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8.jpeg" ContentType="image/jpeg"/>
  <Override PartName="/xl/media/image7.png" ContentType="image/png"/>
  <Override PartName="/xl/media/image5.png" ContentType="image/png"/>
  <Override PartName="/xl/media/image1.jpeg" ContentType="image/jpeg"/>
  <Override PartName="/xl/media/image2.png" ContentType="image/png"/>
  <Override PartName="/xl/media/image3.jpeg" ContentType="image/jpeg"/>
  <Override PartName="/xl/media/image6.jpeg" ContentType="image/jpeg"/>
  <Override PartName="/xl/media/image4.png" ContentType="image/png"/>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3" activeTab="3"/>
  </bookViews>
  <sheets>
    <sheet name="_com.sap.ip.bi.xl.hiddensheet" sheetId="1" state="hidden" r:id="rId2"/>
    <sheet name="Report Information" sheetId="2" state="hidden" r:id="rId3"/>
    <sheet name="Prompts Applied" sheetId="3" state="hidden" r:id="rId4"/>
    <sheet name="High Value Quotes" sheetId="4" state="visible" r:id="rId5"/>
    <sheet name="Calculations" sheetId="5" state="hidden" r:id="rId6"/>
    <sheet name="Order Header" sheetId="6" state="hidden" r:id="rId7"/>
    <sheet name="Sales Analysis" sheetId="7" state="hidden" r:id="rId8"/>
  </sheets>
  <definedNames>
    <definedName function="false" hidden="true" localSheetId="4" name="_xlnm._FilterDatabase" vbProcedure="false">Calculations!$F$1:$L$3000</definedName>
    <definedName function="false" hidden="true" localSheetId="3" name="_xlnm._FilterDatabase" vbProcedure="false">'High Value Quotes'!$A$4:$O$4</definedName>
    <definedName function="false" hidden="false" name="SAPCrosstab1" vbProcedure="false">#REF!</definedName>
    <definedName function="false" hidden="false" name="SAPCrosstab2" vbProcedure="false">'Order Header'!$B$5:$AO$669</definedName>
    <definedName function="false" hidden="false" name="SAPCrosstab3" vbProcedure="false">'Sales Analysis'!$B$5</definedName>
    <definedName function="false" hidden="false" name="SAPCrosstab4" vbProcedure="false">'High Value Quotes'!$B$4:$O$17</definedName>
    <definedName function="false" hidden="false" localSheetId="3" name="_xlnm._FilterDatabase" vbProcedure="false">'High Value Quotes'!$A$4:$O$4</definedName>
    <definedName function="false" hidden="false" localSheetId="3" name="_xlnm._FilterDatabase_0" vbProcedure="false">'High Value Quotes'!$A$4:$O$4</definedName>
    <definedName function="false" hidden="false" localSheetId="3" name="_xlnm._FilterDatabase_0_0" vbProcedure="false">'High Value Quotes'!$A$4:$O$4</definedName>
    <definedName function="false" hidden="false" localSheetId="3" name="_xlnm._FilterDatabase_0_0_0" vbProcedure="false">'High Value Quotes'!$A$4:$O$4</definedName>
    <definedName function="false" hidden="false" localSheetId="4" name="_xlnm._FilterDatabase" vbProcedure="false">Calculations!$F$1:$L$3000</definedName>
    <definedName function="false" hidden="false" localSheetId="4" name="_xlnm._FilterDatabase_0" vbProcedure="false">Calculations!$F$1:$L$3000</definedName>
    <definedName function="false" hidden="false" localSheetId="4" name="_xlnm._FilterDatabase_0_0" vbProcedure="false">Calculations!$F$1:$L$3000</definedName>
    <definedName function="false" hidden="false" localSheetId="4" name="_xlnm._FilterDatabase_0_0_0" vbProcedure="false">Calculations!$F$1:$L$3000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<sst xmlns="http://schemas.openxmlformats.org/spreadsheetml/2006/main" count="23478" uniqueCount="3866">
  <si>
    <t xml:space="preserve">Quote and Order Header - Report Information</t>
  </si>
  <si>
    <t xml:space="preserve">This report returns details of quotes issued within a user selected timeframe and any orders associated with those quotes. The values are quote or order totals, please see workbook 0193A for Quote Line level information.</t>
  </si>
  <si>
    <t xml:space="preserve">Quote Header</t>
  </si>
  <si>
    <t xml:space="preserve">The quotes appearing on this tab are determined by the quote issued date.</t>
  </si>
  <si>
    <t xml:space="preserve">Number of Quotes</t>
  </si>
  <si>
    <t xml:space="preserve">The total number of all "cancelled", "issued", "replaced", "lost" and "won" quotes created within QM2 or SAP within the time period specified.  </t>
  </si>
  <si>
    <t xml:space="preserve">Value of Quotes </t>
  </si>
  <si>
    <t xml:space="preserve">The total value of all "cancelled", "issued", "replaced", "lost" and "won" quotes created within QM2 or SAP within the time period specified</t>
  </si>
  <si>
    <t xml:space="preserve">Quote Margin</t>
  </si>
  <si>
    <t xml:space="preserve">Margin of a quote (quote value - cost associated with the quote)</t>
  </si>
  <si>
    <t xml:space="preserve">Quote Margin %</t>
  </si>
  <si>
    <t xml:space="preserve">Margin of a quote (quote value - cost associated with the quote / quote value)</t>
  </si>
  <si>
    <t xml:space="preserve">Quote Discount Value</t>
  </si>
  <si>
    <t xml:space="preserve">The value of all discounts applied to quotes issued</t>
  </si>
  <si>
    <t xml:space="preserve">Quote Discount Value %</t>
  </si>
  <si>
    <t xml:space="preserve">The value of alldiscounts applied to quotes issued as a percentage of the Quote Value</t>
  </si>
  <si>
    <t xml:space="preserve">Order Header</t>
  </si>
  <si>
    <t xml:space="preserve">The orders appearing on this tab are determined by the order header create date and may relate to quotes that do not appear pn the Quote Header tab.</t>
  </si>
  <si>
    <t xml:space="preserve">Number of Orders</t>
  </si>
  <si>
    <t xml:space="preserve">The number of orders converted from quotes issued within QM2 or SAP within the time period specified</t>
  </si>
  <si>
    <t xml:space="preserve">Quote Order Value</t>
  </si>
  <si>
    <t xml:space="preserve">The order value of quotes that have been issued within QM2 or SAP within the time period specified that have been converted into orders</t>
  </si>
  <si>
    <t xml:space="preserve">Quote Order Margin </t>
  </si>
  <si>
    <t xml:space="preserve">The  margin of orders from "Won" quotes</t>
  </si>
  <si>
    <t xml:space="preserve">Quote Order Margin %</t>
  </si>
  <si>
    <t xml:space="preserve">The  margin % of orders from "Won" quotes</t>
  </si>
  <si>
    <t xml:space="preserve">Sales Analysis</t>
  </si>
  <si>
    <t xml:space="preserve">The values appearing on this tab relate only to orders generated in the selected time period i.e. those that appear in the Order Header tab</t>
  </si>
  <si>
    <t xml:space="preserve">Customer Sales</t>
  </si>
  <si>
    <t xml:space="preserve">The value of net sales generated by customers, including credits, discounts, actual rebate payments and freight income, with the exception of sales org GB01, where actual rebate payments are excluded.</t>
  </si>
  <si>
    <t xml:space="preserve">Column Discounts</t>
  </si>
  <si>
    <t xml:space="preserve">The value of a discount applied at line level, offered as a volume break which has since been credited. This can be related to returned items where a column discount was granted on the original order.</t>
  </si>
  <si>
    <t xml:space="preserve">Customer Discounts</t>
  </si>
  <si>
    <t xml:space="preserve">The value of a contractual discount applied at line level for a customer (Sold-To, Sold-To Hierarchy) across all purchases the customer makes that satisfy the discount criteria.</t>
  </si>
  <si>
    <t xml:space="preserve">Contractual Discounts</t>
  </si>
  <si>
    <t xml:space="preserve">Discounts offered at order or line level, with pre-agreed contractual terms. This includes Customer Specific Pricing, Customer Level Discounts, MOP Discounts, Order Value Discounts and 100% Courier Discounts.</t>
  </si>
  <si>
    <t xml:space="preserve">Free of Charge Discounts</t>
  </si>
  <si>
    <t xml:space="preserve">The value of a discount applied to directly oppose the value of the article, causing it to be free of charge. Free of Charge item categories trigger this discount (e.g. ZTNN, ZTB1, etc.)</t>
  </si>
  <si>
    <t xml:space="preserve">Promotional Discounts</t>
  </si>
  <si>
    <t xml:space="preserve">Discounts offered through marketing campaigns, such as “by one get one free” or gifts with purchases.  These should be recognised when the order is billed and the costs accrued for where applicable.</t>
  </si>
  <si>
    <t xml:space="preserve">Tactical Discounts</t>
  </si>
  <si>
    <t xml:space="preserve">Discounts offered at order or line level through a sales person and as such are included on the invoice and are accounted for when the revenue is billed.</t>
  </si>
  <si>
    <t xml:space="preserve">Quote and Order Header - Prompts Applied</t>
  </si>
  <si>
    <t xml:space="preserve">Active Filters</t>
  </si>
  <si>
    <t xml:space="preserve">Active Variables</t>
  </si>
  <si>
    <t xml:space="preserve">Employee responsible for</t>
  </si>
  <si>
    <t xml:space="preserve">Sales Organisation</t>
  </si>
  <si>
    <t xml:space="preserve">Sold To Portfolio</t>
  </si>
  <si>
    <t xml:space="preserve">Sold To</t>
  </si>
  <si>
    <t xml:space="preserve">Sold To Name</t>
  </si>
  <si>
    <t xml:space="preserve">Postal Code</t>
  </si>
  <si>
    <t xml:space="preserve">Contact Person</t>
  </si>
  <si>
    <t xml:space="preserve">Quote Ref</t>
  </si>
  <si>
    <t xml:space="preserve">Quote Issue Date</t>
  </si>
  <si>
    <t xml:space="preserve">Quote Status</t>
  </si>
  <si>
    <t xml:space="preserve">Quote Created By</t>
  </si>
  <si>
    <t xml:space="preserve">Quote Value Level</t>
  </si>
  <si>
    <t xml:space="preserve">Value of Quotes</t>
  </si>
  <si>
    <t xml:space="preserve">CZ01</t>
  </si>
  <si>
    <t xml:space="preserve">CZ01_FSF1_CAM</t>
  </si>
  <si>
    <t xml:space="preserve">12340282</t>
  </si>
  <si>
    <t xml:space="preserve">A1003877915</t>
  </si>
  <si>
    <t xml:space="preserve">03.08.2018</t>
  </si>
  <si>
    <t xml:space="preserve">Issued</t>
  </si>
  <si>
    <t xml:space="preserve">High</t>
  </si>
  <si>
    <t xml:space="preserve">CZ01_PRO2_IKAM</t>
  </si>
  <si>
    <t xml:space="preserve">12281174</t>
  </si>
  <si>
    <t xml:space="preserve">A1003878415</t>
  </si>
  <si>
    <t xml:space="preserve">CZ01_REA1_IKAM</t>
  </si>
  <si>
    <t xml:space="preserve">12335492</t>
  </si>
  <si>
    <t xml:space="preserve">A1003877600</t>
  </si>
  <si>
    <t xml:space="preserve">Not assigned</t>
  </si>
  <si>
    <t xml:space="preserve">13251080</t>
  </si>
  <si>
    <t xml:space="preserve">A1003878209</t>
  </si>
  <si>
    <t xml:space="preserve">13941233</t>
  </si>
  <si>
    <t xml:space="preserve">A1003878144</t>
  </si>
  <si>
    <t xml:space="preserve">14517559</t>
  </si>
  <si>
    <t xml:space="preserve">A1003878350</t>
  </si>
  <si>
    <t xml:space="preserve">HU01</t>
  </si>
  <si>
    <t xml:space="preserve">HU01_FSF1_KAM</t>
  </si>
  <si>
    <t xml:space="preserve">13783848</t>
  </si>
  <si>
    <t xml:space="preserve">A1003877205</t>
  </si>
  <si>
    <t xml:space="preserve">HU01_REA2_IKAM</t>
  </si>
  <si>
    <t xml:space="preserve">12419066</t>
  </si>
  <si>
    <t xml:space="preserve">238187464</t>
  </si>
  <si>
    <t xml:space="preserve">Created</t>
  </si>
  <si>
    <t xml:space="preserve">PL01</t>
  </si>
  <si>
    <t xml:space="preserve">PL01_FSF1_CAM</t>
  </si>
  <si>
    <t xml:space="preserve">12507679</t>
  </si>
  <si>
    <t xml:space="preserve">A1003878312</t>
  </si>
  <si>
    <t xml:space="preserve">12285872</t>
  </si>
  <si>
    <t xml:space="preserve">A1003877487</t>
  </si>
  <si>
    <t xml:space="preserve">13937828</t>
  </si>
  <si>
    <t xml:space="preserve">A1003877398</t>
  </si>
  <si>
    <t xml:space="preserve">14106884</t>
  </si>
  <si>
    <t xml:space="preserve">A1003877808</t>
  </si>
  <si>
    <t xml:space="preserve">14716773</t>
  </si>
  <si>
    <t xml:space="preserve">A1003878363</t>
  </si>
  <si>
    <t xml:space="preserve">Todays date</t>
  </si>
  <si>
    <t xml:space="preserve">Days passed</t>
  </si>
  <si>
    <t xml:space="preserve">&gt;30</t>
  </si>
  <si>
    <t xml:space="preserve">Employee Name</t>
  </si>
  <si>
    <t xml:space="preserve">Quote Value Level (calculated)</t>
  </si>
  <si>
    <t xml:space="preserve">&lt;500 &lt;200 &lt;100 &lt;50</t>
  </si>
  <si>
    <t xml:space="preserve">E0650630</t>
  </si>
  <si>
    <t xml:space="preserve">Jaroslav Mikysa</t>
  </si>
  <si>
    <t xml:space="preserve">E0650630_CZ</t>
  </si>
  <si>
    <t xml:space="preserve">E0654593_CZ</t>
  </si>
  <si>
    <t xml:space="preserve">Kamila Konopczak</t>
  </si>
  <si>
    <t xml:space="preserve">ZCHOLEWINSKA</t>
  </si>
  <si>
    <t xml:space="preserve">Zofia Cholewinska</t>
  </si>
  <si>
    <t xml:space="preserve">WEB</t>
  </si>
  <si>
    <t xml:space="preserve">E0050007</t>
  </si>
  <si>
    <t xml:space="preserve">E0653803</t>
  </si>
  <si>
    <t xml:space="preserve">Marie Divisova</t>
  </si>
  <si>
    <t xml:space="preserve">E0654593</t>
  </si>
  <si>
    <t xml:space="preserve">E0650948</t>
  </si>
  <si>
    <t xml:space="preserve">Oldrich Zizka</t>
  </si>
  <si>
    <t xml:space="preserve">E0654401</t>
  </si>
  <si>
    <t xml:space="preserve">Krisztian Stummer</t>
  </si>
  <si>
    <t xml:space="preserve">E0050004</t>
  </si>
  <si>
    <t xml:space="preserve">Tamás Wójcik</t>
  </si>
  <si>
    <t xml:space="preserve">E0050025</t>
  </si>
  <si>
    <t xml:space="preserve">Árpád Agócs</t>
  </si>
  <si>
    <t xml:space="preserve">E0654669_HU</t>
  </si>
  <si>
    <t xml:space="preserve">Adam Bihari </t>
  </si>
  <si>
    <t xml:space="preserve">E0654401_HU</t>
  </si>
  <si>
    <t xml:space="preserve">E0050030</t>
  </si>
  <si>
    <t xml:space="preserve">Karolina Demjan-Wic</t>
  </si>
  <si>
    <t xml:space="preserve">E0654669</t>
  </si>
  <si>
    <t xml:space="preserve">AWROBLEWSKA</t>
  </si>
  <si>
    <t xml:space="preserve">Agnieszka Wróblewska</t>
  </si>
  <si>
    <t xml:space="preserve">E0653006</t>
  </si>
  <si>
    <t xml:space="preserve">Jakub Tuta</t>
  </si>
  <si>
    <t xml:space="preserve">E0652457</t>
  </si>
  <si>
    <t xml:space="preserve">Joanna Gnap</t>
  </si>
  <si>
    <t xml:space="preserve">E0050043</t>
  </si>
  <si>
    <t xml:space="preserve">Dominika Bomberska</t>
  </si>
  <si>
    <t xml:space="preserve">E0651686</t>
  </si>
  <si>
    <t xml:space="preserve">Robert Zajger</t>
  </si>
  <si>
    <t xml:space="preserve">E0653893</t>
  </si>
  <si>
    <t xml:space="preserve">Agnieszka Fila</t>
  </si>
  <si>
    <t xml:space="preserve">EAI_USER</t>
  </si>
  <si>
    <t xml:space="preserve">E0050014</t>
  </si>
  <si>
    <t xml:space="preserve">E0050044</t>
  </si>
  <si>
    <t xml:space="preserve">Magdalena Szumiec</t>
  </si>
  <si>
    <t xml:space="preserve">E0653457</t>
  </si>
  <si>
    <t xml:space="preserve">Wojciech Lisowski</t>
  </si>
  <si>
    <t xml:space="preserve">E0050029</t>
  </si>
  <si>
    <t xml:space="preserve">Anna Sobeczko</t>
  </si>
  <si>
    <t xml:space="preserve">E0653640</t>
  </si>
  <si>
    <t xml:space="preserve">Mateusz Bak</t>
  </si>
  <si>
    <t xml:space="preserve">RSBATCH</t>
  </si>
  <si>
    <t xml:space="preserve">             Order Header</t>
  </si>
  <si>
    <t xml:space="preserve">Quote Type</t>
  </si>
  <si>
    <t xml:space="preserve">Method of Placement</t>
  </si>
  <si>
    <t xml:space="preserve">Ship To</t>
  </si>
  <si>
    <t xml:space="preserve">Ship To Sales Region</t>
  </si>
  <si>
    <t xml:space="preserve">Sold To Sales Region</t>
  </si>
  <si>
    <t xml:space="preserve">Sold To Portfolio Owner</t>
  </si>
  <si>
    <t xml:space="preserve">Ship To Portfolio</t>
  </si>
  <si>
    <t xml:space="preserve">Sold To Customer group</t>
  </si>
  <si>
    <t xml:space="preserve">Ship To Customer group</t>
  </si>
  <si>
    <t xml:space="preserve">Sold To Hierarchy 1 Customer</t>
  </si>
  <si>
    <t xml:space="preserve">Ord Hder Created By</t>
  </si>
  <si>
    <t xml:space="preserve">Order Hdr Created Date</t>
  </si>
  <si>
    <t xml:space="preserve">Sales document</t>
  </si>
  <si>
    <t xml:space="preserve">Cost</t>
  </si>
  <si>
    <t xml:space="preserve">Quote Order Margin</t>
  </si>
  <si>
    <t xml:space="preserve">145193090</t>
  </si>
  <si>
    <t xml:space="preserve">ZQMT</t>
  </si>
  <si>
    <t xml:space="preserve">Quote Tool Quotation</t>
  </si>
  <si>
    <t xml:space="preserve">QUOTE_ORDER_WON</t>
  </si>
  <si>
    <t xml:space="preserve">Won</t>
  </si>
  <si>
    <t xml:space="preserve">E-M</t>
  </si>
  <si>
    <t xml:space="preserve">E-mail</t>
  </si>
  <si>
    <t xml:space="preserve">PL01/12548819</t>
  </si>
  <si>
    <t xml:space="preserve">DGTronik Sp. z o.o.</t>
  </si>
  <si>
    <t xml:space="preserve">83-010</t>
  </si>
  <si>
    <t xml:space="preserve">#</t>
  </si>
  <si>
    <t xml:space="preserve">Agnieszka Wroblewska</t>
  </si>
  <si>
    <t xml:space="preserve">0000001199</t>
  </si>
  <si>
    <t xml:space="preserve">PL01_PRO1_IKAM</t>
  </si>
  <si>
    <t xml:space="preserve">74351535</t>
  </si>
  <si>
    <t xml:space="preserve">DANUTA BACH</t>
  </si>
  <si>
    <t xml:space="preserve">Z3</t>
  </si>
  <si>
    <t xml:space="preserve">Key</t>
  </si>
  <si>
    <t xml:space="preserve">PL01/#</t>
  </si>
  <si>
    <t xml:space="preserve">PL01/Not assigned</t>
  </si>
  <si>
    <t xml:space="preserve">17.07.2018</t>
  </si>
  <si>
    <t xml:space="preserve">145193089</t>
  </si>
  <si>
    <t xml:space="preserve">145215980</t>
  </si>
  <si>
    <t xml:space="preserve">PL01/12597096</t>
  </si>
  <si>
    <t xml:space="preserve">Mobile Climate Control Sp. z o.o.</t>
  </si>
  <si>
    <t xml:space="preserve">55-200</t>
  </si>
  <si>
    <t xml:space="preserve">0000001203</t>
  </si>
  <si>
    <t xml:space="preserve">PL01_PRO2_IKAM</t>
  </si>
  <si>
    <t xml:space="preserve">76308310</t>
  </si>
  <si>
    <t xml:space="preserve">ELZBIETA WOLANSKA</t>
  </si>
  <si>
    <t xml:space="preserve">18.07.2018</t>
  </si>
  <si>
    <t xml:space="preserve">145215979</t>
  </si>
  <si>
    <t xml:space="preserve">145216316</t>
  </si>
  <si>
    <t xml:space="preserve">PL01/12345706</t>
  </si>
  <si>
    <t xml:space="preserve">Scanfil Poland Sp. z.o.o.</t>
  </si>
  <si>
    <t xml:space="preserve">41-404</t>
  </si>
  <si>
    <t xml:space="preserve">0000001180</t>
  </si>
  <si>
    <t xml:space="preserve">PL01_FSF2_CAM</t>
  </si>
  <si>
    <t xml:space="preserve">76407017</t>
  </si>
  <si>
    <t xml:space="preserve">KATARZYNA RYCHLIK</t>
  </si>
  <si>
    <t xml:space="preserve">Z2</t>
  </si>
  <si>
    <t xml:space="preserve">Corporate</t>
  </si>
  <si>
    <t xml:space="preserve">145216315</t>
  </si>
  <si>
    <t xml:space="preserve">145216486</t>
  </si>
  <si>
    <t xml:space="preserve">PL01/12265355</t>
  </si>
  <si>
    <t xml:space="preserve">Micros sp. j. W. Kedra i J. Lic</t>
  </si>
  <si>
    <t xml:space="preserve">30-198</t>
  </si>
  <si>
    <t xml:space="preserve">72930450</t>
  </si>
  <si>
    <t xml:space="preserve">AGNIESZKA STAWIARSKA</t>
  </si>
  <si>
    <t xml:space="preserve">145216485</t>
  </si>
  <si>
    <t xml:space="preserve">145388847</t>
  </si>
  <si>
    <t xml:space="preserve">PL01/14445831</t>
  </si>
  <si>
    <t xml:space="preserve">AGREGATY PEX-POOL PLUS</t>
  </si>
  <si>
    <t xml:space="preserve">39-200</t>
  </si>
  <si>
    <t xml:space="preserve">76025084</t>
  </si>
  <si>
    <t xml:space="preserve">BARTLOMIEJ LEPA</t>
  </si>
  <si>
    <t xml:space="preserve">Z4</t>
  </si>
  <si>
    <t xml:space="preserve">Standard</t>
  </si>
  <si>
    <t xml:space="preserve">30.07.2018</t>
  </si>
  <si>
    <t xml:space="preserve">145388846</t>
  </si>
  <si>
    <t xml:space="preserve">145390102</t>
  </si>
  <si>
    <t xml:space="preserve">PL01/12759984</t>
  </si>
  <si>
    <t xml:space="preserve">LINQ EUROPE</t>
  </si>
  <si>
    <t xml:space="preserve">78-520</t>
  </si>
  <si>
    <t xml:space="preserve">0000001177</t>
  </si>
  <si>
    <t xml:space="preserve">PL01_PRO1_ICAM</t>
  </si>
  <si>
    <t xml:space="preserve">76324944</t>
  </si>
  <si>
    <t xml:space="preserve">JACEK RAPACZ</t>
  </si>
  <si>
    <t xml:space="preserve">145390101</t>
  </si>
  <si>
    <t xml:space="preserve">145390466</t>
  </si>
  <si>
    <t xml:space="preserve">CZ01/12393787</t>
  </si>
  <si>
    <t xml:space="preserve">ASPERA spol.s r.o</t>
  </si>
  <si>
    <t xml:space="preserve">370 01</t>
  </si>
  <si>
    <t xml:space="preserve">CZ01/14678116</t>
  </si>
  <si>
    <t xml:space="preserve">400 01</t>
  </si>
  <si>
    <t xml:space="preserve">76385054</t>
  </si>
  <si>
    <t xml:space="preserve">DAVID APOLENIK</t>
  </si>
  <si>
    <t xml:space="preserve">CZ01/#</t>
  </si>
  <si>
    <t xml:space="preserve">CZ01/Not assigned</t>
  </si>
  <si>
    <t xml:space="preserve">145390465</t>
  </si>
  <si>
    <t xml:space="preserve">145391576</t>
  </si>
  <si>
    <t xml:space="preserve">HU01/12788436</t>
  </si>
  <si>
    <t xml:space="preserve">SB-COM Kereskedelmi Kft.</t>
  </si>
  <si>
    <t xml:space="preserve">2120</t>
  </si>
  <si>
    <t xml:space="preserve">73532969</t>
  </si>
  <si>
    <t xml:space="preserve">SZILVIA HEIER</t>
  </si>
  <si>
    <t xml:space="preserve">HU01/#</t>
  </si>
  <si>
    <t xml:space="preserve">HU01/Not assigned</t>
  </si>
  <si>
    <t xml:space="preserve">Adam Bihari</t>
  </si>
  <si>
    <t xml:space="preserve">145391575</t>
  </si>
  <si>
    <t xml:space="preserve">237996752</t>
  </si>
  <si>
    <t xml:space="preserve">ZQQ</t>
  </si>
  <si>
    <t xml:space="preserve">Quick Quotation</t>
  </si>
  <si>
    <t xml:space="preserve">HU01/14688269</t>
  </si>
  <si>
    <t xml:space="preserve">Gas-Carbona Kft</t>
  </si>
  <si>
    <t xml:space="preserve">2510</t>
  </si>
  <si>
    <t xml:space="preserve">76401627</t>
  </si>
  <si>
    <t xml:space="preserve">RITA NAGYNE DAJCS</t>
  </si>
  <si>
    <t xml:space="preserve">ZA</t>
  </si>
  <si>
    <t xml:space="preserve">New</t>
  </si>
  <si>
    <t xml:space="preserve">06.07.2018</t>
  </si>
  <si>
    <t xml:space="preserve">237997698</t>
  </si>
  <si>
    <t xml:space="preserve">237998688</t>
  </si>
  <si>
    <t xml:space="preserve">HU01/13269012</t>
  </si>
  <si>
    <t xml:space="preserve">VAR Kft.</t>
  </si>
  <si>
    <t xml:space="preserve">1158</t>
  </si>
  <si>
    <t xml:space="preserve">Arpad Agocs</t>
  </si>
  <si>
    <t xml:space="preserve">0000001194</t>
  </si>
  <si>
    <t xml:space="preserve">HU01_PRO1_IKAM</t>
  </si>
  <si>
    <t xml:space="preserve">74348361</t>
  </si>
  <si>
    <t xml:space="preserve">SANDOR BERECZ</t>
  </si>
  <si>
    <t xml:space="preserve">238070545</t>
  </si>
  <si>
    <t xml:space="preserve">237999196</t>
  </si>
  <si>
    <t xml:space="preserve">EDI</t>
  </si>
  <si>
    <t xml:space="preserve">HU01/12307571</t>
  </si>
  <si>
    <t xml:space="preserve">Valeo Auto-Electric</t>
  </si>
  <si>
    <t xml:space="preserve">8200</t>
  </si>
  <si>
    <t xml:space="preserve">C0950629</t>
  </si>
  <si>
    <t xml:space="preserve">Andras Szebeni</t>
  </si>
  <si>
    <t xml:space="preserve">0000001174</t>
  </si>
  <si>
    <t xml:space="preserve">HU01_FSF2_CAM</t>
  </si>
  <si>
    <t xml:space="preserve">72976146</t>
  </si>
  <si>
    <t xml:space="preserve">AKOS MOLNAR</t>
  </si>
  <si>
    <t xml:space="preserve">Z1</t>
  </si>
  <si>
    <t xml:space="preserve">Global</t>
  </si>
  <si>
    <t xml:space="preserve">HU01/13750771</t>
  </si>
  <si>
    <t xml:space="preserve">VALEO GLOBAL HN</t>
  </si>
  <si>
    <t xml:space="preserve">10.07.2018</t>
  </si>
  <si>
    <t xml:space="preserve">238021410</t>
  </si>
  <si>
    <t xml:space="preserve">238001882</t>
  </si>
  <si>
    <t xml:space="preserve">PM</t>
  </si>
  <si>
    <t xml:space="preserve">Purchasing Manager</t>
  </si>
  <si>
    <t xml:space="preserve">HU01/14368932</t>
  </si>
  <si>
    <t xml:space="preserve">Flextronics International Kft.</t>
  </si>
  <si>
    <t xml:space="preserve">8660</t>
  </si>
  <si>
    <t xml:space="preserve">HU01/14678729</t>
  </si>
  <si>
    <t xml:space="preserve">8900</t>
  </si>
  <si>
    <t xml:space="preserve">0000001196</t>
  </si>
  <si>
    <t xml:space="preserve">HU01_FSF2_KAM</t>
  </si>
  <si>
    <t xml:space="preserve">0</t>
  </si>
  <si>
    <t xml:space="preserve">HU01/12960863</t>
  </si>
  <si>
    <t xml:space="preserve">Flextronics Imternational</t>
  </si>
  <si>
    <t xml:space="preserve">13.07.2018</t>
  </si>
  <si>
    <t xml:space="preserve">238047578</t>
  </si>
  <si>
    <t xml:space="preserve">238002120</t>
  </si>
  <si>
    <t xml:space="preserve">HU01/13251274</t>
  </si>
  <si>
    <t xml:space="preserve">Xylem Water Systems Hungary Kft.</t>
  </si>
  <si>
    <t xml:space="preserve">2700</t>
  </si>
  <si>
    <t xml:space="preserve">Wojcik Tamas</t>
  </si>
  <si>
    <t xml:space="preserve">0000001192</t>
  </si>
  <si>
    <t xml:space="preserve">HU01_REA1_IKAM</t>
  </si>
  <si>
    <t xml:space="preserve">75747658</t>
  </si>
  <si>
    <t xml:space="preserve">ZOLTAN KISS</t>
  </si>
  <si>
    <t xml:space="preserve">238001341</t>
  </si>
  <si>
    <t xml:space="preserve">238002285</t>
  </si>
  <si>
    <t xml:space="preserve">PL01/13848675</t>
  </si>
  <si>
    <t xml:space="preserve">Microdis Electronics GmbH</t>
  </si>
  <si>
    <t xml:space="preserve">52-200</t>
  </si>
  <si>
    <t xml:space="preserve">PL01/14413701</t>
  </si>
  <si>
    <t xml:space="preserve">c/o Microdis Electronics Sp. z o.o.</t>
  </si>
  <si>
    <t xml:space="preserve">55-010</t>
  </si>
  <si>
    <t xml:space="preserve">0000001202</t>
  </si>
  <si>
    <t xml:space="preserve">PL01_FSF2_KAM</t>
  </si>
  <si>
    <t xml:space="preserve">75195136</t>
  </si>
  <si>
    <t xml:space="preserve">EDGAR LOGE</t>
  </si>
  <si>
    <t xml:space="preserve">PL01/13917505</t>
  </si>
  <si>
    <t xml:space="preserve">Microdis Electronics</t>
  </si>
  <si>
    <t xml:space="preserve">237999375</t>
  </si>
  <si>
    <t xml:space="preserve">238003008</t>
  </si>
  <si>
    <t xml:space="preserve">PL01/12432723</t>
  </si>
  <si>
    <t xml:space="preserve">Fideltronik Poland Sp. z o.o.</t>
  </si>
  <si>
    <t xml:space="preserve">34-200</t>
  </si>
  <si>
    <t xml:space="preserve">76256495</t>
  </si>
  <si>
    <t xml:space="preserve">ANNA KOPACZ</t>
  </si>
  <si>
    <t xml:space="preserve">237999365</t>
  </si>
  <si>
    <t xml:space="preserve">238006637</t>
  </si>
  <si>
    <t xml:space="preserve">HU01/12305142</t>
  </si>
  <si>
    <t xml:space="preserve">BDI Hungary Kft.</t>
  </si>
  <si>
    <t xml:space="preserve">1044</t>
  </si>
  <si>
    <t xml:space="preserve">HU01/12462637</t>
  </si>
  <si>
    <t xml:space="preserve">Grundfos Manufacturing</t>
  </si>
  <si>
    <t xml:space="preserve">8000</t>
  </si>
  <si>
    <t xml:space="preserve">74554471</t>
  </si>
  <si>
    <t xml:space="preserve">ZOLTAN KOVER</t>
  </si>
  <si>
    <t xml:space="preserve">02.08.2018</t>
  </si>
  <si>
    <t xml:space="preserve">238178218</t>
  </si>
  <si>
    <t xml:space="preserve">238006670</t>
  </si>
  <si>
    <t xml:space="preserve">HU01/12510658</t>
  </si>
  <si>
    <t xml:space="preserve">CABLE MODULE Kft.</t>
  </si>
  <si>
    <t xml:space="preserve">9200</t>
  </si>
  <si>
    <t xml:space="preserve">73127937</t>
  </si>
  <si>
    <t xml:space="preserve">ZSUZSANNA ORBAN</t>
  </si>
  <si>
    <t xml:space="preserve">09.07.2018</t>
  </si>
  <si>
    <t xml:space="preserve">238004259</t>
  </si>
  <si>
    <t xml:space="preserve">238006942</t>
  </si>
  <si>
    <t xml:space="preserve">HU01/14159959</t>
  </si>
  <si>
    <t xml:space="preserve">Yorkshire Fittings Gyarto Kft.</t>
  </si>
  <si>
    <t xml:space="preserve">1106</t>
  </si>
  <si>
    <t xml:space="preserve">C0030002</t>
  </si>
  <si>
    <t xml:space="preserve">Szaniszlo Zoltan</t>
  </si>
  <si>
    <t xml:space="preserve">0000001193</t>
  </si>
  <si>
    <t xml:space="preserve">75584446</t>
  </si>
  <si>
    <t xml:space="preserve">TAMAS ANISITY</t>
  </si>
  <si>
    <t xml:space="preserve">238005435</t>
  </si>
  <si>
    <t xml:space="preserve">238007047</t>
  </si>
  <si>
    <t xml:space="preserve">HU01/13523217</t>
  </si>
  <si>
    <t xml:space="preserve">iQor Global Services Hungary Llc.</t>
  </si>
  <si>
    <t xml:space="preserve">9700</t>
  </si>
  <si>
    <t xml:space="preserve">76344687</t>
  </si>
  <si>
    <t xml:space="preserve">TRABALKA NIKOLETT</t>
  </si>
  <si>
    <t xml:space="preserve">238020835</t>
  </si>
  <si>
    <t xml:space="preserve">238007082</t>
  </si>
  <si>
    <t xml:space="preserve">HU01/12440037</t>
  </si>
  <si>
    <t xml:space="preserve">3i Fejleszto es Szolgaltato Kft</t>
  </si>
  <si>
    <t xml:space="preserve">6728</t>
  </si>
  <si>
    <t xml:space="preserve">HU01/14598901</t>
  </si>
  <si>
    <t xml:space="preserve">73235436</t>
  </si>
  <si>
    <t xml:space="preserve">JOZSEF TOTH</t>
  </si>
  <si>
    <t xml:space="preserve">238004375</t>
  </si>
  <si>
    <t xml:space="preserve">238007089</t>
  </si>
  <si>
    <t xml:space="preserve">HU01/14420034</t>
  </si>
  <si>
    <t xml:space="preserve">Villedszer Kft</t>
  </si>
  <si>
    <t xml:space="preserve">1202</t>
  </si>
  <si>
    <t xml:space="preserve">75985551</t>
  </si>
  <si>
    <t xml:space="preserve">KRISZTINA KIRALY</t>
  </si>
  <si>
    <t xml:space="preserve">238004386</t>
  </si>
  <si>
    <t xml:space="preserve">238007676</t>
  </si>
  <si>
    <t xml:space="preserve">PL01/12391564</t>
  </si>
  <si>
    <t xml:space="preserve">Aptiv Services Poland S.A.</t>
  </si>
  <si>
    <t xml:space="preserve">30-399</t>
  </si>
  <si>
    <t xml:space="preserve">75941877</t>
  </si>
  <si>
    <t xml:space="preserve">MARTA KROCZEK</t>
  </si>
  <si>
    <t xml:space="preserve">PL01/13793822</t>
  </si>
  <si>
    <t xml:space="preserve">DELPHI GROUP</t>
  </si>
  <si>
    <t xml:space="preserve">238014938</t>
  </si>
  <si>
    <t xml:space="preserve">238008238</t>
  </si>
  <si>
    <t xml:space="preserve">HU01/12319445</t>
  </si>
  <si>
    <t xml:space="preserve">MEGAWATT Villamosipari Kft.</t>
  </si>
  <si>
    <t xml:space="preserve">2536</t>
  </si>
  <si>
    <t xml:space="preserve">Kristian Stummer</t>
  </si>
  <si>
    <t xml:space="preserve">0000001195</t>
  </si>
  <si>
    <t xml:space="preserve">HU01_PRO2_IKAM</t>
  </si>
  <si>
    <t xml:space="preserve">73075169</t>
  </si>
  <si>
    <t xml:space="preserve">JOZSEF LILLI</t>
  </si>
  <si>
    <t xml:space="preserve">238011029</t>
  </si>
  <si>
    <t xml:space="preserve">238009554</t>
  </si>
  <si>
    <t xml:space="preserve">HU01/12445035</t>
  </si>
  <si>
    <t xml:space="preserve">HR Elektronikai</t>
  </si>
  <si>
    <t xml:space="preserve">1074</t>
  </si>
  <si>
    <t xml:space="preserve">73433426</t>
  </si>
  <si>
    <t xml:space="preserve">RUDOLF HORVATH</t>
  </si>
  <si>
    <t xml:space="preserve">238005439</t>
  </si>
  <si>
    <t xml:space="preserve">238009634</t>
  </si>
  <si>
    <t xml:space="preserve">HU01/12439086</t>
  </si>
  <si>
    <t xml:space="preserve">Unix Auto es Alkatreszkereskedelmi</t>
  </si>
  <si>
    <t xml:space="preserve">1139</t>
  </si>
  <si>
    <t xml:space="preserve">75327981</t>
  </si>
  <si>
    <t xml:space="preserve">VARGA PÉTER</t>
  </si>
  <si>
    <t xml:space="preserve">238010720</t>
  </si>
  <si>
    <t xml:space="preserve">238009673</t>
  </si>
  <si>
    <t xml:space="preserve">HU01/12601823</t>
  </si>
  <si>
    <t xml:space="preserve">Woco Ipartechnika Kft.</t>
  </si>
  <si>
    <t xml:space="preserve">1108</t>
  </si>
  <si>
    <t xml:space="preserve">73271474</t>
  </si>
  <si>
    <t xml:space="preserve">GABRIELLA KLEMENCZ</t>
  </si>
  <si>
    <t xml:space="preserve">238005483</t>
  </si>
  <si>
    <t xml:space="preserve">238010019</t>
  </si>
  <si>
    <t xml:space="preserve">HU01/12444270</t>
  </si>
  <si>
    <t xml:space="preserve">AUDI HUNGARIA Zrt.</t>
  </si>
  <si>
    <t xml:space="preserve">9027</t>
  </si>
  <si>
    <t xml:space="preserve">75943258</t>
  </si>
  <si>
    <t xml:space="preserve">RICHARD KOZMA</t>
  </si>
  <si>
    <t xml:space="preserve">HU01/14099052</t>
  </si>
  <si>
    <t xml:space="preserve">VOLKSWAGEN GLOBAL</t>
  </si>
  <si>
    <t xml:space="preserve">11.07.2018</t>
  </si>
  <si>
    <t xml:space="preserve">238022888</t>
  </si>
  <si>
    <t xml:space="preserve">238010777</t>
  </si>
  <si>
    <t xml:space="preserve">HU01/12366641</t>
  </si>
  <si>
    <t xml:space="preserve">Harman/Becker Automotive</t>
  </si>
  <si>
    <t xml:space="preserve">75622128</t>
  </si>
  <si>
    <t xml:space="preserve">LASZLO VARGA</t>
  </si>
  <si>
    <t xml:space="preserve">HU01/13679836</t>
  </si>
  <si>
    <t xml:space="preserve">Harman International</t>
  </si>
  <si>
    <t xml:space="preserve">238047581</t>
  </si>
  <si>
    <t xml:space="preserve">238010782</t>
  </si>
  <si>
    <t xml:space="preserve">HU01/12442497</t>
  </si>
  <si>
    <t xml:space="preserve">Flextronics International Kft</t>
  </si>
  <si>
    <t xml:space="preserve">HU01/14392082</t>
  </si>
  <si>
    <t xml:space="preserve">27.07.2018</t>
  </si>
  <si>
    <t xml:space="preserve">238148082</t>
  </si>
  <si>
    <t xml:space="preserve">238012582</t>
  </si>
  <si>
    <t xml:space="preserve">HU01/13293077</t>
  </si>
  <si>
    <t xml:space="preserve">Videoton Autoelektronika Kft.</t>
  </si>
  <si>
    <t xml:space="preserve">76404965</t>
  </si>
  <si>
    <t xml:space="preserve">ADRIENN TOLNAI-DOMJAN</t>
  </si>
  <si>
    <t xml:space="preserve">HU01/12769832</t>
  </si>
  <si>
    <t xml:space="preserve">Videoton Holding</t>
  </si>
  <si>
    <t xml:space="preserve">12.07.2018</t>
  </si>
  <si>
    <t xml:space="preserve">238041266</t>
  </si>
  <si>
    <t xml:space="preserve">238012708</t>
  </si>
  <si>
    <t xml:space="preserve">HU01/13899416</t>
  </si>
  <si>
    <t xml:space="preserve">Fermo Bt.</t>
  </si>
  <si>
    <t xml:space="preserve">3300</t>
  </si>
  <si>
    <t xml:space="preserve">75169662</t>
  </si>
  <si>
    <t xml:space="preserve">FERENC KOBOLAK</t>
  </si>
  <si>
    <t xml:space="preserve">20.07.2018</t>
  </si>
  <si>
    <t xml:space="preserve">238105067</t>
  </si>
  <si>
    <t xml:space="preserve">238015807</t>
  </si>
  <si>
    <t xml:space="preserve">HU01/12359079</t>
  </si>
  <si>
    <t xml:space="preserve">Hirschmann Car Communication Kft</t>
  </si>
  <si>
    <t xml:space="preserve">5600</t>
  </si>
  <si>
    <t xml:space="preserve">238022900</t>
  </si>
  <si>
    <t xml:space="preserve">238017194</t>
  </si>
  <si>
    <t xml:space="preserve">HU01/13784790</t>
  </si>
  <si>
    <t xml:space="preserve">HQ Elektronika Kft.</t>
  </si>
  <si>
    <t xml:space="preserve">1135</t>
  </si>
  <si>
    <t xml:space="preserve">74994625</t>
  </si>
  <si>
    <t xml:space="preserve">TIBOR TOTH</t>
  </si>
  <si>
    <t xml:space="preserve">238018031</t>
  </si>
  <si>
    <t xml:space="preserve">238017201</t>
  </si>
  <si>
    <t xml:space="preserve">HU01/12585504</t>
  </si>
  <si>
    <t xml:space="preserve">NI Hungary Kft.</t>
  </si>
  <si>
    <t xml:space="preserve">4031</t>
  </si>
  <si>
    <t xml:space="preserve">76223375</t>
  </si>
  <si>
    <t xml:space="preserve">KRISZTINA BICSKEI</t>
  </si>
  <si>
    <t xml:space="preserve">238066326</t>
  </si>
  <si>
    <t xml:space="preserve">238017204</t>
  </si>
  <si>
    <t xml:space="preserve">HU01/12771281</t>
  </si>
  <si>
    <t xml:space="preserve">JOHNSON ELECTRIC HUNGARY KFT.</t>
  </si>
  <si>
    <t xml:space="preserve">3000</t>
  </si>
  <si>
    <t xml:space="preserve">HU01/13729807</t>
  </si>
  <si>
    <t xml:space="preserve">3600</t>
  </si>
  <si>
    <t xml:space="preserve">76118302</t>
  </si>
  <si>
    <t xml:space="preserve">ADAM KISZELY</t>
  </si>
  <si>
    <t xml:space="preserve">HU01/12961634</t>
  </si>
  <si>
    <t xml:space="preserve">Johnson Electric Ozd</t>
  </si>
  <si>
    <t xml:space="preserve">238036899</t>
  </si>
  <si>
    <t xml:space="preserve">238017209</t>
  </si>
  <si>
    <t xml:space="preserve">HU01/13211795</t>
  </si>
  <si>
    <t xml:space="preserve">Eurochrom Kft.</t>
  </si>
  <si>
    <t xml:space="preserve">75403833</t>
  </si>
  <si>
    <t xml:space="preserve">KITTI JARFAS</t>
  </si>
  <si>
    <t xml:space="preserve">19.07.2018</t>
  </si>
  <si>
    <t xml:space="preserve">238094203</t>
  </si>
  <si>
    <t xml:space="preserve">238019449</t>
  </si>
  <si>
    <t xml:space="preserve">HU01/12953499</t>
  </si>
  <si>
    <t xml:space="preserve">PEX Automotive Systems Kft.</t>
  </si>
  <si>
    <t xml:space="preserve">2030</t>
  </si>
  <si>
    <t xml:space="preserve">76195722</t>
  </si>
  <si>
    <t xml:space="preserve">LILLA VOLFORD</t>
  </si>
  <si>
    <t xml:space="preserve">238035775</t>
  </si>
  <si>
    <t xml:space="preserve">238019757</t>
  </si>
  <si>
    <t xml:space="preserve">HU01/12535618</t>
  </si>
  <si>
    <t xml:space="preserve">Kematechnik Mernokiroda Kft</t>
  </si>
  <si>
    <t xml:space="preserve">1222</t>
  </si>
  <si>
    <t xml:space="preserve">76406306</t>
  </si>
  <si>
    <t xml:space="preserve">ZOLTAN TOROK</t>
  </si>
  <si>
    <t xml:space="preserve">238035712</t>
  </si>
  <si>
    <t xml:space="preserve">238019778</t>
  </si>
  <si>
    <t xml:space="preserve">HU01/12980842</t>
  </si>
  <si>
    <t xml:space="preserve">VENTIFILT LEGTECHNIKAI ZRT</t>
  </si>
  <si>
    <t xml:space="preserve">4080</t>
  </si>
  <si>
    <t xml:space="preserve">75766225</t>
  </si>
  <si>
    <t xml:space="preserve">AGOTA REMENYIK</t>
  </si>
  <si>
    <t xml:space="preserve">238020838</t>
  </si>
  <si>
    <t xml:space="preserve">238020362</t>
  </si>
  <si>
    <t xml:space="preserve">HU01/13267644</t>
  </si>
  <si>
    <t xml:space="preserve">Airmatic Kft</t>
  </si>
  <si>
    <t xml:space="preserve">6000</t>
  </si>
  <si>
    <t xml:space="preserve">74927027</t>
  </si>
  <si>
    <t xml:space="preserve">SZILVIA BALLA</t>
  </si>
  <si>
    <t xml:space="preserve">238083978</t>
  </si>
  <si>
    <t xml:space="preserve">238021429</t>
  </si>
  <si>
    <t xml:space="preserve">HU01/14550264</t>
  </si>
  <si>
    <t xml:space="preserve">PAUER-LAND Kft</t>
  </si>
  <si>
    <t xml:space="preserve">1097</t>
  </si>
  <si>
    <t xml:space="preserve">76186720</t>
  </si>
  <si>
    <t xml:space="preserve">ZOLTAN PAUER</t>
  </si>
  <si>
    <t xml:space="preserve">238036962</t>
  </si>
  <si>
    <t xml:space="preserve">238022895</t>
  </si>
  <si>
    <t xml:space="preserve">HU01/12542147</t>
  </si>
  <si>
    <t xml:space="preserve">Prec-Cast Ontodei Kft.</t>
  </si>
  <si>
    <t xml:space="preserve">3980</t>
  </si>
  <si>
    <t xml:space="preserve">75241095</t>
  </si>
  <si>
    <t xml:space="preserve">DORA MATUSZ</t>
  </si>
  <si>
    <t xml:space="preserve">238022912</t>
  </si>
  <si>
    <t xml:space="preserve">238024270</t>
  </si>
  <si>
    <t xml:space="preserve">HU01/12281425</t>
  </si>
  <si>
    <t xml:space="preserve">Besser Hungaria Muanyagipari Kft.</t>
  </si>
  <si>
    <t xml:space="preserve">1056</t>
  </si>
  <si>
    <t xml:space="preserve">HU01/12281426</t>
  </si>
  <si>
    <t xml:space="preserve">3070</t>
  </si>
  <si>
    <t xml:space="preserve">73207913</t>
  </si>
  <si>
    <t xml:space="preserve">NIKOLETT BUZAS</t>
  </si>
  <si>
    <t xml:space="preserve">238022909</t>
  </si>
  <si>
    <t xml:space="preserve">238026405</t>
  </si>
  <si>
    <t xml:space="preserve">HU01/14180566</t>
  </si>
  <si>
    <t xml:space="preserve">RAUCH Hungaria Kft</t>
  </si>
  <si>
    <t xml:space="preserve">1171</t>
  </si>
  <si>
    <t xml:space="preserve">76407851</t>
  </si>
  <si>
    <t xml:space="preserve">MELINDA SZABO</t>
  </si>
  <si>
    <t xml:space="preserve">238036841</t>
  </si>
  <si>
    <t xml:space="preserve">238029929</t>
  </si>
  <si>
    <t xml:space="preserve">75323624</t>
  </si>
  <si>
    <t xml:space="preserve">LASZLO STOCK</t>
  </si>
  <si>
    <t xml:space="preserve">238032437</t>
  </si>
  <si>
    <t xml:space="preserve">238029934</t>
  </si>
  <si>
    <t xml:space="preserve">238032441</t>
  </si>
  <si>
    <t xml:space="preserve">238031873</t>
  </si>
  <si>
    <t xml:space="preserve">HU01/14006655</t>
  </si>
  <si>
    <t xml:space="preserve">Starters E-Components Generators</t>
  </si>
  <si>
    <t xml:space="preserve">3526</t>
  </si>
  <si>
    <t xml:space="preserve">HU01/13792967</t>
  </si>
  <si>
    <t xml:space="preserve">BOSCH GLOBAL</t>
  </si>
  <si>
    <t xml:space="preserve">238036838</t>
  </si>
  <si>
    <t xml:space="preserve">238032795</t>
  </si>
  <si>
    <t xml:space="preserve">HU01/13293133</t>
  </si>
  <si>
    <t xml:space="preserve">Zoltek Zrt</t>
  </si>
  <si>
    <t xml:space="preserve">2537</t>
  </si>
  <si>
    <t xml:space="preserve">76409486</t>
  </si>
  <si>
    <t xml:space="preserve">TAMAS KOMAR</t>
  </si>
  <si>
    <t xml:space="preserve">23.07.2018</t>
  </si>
  <si>
    <t xml:space="preserve">238109048</t>
  </si>
  <si>
    <t xml:space="preserve">238033222</t>
  </si>
  <si>
    <t xml:space="preserve">HU01/13019151</t>
  </si>
  <si>
    <t xml:space="preserve">Star-Tech 2004 Kft.</t>
  </si>
  <si>
    <t xml:space="preserve">8400</t>
  </si>
  <si>
    <t xml:space="preserve">HU01/13019152</t>
  </si>
  <si>
    <t xml:space="preserve">74796980</t>
  </si>
  <si>
    <t xml:space="preserve">RENATA MUNDI</t>
  </si>
  <si>
    <t xml:space="preserve">238156016</t>
  </si>
  <si>
    <t xml:space="preserve">238036934</t>
  </si>
  <si>
    <t xml:space="preserve">HU01/13704813</t>
  </si>
  <si>
    <t xml:space="preserve">Kata CNC Kft.</t>
  </si>
  <si>
    <t xml:space="preserve">2255</t>
  </si>
  <si>
    <t xml:space="preserve">76410307</t>
  </si>
  <si>
    <t xml:space="preserve">ZOLTAN BRAXATOR</t>
  </si>
  <si>
    <t xml:space="preserve">238047591</t>
  </si>
  <si>
    <t xml:space="preserve">238036967</t>
  </si>
  <si>
    <t xml:space="preserve">PL01/14167051</t>
  </si>
  <si>
    <t xml:space="preserve">Johnson Matthey Battery</t>
  </si>
  <si>
    <t xml:space="preserve">44-109</t>
  </si>
  <si>
    <t xml:space="preserve">75824863</t>
  </si>
  <si>
    <t xml:space="preserve">KATARZYNA GOLDA</t>
  </si>
  <si>
    <t xml:space="preserve">238037990</t>
  </si>
  <si>
    <t xml:space="preserve">238040762</t>
  </si>
  <si>
    <t xml:space="preserve">PL01/13011728</t>
  </si>
  <si>
    <t xml:space="preserve">ES SYSTEM K SPOLKA Z OGRANICZONA</t>
  </si>
  <si>
    <t xml:space="preserve">32-340</t>
  </si>
  <si>
    <t xml:space="preserve">75175017</t>
  </si>
  <si>
    <t xml:space="preserve">KATARZYNA WLODARCZYK</t>
  </si>
  <si>
    <t xml:space="preserve">238042233</t>
  </si>
  <si>
    <t xml:space="preserve">238042254</t>
  </si>
  <si>
    <t xml:space="preserve">PL01/14264370</t>
  </si>
  <si>
    <t xml:space="preserve">Huber+Suhner Sp. z o.o.</t>
  </si>
  <si>
    <t xml:space="preserve">83-110</t>
  </si>
  <si>
    <t xml:space="preserve">75399601</t>
  </si>
  <si>
    <t xml:space="preserve">MICHAL PIKOR</t>
  </si>
  <si>
    <t xml:space="preserve">238042269</t>
  </si>
  <si>
    <t xml:space="preserve">238042748</t>
  </si>
  <si>
    <t xml:space="preserve">CZ01/12362056</t>
  </si>
  <si>
    <t xml:space="preserve">MD ELEKTRONIK spol. s r.o.</t>
  </si>
  <si>
    <t xml:space="preserve">332 14</t>
  </si>
  <si>
    <t xml:space="preserve">CZ01/13106614</t>
  </si>
  <si>
    <t xml:space="preserve">301 00</t>
  </si>
  <si>
    <t xml:space="preserve">C0654024</t>
  </si>
  <si>
    <t xml:space="preserve">Rene Braun</t>
  </si>
  <si>
    <t xml:space="preserve">0000001185</t>
  </si>
  <si>
    <t xml:space="preserve">CZ01_FSF1_KAM</t>
  </si>
  <si>
    <t xml:space="preserve">75952070</t>
  </si>
  <si>
    <t xml:space="preserve">MILUSE PETRAKOVA</t>
  </si>
  <si>
    <t xml:space="preserve">238044689</t>
  </si>
  <si>
    <t xml:space="preserve">238044956</t>
  </si>
  <si>
    <t xml:space="preserve">HU01/13229083</t>
  </si>
  <si>
    <t xml:space="preserve">AFT-Hungary Kft.</t>
  </si>
  <si>
    <t xml:space="preserve">2651</t>
  </si>
  <si>
    <t xml:space="preserve">76412521</t>
  </si>
  <si>
    <t xml:space="preserve">ZOLTAN MIKES</t>
  </si>
  <si>
    <t xml:space="preserve">16.07.2018</t>
  </si>
  <si>
    <t xml:space="preserve">238058278</t>
  </si>
  <si>
    <t xml:space="preserve">238051541</t>
  </si>
  <si>
    <t xml:space="preserve">HU01/12352100</t>
  </si>
  <si>
    <t xml:space="preserve">OBO Bettermann Hungary Ipari es</t>
  </si>
  <si>
    <t xml:space="preserve">2347</t>
  </si>
  <si>
    <t xml:space="preserve">73017686</t>
  </si>
  <si>
    <t xml:space="preserve">ANTAL MOLNAR</t>
  </si>
  <si>
    <t xml:space="preserve">238112266</t>
  </si>
  <si>
    <t xml:space="preserve">238051737</t>
  </si>
  <si>
    <t xml:space="preserve">238047804</t>
  </si>
  <si>
    <t xml:space="preserve">238051855</t>
  </si>
  <si>
    <t xml:space="preserve">CZ01/12325405</t>
  </si>
  <si>
    <t xml:space="preserve">Tyco Electronics Czech s.r.o.</t>
  </si>
  <si>
    <t xml:space="preserve">664 34</t>
  </si>
  <si>
    <t xml:space="preserve">C0004002</t>
  </si>
  <si>
    <t xml:space="preserve">Plch Alexander</t>
  </si>
  <si>
    <t xml:space="preserve">0000001168</t>
  </si>
  <si>
    <t xml:space="preserve">CZ01_FSF2_CAM</t>
  </si>
  <si>
    <t xml:space="preserve">76413627</t>
  </si>
  <si>
    <t xml:space="preserve">MAREK MANGA</t>
  </si>
  <si>
    <t xml:space="preserve">CZ01/13816033</t>
  </si>
  <si>
    <t xml:space="preserve">TE CONNECTIVITY GLOBAL</t>
  </si>
  <si>
    <t xml:space="preserve">238065686</t>
  </si>
  <si>
    <t xml:space="preserve">238053729</t>
  </si>
  <si>
    <t xml:space="preserve">PL01/12297551</t>
  </si>
  <si>
    <t xml:space="preserve">Zaklad Produkcji Automatyki</t>
  </si>
  <si>
    <t xml:space="preserve">57-431</t>
  </si>
  <si>
    <t xml:space="preserve">PL01/14037080</t>
  </si>
  <si>
    <t xml:space="preserve">ZPAS S. A.</t>
  </si>
  <si>
    <t xml:space="preserve">57-400</t>
  </si>
  <si>
    <t xml:space="preserve">75396524</t>
  </si>
  <si>
    <t xml:space="preserve">JAROSLAW CYWINSKI</t>
  </si>
  <si>
    <t xml:space="preserve">238048850</t>
  </si>
  <si>
    <t xml:space="preserve">238056112</t>
  </si>
  <si>
    <t xml:space="preserve">HU01/12502655</t>
  </si>
  <si>
    <t xml:space="preserve">Shoptec Femarugyarto Kft</t>
  </si>
  <si>
    <t xml:space="preserve">8558</t>
  </si>
  <si>
    <t xml:space="preserve">75933993</t>
  </si>
  <si>
    <t xml:space="preserve">KITTI PEREI</t>
  </si>
  <si>
    <t xml:space="preserve">238058111</t>
  </si>
  <si>
    <t xml:space="preserve">238058235</t>
  </si>
  <si>
    <t xml:space="preserve">HU01/12374567</t>
  </si>
  <si>
    <t xml:space="preserve">ABB B.V.</t>
  </si>
  <si>
    <t xml:space="preserve">76214293</t>
  </si>
  <si>
    <t xml:space="preserve">PETRA PAUDITZ</t>
  </si>
  <si>
    <t xml:space="preserve">HU01/14010958</t>
  </si>
  <si>
    <t xml:space="preserve">ABB GLOBAL</t>
  </si>
  <si>
    <t xml:space="preserve">238066234</t>
  </si>
  <si>
    <t xml:space="preserve">238058294</t>
  </si>
  <si>
    <t xml:space="preserve">HU01/12273953</t>
  </si>
  <si>
    <t xml:space="preserve">Jabil Circuit Hungary Ltd</t>
  </si>
  <si>
    <t xml:space="preserve">3580</t>
  </si>
  <si>
    <t xml:space="preserve">HU01/12961497</t>
  </si>
  <si>
    <t xml:space="preserve">Jabil Circuit Netherlands B.V.</t>
  </si>
  <si>
    <t xml:space="preserve">238193703</t>
  </si>
  <si>
    <t xml:space="preserve">238058611</t>
  </si>
  <si>
    <t xml:space="preserve">HU01/12896664</t>
  </si>
  <si>
    <t xml:space="preserve">RAND TECHNOLOGY EUROPE KFT.</t>
  </si>
  <si>
    <t xml:space="preserve">76302627</t>
  </si>
  <si>
    <t xml:space="preserve">ZSANETT MOLNAR</t>
  </si>
  <si>
    <t xml:space="preserve">238058124</t>
  </si>
  <si>
    <t xml:space="preserve">238059642</t>
  </si>
  <si>
    <t xml:space="preserve">CZ01/12557556</t>
  </si>
  <si>
    <t xml:space="preserve">Varroc Lighting Systems, s.r.o.</t>
  </si>
  <si>
    <t xml:space="preserve">742 42</t>
  </si>
  <si>
    <t xml:space="preserve">0000001190</t>
  </si>
  <si>
    <t xml:space="preserve">CZ01_FSF2_KAM</t>
  </si>
  <si>
    <t xml:space="preserve">74897581</t>
  </si>
  <si>
    <t xml:space="preserve">MARTIN VALEK</t>
  </si>
  <si>
    <t xml:space="preserve">238065952</t>
  </si>
  <si>
    <t xml:space="preserve">238061309</t>
  </si>
  <si>
    <t xml:space="preserve">75529263</t>
  </si>
  <si>
    <t xml:space="preserve">ZOLTAN HOCKSTOCK</t>
  </si>
  <si>
    <t xml:space="preserve">238070570</t>
  </si>
  <si>
    <t xml:space="preserve">238062349</t>
  </si>
  <si>
    <t xml:space="preserve">CZ01/12562161</t>
  </si>
  <si>
    <t xml:space="preserve">UCT Fluid Delivery Solutions s.r.o.</t>
  </si>
  <si>
    <t xml:space="preserve">460 07</t>
  </si>
  <si>
    <t xml:space="preserve">0000001164</t>
  </si>
  <si>
    <t xml:space="preserve">CZ01_PRO1_IKAM</t>
  </si>
  <si>
    <t xml:space="preserve">75881070</t>
  </si>
  <si>
    <t xml:space="preserve">RENATA NEMCOVA</t>
  </si>
  <si>
    <t xml:space="preserve">238065890</t>
  </si>
  <si>
    <t xml:space="preserve">238064883</t>
  </si>
  <si>
    <t xml:space="preserve">238065687</t>
  </si>
  <si>
    <t xml:space="preserve">238066264</t>
  </si>
  <si>
    <t xml:space="preserve">HU01/12427050</t>
  </si>
  <si>
    <t xml:space="preserve">AMPLIO Automatika Kft.</t>
  </si>
  <si>
    <t xml:space="preserve">75033969</t>
  </si>
  <si>
    <t xml:space="preserve">LASZLO REITER</t>
  </si>
  <si>
    <t xml:space="preserve">238070602</t>
  </si>
  <si>
    <t xml:space="preserve">238067330</t>
  </si>
  <si>
    <t xml:space="preserve">HU01/14148053</t>
  </si>
  <si>
    <t xml:space="preserve">Szoke Mihaly</t>
  </si>
  <si>
    <t xml:space="preserve">6237</t>
  </si>
  <si>
    <t xml:space="preserve">75566286</t>
  </si>
  <si>
    <t xml:space="preserve">MIHALY SZOKE</t>
  </si>
  <si>
    <t xml:space="preserve">238070695</t>
  </si>
  <si>
    <t xml:space="preserve">238067721</t>
  </si>
  <si>
    <t xml:space="preserve">PL01/12288448</t>
  </si>
  <si>
    <t xml:space="preserve">P. H. ALFA-ELEKTRO  Sp. z o.o.</t>
  </si>
  <si>
    <t xml:space="preserve">40-335</t>
  </si>
  <si>
    <t xml:space="preserve">PL01/14698131</t>
  </si>
  <si>
    <t xml:space="preserve">66-400</t>
  </si>
  <si>
    <t xml:space="preserve">0000001201</t>
  </si>
  <si>
    <t xml:space="preserve">PL01_REA2_IKAM</t>
  </si>
  <si>
    <t xml:space="preserve">76065674</t>
  </si>
  <si>
    <t xml:space="preserve">DARIUSZ BUKOWIEC</t>
  </si>
  <si>
    <t xml:space="preserve">238069091</t>
  </si>
  <si>
    <t xml:space="preserve">238070170</t>
  </si>
  <si>
    <t xml:space="preserve">CZ01/13734395</t>
  </si>
  <si>
    <t xml:space="preserve">Connectronics s.r.o.</t>
  </si>
  <si>
    <t xml:space="preserve">272 01</t>
  </si>
  <si>
    <t xml:space="preserve">76223317</t>
  </si>
  <si>
    <t xml:space="preserve">JANA SYKOROVA</t>
  </si>
  <si>
    <t xml:space="preserve">CZ01/14281624</t>
  </si>
  <si>
    <t xml:space="preserve">238065934</t>
  </si>
  <si>
    <t xml:space="preserve">238070681</t>
  </si>
  <si>
    <t xml:space="preserve">76238548</t>
  </si>
  <si>
    <t xml:space="preserve">DANIELA ZELENA</t>
  </si>
  <si>
    <t xml:space="preserve">238075802</t>
  </si>
  <si>
    <t xml:space="preserve">238070739</t>
  </si>
  <si>
    <t xml:space="preserve">CZ01/12290069</t>
  </si>
  <si>
    <t xml:space="preserve">Siemens, s.r.o.</t>
  </si>
  <si>
    <t xml:space="preserve">155 00</t>
  </si>
  <si>
    <t xml:space="preserve">CZ01/14191827</t>
  </si>
  <si>
    <t xml:space="preserve">789 85</t>
  </si>
  <si>
    <t xml:space="preserve">0000001165</t>
  </si>
  <si>
    <t xml:space="preserve">76417747</t>
  </si>
  <si>
    <t xml:space="preserve">MARIE POPRACHOVA</t>
  </si>
  <si>
    <t xml:space="preserve">CZ01/13814888</t>
  </si>
  <si>
    <t xml:space="preserve">SIEMENS GLOBAL</t>
  </si>
  <si>
    <t xml:space="preserve">238065954</t>
  </si>
  <si>
    <t xml:space="preserve">238070805</t>
  </si>
  <si>
    <t xml:space="preserve">HU01/13021457</t>
  </si>
  <si>
    <t xml:space="preserve">CabTec Kft.</t>
  </si>
  <si>
    <t xml:space="preserve">HU01/13618184</t>
  </si>
  <si>
    <t xml:space="preserve">7100</t>
  </si>
  <si>
    <t xml:space="preserve">76354011</t>
  </si>
  <si>
    <t xml:space="preserve">JOZSEF KATO</t>
  </si>
  <si>
    <t xml:space="preserve">HU01/13023986</t>
  </si>
  <si>
    <t xml:space="preserve">238070840</t>
  </si>
  <si>
    <t xml:space="preserve">238073631</t>
  </si>
  <si>
    <t xml:space="preserve">72903759</t>
  </si>
  <si>
    <t xml:space="preserve">JAKUB SAMBERGER</t>
  </si>
  <si>
    <t xml:space="preserve">238075792</t>
  </si>
  <si>
    <t xml:space="preserve">238076330</t>
  </si>
  <si>
    <t xml:space="preserve">HU01/14207517</t>
  </si>
  <si>
    <t xml:space="preserve">W&amp;W Product Kft.</t>
  </si>
  <si>
    <t xml:space="preserve">4220</t>
  </si>
  <si>
    <t xml:space="preserve">HU01/14207568</t>
  </si>
  <si>
    <t xml:space="preserve">75657960</t>
  </si>
  <si>
    <t xml:space="preserve">WUTSCH ISTVAN</t>
  </si>
  <si>
    <t xml:space="preserve">238077175</t>
  </si>
  <si>
    <t xml:space="preserve">238076339</t>
  </si>
  <si>
    <t xml:space="preserve">HU01/14698465</t>
  </si>
  <si>
    <t xml:space="preserve">Quadrant CMS Hungary KFT</t>
  </si>
  <si>
    <t xml:space="preserve">2310</t>
  </si>
  <si>
    <t xml:space="preserve">76417980</t>
  </si>
  <si>
    <t xml:space="preserve">ADRIENN GALGOCZI</t>
  </si>
  <si>
    <t xml:space="preserve">238083985</t>
  </si>
  <si>
    <t xml:space="preserve">238077119</t>
  </si>
  <si>
    <t xml:space="preserve">PL01/12453359</t>
  </si>
  <si>
    <t xml:space="preserve">QBA Sp. z o.o.</t>
  </si>
  <si>
    <t xml:space="preserve">59-220</t>
  </si>
  <si>
    <t xml:space="preserve">73227170</t>
  </si>
  <si>
    <t xml:space="preserve">TOMASZ KEDZIOR</t>
  </si>
  <si>
    <t xml:space="preserve">238078277</t>
  </si>
  <si>
    <t xml:space="preserve">238078289</t>
  </si>
  <si>
    <t xml:space="preserve">76128340</t>
  </si>
  <si>
    <t xml:space="preserve">LUKÁŠ PAUL</t>
  </si>
  <si>
    <t xml:space="preserve">238078838</t>
  </si>
  <si>
    <t xml:space="preserve">238083291</t>
  </si>
  <si>
    <t xml:space="preserve">238105108</t>
  </si>
  <si>
    <t xml:space="preserve">238084679</t>
  </si>
  <si>
    <t xml:space="preserve">CZ01/12390809</t>
  </si>
  <si>
    <t xml:space="preserve">Parker Hannifin Industrial s.r.o.</t>
  </si>
  <si>
    <t xml:space="preserve">430 01</t>
  </si>
  <si>
    <t xml:space="preserve">0000001166</t>
  </si>
  <si>
    <t xml:space="preserve">74998168</t>
  </si>
  <si>
    <t xml:space="preserve">MARKETA VESELA</t>
  </si>
  <si>
    <t xml:space="preserve">238084173</t>
  </si>
  <si>
    <t xml:space="preserve">238085908</t>
  </si>
  <si>
    <t xml:space="preserve">HU01/12403922</t>
  </si>
  <si>
    <t xml:space="preserve">VIDEOTON Elektro-PLAST Ipari es</t>
  </si>
  <si>
    <t xml:space="preserve">7400</t>
  </si>
  <si>
    <t xml:space="preserve">76421786</t>
  </si>
  <si>
    <t xml:space="preserve">NIKOLETT HENGERICS</t>
  </si>
  <si>
    <t xml:space="preserve">238091181</t>
  </si>
  <si>
    <t xml:space="preserve">238087243</t>
  </si>
  <si>
    <t xml:space="preserve">75163626</t>
  </si>
  <si>
    <t xml:space="preserve">CLAUDIA SAILE</t>
  </si>
  <si>
    <t xml:space="preserve">238088662</t>
  </si>
  <si>
    <t xml:space="preserve">238087440</t>
  </si>
  <si>
    <t xml:space="preserve">CZ01/12731014</t>
  </si>
  <si>
    <t xml:space="preserve">Robert Bosch, spol. s r.o.</t>
  </si>
  <si>
    <t xml:space="preserve">370 04</t>
  </si>
  <si>
    <t xml:space="preserve">73788279</t>
  </si>
  <si>
    <t xml:space="preserve">JANA CERNA</t>
  </si>
  <si>
    <t xml:space="preserve">CZ01/13792967</t>
  </si>
  <si>
    <t xml:space="preserve">25.07.2018</t>
  </si>
  <si>
    <t xml:space="preserve">238133607</t>
  </si>
  <si>
    <t xml:space="preserve">238090197</t>
  </si>
  <si>
    <t xml:space="preserve">CZ01/14248607</t>
  </si>
  <si>
    <t xml:space="preserve">PEKM Kabeltechnik s.r.o.</t>
  </si>
  <si>
    <t xml:space="preserve">463 03</t>
  </si>
  <si>
    <t xml:space="preserve">76359255</t>
  </si>
  <si>
    <t xml:space="preserve">JOSEF HAZA</t>
  </si>
  <si>
    <t xml:space="preserve">CZ01/14249500</t>
  </si>
  <si>
    <t xml:space="preserve">238090378</t>
  </si>
  <si>
    <t xml:space="preserve">238090504</t>
  </si>
  <si>
    <t xml:space="preserve">HU01/12980862</t>
  </si>
  <si>
    <t xml:space="preserve">Wahl Hungaria Kft.</t>
  </si>
  <si>
    <t xml:space="preserve">76390731</t>
  </si>
  <si>
    <t xml:space="preserve">NEMETH REGINA</t>
  </si>
  <si>
    <t xml:space="preserve">238094450</t>
  </si>
  <si>
    <t xml:space="preserve">238092747</t>
  </si>
  <si>
    <t xml:space="preserve">238100593</t>
  </si>
  <si>
    <t xml:space="preserve">238093913</t>
  </si>
  <si>
    <t xml:space="preserve">HU01/13888192</t>
  </si>
  <si>
    <t xml:space="preserve">Rosenberger Magyarorszag Kft.</t>
  </si>
  <si>
    <t xml:space="preserve">5123</t>
  </si>
  <si>
    <t xml:space="preserve">76172548</t>
  </si>
  <si>
    <t xml:space="preserve">ZSUZSANNA MORVAI</t>
  </si>
  <si>
    <t xml:space="preserve">238126576</t>
  </si>
  <si>
    <t xml:space="preserve">238094412</t>
  </si>
  <si>
    <t xml:space="preserve">PL01/12432961</t>
  </si>
  <si>
    <t xml:space="preserve">Woodward Poland Sp. z o.o.</t>
  </si>
  <si>
    <t xml:space="preserve">32-005</t>
  </si>
  <si>
    <t xml:space="preserve">76324482</t>
  </si>
  <si>
    <t xml:space="preserve">MONIKA MASZKOWSKA</t>
  </si>
  <si>
    <t xml:space="preserve">238096831</t>
  </si>
  <si>
    <t xml:space="preserve">238095077</t>
  </si>
  <si>
    <t xml:space="preserve">HU01/12318958</t>
  </si>
  <si>
    <t xml:space="preserve">Tyco Electronics Hungary</t>
  </si>
  <si>
    <t xml:space="preserve">2500</t>
  </si>
  <si>
    <t xml:space="preserve">76334866</t>
  </si>
  <si>
    <t xml:space="preserve">KLAUDIA PETROOVA</t>
  </si>
  <si>
    <t xml:space="preserve">HU01/13816033</t>
  </si>
  <si>
    <t xml:space="preserve">24.07.2018</t>
  </si>
  <si>
    <t xml:space="preserve">238114973</t>
  </si>
  <si>
    <t xml:space="preserve">238097608</t>
  </si>
  <si>
    <t xml:space="preserve">HU01/14701986</t>
  </si>
  <si>
    <t xml:space="preserve">Power Belt Kft.</t>
  </si>
  <si>
    <t xml:space="preserve">1194</t>
  </si>
  <si>
    <t xml:space="preserve">76423852</t>
  </si>
  <si>
    <t xml:space="preserve">PETER MAGASI</t>
  </si>
  <si>
    <t xml:space="preserve">238136966</t>
  </si>
  <si>
    <t xml:space="preserve">238099257</t>
  </si>
  <si>
    <t xml:space="preserve">CZ01/13002925</t>
  </si>
  <si>
    <t xml:space="preserve">Faiveley Transport Plzen s.r.o.</t>
  </si>
  <si>
    <t xml:space="preserve">330 23</t>
  </si>
  <si>
    <t xml:space="preserve">76214637</t>
  </si>
  <si>
    <t xml:space="preserve">DAGMAR KLUGOVA</t>
  </si>
  <si>
    <t xml:space="preserve">CZ01/14518576</t>
  </si>
  <si>
    <t xml:space="preserve">238096346</t>
  </si>
  <si>
    <t xml:space="preserve">238100101</t>
  </si>
  <si>
    <t xml:space="preserve">HU01/12311823</t>
  </si>
  <si>
    <t xml:space="preserve">ACSG Ipari es Kereskedelmi Kft.</t>
  </si>
  <si>
    <t xml:space="preserve">9024</t>
  </si>
  <si>
    <t xml:space="preserve">75434023</t>
  </si>
  <si>
    <t xml:space="preserve">CSABA TOTH</t>
  </si>
  <si>
    <t xml:space="preserve">238100712</t>
  </si>
  <si>
    <t xml:space="preserve">238101830</t>
  </si>
  <si>
    <t xml:space="preserve">238151443</t>
  </si>
  <si>
    <t xml:space="preserve">238104360</t>
  </si>
  <si>
    <t xml:space="preserve">HU01/12552009</t>
  </si>
  <si>
    <t xml:space="preserve">WIENERBERGER Teglaipari Zrt.</t>
  </si>
  <si>
    <t xml:space="preserve">1119</t>
  </si>
  <si>
    <t xml:space="preserve">HU01/14703884</t>
  </si>
  <si>
    <t xml:space="preserve">1037</t>
  </si>
  <si>
    <t xml:space="preserve">0000001197</t>
  </si>
  <si>
    <t xml:space="preserve">238109239</t>
  </si>
  <si>
    <t xml:space="preserve">238109076</t>
  </si>
  <si>
    <t xml:space="preserve">238161679</t>
  </si>
  <si>
    <t xml:space="preserve">238109316</t>
  </si>
  <si>
    <t xml:space="preserve">HU01/14593727</t>
  </si>
  <si>
    <t xml:space="preserve">JULLICH TECHNOLOGY INNOVACIOS Kft.</t>
  </si>
  <si>
    <t xml:space="preserve">1011</t>
  </si>
  <si>
    <t xml:space="preserve">HU01/14593770</t>
  </si>
  <si>
    <t xml:space="preserve">238114621</t>
  </si>
  <si>
    <t xml:space="preserve">238112066</t>
  </si>
  <si>
    <t xml:space="preserve">CZ01/14703705</t>
  </si>
  <si>
    <t xml:space="preserve">ROVEL, spol. s r.o.</t>
  </si>
  <si>
    <t xml:space="preserve">763 02</t>
  </si>
  <si>
    <t xml:space="preserve">76426760</t>
  </si>
  <si>
    <t xml:space="preserve">PETR SCUCINSKY</t>
  </si>
  <si>
    <t xml:space="preserve">238110399</t>
  </si>
  <si>
    <t xml:space="preserve">238113610</t>
  </si>
  <si>
    <t xml:space="preserve">HU01/12742124</t>
  </si>
  <si>
    <t xml:space="preserve">PRODSP TECHNOLOGIES MERNOKIRODA</t>
  </si>
  <si>
    <t xml:space="preserve">1035</t>
  </si>
  <si>
    <t xml:space="preserve">76427423</t>
  </si>
  <si>
    <t xml:space="preserve">EMESE BIRTA</t>
  </si>
  <si>
    <t xml:space="preserve">238114628</t>
  </si>
  <si>
    <t xml:space="preserve">238114765</t>
  </si>
  <si>
    <t xml:space="preserve">238114872</t>
  </si>
  <si>
    <t xml:space="preserve">238116402</t>
  </si>
  <si>
    <t xml:space="preserve">HU01/12422912</t>
  </si>
  <si>
    <t xml:space="preserve">VTES Kft.</t>
  </si>
  <si>
    <t xml:space="preserve">75911484</t>
  </si>
  <si>
    <t xml:space="preserve">ILDIKO CSAPO</t>
  </si>
  <si>
    <t xml:space="preserve">238121523</t>
  </si>
  <si>
    <t xml:space="preserve">238117348</t>
  </si>
  <si>
    <t xml:space="preserve">CZ01/12323467</t>
  </si>
  <si>
    <t xml:space="preserve">Fyzikalni ustav AV CR, v. v. i.</t>
  </si>
  <si>
    <t xml:space="preserve">182 00</t>
  </si>
  <si>
    <t xml:space="preserve">76128555</t>
  </si>
  <si>
    <t xml:space="preserve">ANDREJ URBANEC</t>
  </si>
  <si>
    <t xml:space="preserve">238142971</t>
  </si>
  <si>
    <t xml:space="preserve">238120973</t>
  </si>
  <si>
    <t xml:space="preserve">CZ01/13291038</t>
  </si>
  <si>
    <t xml:space="preserve">Asteelflash Plzen s.r.o.</t>
  </si>
  <si>
    <t xml:space="preserve">76235647</t>
  </si>
  <si>
    <t xml:space="preserve">MARKETA LASKOVA</t>
  </si>
  <si>
    <t xml:space="preserve">238127558</t>
  </si>
  <si>
    <t xml:space="preserve">238121443</t>
  </si>
  <si>
    <t xml:space="preserve">75950903</t>
  </si>
  <si>
    <t xml:space="preserve">RICHARD POCZE</t>
  </si>
  <si>
    <t xml:space="preserve">238178255</t>
  </si>
  <si>
    <t xml:space="preserve">238121450</t>
  </si>
  <si>
    <t xml:space="preserve">HU01/12278286</t>
  </si>
  <si>
    <t xml:space="preserve">Infineon Technologies Bipolaris Kft</t>
  </si>
  <si>
    <t xml:space="preserve">0000001171</t>
  </si>
  <si>
    <t xml:space="preserve">HU01_FSF1_CAM</t>
  </si>
  <si>
    <t xml:space="preserve">HU01/14093450</t>
  </si>
  <si>
    <t xml:space="preserve">INFINEON TECHNOLOGIES GLOBAL</t>
  </si>
  <si>
    <t xml:space="preserve">238126854</t>
  </si>
  <si>
    <t xml:space="preserve">238123324</t>
  </si>
  <si>
    <t xml:space="preserve">PL01/12317679</t>
  </si>
  <si>
    <t xml:space="preserve">SIGMA-ELEKTRO Sp. z o.o.</t>
  </si>
  <si>
    <t xml:space="preserve">32-410</t>
  </si>
  <si>
    <t xml:space="preserve">238129812</t>
  </si>
  <si>
    <t xml:space="preserve">238124156</t>
  </si>
  <si>
    <t xml:space="preserve">HU01/12466621</t>
  </si>
  <si>
    <t xml:space="preserve">IBV Hungaria Vilagitastechnikai</t>
  </si>
  <si>
    <t xml:space="preserve">6100</t>
  </si>
  <si>
    <t xml:space="preserve">238126595</t>
  </si>
  <si>
    <t xml:space="preserve">238124568</t>
  </si>
  <si>
    <t xml:space="preserve">HU01/14705517</t>
  </si>
  <si>
    <t xml:space="preserve">Energy Hungary Energetikai Zrt.</t>
  </si>
  <si>
    <t xml:space="preserve">HU01/14705559</t>
  </si>
  <si>
    <t xml:space="preserve">1039</t>
  </si>
  <si>
    <t xml:space="preserve">76429668</t>
  </si>
  <si>
    <t xml:space="preserve">GABOR ABRAHAM</t>
  </si>
  <si>
    <t xml:space="preserve">238148223</t>
  </si>
  <si>
    <t xml:space="preserve">238130150</t>
  </si>
  <si>
    <t xml:space="preserve">CZ01/13005870</t>
  </si>
  <si>
    <t xml:space="preserve">Pepperl + Fuchs</t>
  </si>
  <si>
    <t xml:space="preserve">541 01</t>
  </si>
  <si>
    <t xml:space="preserve">74526483</t>
  </si>
  <si>
    <t xml:space="preserve">MIROSLAV STENCL</t>
  </si>
  <si>
    <t xml:space="preserve">238148100</t>
  </si>
  <si>
    <t xml:space="preserve">238132641</t>
  </si>
  <si>
    <t xml:space="preserve">E-P</t>
  </si>
  <si>
    <t xml:space="preserve">E-Procurement</t>
  </si>
  <si>
    <t xml:space="preserve">CZ01/12412191</t>
  </si>
  <si>
    <t xml:space="preserve">IFE-CR, a.s.</t>
  </si>
  <si>
    <t xml:space="preserve">664 42</t>
  </si>
  <si>
    <t xml:space="preserve">74326086</t>
  </si>
  <si>
    <t xml:space="preserve">ALENA SKARYDKOVA</t>
  </si>
  <si>
    <t xml:space="preserve">CZ01/14052300</t>
  </si>
  <si>
    <t xml:space="preserve">KNORR BREMSE GROUP</t>
  </si>
  <si>
    <t xml:space="preserve">238132677</t>
  </si>
  <si>
    <t xml:space="preserve">238133523</t>
  </si>
  <si>
    <t xml:space="preserve">PL01/13593590</t>
  </si>
  <si>
    <t xml:space="preserve">GIS Europe SE</t>
  </si>
  <si>
    <t xml:space="preserve">40-158</t>
  </si>
  <si>
    <t xml:space="preserve">PL01/14355479</t>
  </si>
  <si>
    <t xml:space="preserve">41-949</t>
  </si>
  <si>
    <t xml:space="preserve">75987988</t>
  </si>
  <si>
    <t xml:space="preserve">DOMINIKA GUESMI</t>
  </si>
  <si>
    <t xml:space="preserve">238131706</t>
  </si>
  <si>
    <t xml:space="preserve">238136585</t>
  </si>
  <si>
    <t xml:space="preserve">PL01/13991706</t>
  </si>
  <si>
    <t xml:space="preserve">Bitron Poland Sp. z o.o.</t>
  </si>
  <si>
    <t xml:space="preserve">41-218</t>
  </si>
  <si>
    <t xml:space="preserve">0000001181</t>
  </si>
  <si>
    <t xml:space="preserve">PL01_PRO2_ICAM</t>
  </si>
  <si>
    <t xml:space="preserve">75653076</t>
  </si>
  <si>
    <t xml:space="preserve">ANNA ANDRIULO</t>
  </si>
  <si>
    <t xml:space="preserve">26.07.2018</t>
  </si>
  <si>
    <t xml:space="preserve">238140781</t>
  </si>
  <si>
    <t xml:space="preserve">238138151</t>
  </si>
  <si>
    <t xml:space="preserve">HU01/12311793</t>
  </si>
  <si>
    <t xml:space="preserve">SMD Technology Kft.</t>
  </si>
  <si>
    <t xml:space="preserve">2131</t>
  </si>
  <si>
    <t xml:space="preserve">238141536</t>
  </si>
  <si>
    <t xml:space="preserve">238139287</t>
  </si>
  <si>
    <t xml:space="preserve">CZ01/12586483</t>
  </si>
  <si>
    <t xml:space="preserve">Michal Prenner</t>
  </si>
  <si>
    <t xml:space="preserve">370 07</t>
  </si>
  <si>
    <t xml:space="preserve">73246769</t>
  </si>
  <si>
    <t xml:space="preserve">MICHAL PRENNER</t>
  </si>
  <si>
    <t xml:space="preserve">238160714</t>
  </si>
  <si>
    <t xml:space="preserve">238139989</t>
  </si>
  <si>
    <t xml:space="preserve">PL01/12404855</t>
  </si>
  <si>
    <t xml:space="preserve">Stadler Polska Sp.z o.o.</t>
  </si>
  <si>
    <t xml:space="preserve">08-110</t>
  </si>
  <si>
    <t xml:space="preserve">PL01/12901606</t>
  </si>
  <si>
    <t xml:space="preserve">76392455</t>
  </si>
  <si>
    <t xml:space="preserve">KATARZYNA STANCZUK</t>
  </si>
  <si>
    <t xml:space="preserve">238153568</t>
  </si>
  <si>
    <t xml:space="preserve">238141006</t>
  </si>
  <si>
    <t xml:space="preserve">HU01/12377544</t>
  </si>
  <si>
    <t xml:space="preserve">VOIEX Ipari, Kereskedelmi es</t>
  </si>
  <si>
    <t xml:space="preserve">4030</t>
  </si>
  <si>
    <t xml:space="preserve">HU01/12695349</t>
  </si>
  <si>
    <t xml:space="preserve">72981997</t>
  </si>
  <si>
    <t xml:space="preserve">KRISZTIAN BAZSA</t>
  </si>
  <si>
    <t xml:space="preserve">238141555</t>
  </si>
  <si>
    <t xml:space="preserve">238142077</t>
  </si>
  <si>
    <t xml:space="preserve">76433798</t>
  </si>
  <si>
    <t xml:space="preserve">ALEXANDRA MATIS</t>
  </si>
  <si>
    <t xml:space="preserve">238148006</t>
  </si>
  <si>
    <t xml:space="preserve">238142131</t>
  </si>
  <si>
    <t xml:space="preserve">HU01/13292248</t>
  </si>
  <si>
    <t xml:space="preserve">Luk Savaria Kft.</t>
  </si>
  <si>
    <t xml:space="preserve">76433897</t>
  </si>
  <si>
    <t xml:space="preserve">PETER CSUKA</t>
  </si>
  <si>
    <t xml:space="preserve">HU01/13639608</t>
  </si>
  <si>
    <t xml:space="preserve">31.07.2018</t>
  </si>
  <si>
    <t xml:space="preserve">238168706</t>
  </si>
  <si>
    <t xml:space="preserve">238142259</t>
  </si>
  <si>
    <t xml:space="preserve">PL01/14046870</t>
  </si>
  <si>
    <t xml:space="preserve">Trips Automatyka Polska sp. z o.o.</t>
  </si>
  <si>
    <t xml:space="preserve">59-730</t>
  </si>
  <si>
    <t xml:space="preserve">76259333</t>
  </si>
  <si>
    <t xml:space="preserve">ANNA BUKSA</t>
  </si>
  <si>
    <t xml:space="preserve">238140778</t>
  </si>
  <si>
    <t xml:space="preserve">238142274</t>
  </si>
  <si>
    <t xml:space="preserve">HU01/12607951</t>
  </si>
  <si>
    <t xml:space="preserve">ZOLLNER KFT.</t>
  </si>
  <si>
    <t xml:space="preserve">2600</t>
  </si>
  <si>
    <t xml:space="preserve">76319742</t>
  </si>
  <si>
    <t xml:space="preserve">DOMINIKA SURIN</t>
  </si>
  <si>
    <t xml:space="preserve">238148236</t>
  </si>
  <si>
    <t xml:space="preserve">238147757</t>
  </si>
  <si>
    <t xml:space="preserve">238148229</t>
  </si>
  <si>
    <t xml:space="preserve">238148166</t>
  </si>
  <si>
    <t xml:space="preserve">76435602</t>
  </si>
  <si>
    <t xml:space="preserve">KRISZTINA SZVERLE</t>
  </si>
  <si>
    <t xml:space="preserve">01.08.2018</t>
  </si>
  <si>
    <t xml:space="preserve">238175753</t>
  </si>
  <si>
    <t xml:space="preserve">238151546</t>
  </si>
  <si>
    <t xml:space="preserve">75145735</t>
  </si>
  <si>
    <t xml:space="preserve">GERRIT VELDHUIS</t>
  </si>
  <si>
    <t xml:space="preserve">238152104</t>
  </si>
  <si>
    <t xml:space="preserve">238152262</t>
  </si>
  <si>
    <t xml:space="preserve">238153563</t>
  </si>
  <si>
    <t xml:space="preserve">238153280</t>
  </si>
  <si>
    <t xml:space="preserve">238153807</t>
  </si>
  <si>
    <t xml:space="preserve">238155723</t>
  </si>
  <si>
    <t xml:space="preserve">75974856</t>
  </si>
  <si>
    <t xml:space="preserve">JUSTYNA NOWAK</t>
  </si>
  <si>
    <t xml:space="preserve">238153847</t>
  </si>
  <si>
    <t xml:space="preserve">238157281</t>
  </si>
  <si>
    <t xml:space="preserve">238188036</t>
  </si>
  <si>
    <t xml:space="preserve">238157285</t>
  </si>
  <si>
    <t xml:space="preserve">238168542</t>
  </si>
  <si>
    <t xml:space="preserve">238157441</t>
  </si>
  <si>
    <t xml:space="preserve">HU01/14712948</t>
  </si>
  <si>
    <t xml:space="preserve">Jeges Muvek Kft</t>
  </si>
  <si>
    <t xml:space="preserve">3041</t>
  </si>
  <si>
    <t xml:space="preserve">76441199</t>
  </si>
  <si>
    <t xml:space="preserve">TAMAS JEGES</t>
  </si>
  <si>
    <t xml:space="preserve">238175551</t>
  </si>
  <si>
    <t xml:space="preserve">238158274</t>
  </si>
  <si>
    <t xml:space="preserve">HU01/14449786</t>
  </si>
  <si>
    <t xml:space="preserve">238161640</t>
  </si>
  <si>
    <t xml:space="preserve">238158307</t>
  </si>
  <si>
    <t xml:space="preserve">238178286</t>
  </si>
  <si>
    <t xml:space="preserve">238159809</t>
  </si>
  <si>
    <t xml:space="preserve">PL01/12420727</t>
  </si>
  <si>
    <t xml:space="preserve">JM Elektronik Sp. z o.o.</t>
  </si>
  <si>
    <t xml:space="preserve">44-100</t>
  </si>
  <si>
    <t xml:space="preserve">73169342</t>
  </si>
  <si>
    <t xml:space="preserve">ALEKSANDRA WOZNIAK</t>
  </si>
  <si>
    <t xml:space="preserve">238165032</t>
  </si>
  <si>
    <t xml:space="preserve">238160118</t>
  </si>
  <si>
    <t xml:space="preserve">238153923</t>
  </si>
  <si>
    <t xml:space="preserve">238160193</t>
  </si>
  <si>
    <t xml:space="preserve">238153951</t>
  </si>
  <si>
    <t xml:space="preserve">238162427</t>
  </si>
  <si>
    <t xml:space="preserve">HU01/14471776</t>
  </si>
  <si>
    <t xml:space="preserve">innogy Solutions Kft</t>
  </si>
  <si>
    <t xml:space="preserve">1132</t>
  </si>
  <si>
    <t xml:space="preserve">76066248</t>
  </si>
  <si>
    <t xml:space="preserve">SOMA BOTH</t>
  </si>
  <si>
    <t xml:space="preserve">238168539</t>
  </si>
  <si>
    <t xml:space="preserve">238162439</t>
  </si>
  <si>
    <t xml:space="preserve">HU01/13231843</t>
  </si>
  <si>
    <t xml:space="preserve">Cellcomp Kft.</t>
  </si>
  <si>
    <t xml:space="preserve">9500</t>
  </si>
  <si>
    <t xml:space="preserve">HU01/14247295</t>
  </si>
  <si>
    <t xml:space="preserve">8300</t>
  </si>
  <si>
    <t xml:space="preserve">238170955</t>
  </si>
  <si>
    <t xml:space="preserve">238162453</t>
  </si>
  <si>
    <t xml:space="preserve">HU01/13948872</t>
  </si>
  <si>
    <t xml:space="preserve">Aquacrom Produkt Kft.</t>
  </si>
  <si>
    <t xml:space="preserve">9028</t>
  </si>
  <si>
    <t xml:space="preserve">75248738</t>
  </si>
  <si>
    <t xml:space="preserve">ZSOLT MOLNAR</t>
  </si>
  <si>
    <t xml:space="preserve">238168535</t>
  </si>
  <si>
    <t xml:space="preserve">238162468</t>
  </si>
  <si>
    <t xml:space="preserve">HU01/12579243</t>
  </si>
  <si>
    <t xml:space="preserve">Medicontur Orvostechnikai Kft.</t>
  </si>
  <si>
    <t xml:space="preserve">2072</t>
  </si>
  <si>
    <t xml:space="preserve">76147425</t>
  </si>
  <si>
    <t xml:space="preserve">ZOLTAN LOCSEY</t>
  </si>
  <si>
    <t xml:space="preserve">238175664</t>
  </si>
  <si>
    <t xml:space="preserve">238164321</t>
  </si>
  <si>
    <t xml:space="preserve">238168714</t>
  </si>
  <si>
    <t xml:space="preserve">238164755</t>
  </si>
  <si>
    <t xml:space="preserve">HU01/12392169</t>
  </si>
  <si>
    <t xml:space="preserve">MSK HUNGARY Gepgyarto Bt.</t>
  </si>
  <si>
    <t xml:space="preserve">4300</t>
  </si>
  <si>
    <t xml:space="preserve">72951375</t>
  </si>
  <si>
    <t xml:space="preserve">ATTILA SOM</t>
  </si>
  <si>
    <t xml:space="preserve">238168718</t>
  </si>
  <si>
    <t xml:space="preserve">238164760</t>
  </si>
  <si>
    <t xml:space="preserve">CZ01/14712225</t>
  </si>
  <si>
    <t xml:space="preserve">KOVOFINIS s.r.o.</t>
  </si>
  <si>
    <t xml:space="preserve">584 01</t>
  </si>
  <si>
    <t xml:space="preserve">CZ01/14712273</t>
  </si>
  <si>
    <t xml:space="preserve">76440126</t>
  </si>
  <si>
    <t xml:space="preserve">SARKA TVRDIKOVA</t>
  </si>
  <si>
    <t xml:space="preserve">238164914</t>
  </si>
  <si>
    <t xml:space="preserve">238165180</t>
  </si>
  <si>
    <t xml:space="preserve">HU01/12278217</t>
  </si>
  <si>
    <t xml:space="preserve">Siemens Zrt - Kesmark utcai</t>
  </si>
  <si>
    <t xml:space="preserve">76440330</t>
  </si>
  <si>
    <t xml:space="preserve">ORSOLYA VARGA</t>
  </si>
  <si>
    <t xml:space="preserve">HU01/13814888</t>
  </si>
  <si>
    <t xml:space="preserve">238193772</t>
  </si>
  <si>
    <t xml:space="preserve">238165964</t>
  </si>
  <si>
    <t xml:space="preserve">CZ01/12340739</t>
  </si>
  <si>
    <t xml:space="preserve">RSF Elektronik spol. s r.o.</t>
  </si>
  <si>
    <t xml:space="preserve">349 01</t>
  </si>
  <si>
    <t xml:space="preserve">72939481</t>
  </si>
  <si>
    <t xml:space="preserve">MICHAELA BRADOVA</t>
  </si>
  <si>
    <t xml:space="preserve">238170104</t>
  </si>
  <si>
    <t xml:space="preserve">238165971</t>
  </si>
  <si>
    <t xml:space="preserve">HU01/13001732</t>
  </si>
  <si>
    <t xml:space="preserve">Phoenix Mecano Kecskemet Kft</t>
  </si>
  <si>
    <t xml:space="preserve">76441301</t>
  </si>
  <si>
    <t xml:space="preserve">IMRE ACS</t>
  </si>
  <si>
    <t xml:space="preserve">238175636</t>
  </si>
  <si>
    <t xml:space="preserve">238167739</t>
  </si>
  <si>
    <t xml:space="preserve">238170954</t>
  </si>
  <si>
    <t xml:space="preserve">238171323</t>
  </si>
  <si>
    <t xml:space="preserve">CZ01/13175237</t>
  </si>
  <si>
    <t xml:space="preserve">INTERSOFT - Automation s.r.o.</t>
  </si>
  <si>
    <t xml:space="preserve">CZ01/14181941</t>
  </si>
  <si>
    <t xml:space="preserve">238176593</t>
  </si>
  <si>
    <t xml:space="preserve">238171352</t>
  </si>
  <si>
    <t xml:space="preserve">HU01/13804497</t>
  </si>
  <si>
    <t xml:space="preserve">VT Mechatronics Kft.</t>
  </si>
  <si>
    <t xml:space="preserve">238178212</t>
  </si>
  <si>
    <t xml:space="preserve">238174739</t>
  </si>
  <si>
    <t xml:space="preserve">76154656</t>
  </si>
  <si>
    <t xml:space="preserve">AGNIESZKA SZYLAK</t>
  </si>
  <si>
    <t xml:space="preserve">238177928</t>
  </si>
  <si>
    <t xml:space="preserve">238176124</t>
  </si>
  <si>
    <t xml:space="preserve">CZ01/13149955</t>
  </si>
  <si>
    <t xml:space="preserve">FORSCHNER, spol. s.r.o.</t>
  </si>
  <si>
    <t xml:space="preserve">686 01</t>
  </si>
  <si>
    <t xml:space="preserve">75205123</t>
  </si>
  <si>
    <t xml:space="preserve">VERONIKA ANDRYSKOVA</t>
  </si>
  <si>
    <t xml:space="preserve">238179002</t>
  </si>
  <si>
    <t xml:space="preserve">238177863</t>
  </si>
  <si>
    <t xml:space="preserve">75192092</t>
  </si>
  <si>
    <t xml:space="preserve">SVITLANA BENTZ</t>
  </si>
  <si>
    <t xml:space="preserve">238179621</t>
  </si>
  <si>
    <t xml:space="preserve">238177876</t>
  </si>
  <si>
    <t xml:space="preserve">238177935</t>
  </si>
  <si>
    <t xml:space="preserve">238178990</t>
  </si>
  <si>
    <t xml:space="preserve">HU01/12372363</t>
  </si>
  <si>
    <t xml:space="preserve">SINBON ELCOTRONIC Kft.</t>
  </si>
  <si>
    <t xml:space="preserve">2800</t>
  </si>
  <si>
    <t xml:space="preserve">76247660</t>
  </si>
  <si>
    <t xml:space="preserve">BRIGITTA MALOTA</t>
  </si>
  <si>
    <t xml:space="preserve">238188006</t>
  </si>
  <si>
    <t xml:space="preserve">238179005</t>
  </si>
  <si>
    <t xml:space="preserve">238176947</t>
  </si>
  <si>
    <t xml:space="preserve">238179936</t>
  </si>
  <si>
    <t xml:space="preserve">HU01/12370524</t>
  </si>
  <si>
    <t xml:space="preserve">Bosch Electronic Service Kft.</t>
  </si>
  <si>
    <t xml:space="preserve">75622098</t>
  </si>
  <si>
    <t xml:space="preserve">NIKOLETT KALDENEKKER</t>
  </si>
  <si>
    <t xml:space="preserve">238188000</t>
  </si>
  <si>
    <t xml:space="preserve">238183240</t>
  </si>
  <si>
    <t xml:space="preserve">75986809</t>
  </si>
  <si>
    <t xml:space="preserve">ROBERT BAJNOK</t>
  </si>
  <si>
    <t xml:space="preserve">238200502</t>
  </si>
  <si>
    <t xml:space="preserve">238191736</t>
  </si>
  <si>
    <t xml:space="preserve">238186493</t>
  </si>
  <si>
    <t xml:space="preserve">A1003832167</t>
  </si>
  <si>
    <t xml:space="preserve">QM2</t>
  </si>
  <si>
    <t xml:space="preserve">QM2 Quotation</t>
  </si>
  <si>
    <t xml:space="preserve">INT</t>
  </si>
  <si>
    <t xml:space="preserve">Internet</t>
  </si>
  <si>
    <t xml:space="preserve">HU01/13783848</t>
  </si>
  <si>
    <t xml:space="preserve">Advanced MP Technology Inc.</t>
  </si>
  <si>
    <t xml:space="preserve">76137425</t>
  </si>
  <si>
    <t xml:space="preserve">KEVIN SZVATH</t>
  </si>
  <si>
    <t xml:space="preserve">HU01/13783850</t>
  </si>
  <si>
    <t xml:space="preserve">Batch User-ID</t>
  </si>
  <si>
    <t xml:space="preserve">145042353</t>
  </si>
  <si>
    <t xml:space="preserve">A1003832377</t>
  </si>
  <si>
    <t xml:space="preserve">PL01/12456351</t>
  </si>
  <si>
    <t xml:space="preserve">Straschu Elektro-Dystrybucja</t>
  </si>
  <si>
    <t xml:space="preserve">80-557</t>
  </si>
  <si>
    <t xml:space="preserve">E0050035</t>
  </si>
  <si>
    <t xml:space="preserve">Leszek Koldys</t>
  </si>
  <si>
    <t xml:space="preserve">0000001198</t>
  </si>
  <si>
    <t xml:space="preserve">PL01_FSF1_KAM</t>
  </si>
  <si>
    <t xml:space="preserve">74687182</t>
  </si>
  <si>
    <t xml:space="preserve">JOANNA WELTROWSKA</t>
  </si>
  <si>
    <t xml:space="preserve">145045221</t>
  </si>
  <si>
    <t xml:space="preserve">A1003832408</t>
  </si>
  <si>
    <t xml:space="preserve">PL01/12398151</t>
  </si>
  <si>
    <t xml:space="preserve">Flextronics International Poland</t>
  </si>
  <si>
    <t xml:space="preserve">83-100</t>
  </si>
  <si>
    <t xml:space="preserve">0000001176</t>
  </si>
  <si>
    <t xml:space="preserve">75374843</t>
  </si>
  <si>
    <t xml:space="preserve">ALEKSANDRA HENDRYSIAK</t>
  </si>
  <si>
    <t xml:space="preserve">145099585</t>
  </si>
  <si>
    <t xml:space="preserve">A1003832478</t>
  </si>
  <si>
    <t xml:space="preserve">PL01/12756082</t>
  </si>
  <si>
    <t xml:space="preserve">Pendulum Instruments Sp. z o.o.</t>
  </si>
  <si>
    <t xml:space="preserve">80-297</t>
  </si>
  <si>
    <t xml:space="preserve">75186668</t>
  </si>
  <si>
    <t xml:space="preserve">ANNA SLOMCZEWSKA</t>
  </si>
  <si>
    <t xml:space="preserve">145044187</t>
  </si>
  <si>
    <t xml:space="preserve">A1003832501</t>
  </si>
  <si>
    <t xml:space="preserve">PL01/12765744</t>
  </si>
  <si>
    <t xml:space="preserve">Balticad Sp. z o.o.</t>
  </si>
  <si>
    <t xml:space="preserve">80-138</t>
  </si>
  <si>
    <t xml:space="preserve">74969077</t>
  </si>
  <si>
    <t xml:space="preserve">KRZYSZTOF SAKOWSKI</t>
  </si>
  <si>
    <t xml:space="preserve">145046996</t>
  </si>
  <si>
    <t xml:space="preserve">A1003832561</t>
  </si>
  <si>
    <t xml:space="preserve">PL01/13951729</t>
  </si>
  <si>
    <t xml:space="preserve">WESCO Integrated</t>
  </si>
  <si>
    <t xml:space="preserve">35-103</t>
  </si>
  <si>
    <t xml:space="preserve">PL01/14352437</t>
  </si>
  <si>
    <t xml:space="preserve">PRATT WHITNEY TUBES SP. Z O.O</t>
  </si>
  <si>
    <t xml:space="preserve">75350658</t>
  </si>
  <si>
    <t xml:space="preserve">ANNA SZYMKO</t>
  </si>
  <si>
    <t xml:space="preserve">145142372</t>
  </si>
  <si>
    <t xml:space="preserve">A1003832577</t>
  </si>
  <si>
    <t xml:space="preserve">PL01/14675152</t>
  </si>
  <si>
    <t xml:space="preserve">Zaczarowany Olowek</t>
  </si>
  <si>
    <t xml:space="preserve">80-180</t>
  </si>
  <si>
    <t xml:space="preserve">76380153</t>
  </si>
  <si>
    <t xml:space="preserve">ARTUR KONTROWICZ</t>
  </si>
  <si>
    <t xml:space="preserve">145045577</t>
  </si>
  <si>
    <t xml:space="preserve">A1003832643</t>
  </si>
  <si>
    <t xml:space="preserve">PL01/12900767</t>
  </si>
  <si>
    <t xml:space="preserve">DGS POLAND SP. Z O.O.</t>
  </si>
  <si>
    <t xml:space="preserve">72-006</t>
  </si>
  <si>
    <t xml:space="preserve">75089817</t>
  </si>
  <si>
    <t xml:space="preserve">EMILIA WIKTOROWSKA</t>
  </si>
  <si>
    <t xml:space="preserve">PL01/14225357</t>
  </si>
  <si>
    <t xml:space="preserve">DGS Diagnostics Sp.z o.o.</t>
  </si>
  <si>
    <t xml:space="preserve">145045460</t>
  </si>
  <si>
    <t xml:space="preserve">A1003832655</t>
  </si>
  <si>
    <t xml:space="preserve">PL01/12735226</t>
  </si>
  <si>
    <t xml:space="preserve">PZL-SWIDNIK S.A.</t>
  </si>
  <si>
    <t xml:space="preserve">21-045</t>
  </si>
  <si>
    <t xml:space="preserve">73451152</t>
  </si>
  <si>
    <t xml:space="preserve">MARCIN DROZD</t>
  </si>
  <si>
    <t xml:space="preserve">145291246</t>
  </si>
  <si>
    <t xml:space="preserve">A1003832694</t>
  </si>
  <si>
    <t xml:space="preserve">74661011</t>
  </si>
  <si>
    <t xml:space="preserve">KATARZYNA SLOZOWSKA</t>
  </si>
  <si>
    <t xml:space="preserve">145052214</t>
  </si>
  <si>
    <t xml:space="preserve">A1003832757</t>
  </si>
  <si>
    <t xml:space="preserve">73151280</t>
  </si>
  <si>
    <t xml:space="preserve">ILDIKO KELLNER</t>
  </si>
  <si>
    <t xml:space="preserve">145047265</t>
  </si>
  <si>
    <t xml:space="preserve">A1003832851</t>
  </si>
  <si>
    <t xml:space="preserve">PL01/12507679</t>
  </si>
  <si>
    <t xml:space="preserve">Jabil Circuit Poland Sp. z o.o.</t>
  </si>
  <si>
    <t xml:space="preserve">82-500</t>
  </si>
  <si>
    <t xml:space="preserve">76368091</t>
  </si>
  <si>
    <t xml:space="preserve">MAŁGORZATA GRUPSKA-MACH</t>
  </si>
  <si>
    <t xml:space="preserve">145101641</t>
  </si>
  <si>
    <t xml:space="preserve">A1003832872</t>
  </si>
  <si>
    <t xml:space="preserve">PL01/12587769</t>
  </si>
  <si>
    <t xml:space="preserve">MPL TECHMA Sp. z o.o.</t>
  </si>
  <si>
    <t xml:space="preserve">81-451</t>
  </si>
  <si>
    <t xml:space="preserve">76394005</t>
  </si>
  <si>
    <t xml:space="preserve">AGNIESZKA SZLAGOWSKA</t>
  </si>
  <si>
    <t xml:space="preserve">145048896</t>
  </si>
  <si>
    <t xml:space="preserve">A1003832899</t>
  </si>
  <si>
    <t xml:space="preserve">PL01/12353067</t>
  </si>
  <si>
    <t xml:space="preserve">SEMICON Sp. z o.o.</t>
  </si>
  <si>
    <t xml:space="preserve">04-761</t>
  </si>
  <si>
    <t xml:space="preserve">73027300</t>
  </si>
  <si>
    <t xml:space="preserve">MIROSLAW MAKAREWICZ</t>
  </si>
  <si>
    <t xml:space="preserve">145049212</t>
  </si>
  <si>
    <t xml:space="preserve">A1003832915</t>
  </si>
  <si>
    <t xml:space="preserve">PL01/12364734</t>
  </si>
  <si>
    <t xml:space="preserve">Darekon Sp. z o.o.</t>
  </si>
  <si>
    <t xml:space="preserve">83-000</t>
  </si>
  <si>
    <t xml:space="preserve">75095086</t>
  </si>
  <si>
    <t xml:space="preserve">MARTA LAPINSKA</t>
  </si>
  <si>
    <t xml:space="preserve">145092938</t>
  </si>
  <si>
    <t xml:space="preserve">A1003832927</t>
  </si>
  <si>
    <t xml:space="preserve">PL01/13652264</t>
  </si>
  <si>
    <t xml:space="preserve">GF Machining Solutions sp. z o.o.</t>
  </si>
  <si>
    <t xml:space="preserve">05-090</t>
  </si>
  <si>
    <t xml:space="preserve">76415808</t>
  </si>
  <si>
    <t xml:space="preserve">MIROSŁAW OSUCH</t>
  </si>
  <si>
    <t xml:space="preserve">145183088</t>
  </si>
  <si>
    <t xml:space="preserve">A1003832961</t>
  </si>
  <si>
    <t xml:space="preserve">PL01/14121733</t>
  </si>
  <si>
    <t xml:space="preserve">MULTI PACKAGING SOLUTIONS</t>
  </si>
  <si>
    <t xml:space="preserve">76186482</t>
  </si>
  <si>
    <t xml:space="preserve">ARTUR KUCZORA</t>
  </si>
  <si>
    <t xml:space="preserve">145051735</t>
  </si>
  <si>
    <t xml:space="preserve">A1003832982</t>
  </si>
  <si>
    <t xml:space="preserve">145048793</t>
  </si>
  <si>
    <t xml:space="preserve">A1003832985</t>
  </si>
  <si>
    <t xml:space="preserve">76292517</t>
  </si>
  <si>
    <t xml:space="preserve">IWONA PAZIEWSKA</t>
  </si>
  <si>
    <t xml:space="preserve">145049361</t>
  </si>
  <si>
    <t xml:space="preserve">A1003832992</t>
  </si>
  <si>
    <t xml:space="preserve">145048947</t>
  </si>
  <si>
    <t xml:space="preserve">A1003833053</t>
  </si>
  <si>
    <t xml:space="preserve">HU01/14144843</t>
  </si>
  <si>
    <t xml:space="preserve">BioTech USA Kft.</t>
  </si>
  <si>
    <t xml:space="preserve">1033</t>
  </si>
  <si>
    <t xml:space="preserve">HU01/14386253</t>
  </si>
  <si>
    <t xml:space="preserve">2111</t>
  </si>
  <si>
    <t xml:space="preserve">75561908</t>
  </si>
  <si>
    <t xml:space="preserve">JUDIT PASZTENDORF</t>
  </si>
  <si>
    <t xml:space="preserve">237997973</t>
  </si>
  <si>
    <t xml:space="preserve">A1003833076</t>
  </si>
  <si>
    <t xml:space="preserve">PL01/12287781</t>
  </si>
  <si>
    <t xml:space="preserve">Mercus Logistyka Sp. z o.o.</t>
  </si>
  <si>
    <t xml:space="preserve">59-101</t>
  </si>
  <si>
    <t xml:space="preserve">72979292</t>
  </si>
  <si>
    <t xml:space="preserve">ALICJA VOGT</t>
  </si>
  <si>
    <t xml:space="preserve">145050441</t>
  </si>
  <si>
    <t xml:space="preserve">A1003833085</t>
  </si>
  <si>
    <t xml:space="preserve">PL01/12922738</t>
  </si>
  <si>
    <t xml:space="preserve">76313883</t>
  </si>
  <si>
    <t xml:space="preserve">OLENA HLADCHUK</t>
  </si>
  <si>
    <t xml:space="preserve">145050479</t>
  </si>
  <si>
    <t xml:space="preserve">A1003833090</t>
  </si>
  <si>
    <t xml:space="preserve">PL01/14006826</t>
  </si>
  <si>
    <t xml:space="preserve">Area Cooling Solutions Sp. z o.o.</t>
  </si>
  <si>
    <t xml:space="preserve">55-080</t>
  </si>
  <si>
    <t xml:space="preserve">75600191</t>
  </si>
  <si>
    <t xml:space="preserve">KRZYSZTOF BICZYSKO</t>
  </si>
  <si>
    <t xml:space="preserve">145050527</t>
  </si>
  <si>
    <t xml:space="preserve">A1003833092</t>
  </si>
  <si>
    <t xml:space="preserve">PL01/12716535</t>
  </si>
  <si>
    <t xml:space="preserve">Eegholm Polska Sp.z o.o.</t>
  </si>
  <si>
    <t xml:space="preserve">70-809</t>
  </si>
  <si>
    <t xml:space="preserve">76257001</t>
  </si>
  <si>
    <t xml:space="preserve">HANNA WALECKA</t>
  </si>
  <si>
    <t xml:space="preserve">145050600</t>
  </si>
  <si>
    <t xml:space="preserve">A1003833106</t>
  </si>
  <si>
    <t xml:space="preserve">145050761</t>
  </si>
  <si>
    <t xml:space="preserve">A1003833114</t>
  </si>
  <si>
    <t xml:space="preserve">PL01/12352500</t>
  </si>
  <si>
    <t xml:space="preserve">Mekoprint Cables Sp. z o.o.</t>
  </si>
  <si>
    <t xml:space="preserve">05-200</t>
  </si>
  <si>
    <t xml:space="preserve">74925954</t>
  </si>
  <si>
    <t xml:space="preserve">ANNA MARCINKIEWICZ</t>
  </si>
  <si>
    <t xml:space="preserve">145050863</t>
  </si>
  <si>
    <t xml:space="preserve">A1003833124</t>
  </si>
  <si>
    <t xml:space="preserve">145051164</t>
  </si>
  <si>
    <t xml:space="preserve">A1003833147</t>
  </si>
  <si>
    <t xml:space="preserve">PL01/13002986</t>
  </si>
  <si>
    <t xml:space="preserve">UTC CCS MANUFACTURING</t>
  </si>
  <si>
    <t xml:space="preserve">39-100</t>
  </si>
  <si>
    <t xml:space="preserve">74781426</t>
  </si>
  <si>
    <t xml:space="preserve">RAFAL MATYSEK</t>
  </si>
  <si>
    <t xml:space="preserve">145051341</t>
  </si>
  <si>
    <t xml:space="preserve">A1003833158</t>
  </si>
  <si>
    <t xml:space="preserve">PL01/12315900</t>
  </si>
  <si>
    <t xml:space="preserve">Elektroskandia Polska Sp. z o.o.</t>
  </si>
  <si>
    <t xml:space="preserve">61-248</t>
  </si>
  <si>
    <t xml:space="preserve">PL01/12546461</t>
  </si>
  <si>
    <t xml:space="preserve">37-500</t>
  </si>
  <si>
    <t xml:space="preserve">72975976</t>
  </si>
  <si>
    <t xml:space="preserve">DOROTA MIEDZINSKA</t>
  </si>
  <si>
    <t xml:space="preserve">PL01/12431429</t>
  </si>
  <si>
    <t xml:space="preserve">Elektroskandia Polska S.A.</t>
  </si>
  <si>
    <t xml:space="preserve">145314713</t>
  </si>
  <si>
    <t xml:space="preserve">A1003833159</t>
  </si>
  <si>
    <t xml:space="preserve">PL01/12533379</t>
  </si>
  <si>
    <t xml:space="preserve">Viessmann</t>
  </si>
  <si>
    <t xml:space="preserve">75138057</t>
  </si>
  <si>
    <t xml:space="preserve">MARTA GWOZDZ</t>
  </si>
  <si>
    <t xml:space="preserve">145051399</t>
  </si>
  <si>
    <t xml:space="preserve">A1003833169</t>
  </si>
  <si>
    <t xml:space="preserve">145051499</t>
  </si>
  <si>
    <t xml:space="preserve">A1003835264</t>
  </si>
  <si>
    <t xml:space="preserve">PL01/14039207</t>
  </si>
  <si>
    <t xml:space="preserve">Raf-Tronik Bis S.C.</t>
  </si>
  <si>
    <t xml:space="preserve">83-011</t>
  </si>
  <si>
    <t xml:space="preserve">0000001200</t>
  </si>
  <si>
    <t xml:space="preserve">PL01_REA1_IKAM</t>
  </si>
  <si>
    <t xml:space="preserve">75401594</t>
  </si>
  <si>
    <t xml:space="preserve">PAWEL ACHRAMOWICZ</t>
  </si>
  <si>
    <t xml:space="preserve">145069664</t>
  </si>
  <si>
    <t xml:space="preserve">A1003835284</t>
  </si>
  <si>
    <t xml:space="preserve">145084718</t>
  </si>
  <si>
    <t xml:space="preserve">A1003835323</t>
  </si>
  <si>
    <t xml:space="preserve">PL01/12938788</t>
  </si>
  <si>
    <t xml:space="preserve">Schwarte Group Sp. z o.o.</t>
  </si>
  <si>
    <t xml:space="preserve">10-092</t>
  </si>
  <si>
    <t xml:space="preserve">PL01/12938790</t>
  </si>
  <si>
    <t xml:space="preserve">Schwarte Group  Sp. z o.o.</t>
  </si>
  <si>
    <t xml:space="preserve">75-209</t>
  </si>
  <si>
    <t xml:space="preserve">73754294</t>
  </si>
  <si>
    <t xml:space="preserve">MARIUSZ RYLOW</t>
  </si>
  <si>
    <t xml:space="preserve">145090214</t>
  </si>
  <si>
    <t xml:space="preserve">145395498</t>
  </si>
  <si>
    <t xml:space="preserve">A1003835385</t>
  </si>
  <si>
    <t xml:space="preserve">CZ01/12315837</t>
  </si>
  <si>
    <t xml:space="preserve">UNITES Systems a.s.</t>
  </si>
  <si>
    <t xml:space="preserve">757 01</t>
  </si>
  <si>
    <t xml:space="preserve">0000001189</t>
  </si>
  <si>
    <t xml:space="preserve">72831823</t>
  </si>
  <si>
    <t xml:space="preserve">PETR KRENEK</t>
  </si>
  <si>
    <t xml:space="preserve">145070420</t>
  </si>
  <si>
    <t xml:space="preserve">A1003835402</t>
  </si>
  <si>
    <t xml:space="preserve">PL01/14019282</t>
  </si>
  <si>
    <t xml:space="preserve">PRZEDSIEBIORSTWO WDRAZANIA POSTEPU</t>
  </si>
  <si>
    <t xml:space="preserve">81-866</t>
  </si>
  <si>
    <t xml:space="preserve">PL01/14690119</t>
  </si>
  <si>
    <t xml:space="preserve">POSTEOR Sp. z o.o.</t>
  </si>
  <si>
    <t xml:space="preserve">82-300</t>
  </si>
  <si>
    <t xml:space="preserve">75860500</t>
  </si>
  <si>
    <t xml:space="preserve">MICHAL JANUSZKIEWICZ</t>
  </si>
  <si>
    <t xml:space="preserve">145070520</t>
  </si>
  <si>
    <t xml:space="preserve">A1003835545</t>
  </si>
  <si>
    <t xml:space="preserve">CZ01/13655521</t>
  </si>
  <si>
    <t xml:space="preserve">Pickering Connect s.r.o.</t>
  </si>
  <si>
    <t xml:space="preserve">739 61</t>
  </si>
  <si>
    <t xml:space="preserve">74787446</t>
  </si>
  <si>
    <t xml:space="preserve">VERONIKA SCHWARZOVA</t>
  </si>
  <si>
    <t xml:space="preserve">CZ01/13901698</t>
  </si>
  <si>
    <t xml:space="preserve">Pickering Interfaces s. r. o.</t>
  </si>
  <si>
    <t xml:space="preserve">145072784</t>
  </si>
  <si>
    <t xml:space="preserve">A1003835778</t>
  </si>
  <si>
    <t xml:space="preserve">CZ01/13666085</t>
  </si>
  <si>
    <t xml:space="preserve">Jitka Palova</t>
  </si>
  <si>
    <t xml:space="preserve">763 01</t>
  </si>
  <si>
    <t xml:space="preserve">CZ01/13666120</t>
  </si>
  <si>
    <t xml:space="preserve">765 02</t>
  </si>
  <si>
    <t xml:space="preserve">74803809</t>
  </si>
  <si>
    <t xml:space="preserve">JITKA PALOVA</t>
  </si>
  <si>
    <t xml:space="preserve">145073938</t>
  </si>
  <si>
    <t xml:space="preserve">A1003835790</t>
  </si>
  <si>
    <t xml:space="preserve">PL01/12360205</t>
  </si>
  <si>
    <t xml:space="preserve">MAG45 Spolka z</t>
  </si>
  <si>
    <t xml:space="preserve">64-920</t>
  </si>
  <si>
    <t xml:space="preserve">PL01/13539547</t>
  </si>
  <si>
    <t xml:space="preserve">Mag45 sp.zo.o</t>
  </si>
  <si>
    <t xml:space="preserve">07-100</t>
  </si>
  <si>
    <t xml:space="preserve">75377910</t>
  </si>
  <si>
    <t xml:space="preserve">KAROL OLEKSIUK</t>
  </si>
  <si>
    <t xml:space="preserve">PL01/12357136</t>
  </si>
  <si>
    <t xml:space="preserve">MAG 45 SP Z O O</t>
  </si>
  <si>
    <t xml:space="preserve">145074227</t>
  </si>
  <si>
    <t xml:space="preserve">A1003835819</t>
  </si>
  <si>
    <t xml:space="preserve">PL01/12320643</t>
  </si>
  <si>
    <t xml:space="preserve">AUTOSTORE Sp. z o.o.</t>
  </si>
  <si>
    <t xml:space="preserve">75-202</t>
  </si>
  <si>
    <t xml:space="preserve">75966976</t>
  </si>
  <si>
    <t xml:space="preserve">KATARZYNA HEDDERGOTT</t>
  </si>
  <si>
    <t xml:space="preserve">145097440</t>
  </si>
  <si>
    <t xml:space="preserve">145181047</t>
  </si>
  <si>
    <t xml:space="preserve">A1003835831</t>
  </si>
  <si>
    <t xml:space="preserve">CZ01/13018207</t>
  </si>
  <si>
    <t xml:space="preserve">TATRA TRUCKS a.s.</t>
  </si>
  <si>
    <t xml:space="preserve">742 21</t>
  </si>
  <si>
    <t xml:space="preserve">73893200</t>
  </si>
  <si>
    <t xml:space="preserve">PAVEL ZLEBEK</t>
  </si>
  <si>
    <t xml:space="preserve">145110747</t>
  </si>
  <si>
    <t xml:space="preserve">A1003835867</t>
  </si>
  <si>
    <t xml:space="preserve">PL01/12766257</t>
  </si>
  <si>
    <t xml:space="preserve">PL01/13891930</t>
  </si>
  <si>
    <t xml:space="preserve">DGS Diagnostics</t>
  </si>
  <si>
    <t xml:space="preserve">72-002</t>
  </si>
  <si>
    <t xml:space="preserve">75708049</t>
  </si>
  <si>
    <t xml:space="preserve">KRZYSZTOF KUCHARSKI</t>
  </si>
  <si>
    <t xml:space="preserve">145074796</t>
  </si>
  <si>
    <t xml:space="preserve">A1003835900</t>
  </si>
  <si>
    <t xml:space="preserve">PL01/12942448</t>
  </si>
  <si>
    <t xml:space="preserve">4U SYSTEM SPOLKA Z OGRANICZONA</t>
  </si>
  <si>
    <t xml:space="preserve">95-050</t>
  </si>
  <si>
    <t xml:space="preserve">73760780</t>
  </si>
  <si>
    <t xml:space="preserve">PAWEL KACZYNSKI</t>
  </si>
  <si>
    <t xml:space="preserve">145075910</t>
  </si>
  <si>
    <t xml:space="preserve">A1003835942</t>
  </si>
  <si>
    <t xml:space="preserve">PL01/12375450</t>
  </si>
  <si>
    <t xml:space="preserve">PANLINK sp. z o.o.</t>
  </si>
  <si>
    <t xml:space="preserve">83-112</t>
  </si>
  <si>
    <t xml:space="preserve">74079613</t>
  </si>
  <si>
    <t xml:space="preserve">NATALIA FASICZKA</t>
  </si>
  <si>
    <t xml:space="preserve">145075320</t>
  </si>
  <si>
    <t xml:space="preserve">A1003835969</t>
  </si>
  <si>
    <t xml:space="preserve">76393654</t>
  </si>
  <si>
    <t xml:space="preserve">KAROL MIKLUSZKA</t>
  </si>
  <si>
    <t xml:space="preserve">145075679</t>
  </si>
  <si>
    <t xml:space="preserve">A1003836004</t>
  </si>
  <si>
    <t xml:space="preserve">PL01/13940109</t>
  </si>
  <si>
    <t xml:space="preserve">SUZOHAPP Poland sp. z o.o.</t>
  </si>
  <si>
    <t xml:space="preserve">62-023</t>
  </si>
  <si>
    <t xml:space="preserve">76328745</t>
  </si>
  <si>
    <t xml:space="preserve">BENIAMIN POPIOLKOWSKI</t>
  </si>
  <si>
    <t xml:space="preserve">145096688</t>
  </si>
  <si>
    <t xml:space="preserve">A1003836009</t>
  </si>
  <si>
    <t xml:space="preserve">PL01/12299048</t>
  </si>
  <si>
    <t xml:space="preserve">TRUMPF Huettinger  Sp. z o. o.</t>
  </si>
  <si>
    <t xml:space="preserve">05-220</t>
  </si>
  <si>
    <t xml:space="preserve">PL01/13217022</t>
  </si>
  <si>
    <t xml:space="preserve">75699110</t>
  </si>
  <si>
    <t xml:space="preserve">PRZEMYSLAW GRZELAK</t>
  </si>
  <si>
    <t xml:space="preserve">145075991</t>
  </si>
  <si>
    <t xml:space="preserve">A1003836032</t>
  </si>
  <si>
    <t xml:space="preserve">145076293</t>
  </si>
  <si>
    <t xml:space="preserve">A1003836889</t>
  </si>
  <si>
    <t xml:space="preserve">145095858</t>
  </si>
  <si>
    <t xml:space="preserve">A1003836899</t>
  </si>
  <si>
    <t xml:space="preserve">PL01/12735763</t>
  </si>
  <si>
    <t xml:space="preserve">Nederman Manufacturing</t>
  </si>
  <si>
    <t xml:space="preserve">05-270</t>
  </si>
  <si>
    <t xml:space="preserve">75523587</t>
  </si>
  <si>
    <t xml:space="preserve">IZABELA ZABROWARNY</t>
  </si>
  <si>
    <t xml:space="preserve">145083756</t>
  </si>
  <si>
    <t xml:space="preserve">A1003836920</t>
  </si>
  <si>
    <t xml:space="preserve">HU01/14682716</t>
  </si>
  <si>
    <t xml:space="preserve">Spectral Kft</t>
  </si>
  <si>
    <t xml:space="preserve">HU01/14682759</t>
  </si>
  <si>
    <t xml:space="preserve">76392500</t>
  </si>
  <si>
    <t xml:space="preserve">GERGELY MARKO</t>
  </si>
  <si>
    <t xml:space="preserve">145083905</t>
  </si>
  <si>
    <t xml:space="preserve">A1003836922</t>
  </si>
  <si>
    <t xml:space="preserve">75195820</t>
  </si>
  <si>
    <t xml:space="preserve">TOMASZ RUDIUK</t>
  </si>
  <si>
    <t xml:space="preserve">145083959</t>
  </si>
  <si>
    <t xml:space="preserve">A1003836952</t>
  </si>
  <si>
    <t xml:space="preserve">PL01/14455991</t>
  </si>
  <si>
    <t xml:space="preserve">Caleg Sp. z o.o.</t>
  </si>
  <si>
    <t xml:space="preserve">68-300</t>
  </si>
  <si>
    <t xml:space="preserve">76405748</t>
  </si>
  <si>
    <t xml:space="preserve">JACEK KOWALCZYK</t>
  </si>
  <si>
    <t xml:space="preserve">238037939</t>
  </si>
  <si>
    <t xml:space="preserve">A1003836973</t>
  </si>
  <si>
    <t xml:space="preserve">PL01/14449789</t>
  </si>
  <si>
    <t xml:space="preserve">IKEA Industry Poland sp. z o.o.</t>
  </si>
  <si>
    <t xml:space="preserve">73-120</t>
  </si>
  <si>
    <t xml:space="preserve">76031249</t>
  </si>
  <si>
    <t xml:space="preserve">ARTUR TRAWINSKI</t>
  </si>
  <si>
    <t xml:space="preserve">PL01/14093075</t>
  </si>
  <si>
    <t xml:space="preserve">IKEA GLOBAL</t>
  </si>
  <si>
    <t xml:space="preserve">145134661</t>
  </si>
  <si>
    <t xml:space="preserve">A1003837274</t>
  </si>
  <si>
    <t xml:space="preserve">PL01/12310352</t>
  </si>
  <si>
    <t xml:space="preserve">MAEM Sp. z o.o.</t>
  </si>
  <si>
    <t xml:space="preserve">31-231</t>
  </si>
  <si>
    <t xml:space="preserve">PL01/12373424</t>
  </si>
  <si>
    <t xml:space="preserve">32-640</t>
  </si>
  <si>
    <t xml:space="preserve">75860654</t>
  </si>
  <si>
    <t xml:space="preserve">PAULINA WISNIEWSKA</t>
  </si>
  <si>
    <t xml:space="preserve">145086295</t>
  </si>
  <si>
    <t xml:space="preserve">A1003837383</t>
  </si>
  <si>
    <t xml:space="preserve">PL01/12323883</t>
  </si>
  <si>
    <t xml:space="preserve">Industria Polska Sp. z o. o.</t>
  </si>
  <si>
    <t xml:space="preserve">31-621</t>
  </si>
  <si>
    <t xml:space="preserve">73071002</t>
  </si>
  <si>
    <t xml:space="preserve">KRZYSZTOF KUBACKI</t>
  </si>
  <si>
    <t xml:space="preserve">145088784</t>
  </si>
  <si>
    <t xml:space="preserve">A1003837622</t>
  </si>
  <si>
    <t xml:space="preserve">76197381</t>
  </si>
  <si>
    <t xml:space="preserve">KATARZYNA SLARZYNSKA</t>
  </si>
  <si>
    <t xml:space="preserve">145089247</t>
  </si>
  <si>
    <t xml:space="preserve">A1003837642</t>
  </si>
  <si>
    <t xml:space="preserve">PL01/12436479</t>
  </si>
  <si>
    <t xml:space="preserve">Kaczmarek Electric S.A.</t>
  </si>
  <si>
    <t xml:space="preserve">64-200</t>
  </si>
  <si>
    <t xml:space="preserve">PL01/14691351</t>
  </si>
  <si>
    <t xml:space="preserve">WIESLAW KUPCZAK</t>
  </si>
  <si>
    <t xml:space="preserve">43-300</t>
  </si>
  <si>
    <t xml:space="preserve">74866326</t>
  </si>
  <si>
    <t xml:space="preserve">MARIUSZ SPYCHALA</t>
  </si>
  <si>
    <t xml:space="preserve">145091907</t>
  </si>
  <si>
    <t xml:space="preserve">A1003837659</t>
  </si>
  <si>
    <t xml:space="preserve">PL01/12290758</t>
  </si>
  <si>
    <t xml:space="preserve">Elhurt Sp. z o.o.</t>
  </si>
  <si>
    <t xml:space="preserve">80-299</t>
  </si>
  <si>
    <t xml:space="preserve">73443557</t>
  </si>
  <si>
    <t xml:space="preserve">NATALIA KLEIST</t>
  </si>
  <si>
    <t xml:space="preserve">145207109</t>
  </si>
  <si>
    <t xml:space="preserve">A1003837724</t>
  </si>
  <si>
    <t xml:space="preserve">PL01/12332143</t>
  </si>
  <si>
    <t xml:space="preserve">Instytut Tele- i Radiotechniczny</t>
  </si>
  <si>
    <t xml:space="preserve">03-450</t>
  </si>
  <si>
    <t xml:space="preserve">73085948</t>
  </si>
  <si>
    <t xml:space="preserve">MICHAL KALICKI</t>
  </si>
  <si>
    <t xml:space="preserve">145091016</t>
  </si>
  <si>
    <t xml:space="preserve">A1003837737</t>
  </si>
  <si>
    <t xml:space="preserve">PL01/14094881</t>
  </si>
  <si>
    <t xml:space="preserve">ELTWIN Sp. z o.o.</t>
  </si>
  <si>
    <t xml:space="preserve">73-110</t>
  </si>
  <si>
    <t xml:space="preserve">75488305</t>
  </si>
  <si>
    <t xml:space="preserve">PATRYK KUBINSKI</t>
  </si>
  <si>
    <t xml:space="preserve">145091164</t>
  </si>
  <si>
    <t xml:space="preserve">A1003837872</t>
  </si>
  <si>
    <t xml:space="preserve">PL01/12971113</t>
  </si>
  <si>
    <t xml:space="preserve">MH Automatyka Sp.z o.o.</t>
  </si>
  <si>
    <t xml:space="preserve">80-298</t>
  </si>
  <si>
    <t xml:space="preserve">75929503</t>
  </si>
  <si>
    <t xml:space="preserve">JAROSLAW STEPNOWSKI</t>
  </si>
  <si>
    <t xml:space="preserve">145092912</t>
  </si>
  <si>
    <t xml:space="preserve">A1003837967</t>
  </si>
  <si>
    <t xml:space="preserve">PL01/14491375</t>
  </si>
  <si>
    <t xml:space="preserve">MARKEO MARCIN KOLODZIEJSKI</t>
  </si>
  <si>
    <t xml:space="preserve">05-830</t>
  </si>
  <si>
    <t xml:space="preserve">PL01/14499185</t>
  </si>
  <si>
    <t xml:space="preserve">05-850</t>
  </si>
  <si>
    <t xml:space="preserve">76095437</t>
  </si>
  <si>
    <t xml:space="preserve">MARCIN KOLODZIEJSKI</t>
  </si>
  <si>
    <t xml:space="preserve">145094523</t>
  </si>
  <si>
    <t xml:space="preserve">A1003837987</t>
  </si>
  <si>
    <t xml:space="preserve">145093174</t>
  </si>
  <si>
    <t xml:space="preserve">A1003838097</t>
  </si>
  <si>
    <t xml:space="preserve">HU01/12891758</t>
  </si>
  <si>
    <t xml:space="preserve">BKV Vasuti Jarmujavito Kft.</t>
  </si>
  <si>
    <t xml:space="preserve">73876572</t>
  </si>
  <si>
    <t xml:space="preserve">BENCE KORMENDI</t>
  </si>
  <si>
    <t xml:space="preserve">145094360</t>
  </si>
  <si>
    <t xml:space="preserve">A1003838118</t>
  </si>
  <si>
    <t xml:space="preserve">HU01/12354651</t>
  </si>
  <si>
    <t xml:space="preserve">Lighttech Lampatechnologiai Kft</t>
  </si>
  <si>
    <t xml:space="preserve">75390492</t>
  </si>
  <si>
    <t xml:space="preserve">GABOR GYORE</t>
  </si>
  <si>
    <t xml:space="preserve">145094677</t>
  </si>
  <si>
    <t xml:space="preserve">A1003838157</t>
  </si>
  <si>
    <t xml:space="preserve">CZ01/12426639</t>
  </si>
  <si>
    <t xml:space="preserve">Atlas Copco Services s.r.o.</t>
  </si>
  <si>
    <t xml:space="preserve">639 00</t>
  </si>
  <si>
    <t xml:space="preserve">CZ01/13879700</t>
  </si>
  <si>
    <t xml:space="preserve">Edwards Services s.r.o.</t>
  </si>
  <si>
    <t xml:space="preserve">627 00</t>
  </si>
  <si>
    <t xml:space="preserve">73474573</t>
  </si>
  <si>
    <t xml:space="preserve">PAVEL ZAK</t>
  </si>
  <si>
    <t xml:space="preserve">CZ01/12571334</t>
  </si>
  <si>
    <t xml:space="preserve">Edwards s.r.o.</t>
  </si>
  <si>
    <t xml:space="preserve">238025016</t>
  </si>
  <si>
    <t xml:space="preserve">A1003838189</t>
  </si>
  <si>
    <t xml:space="preserve">PL01/12274945</t>
  </si>
  <si>
    <t xml:space="preserve">Frankonia Poland Sp. z o.o.</t>
  </si>
  <si>
    <t xml:space="preserve">58-200</t>
  </si>
  <si>
    <t xml:space="preserve">72766366</t>
  </si>
  <si>
    <t xml:space="preserve">KAMIL KUPIEC</t>
  </si>
  <si>
    <t xml:space="preserve">145151788</t>
  </si>
  <si>
    <t xml:space="preserve">A1003838231</t>
  </si>
  <si>
    <t xml:space="preserve">145095997</t>
  </si>
  <si>
    <t xml:space="preserve">A1003838367</t>
  </si>
  <si>
    <t xml:space="preserve">PL01/14691451</t>
  </si>
  <si>
    <t xml:space="preserve">Dariusz Krol -</t>
  </si>
  <si>
    <t xml:space="preserve">04-030</t>
  </si>
  <si>
    <t xml:space="preserve">76406516</t>
  </si>
  <si>
    <t xml:space="preserve">DARIUSZ KROL</t>
  </si>
  <si>
    <t xml:space="preserve">145106822</t>
  </si>
  <si>
    <t xml:space="preserve">A1003838437</t>
  </si>
  <si>
    <t xml:space="preserve">PL01/12703444</t>
  </si>
  <si>
    <t xml:space="preserve">Osrodek Badawczo-Rozwojowy</t>
  </si>
  <si>
    <t xml:space="preserve">81-109</t>
  </si>
  <si>
    <t xml:space="preserve">74657449</t>
  </si>
  <si>
    <t xml:space="preserve">MAREK SOLTYSIAK</t>
  </si>
  <si>
    <t xml:space="preserve">145202179</t>
  </si>
  <si>
    <t xml:space="preserve">A1003838441</t>
  </si>
  <si>
    <t xml:space="preserve">HU01/12446635</t>
  </si>
  <si>
    <t xml:space="preserve">Evosoft Hungary Szamitastechnika</t>
  </si>
  <si>
    <t xml:space="preserve">1117</t>
  </si>
  <si>
    <t xml:space="preserve">75704745</t>
  </si>
  <si>
    <t xml:space="preserve">GERGO BALAZS</t>
  </si>
  <si>
    <t xml:space="preserve">145376082</t>
  </si>
  <si>
    <t xml:space="preserve">A1003838505</t>
  </si>
  <si>
    <t xml:space="preserve">PL01/12345508</t>
  </si>
  <si>
    <t xml:space="preserve">El-cab Sp. z o.o.</t>
  </si>
  <si>
    <t xml:space="preserve">62-005</t>
  </si>
  <si>
    <t xml:space="preserve">75898819</t>
  </si>
  <si>
    <t xml:space="preserve">ANNA KUBINSKA</t>
  </si>
  <si>
    <t xml:space="preserve">145099011</t>
  </si>
  <si>
    <t xml:space="preserve">A1003838527</t>
  </si>
  <si>
    <t xml:space="preserve">CZ01/12725900</t>
  </si>
  <si>
    <t xml:space="preserve">Saft Ferak a.s.</t>
  </si>
  <si>
    <t xml:space="preserve">739 04</t>
  </si>
  <si>
    <t xml:space="preserve">73799464</t>
  </si>
  <si>
    <t xml:space="preserve">JAN FOLDYNA</t>
  </si>
  <si>
    <t xml:space="preserve">145099338</t>
  </si>
  <si>
    <t xml:space="preserve">A1003838564</t>
  </si>
  <si>
    <t xml:space="preserve">145121282</t>
  </si>
  <si>
    <t xml:space="preserve">A1003838565</t>
  </si>
  <si>
    <t xml:space="preserve">CZ01/12300648</t>
  </si>
  <si>
    <t xml:space="preserve">AVX Czech Republic s.r.o.</t>
  </si>
  <si>
    <t xml:space="preserve">563 01</t>
  </si>
  <si>
    <t xml:space="preserve">73695839</t>
  </si>
  <si>
    <t xml:space="preserve">STANISLAV VESELY</t>
  </si>
  <si>
    <t xml:space="preserve">CZ01/12301537</t>
  </si>
  <si>
    <t xml:space="preserve">145099916</t>
  </si>
  <si>
    <t xml:space="preserve">A1003838577</t>
  </si>
  <si>
    <t xml:space="preserve">CZ01/14062672</t>
  </si>
  <si>
    <t xml:space="preserve">Michal Kortys</t>
  </si>
  <si>
    <t xml:space="preserve">570 01</t>
  </si>
  <si>
    <t xml:space="preserve">75437419</t>
  </si>
  <si>
    <t xml:space="preserve">MICHAL KORTYS</t>
  </si>
  <si>
    <t xml:space="preserve">145171480</t>
  </si>
  <si>
    <t xml:space="preserve">A1003839362</t>
  </si>
  <si>
    <t xml:space="preserve">HU01/12956005</t>
  </si>
  <si>
    <t xml:space="preserve">Diagon Kft</t>
  </si>
  <si>
    <t xml:space="preserve">1047</t>
  </si>
  <si>
    <t xml:space="preserve">HU01/14002214</t>
  </si>
  <si>
    <t xml:space="preserve">Diagon Kft.</t>
  </si>
  <si>
    <t xml:space="preserve">75096430</t>
  </si>
  <si>
    <t xml:space="preserve">ZOLTAN VIDRA</t>
  </si>
  <si>
    <t xml:space="preserve">145106910</t>
  </si>
  <si>
    <t xml:space="preserve">A1003839411</t>
  </si>
  <si>
    <t xml:space="preserve">CZ01/12312968</t>
  </si>
  <si>
    <t xml:space="preserve">HC electronics s.r.o.</t>
  </si>
  <si>
    <t xml:space="preserve">500 04</t>
  </si>
  <si>
    <t xml:space="preserve">72855991</t>
  </si>
  <si>
    <t xml:space="preserve">RICHARD HRUBES</t>
  </si>
  <si>
    <t xml:space="preserve">145120825</t>
  </si>
  <si>
    <t xml:space="preserve">A1003839412</t>
  </si>
  <si>
    <t xml:space="preserve">PL01/13683577</t>
  </si>
  <si>
    <t xml:space="preserve">Kammag Sp. z o.o.</t>
  </si>
  <si>
    <t xml:space="preserve">PL01/13684991</t>
  </si>
  <si>
    <t xml:space="preserve">64-305</t>
  </si>
  <si>
    <t xml:space="preserve">75067365</t>
  </si>
  <si>
    <t xml:space="preserve">ARTUR BOROWY</t>
  </si>
  <si>
    <t xml:space="preserve">145107278</t>
  </si>
  <si>
    <t xml:space="preserve">A1003839480</t>
  </si>
  <si>
    <t xml:space="preserve">CZ01/13463012</t>
  </si>
  <si>
    <t xml:space="preserve">Avire s.r.o.</t>
  </si>
  <si>
    <t xml:space="preserve">CZ01/13704714</t>
  </si>
  <si>
    <t xml:space="preserve">AVIRE SRO STOCK</t>
  </si>
  <si>
    <t xml:space="preserve">72871943</t>
  </si>
  <si>
    <t xml:space="preserve">MARTINA SIMANKOVA</t>
  </si>
  <si>
    <t xml:space="preserve">145107883</t>
  </si>
  <si>
    <t xml:space="preserve">A1003839492</t>
  </si>
  <si>
    <t xml:space="preserve">CZ01/12387737</t>
  </si>
  <si>
    <t xml:space="preserve">JAKUB ELEXMAYER, s.r.o.</t>
  </si>
  <si>
    <t xml:space="preserve">417 23</t>
  </si>
  <si>
    <t xml:space="preserve">CZ01/12412357</t>
  </si>
  <si>
    <t xml:space="preserve">318 00</t>
  </si>
  <si>
    <t xml:space="preserve">72981661</t>
  </si>
  <si>
    <t xml:space="preserve">PAVEL RYBACEK</t>
  </si>
  <si>
    <t xml:space="preserve">CZ01/12611039</t>
  </si>
  <si>
    <t xml:space="preserve">Jakub a.s.</t>
  </si>
  <si>
    <t xml:space="preserve">145112326</t>
  </si>
  <si>
    <t xml:space="preserve">A1003839549</t>
  </si>
  <si>
    <t xml:space="preserve">TEL</t>
  </si>
  <si>
    <t xml:space="preserve">Telephone</t>
  </si>
  <si>
    <t xml:space="preserve">CZ01/12752159</t>
  </si>
  <si>
    <t xml:space="preserve">Radka Sislova</t>
  </si>
  <si>
    <t xml:space="preserve">76247369</t>
  </si>
  <si>
    <t xml:space="preserve">RADKA SISLOVA</t>
  </si>
  <si>
    <t xml:space="preserve">145132574</t>
  </si>
  <si>
    <t xml:space="preserve">A1003839724</t>
  </si>
  <si>
    <t xml:space="preserve">145194926</t>
  </si>
  <si>
    <t xml:space="preserve">145451201</t>
  </si>
  <si>
    <t xml:space="preserve">A1003839726</t>
  </si>
  <si>
    <t xml:space="preserve">145117866</t>
  </si>
  <si>
    <t xml:space="preserve">A1003839766</t>
  </si>
  <si>
    <t xml:space="preserve">CZ01/12355453</t>
  </si>
  <si>
    <t xml:space="preserve">Automotive Lighting s.r.o.</t>
  </si>
  <si>
    <t xml:space="preserve">586 01</t>
  </si>
  <si>
    <t xml:space="preserve">76091008</t>
  </si>
  <si>
    <t xml:space="preserve">TOMAS NEVOLE</t>
  </si>
  <si>
    <t xml:space="preserve">145306764</t>
  </si>
  <si>
    <t xml:space="preserve">A1003839789</t>
  </si>
  <si>
    <t xml:space="preserve">CZ01/12320765</t>
  </si>
  <si>
    <t xml:space="preserve">BLANCO Professional CZ spol. s r.o.</t>
  </si>
  <si>
    <t xml:space="preserve">739 42</t>
  </si>
  <si>
    <t xml:space="preserve">76407100</t>
  </si>
  <si>
    <t xml:space="preserve">DANA GALASKOVA</t>
  </si>
  <si>
    <t xml:space="preserve">145110112</t>
  </si>
  <si>
    <t xml:space="preserve">A1003839848</t>
  </si>
  <si>
    <t xml:space="preserve">HU01/13443244</t>
  </si>
  <si>
    <t xml:space="preserve">ELKE Kft.</t>
  </si>
  <si>
    <t xml:space="preserve">4400</t>
  </si>
  <si>
    <t xml:space="preserve">74944584</t>
  </si>
  <si>
    <t xml:space="preserve">FERENC FODOR</t>
  </si>
  <si>
    <t xml:space="preserve">145117017</t>
  </si>
  <si>
    <t xml:space="preserve">A1003840246</t>
  </si>
  <si>
    <t xml:space="preserve">HU01/12320795</t>
  </si>
  <si>
    <t xml:space="preserve">Equip-Test Kft.</t>
  </si>
  <si>
    <t xml:space="preserve">2220</t>
  </si>
  <si>
    <t xml:space="preserve">76197713</t>
  </si>
  <si>
    <t xml:space="preserve">LILLA HALGAS</t>
  </si>
  <si>
    <t xml:space="preserve">238047743</t>
  </si>
  <si>
    <t xml:space="preserve">A1003840332</t>
  </si>
  <si>
    <t xml:space="preserve">PL01/12402978</t>
  </si>
  <si>
    <t xml:space="preserve">MiM Tech Wojciech Matuszak</t>
  </si>
  <si>
    <t xml:space="preserve">PL01/14156789</t>
  </si>
  <si>
    <t xml:space="preserve">03-982</t>
  </si>
  <si>
    <t xml:space="preserve">72967302</t>
  </si>
  <si>
    <t xml:space="preserve">WOJCIECH MATUSZAK</t>
  </si>
  <si>
    <t xml:space="preserve">145146930</t>
  </si>
  <si>
    <t xml:space="preserve">A1003840411</t>
  </si>
  <si>
    <t xml:space="preserve">76184168</t>
  </si>
  <si>
    <t xml:space="preserve">SANDRA LEWKOWICZ</t>
  </si>
  <si>
    <t xml:space="preserve">145117313</t>
  </si>
  <si>
    <t xml:space="preserve">A1003840427</t>
  </si>
  <si>
    <t xml:space="preserve">PL01/13455562</t>
  </si>
  <si>
    <t xml:space="preserve">CP TRADE MIELEC SP. Z O.O.</t>
  </si>
  <si>
    <t xml:space="preserve">39-300</t>
  </si>
  <si>
    <t xml:space="preserve">74492820</t>
  </si>
  <si>
    <t xml:space="preserve">ROBERT STRUGALA</t>
  </si>
  <si>
    <t xml:space="preserve">PL01/12473131</t>
  </si>
  <si>
    <t xml:space="preserve">CP Trade Sp. z o.o</t>
  </si>
  <si>
    <t xml:space="preserve">145119663</t>
  </si>
  <si>
    <t xml:space="preserve">A1003840465</t>
  </si>
  <si>
    <t xml:space="preserve">145117839</t>
  </si>
  <si>
    <t xml:space="preserve">A1003840478</t>
  </si>
  <si>
    <t xml:space="preserve">HU01/13126995</t>
  </si>
  <si>
    <t xml:space="preserve">Magna Car Top Systems Kft.</t>
  </si>
  <si>
    <t xml:space="preserve">2699</t>
  </si>
  <si>
    <t xml:space="preserve">74110511</t>
  </si>
  <si>
    <t xml:space="preserve">MARIANNA BOZSO</t>
  </si>
  <si>
    <t xml:space="preserve">145121125</t>
  </si>
  <si>
    <t xml:space="preserve">A1003840541</t>
  </si>
  <si>
    <t xml:space="preserve">PL01/14422553</t>
  </si>
  <si>
    <t xml:space="preserve">Delphi Powertrain Poland Sp. z o.o.</t>
  </si>
  <si>
    <t xml:space="preserve">05-870</t>
  </si>
  <si>
    <t xml:space="preserve">76311880</t>
  </si>
  <si>
    <t xml:space="preserve">MATEUSZ ZBROG</t>
  </si>
  <si>
    <t xml:space="preserve">145154850</t>
  </si>
  <si>
    <t xml:space="preserve">145159731</t>
  </si>
  <si>
    <t xml:space="preserve">A1003840551</t>
  </si>
  <si>
    <t xml:space="preserve">PL01/14167242</t>
  </si>
  <si>
    <t xml:space="preserve">KWANT Hurtownie Elektryczne</t>
  </si>
  <si>
    <t xml:space="preserve">07-410</t>
  </si>
  <si>
    <t xml:space="preserve">PL01/14693917</t>
  </si>
  <si>
    <t xml:space="preserve">03-885</t>
  </si>
  <si>
    <t xml:space="preserve">76400283</t>
  </si>
  <si>
    <t xml:space="preserve">JAN MAJDAN</t>
  </si>
  <si>
    <t xml:space="preserve">145132869</t>
  </si>
  <si>
    <t xml:space="preserve">A1003840647</t>
  </si>
  <si>
    <t xml:space="preserve">PL01/14397927</t>
  </si>
  <si>
    <t xml:space="preserve">Ursus Bus S.A.</t>
  </si>
  <si>
    <t xml:space="preserve">20-209</t>
  </si>
  <si>
    <t xml:space="preserve">76262619</t>
  </si>
  <si>
    <t xml:space="preserve">MAREK STYCHNO</t>
  </si>
  <si>
    <t xml:space="preserve">145122632</t>
  </si>
  <si>
    <t xml:space="preserve">145122665</t>
  </si>
  <si>
    <t xml:space="preserve">A1003840713</t>
  </si>
  <si>
    <t xml:space="preserve">HU01/13790565</t>
  </si>
  <si>
    <t xml:space="preserve">Gedo-Karb Kft</t>
  </si>
  <si>
    <t xml:space="preserve">HU01/14069152</t>
  </si>
  <si>
    <t xml:space="preserve">75003176</t>
  </si>
  <si>
    <t xml:space="preserve">CSILLA BENEDEK</t>
  </si>
  <si>
    <t xml:space="preserve">145121344</t>
  </si>
  <si>
    <t xml:space="preserve">A1003840725</t>
  </si>
  <si>
    <t xml:space="preserve">145133046</t>
  </si>
  <si>
    <t xml:space="preserve">A1003840776</t>
  </si>
  <si>
    <t xml:space="preserve">PL01/13184374</t>
  </si>
  <si>
    <t xml:space="preserve">OPTOSOFT sp. z o.o.</t>
  </si>
  <si>
    <t xml:space="preserve">51-506</t>
  </si>
  <si>
    <t xml:space="preserve">74156670</t>
  </si>
  <si>
    <t xml:space="preserve">MARCIN LIZAK</t>
  </si>
  <si>
    <t xml:space="preserve">145135752</t>
  </si>
  <si>
    <t xml:space="preserve">A1003840796</t>
  </si>
  <si>
    <t xml:space="preserve">145122333</t>
  </si>
  <si>
    <t xml:space="preserve">A1003840800</t>
  </si>
  <si>
    <t xml:space="preserve">145122347</t>
  </si>
  <si>
    <t xml:space="preserve">A1003840847</t>
  </si>
  <si>
    <t xml:space="preserve">CZ01/12281174</t>
  </si>
  <si>
    <t xml:space="preserve">Argos Elektro a.s.</t>
  </si>
  <si>
    <t xml:space="preserve">108 00</t>
  </si>
  <si>
    <t xml:space="preserve">CZ01/14204018</t>
  </si>
  <si>
    <t xml:space="preserve">747 05</t>
  </si>
  <si>
    <t xml:space="preserve">74875508</t>
  </si>
  <si>
    <t xml:space="preserve">MARTIN DANEK</t>
  </si>
  <si>
    <t xml:space="preserve">145131423</t>
  </si>
  <si>
    <t xml:space="preserve">A1003840864</t>
  </si>
  <si>
    <t xml:space="preserve">145123427</t>
  </si>
  <si>
    <t xml:space="preserve">A1003840878</t>
  </si>
  <si>
    <t xml:space="preserve">CZ01/13687805</t>
  </si>
  <si>
    <t xml:space="preserve">Schaltag CZ s.r.o.</t>
  </si>
  <si>
    <t xml:space="preserve">562 01</t>
  </si>
  <si>
    <t xml:space="preserve">CZ01/14257122</t>
  </si>
  <si>
    <t xml:space="preserve">75314830</t>
  </si>
  <si>
    <t xml:space="preserve">MARIE NEDOMOVA</t>
  </si>
  <si>
    <t xml:space="preserve">145123724</t>
  </si>
  <si>
    <t xml:space="preserve">A1003840891</t>
  </si>
  <si>
    <t xml:space="preserve">PL01/13936622</t>
  </si>
  <si>
    <t xml:space="preserve">76374598</t>
  </si>
  <si>
    <t xml:space="preserve">MARTA WUDARSKA</t>
  </si>
  <si>
    <t xml:space="preserve">145123817</t>
  </si>
  <si>
    <t xml:space="preserve">A1003840901</t>
  </si>
  <si>
    <t xml:space="preserve">145123910</t>
  </si>
  <si>
    <t xml:space="preserve">A1003841911</t>
  </si>
  <si>
    <t xml:space="preserve">PL01/12375257</t>
  </si>
  <si>
    <t xml:space="preserve">POLON-ALFA S.A.</t>
  </si>
  <si>
    <t xml:space="preserve">85-861</t>
  </si>
  <si>
    <t xml:space="preserve">72974410</t>
  </si>
  <si>
    <t xml:space="preserve">BEATA KRZEWIŃSKA</t>
  </si>
  <si>
    <t xml:space="preserve">145174358</t>
  </si>
  <si>
    <t xml:space="preserve">A1003841926</t>
  </si>
  <si>
    <t xml:space="preserve">HU01/12398166</t>
  </si>
  <si>
    <t xml:space="preserve">Freudenberg Sealing Technologies Kf</t>
  </si>
  <si>
    <t xml:space="preserve">72961647</t>
  </si>
  <si>
    <t xml:space="preserve">NIKOLETTA DOBOS</t>
  </si>
  <si>
    <t xml:space="preserve">145131641</t>
  </si>
  <si>
    <t xml:space="preserve">A1003841985</t>
  </si>
  <si>
    <t xml:space="preserve">75677803</t>
  </si>
  <si>
    <t xml:space="preserve">ZSOLT MAGYARODI</t>
  </si>
  <si>
    <t xml:space="preserve">238041303</t>
  </si>
  <si>
    <t xml:space="preserve">A1003842216</t>
  </si>
  <si>
    <t xml:space="preserve">PL01/12273700</t>
  </si>
  <si>
    <t xml:space="preserve">Euro-Impex Marketing Sp. z o.o.</t>
  </si>
  <si>
    <t xml:space="preserve">30-721</t>
  </si>
  <si>
    <t xml:space="preserve">72764349</t>
  </si>
  <si>
    <t xml:space="preserve">ANDRZEJ GLIWA</t>
  </si>
  <si>
    <t xml:space="preserve">145172001</t>
  </si>
  <si>
    <t xml:space="preserve">A1003842297</t>
  </si>
  <si>
    <t xml:space="preserve">PL01/12766201</t>
  </si>
  <si>
    <t xml:space="preserve">EnerSys Sp. z o.o.</t>
  </si>
  <si>
    <t xml:space="preserve">43-301</t>
  </si>
  <si>
    <t xml:space="preserve">74989325</t>
  </si>
  <si>
    <t xml:space="preserve">MICHAL DLUGI</t>
  </si>
  <si>
    <t xml:space="preserve">145134287</t>
  </si>
  <si>
    <t xml:space="preserve">A1003842397</t>
  </si>
  <si>
    <t xml:space="preserve">CZ01/14551315</t>
  </si>
  <si>
    <t xml:space="preserve">exclusive essential s.r.o.</t>
  </si>
  <si>
    <t xml:space="preserve">110 00</t>
  </si>
  <si>
    <t xml:space="preserve">CZ01/14582138</t>
  </si>
  <si>
    <t xml:space="preserve">397 01</t>
  </si>
  <si>
    <t xml:space="preserve">76188407</t>
  </si>
  <si>
    <t xml:space="preserve">JAN KUCERA</t>
  </si>
  <si>
    <t xml:space="preserve">145154039</t>
  </si>
  <si>
    <t xml:space="preserve">A1003842487</t>
  </si>
  <si>
    <t xml:space="preserve">PL01/12465630</t>
  </si>
  <si>
    <t xml:space="preserve">BKT Elektronik Sp. z o.o.</t>
  </si>
  <si>
    <t xml:space="preserve">86-005</t>
  </si>
  <si>
    <t xml:space="preserve">75149640</t>
  </si>
  <si>
    <t xml:space="preserve">KATARZYNA DLUGINSKA</t>
  </si>
  <si>
    <t xml:space="preserve">145312983</t>
  </si>
  <si>
    <t xml:space="preserve">A1003842496</t>
  </si>
  <si>
    <t xml:space="preserve">76065668</t>
  </si>
  <si>
    <t xml:space="preserve">BARBARA PIOTRZKOWSKA</t>
  </si>
  <si>
    <t xml:space="preserve">145195506</t>
  </si>
  <si>
    <t xml:space="preserve">A1003842531</t>
  </si>
  <si>
    <t xml:space="preserve">CZ01/12346623</t>
  </si>
  <si>
    <t xml:space="preserve">AEV spol. s.r.o.</t>
  </si>
  <si>
    <t xml:space="preserve">767 01</t>
  </si>
  <si>
    <t xml:space="preserve">72879214</t>
  </si>
  <si>
    <t xml:space="preserve">PAVLA HUDECKOVA</t>
  </si>
  <si>
    <t xml:space="preserve">145176391</t>
  </si>
  <si>
    <t xml:space="preserve">A1003842562</t>
  </si>
  <si>
    <t xml:space="preserve">CZ01/13242443</t>
  </si>
  <si>
    <t xml:space="preserve">VALEO AUTOKLIMATIZACE k.s.</t>
  </si>
  <si>
    <t xml:space="preserve">269 01</t>
  </si>
  <si>
    <t xml:space="preserve">CZ01/13242447</t>
  </si>
  <si>
    <t xml:space="preserve">VALEO AUTOKLIMATIZACE k.s. Praha</t>
  </si>
  <si>
    <t xml:space="preserve">75437334</t>
  </si>
  <si>
    <t xml:space="preserve">JAN KROJIDLO</t>
  </si>
  <si>
    <t xml:space="preserve">CZ01/13750771</t>
  </si>
  <si>
    <t xml:space="preserve">145398079</t>
  </si>
  <si>
    <t xml:space="preserve">A1003842579</t>
  </si>
  <si>
    <t xml:space="preserve">76191298</t>
  </si>
  <si>
    <t xml:space="preserve">AGNIESZKA PAWELEC</t>
  </si>
  <si>
    <t xml:space="preserve">145137012</t>
  </si>
  <si>
    <t xml:space="preserve">A1003842696</t>
  </si>
  <si>
    <t xml:space="preserve">CZ01/12313054</t>
  </si>
  <si>
    <t xml:space="preserve">Loma Systems s.r.o.</t>
  </si>
  <si>
    <t xml:space="preserve">334 41</t>
  </si>
  <si>
    <t xml:space="preserve">75977179</t>
  </si>
  <si>
    <t xml:space="preserve">MICHAELA ZEMANCOVA</t>
  </si>
  <si>
    <t xml:space="preserve">CZ01/14472156</t>
  </si>
  <si>
    <t xml:space="preserve">145139292</t>
  </si>
  <si>
    <t xml:space="preserve">A1003842710</t>
  </si>
  <si>
    <t xml:space="preserve">145138851</t>
  </si>
  <si>
    <t xml:space="preserve">A1003842725</t>
  </si>
  <si>
    <t xml:space="preserve">75531677</t>
  </si>
  <si>
    <t xml:space="preserve">MARCIN GRUCELA</t>
  </si>
  <si>
    <t xml:space="preserve">145139075</t>
  </si>
  <si>
    <t xml:space="preserve">A1003842790</t>
  </si>
  <si>
    <t xml:space="preserve">145139848</t>
  </si>
  <si>
    <t xml:space="preserve">A1003842800</t>
  </si>
  <si>
    <t xml:space="preserve">145139974</t>
  </si>
  <si>
    <t xml:space="preserve">A1003842926</t>
  </si>
  <si>
    <t xml:space="preserve">145141373</t>
  </si>
  <si>
    <t xml:space="preserve">A1003842941</t>
  </si>
  <si>
    <t xml:space="preserve">HU01/13213622</t>
  </si>
  <si>
    <t xml:space="preserve">PowerQuattro Zrt.</t>
  </si>
  <si>
    <t xml:space="preserve">1161</t>
  </si>
  <si>
    <t xml:space="preserve">74206908</t>
  </si>
  <si>
    <t xml:space="preserve">IMRE ELEKES</t>
  </si>
  <si>
    <t xml:space="preserve">145141624</t>
  </si>
  <si>
    <t xml:space="preserve">A1003842946</t>
  </si>
  <si>
    <t xml:space="preserve">145171718</t>
  </si>
  <si>
    <t xml:space="preserve">A1003842960</t>
  </si>
  <si>
    <t xml:space="preserve">HU01/14684866</t>
  </si>
  <si>
    <t xml:space="preserve">76280379</t>
  </si>
  <si>
    <t xml:space="preserve">VIKTORIA HOSSZU</t>
  </si>
  <si>
    <t xml:space="preserve">145141813</t>
  </si>
  <si>
    <t xml:space="preserve">A1003843084</t>
  </si>
  <si>
    <t xml:space="preserve">145144692</t>
  </si>
  <si>
    <t xml:space="preserve">A1003843419</t>
  </si>
  <si>
    <t xml:space="preserve">145148220</t>
  </si>
  <si>
    <t xml:space="preserve">A1003843435</t>
  </si>
  <si>
    <t xml:space="preserve">76404852</t>
  </si>
  <si>
    <t xml:space="preserve">STANISLAV BELIK</t>
  </si>
  <si>
    <t xml:space="preserve">145204969</t>
  </si>
  <si>
    <t xml:space="preserve">A1003844091</t>
  </si>
  <si>
    <t xml:space="preserve">HU01/12575365</t>
  </si>
  <si>
    <t xml:space="preserve">0,4KV KERESKEDELMI KFT.</t>
  </si>
  <si>
    <t xml:space="preserve">73228863</t>
  </si>
  <si>
    <t xml:space="preserve">TAMAS FAZEKAS</t>
  </si>
  <si>
    <t xml:space="preserve">145151976</t>
  </si>
  <si>
    <t xml:space="preserve">A1003844160</t>
  </si>
  <si>
    <t xml:space="preserve">HU01/13441932</t>
  </si>
  <si>
    <t xml:space="preserve">QUICK 2000</t>
  </si>
  <si>
    <t xml:space="preserve">4440</t>
  </si>
  <si>
    <t xml:space="preserve">HU01/13441933</t>
  </si>
  <si>
    <t xml:space="preserve">74612601</t>
  </si>
  <si>
    <t xml:space="preserve">FERENC NAGY</t>
  </si>
  <si>
    <t xml:space="preserve">145157795</t>
  </si>
  <si>
    <t xml:space="preserve">A1003844303</t>
  </si>
  <si>
    <t xml:space="preserve">PL01/12911348</t>
  </si>
  <si>
    <t xml:space="preserve">Hansa-Tex Sp. z o.o.</t>
  </si>
  <si>
    <t xml:space="preserve">42-200</t>
  </si>
  <si>
    <t xml:space="preserve">74940806</t>
  </si>
  <si>
    <t xml:space="preserve">PIOTR STANIEC</t>
  </si>
  <si>
    <t xml:space="preserve">145161824</t>
  </si>
  <si>
    <t xml:space="preserve">A1003844524</t>
  </si>
  <si>
    <t xml:space="preserve">CZ01/14350479</t>
  </si>
  <si>
    <t xml:space="preserve">Foxconn 4Tech s.r.o.</t>
  </si>
  <si>
    <t xml:space="preserve">530 03</t>
  </si>
  <si>
    <t xml:space="preserve">75878569</t>
  </si>
  <si>
    <t xml:space="preserve">VENDULA DEDICOVA</t>
  </si>
  <si>
    <t xml:space="preserve">145178704</t>
  </si>
  <si>
    <t xml:space="preserve">A1003844544</t>
  </si>
  <si>
    <t xml:space="preserve">PL01/13780456</t>
  </si>
  <si>
    <t xml:space="preserve">LIRA Sp. z o.o.</t>
  </si>
  <si>
    <t xml:space="preserve">PL01/14235290</t>
  </si>
  <si>
    <t xml:space="preserve">76259274</t>
  </si>
  <si>
    <t xml:space="preserve">JAKUB GRAJEWSKI</t>
  </si>
  <si>
    <t xml:space="preserve">145160915</t>
  </si>
  <si>
    <t xml:space="preserve">A1003844588</t>
  </si>
  <si>
    <t xml:space="preserve">PL01/12317306</t>
  </si>
  <si>
    <t xml:space="preserve">EAE Elektronik Sp. z o.o.</t>
  </si>
  <si>
    <t xml:space="preserve">38-500</t>
  </si>
  <si>
    <t xml:space="preserve">76213868</t>
  </si>
  <si>
    <t xml:space="preserve">KAROLINA SWIERAD</t>
  </si>
  <si>
    <t xml:space="preserve">145157590</t>
  </si>
  <si>
    <t xml:space="preserve">A1003844641</t>
  </si>
  <si>
    <t xml:space="preserve">PL01/12264482</t>
  </si>
  <si>
    <t xml:space="preserve">Atlas - Sollich</t>
  </si>
  <si>
    <t xml:space="preserve">72750829</t>
  </si>
  <si>
    <t xml:space="preserve">DARIUSZ JAROCKI</t>
  </si>
  <si>
    <t xml:space="preserve">145155810</t>
  </si>
  <si>
    <t xml:space="preserve">A1003844690</t>
  </si>
  <si>
    <t xml:space="preserve">PL01/14195997</t>
  </si>
  <si>
    <t xml:space="preserve">OIL-SMAR s.c. L.B. Nowakowscy</t>
  </si>
  <si>
    <t xml:space="preserve">02-241</t>
  </si>
  <si>
    <t xml:space="preserve">75640680</t>
  </si>
  <si>
    <t xml:space="preserve">BOGUSŁAW NOWAKOWSKI</t>
  </si>
  <si>
    <t xml:space="preserve">145156179</t>
  </si>
  <si>
    <t xml:space="preserve">A1003844712</t>
  </si>
  <si>
    <t xml:space="preserve">145156398</t>
  </si>
  <si>
    <t xml:space="preserve">A1003844733</t>
  </si>
  <si>
    <t xml:space="preserve">CZ01/12345163</t>
  </si>
  <si>
    <t xml:space="preserve">ON Semiconductor</t>
  </si>
  <si>
    <t xml:space="preserve">756 61</t>
  </si>
  <si>
    <t xml:space="preserve">CZ01/12700267</t>
  </si>
  <si>
    <t xml:space="preserve">73398675</t>
  </si>
  <si>
    <t xml:space="preserve">BLANKA JURICKOVA</t>
  </si>
  <si>
    <t xml:space="preserve">145156556</t>
  </si>
  <si>
    <t xml:space="preserve">A1003844862</t>
  </si>
  <si>
    <t xml:space="preserve">145158003</t>
  </si>
  <si>
    <t xml:space="preserve">A1003844962</t>
  </si>
  <si>
    <t xml:space="preserve">PL01/12784943</t>
  </si>
  <si>
    <t xml:space="preserve">PPUH AutoCentrum</t>
  </si>
  <si>
    <t xml:space="preserve">74514189</t>
  </si>
  <si>
    <t xml:space="preserve">MACIEJ MARCHEWKA</t>
  </si>
  <si>
    <t xml:space="preserve">145160126</t>
  </si>
  <si>
    <t xml:space="preserve">A1003844969</t>
  </si>
  <si>
    <t xml:space="preserve">145164864</t>
  </si>
  <si>
    <t xml:space="preserve">A1003844971</t>
  </si>
  <si>
    <t xml:space="preserve">PL01/13207820</t>
  </si>
  <si>
    <t xml:space="preserve">SYBET SPOLKA</t>
  </si>
  <si>
    <t xml:space="preserve">40-698</t>
  </si>
  <si>
    <t xml:space="preserve">PL01/14632358</t>
  </si>
  <si>
    <t xml:space="preserve">SYBET Sp. z o.o.</t>
  </si>
  <si>
    <t xml:space="preserve">41-500</t>
  </si>
  <si>
    <t xml:space="preserve">74196461</t>
  </si>
  <si>
    <t xml:space="preserve">MARCIN KURDEK</t>
  </si>
  <si>
    <t xml:space="preserve">145160245</t>
  </si>
  <si>
    <t xml:space="preserve">A1003844990</t>
  </si>
  <si>
    <t xml:space="preserve">PL01/12380402</t>
  </si>
  <si>
    <t xml:space="preserve">TABEMAX Sp. Jawna</t>
  </si>
  <si>
    <t xml:space="preserve">74741389</t>
  </si>
  <si>
    <t xml:space="preserve">MILOSZ URBANSKI</t>
  </si>
  <si>
    <t xml:space="preserve">145262851</t>
  </si>
  <si>
    <t xml:space="preserve">A1003845056</t>
  </si>
  <si>
    <t xml:space="preserve">75361150</t>
  </si>
  <si>
    <t xml:space="preserve">LUCIE HLOUSKOVA</t>
  </si>
  <si>
    <t xml:space="preserve">145397201</t>
  </si>
  <si>
    <t xml:space="preserve">A1003845136</t>
  </si>
  <si>
    <t xml:space="preserve">PL01/13840358</t>
  </si>
  <si>
    <t xml:space="preserve">USLUGI WIELOBRANZOWE MON-TECH</t>
  </si>
  <si>
    <t xml:space="preserve">58-379</t>
  </si>
  <si>
    <t xml:space="preserve">75078652</t>
  </si>
  <si>
    <t xml:space="preserve">SLAWOMIR LESNIAK</t>
  </si>
  <si>
    <t xml:space="preserve">145209994</t>
  </si>
  <si>
    <t xml:space="preserve">A1003845173</t>
  </si>
  <si>
    <t xml:space="preserve">PL01/12705968</t>
  </si>
  <si>
    <t xml:space="preserve">Saint-Gobain Sekurit HanGlas Polska</t>
  </si>
  <si>
    <t xml:space="preserve">42-530</t>
  </si>
  <si>
    <t xml:space="preserve">PL01/14695610</t>
  </si>
  <si>
    <t xml:space="preserve">Saint-Gobain Innovative Materials</t>
  </si>
  <si>
    <t xml:space="preserve">41-208</t>
  </si>
  <si>
    <t xml:space="preserve">75902575</t>
  </si>
  <si>
    <t xml:space="preserve">KLAUDIA DOBRZANSKA</t>
  </si>
  <si>
    <t xml:space="preserve">PL01/14092158</t>
  </si>
  <si>
    <t xml:space="preserve">SAINT GOBAIN GLOBAL</t>
  </si>
  <si>
    <t xml:space="preserve">145163159</t>
  </si>
  <si>
    <t xml:space="preserve">A1003845181</t>
  </si>
  <si>
    <t xml:space="preserve">PL01/12365476</t>
  </si>
  <si>
    <t xml:space="preserve">DOMAR Spolka z ograniczona</t>
  </si>
  <si>
    <t xml:space="preserve">04-543</t>
  </si>
  <si>
    <t xml:space="preserve">73375398</t>
  </si>
  <si>
    <t xml:space="preserve">PAWEL ROWICKI</t>
  </si>
  <si>
    <t xml:space="preserve">145170748</t>
  </si>
  <si>
    <t xml:space="preserve">A1003845262</t>
  </si>
  <si>
    <t xml:space="preserve">HU01/12446830</t>
  </si>
  <si>
    <t xml:space="preserve">Kod Muszaki es Kereskedelmi Kft</t>
  </si>
  <si>
    <t xml:space="preserve">5100</t>
  </si>
  <si>
    <t xml:space="preserve">74523764</t>
  </si>
  <si>
    <t xml:space="preserve">ATTILA SZIVOS</t>
  </si>
  <si>
    <t xml:space="preserve">145162499</t>
  </si>
  <si>
    <t xml:space="preserve">A1003845278</t>
  </si>
  <si>
    <t xml:space="preserve">145162639</t>
  </si>
  <si>
    <t xml:space="preserve">A1003845323</t>
  </si>
  <si>
    <t xml:space="preserve">PL01/12372155</t>
  </si>
  <si>
    <t xml:space="preserve">Assel Sp. z o.o.</t>
  </si>
  <si>
    <t xml:space="preserve">PL01/12576028</t>
  </si>
  <si>
    <t xml:space="preserve">75928504</t>
  </si>
  <si>
    <t xml:space="preserve">EWA MALLEK</t>
  </si>
  <si>
    <t xml:space="preserve">145195245</t>
  </si>
  <si>
    <t xml:space="preserve">A1003845380</t>
  </si>
  <si>
    <t xml:space="preserve">145163717</t>
  </si>
  <si>
    <t xml:space="preserve">A1003845381</t>
  </si>
  <si>
    <t xml:space="preserve">145163936</t>
  </si>
  <si>
    <t xml:space="preserve">A1003845404</t>
  </si>
  <si>
    <t xml:space="preserve">145228250</t>
  </si>
  <si>
    <t xml:space="preserve">A1003845431</t>
  </si>
  <si>
    <t xml:space="preserve">145164436</t>
  </si>
  <si>
    <t xml:space="preserve">A1003845456</t>
  </si>
  <si>
    <t xml:space="preserve">PL01/12317307</t>
  </si>
  <si>
    <t xml:space="preserve">AQ Wiring Systems STG Sp. z o.o.</t>
  </si>
  <si>
    <t xml:space="preserve">83-200</t>
  </si>
  <si>
    <t xml:space="preserve">76034488</t>
  </si>
  <si>
    <t xml:space="preserve">JOANNA SCHIEFELBEIN</t>
  </si>
  <si>
    <t xml:space="preserve">PL01/14607228</t>
  </si>
  <si>
    <t xml:space="preserve">145164982</t>
  </si>
  <si>
    <t xml:space="preserve">A1003845472</t>
  </si>
  <si>
    <t xml:space="preserve">145165361</t>
  </si>
  <si>
    <t xml:space="preserve">A1003846095</t>
  </si>
  <si>
    <t xml:space="preserve">HU01/13523625</t>
  </si>
  <si>
    <t xml:space="preserve">U-Progvill Kft</t>
  </si>
  <si>
    <t xml:space="preserve">9600</t>
  </si>
  <si>
    <t xml:space="preserve">75374518</t>
  </si>
  <si>
    <t xml:space="preserve">KRISZTIAN HORVATH</t>
  </si>
  <si>
    <t xml:space="preserve">145171294</t>
  </si>
  <si>
    <t xml:space="preserve">A1003846363</t>
  </si>
  <si>
    <t xml:space="preserve">145172722</t>
  </si>
  <si>
    <t xml:space="preserve">A1003846449</t>
  </si>
  <si>
    <t xml:space="preserve">PL01/14500938</t>
  </si>
  <si>
    <t xml:space="preserve">Dekpol S.A.</t>
  </si>
  <si>
    <t xml:space="preserve">83-251</t>
  </si>
  <si>
    <t xml:space="preserve">76414467</t>
  </si>
  <si>
    <t xml:space="preserve">LUCYNA HINZ</t>
  </si>
  <si>
    <t xml:space="preserve">145180865</t>
  </si>
  <si>
    <t xml:space="preserve">A1003846512</t>
  </si>
  <si>
    <t xml:space="preserve">CZ01/13675245</t>
  </si>
  <si>
    <t xml:space="preserve">MediCom,a.s.Praha</t>
  </si>
  <si>
    <t xml:space="preserve">102 00</t>
  </si>
  <si>
    <t xml:space="preserve">CZ01/13675247</t>
  </si>
  <si>
    <t xml:space="preserve">149 00</t>
  </si>
  <si>
    <t xml:space="preserve">76010012</t>
  </si>
  <si>
    <t xml:space="preserve">PAVEL VALACH</t>
  </si>
  <si>
    <t xml:space="preserve">145175202</t>
  </si>
  <si>
    <t xml:space="preserve">A1003846787</t>
  </si>
  <si>
    <t xml:space="preserve">HU01/12517023</t>
  </si>
  <si>
    <t xml:space="preserve">Edvy Istvan E.V.</t>
  </si>
  <si>
    <t xml:space="preserve">8500</t>
  </si>
  <si>
    <t xml:space="preserve">74321981</t>
  </si>
  <si>
    <t xml:space="preserve">TIBOR SZUCS</t>
  </si>
  <si>
    <t xml:space="preserve">145176345</t>
  </si>
  <si>
    <t xml:space="preserve">A1003846790</t>
  </si>
  <si>
    <t xml:space="preserve">145176209</t>
  </si>
  <si>
    <t xml:space="preserve">A1003846827</t>
  </si>
  <si>
    <t xml:space="preserve">75377100</t>
  </si>
  <si>
    <t xml:space="preserve">ATTILA MARGITAI</t>
  </si>
  <si>
    <t xml:space="preserve">145176526</t>
  </si>
  <si>
    <t xml:space="preserve">A1003847128</t>
  </si>
  <si>
    <t xml:space="preserve">PL01/12422685</t>
  </si>
  <si>
    <t xml:space="preserve">Rockwell Automation Sp. z o.o.</t>
  </si>
  <si>
    <t xml:space="preserve">01-797</t>
  </si>
  <si>
    <t xml:space="preserve">PL01/12715168</t>
  </si>
  <si>
    <t xml:space="preserve">40-382</t>
  </si>
  <si>
    <t xml:space="preserve">76414968</t>
  </si>
  <si>
    <t xml:space="preserve">PATRYK GORA</t>
  </si>
  <si>
    <t xml:space="preserve">PL01/14691760</t>
  </si>
  <si>
    <t xml:space="preserve">145206979</t>
  </si>
  <si>
    <t xml:space="preserve">A1003847152</t>
  </si>
  <si>
    <t xml:space="preserve">76415011</t>
  </si>
  <si>
    <t xml:space="preserve">145180875</t>
  </si>
  <si>
    <t xml:space="preserve">A1003847302</t>
  </si>
  <si>
    <t xml:space="preserve">PL01/12530004</t>
  </si>
  <si>
    <t xml:space="preserve">Festo Sp. z o.o.</t>
  </si>
  <si>
    <t xml:space="preserve">76185921</t>
  </si>
  <si>
    <t xml:space="preserve">JOANNA MAKOWSKA</t>
  </si>
  <si>
    <t xml:space="preserve">145182756</t>
  </si>
  <si>
    <t xml:space="preserve">A1003847312</t>
  </si>
  <si>
    <t xml:space="preserve">145184116</t>
  </si>
  <si>
    <t xml:space="preserve">A1003847372</t>
  </si>
  <si>
    <t xml:space="preserve">238062622</t>
  </si>
  <si>
    <t xml:space="preserve">A1003847412</t>
  </si>
  <si>
    <t xml:space="preserve">PL01/12289058</t>
  </si>
  <si>
    <t xml:space="preserve">145184469</t>
  </si>
  <si>
    <t xml:space="preserve">A1003847538</t>
  </si>
  <si>
    <t xml:space="preserve">PL01/12584564</t>
  </si>
  <si>
    <t xml:space="preserve">BURY</t>
  </si>
  <si>
    <t xml:space="preserve">75768269</t>
  </si>
  <si>
    <t xml:space="preserve">PAULINA KAGAN</t>
  </si>
  <si>
    <t xml:space="preserve">145220266</t>
  </si>
  <si>
    <t xml:space="preserve">A1003847572</t>
  </si>
  <si>
    <t xml:space="preserve">HU01/12308172</t>
  </si>
  <si>
    <t xml:space="preserve">Komplex Elektronika Ipari</t>
  </si>
  <si>
    <t xml:space="preserve">1152</t>
  </si>
  <si>
    <t xml:space="preserve">74142164</t>
  </si>
  <si>
    <t xml:space="preserve">ROLAND JUHOS</t>
  </si>
  <si>
    <t xml:space="preserve">145194553</t>
  </si>
  <si>
    <t xml:space="preserve">A1003848350</t>
  </si>
  <si>
    <t xml:space="preserve">76038020</t>
  </si>
  <si>
    <t xml:space="preserve">HARJ HANDA</t>
  </si>
  <si>
    <t xml:space="preserve">145194175</t>
  </si>
  <si>
    <t xml:space="preserve">A1003848361</t>
  </si>
  <si>
    <t xml:space="preserve">145193120</t>
  </si>
  <si>
    <t xml:space="preserve">A1003848608</t>
  </si>
  <si>
    <t xml:space="preserve">145196417</t>
  </si>
  <si>
    <t xml:space="preserve">A1003848733</t>
  </si>
  <si>
    <t xml:space="preserve">145196877</t>
  </si>
  <si>
    <t xml:space="preserve">A1003848978</t>
  </si>
  <si>
    <t xml:space="preserve">PL01/14638037</t>
  </si>
  <si>
    <t xml:space="preserve">Janukowicz Jacht</t>
  </si>
  <si>
    <t xml:space="preserve">05-510</t>
  </si>
  <si>
    <t xml:space="preserve">PL01/14638068</t>
  </si>
  <si>
    <t xml:space="preserve">05-650</t>
  </si>
  <si>
    <t xml:space="preserve">76321875</t>
  </si>
  <si>
    <t xml:space="preserve">ANNA WOZNIAK</t>
  </si>
  <si>
    <t xml:space="preserve">145200441</t>
  </si>
  <si>
    <t xml:space="preserve">A1003848982</t>
  </si>
  <si>
    <t xml:space="preserve">PL01/12541427</t>
  </si>
  <si>
    <t xml:space="preserve">SONEL S.A.</t>
  </si>
  <si>
    <t xml:space="preserve">58-100</t>
  </si>
  <si>
    <t xml:space="preserve">74751148</t>
  </si>
  <si>
    <t xml:space="preserve">EWA GOLEMBIEWSKA</t>
  </si>
  <si>
    <t xml:space="preserve">145230056</t>
  </si>
  <si>
    <t xml:space="preserve">A1003849041</t>
  </si>
  <si>
    <t xml:space="preserve">PL01/13213537</t>
  </si>
  <si>
    <t xml:space="preserve">KROSS SPOLKA AKCYJNA</t>
  </si>
  <si>
    <t xml:space="preserve">06-300</t>
  </si>
  <si>
    <t xml:space="preserve">75247050</t>
  </si>
  <si>
    <t xml:space="preserve">PAWEL SZCZESNY</t>
  </si>
  <si>
    <t xml:space="preserve">145310646</t>
  </si>
  <si>
    <t xml:space="preserve">A1003849135</t>
  </si>
  <si>
    <t xml:space="preserve">145202109</t>
  </si>
  <si>
    <t xml:space="preserve">A1003849287</t>
  </si>
  <si>
    <t xml:space="preserve">CZ01/13889542</t>
  </si>
  <si>
    <t xml:space="preserve">75451121</t>
  </si>
  <si>
    <t xml:space="preserve">LENKA MALA</t>
  </si>
  <si>
    <t xml:space="preserve">145283509</t>
  </si>
  <si>
    <t xml:space="preserve">A1003849303</t>
  </si>
  <si>
    <t xml:space="preserve">PL01/12990160</t>
  </si>
  <si>
    <t xml:space="preserve">Elektrotech Sp. z o.o.</t>
  </si>
  <si>
    <t xml:space="preserve">40-246</t>
  </si>
  <si>
    <t xml:space="preserve">76203191</t>
  </si>
  <si>
    <t xml:space="preserve">AGNIESZKA NOWAK</t>
  </si>
  <si>
    <t xml:space="preserve">145269685</t>
  </si>
  <si>
    <t xml:space="preserve">A1003849324</t>
  </si>
  <si>
    <t xml:space="preserve">HU01/12446831</t>
  </si>
  <si>
    <t xml:space="preserve">145201088</t>
  </si>
  <si>
    <t xml:space="preserve">A1003849389</t>
  </si>
  <si>
    <t xml:space="preserve">145201772</t>
  </si>
  <si>
    <t xml:space="preserve">A1003849438</t>
  </si>
  <si>
    <t xml:space="preserve">CZ01/13929938</t>
  </si>
  <si>
    <t xml:space="preserve">SPEL Manufacturing s.r.o.</t>
  </si>
  <si>
    <t xml:space="preserve">280 02</t>
  </si>
  <si>
    <t xml:space="preserve">76395418</t>
  </si>
  <si>
    <t xml:space="preserve">JAROSLAVA SATKOVA</t>
  </si>
  <si>
    <t xml:space="preserve">145203639</t>
  </si>
  <si>
    <t xml:space="preserve">A1003849464</t>
  </si>
  <si>
    <t xml:space="preserve">75290862</t>
  </si>
  <si>
    <t xml:space="preserve">TEREZA KRALOVA</t>
  </si>
  <si>
    <t xml:space="preserve">145225768</t>
  </si>
  <si>
    <t xml:space="preserve">A1003849474</t>
  </si>
  <si>
    <t xml:space="preserve">145202834</t>
  </si>
  <si>
    <t xml:space="preserve">A1003849477</t>
  </si>
  <si>
    <t xml:space="preserve">145319892</t>
  </si>
  <si>
    <t xml:space="preserve">A1003849483</t>
  </si>
  <si>
    <t xml:space="preserve">145203270</t>
  </si>
  <si>
    <t xml:space="preserve">A1003849495</t>
  </si>
  <si>
    <t xml:space="preserve">CZ01/12340917</t>
  </si>
  <si>
    <t xml:space="preserve">Continental Automotive</t>
  </si>
  <si>
    <t xml:space="preserve">506 01</t>
  </si>
  <si>
    <t xml:space="preserve">CZ01/12404675</t>
  </si>
  <si>
    <t xml:space="preserve">76015384</t>
  </si>
  <si>
    <t xml:space="preserve">JANA MEDILKOVA</t>
  </si>
  <si>
    <t xml:space="preserve">CZ01/13959369</t>
  </si>
  <si>
    <t xml:space="preserve">CONTINENTAL GLOBAL</t>
  </si>
  <si>
    <t xml:space="preserve">145332751</t>
  </si>
  <si>
    <t xml:space="preserve">A1003849540</t>
  </si>
  <si>
    <t xml:space="preserve">CZ01/12536281</t>
  </si>
  <si>
    <t xml:space="preserve">REHAU Automotive, s.r.o.</t>
  </si>
  <si>
    <t xml:space="preserve">251 70</t>
  </si>
  <si>
    <t xml:space="preserve">CZ01/14220618</t>
  </si>
  <si>
    <t xml:space="preserve">571 01</t>
  </si>
  <si>
    <t xml:space="preserve">76254328</t>
  </si>
  <si>
    <t xml:space="preserve">MARTINA PELISKOVA</t>
  </si>
  <si>
    <t xml:space="preserve">145224982</t>
  </si>
  <si>
    <t xml:space="preserve">A1003849641</t>
  </si>
  <si>
    <t xml:space="preserve">145287263</t>
  </si>
  <si>
    <t xml:space="preserve">A1003849908</t>
  </si>
  <si>
    <t xml:space="preserve">HU01/14600035</t>
  </si>
  <si>
    <t xml:space="preserve">Arkus 2000 Kft</t>
  </si>
  <si>
    <t xml:space="preserve">2100</t>
  </si>
  <si>
    <t xml:space="preserve">76263032</t>
  </si>
  <si>
    <t xml:space="preserve">BEATA BERCSENYI</t>
  </si>
  <si>
    <t xml:space="preserve">145208373</t>
  </si>
  <si>
    <t xml:space="preserve">A1003849922</t>
  </si>
  <si>
    <t xml:space="preserve">CZ01/12335492</t>
  </si>
  <si>
    <t xml:space="preserve">BV elektronik spol. s r.o.</t>
  </si>
  <si>
    <t xml:space="preserve">140 00</t>
  </si>
  <si>
    <t xml:space="preserve">CZ01/13148084</t>
  </si>
  <si>
    <t xml:space="preserve">BV elektronik s.r.o.</t>
  </si>
  <si>
    <t xml:space="preserve">534 01</t>
  </si>
  <si>
    <t xml:space="preserve">76141425</t>
  </si>
  <si>
    <t xml:space="preserve">TATJANA CERVINKOVA</t>
  </si>
  <si>
    <t xml:space="preserve">145208695</t>
  </si>
  <si>
    <t xml:space="preserve">A1003849962</t>
  </si>
  <si>
    <t xml:space="preserve">CZ01/14503088</t>
  </si>
  <si>
    <t xml:space="preserve">ACD Czech s.r.o.</t>
  </si>
  <si>
    <t xml:space="preserve">432 01</t>
  </si>
  <si>
    <t xml:space="preserve">76242242</t>
  </si>
  <si>
    <t xml:space="preserve">VIKTOR DURKOVSKY</t>
  </si>
  <si>
    <t xml:space="preserve">145211583</t>
  </si>
  <si>
    <t xml:space="preserve">A1003850047</t>
  </si>
  <si>
    <t xml:space="preserve">CZ01/12442739</t>
  </si>
  <si>
    <t xml:space="preserve">Digiteq Automotive s.r.o.</t>
  </si>
  <si>
    <t xml:space="preserve">142 21</t>
  </si>
  <si>
    <t xml:space="preserve">73191009</t>
  </si>
  <si>
    <t xml:space="preserve">YVONA BERANKOVA</t>
  </si>
  <si>
    <t xml:space="preserve">145217236</t>
  </si>
  <si>
    <t xml:space="preserve">A1003850750</t>
  </si>
  <si>
    <t xml:space="preserve">145217363</t>
  </si>
  <si>
    <t xml:space="preserve">A1003850780</t>
  </si>
  <si>
    <t xml:space="preserve">A1003850822</t>
  </si>
  <si>
    <t xml:space="preserve">A1003850919</t>
  </si>
  <si>
    <t xml:space="preserve">CZ01/12422393</t>
  </si>
  <si>
    <t xml:space="preserve">Hansen Electric, spol. s r.o.</t>
  </si>
  <si>
    <t xml:space="preserve">746 01</t>
  </si>
  <si>
    <t xml:space="preserve">72996435</t>
  </si>
  <si>
    <t xml:space="preserve">PAVEL STENCEL</t>
  </si>
  <si>
    <t xml:space="preserve">145217197</t>
  </si>
  <si>
    <t xml:space="preserve">A1003850997</t>
  </si>
  <si>
    <t xml:space="preserve">PL01/13620069</t>
  </si>
  <si>
    <t xml:space="preserve">SEAYA SPOLKA CYWILNA</t>
  </si>
  <si>
    <t xml:space="preserve">70-812</t>
  </si>
  <si>
    <t xml:space="preserve">74733219</t>
  </si>
  <si>
    <t xml:space="preserve">PAWEL ZIMNICKI</t>
  </si>
  <si>
    <t xml:space="preserve">145221778</t>
  </si>
  <si>
    <t xml:space="preserve">A1003851274</t>
  </si>
  <si>
    <t xml:space="preserve">PL01/14481962</t>
  </si>
  <si>
    <t xml:space="preserve">Merit Poland Sp. z o.o.</t>
  </si>
  <si>
    <t xml:space="preserve">30-394</t>
  </si>
  <si>
    <t xml:space="preserve">PL01/14705219</t>
  </si>
  <si>
    <t xml:space="preserve">30-390</t>
  </si>
  <si>
    <t xml:space="preserve">76419596</t>
  </si>
  <si>
    <t xml:space="preserve">KLAUDIA FRANCIKIEWICZ</t>
  </si>
  <si>
    <t xml:space="preserve">145310902</t>
  </si>
  <si>
    <t xml:space="preserve">A1003851438</t>
  </si>
  <si>
    <t xml:space="preserve">145223432</t>
  </si>
  <si>
    <t xml:space="preserve">145395044</t>
  </si>
  <si>
    <t xml:space="preserve">A1003851471</t>
  </si>
  <si>
    <t xml:space="preserve">PL01/12279783</t>
  </si>
  <si>
    <t xml:space="preserve">CP Trade Katowice Sp. z o.o.</t>
  </si>
  <si>
    <t xml:space="preserve">40-301</t>
  </si>
  <si>
    <t xml:space="preserve">76393849</t>
  </si>
  <si>
    <t xml:space="preserve">PAWEL RYS</t>
  </si>
  <si>
    <t xml:space="preserve">145240562</t>
  </si>
  <si>
    <t xml:space="preserve">A1003851606</t>
  </si>
  <si>
    <t xml:space="preserve">HU01/13166820</t>
  </si>
  <si>
    <t xml:space="preserve">Pro Ready Kft.</t>
  </si>
  <si>
    <t xml:space="preserve">HU01/14421178</t>
  </si>
  <si>
    <t xml:space="preserve">74126735</t>
  </si>
  <si>
    <t xml:space="preserve">145222240</t>
  </si>
  <si>
    <t xml:space="preserve">A1003851682</t>
  </si>
  <si>
    <t xml:space="preserve">PL01/12999018</t>
  </si>
  <si>
    <t xml:space="preserve">EBS SPOLKA Z OGRANICZONA</t>
  </si>
  <si>
    <t xml:space="preserve">19-300</t>
  </si>
  <si>
    <t xml:space="preserve">74508057</t>
  </si>
  <si>
    <t xml:space="preserve">JAN KAMINSKI</t>
  </si>
  <si>
    <t xml:space="preserve">145224970</t>
  </si>
  <si>
    <t xml:space="preserve">A1003851704</t>
  </si>
  <si>
    <t xml:space="preserve">PL01/12912905</t>
  </si>
  <si>
    <t xml:space="preserve">XANTHI Bogdan Matyja</t>
  </si>
  <si>
    <t xml:space="preserve">43-391</t>
  </si>
  <si>
    <t xml:space="preserve">75266658</t>
  </si>
  <si>
    <t xml:space="preserve">DOROTA GRABOWSKA</t>
  </si>
  <si>
    <t xml:space="preserve">145226013</t>
  </si>
  <si>
    <t xml:space="preserve">A1003851757</t>
  </si>
  <si>
    <t xml:space="preserve">145223909</t>
  </si>
  <si>
    <t xml:space="preserve">A1003851771</t>
  </si>
  <si>
    <t xml:space="preserve">CZ01/12372785</t>
  </si>
  <si>
    <t xml:space="preserve">GE Aviation Czech s.r.o.</t>
  </si>
  <si>
    <t xml:space="preserve">199 02</t>
  </si>
  <si>
    <t xml:space="preserve">76223918</t>
  </si>
  <si>
    <t xml:space="preserve">ZDENKA JANOUSKOVA</t>
  </si>
  <si>
    <t xml:space="preserve">CZ01/14077643</t>
  </si>
  <si>
    <t xml:space="preserve">GE GLOBAL</t>
  </si>
  <si>
    <t xml:space="preserve">145225899</t>
  </si>
  <si>
    <t xml:space="preserve">A1003851811</t>
  </si>
  <si>
    <t xml:space="preserve">145224781</t>
  </si>
  <si>
    <t xml:space="preserve">A1003851812</t>
  </si>
  <si>
    <t xml:space="preserve">145292687</t>
  </si>
  <si>
    <t xml:space="preserve">A1003852015</t>
  </si>
  <si>
    <t xml:space="preserve">CZ01/13676484</t>
  </si>
  <si>
    <t xml:space="preserve">DIRAC Industries s.r.o.</t>
  </si>
  <si>
    <t xml:space="preserve">75045409</t>
  </si>
  <si>
    <t xml:space="preserve">ANETA TRNKOVA</t>
  </si>
  <si>
    <t xml:space="preserve">145228677</t>
  </si>
  <si>
    <t xml:space="preserve">A1003852065</t>
  </si>
  <si>
    <t xml:space="preserve">145227810</t>
  </si>
  <si>
    <t xml:space="preserve">A1003852179</t>
  </si>
  <si>
    <t xml:space="preserve">76327256</t>
  </si>
  <si>
    <t xml:space="preserve">IZABELA BARANOWSKA</t>
  </si>
  <si>
    <t xml:space="preserve">145265299</t>
  </si>
  <si>
    <t xml:space="preserve">A1003852194</t>
  </si>
  <si>
    <t xml:space="preserve">145229586</t>
  </si>
  <si>
    <t xml:space="preserve">A1003852326</t>
  </si>
  <si>
    <t xml:space="preserve">75324599</t>
  </si>
  <si>
    <t xml:space="preserve">EVA SEDLAKOVA</t>
  </si>
  <si>
    <t xml:space="preserve">145231069</t>
  </si>
  <si>
    <t xml:space="preserve">A1003853235</t>
  </si>
  <si>
    <t xml:space="preserve">PL01/13288166</t>
  </si>
  <si>
    <t xml:space="preserve">FITECH SPOLKA Z OGRANICZONA</t>
  </si>
  <si>
    <t xml:space="preserve">74530621</t>
  </si>
  <si>
    <t xml:space="preserve">JOLANTA WAJDZIK</t>
  </si>
  <si>
    <t xml:space="preserve">145240575</t>
  </si>
  <si>
    <t xml:space="preserve">A1003853245</t>
  </si>
  <si>
    <t xml:space="preserve">HU01/12748154</t>
  </si>
  <si>
    <t xml:space="preserve">Sews Komponens Europa</t>
  </si>
  <si>
    <t xml:space="preserve">8061</t>
  </si>
  <si>
    <t xml:space="preserve">74678854</t>
  </si>
  <si>
    <t xml:space="preserve">KRISZTINA MEGGYES</t>
  </si>
  <si>
    <t xml:space="preserve">238121500</t>
  </si>
  <si>
    <t xml:space="preserve">A1003853271</t>
  </si>
  <si>
    <t xml:space="preserve">145247072</t>
  </si>
  <si>
    <t xml:space="preserve">A1003853284</t>
  </si>
  <si>
    <t xml:space="preserve">145238998</t>
  </si>
  <si>
    <t xml:space="preserve">A1003853366</t>
  </si>
  <si>
    <t xml:space="preserve">145240071</t>
  </si>
  <si>
    <t xml:space="preserve">A1003853382</t>
  </si>
  <si>
    <t xml:space="preserve">145239519</t>
  </si>
  <si>
    <t xml:space="preserve">A1003854097</t>
  </si>
  <si>
    <t xml:space="preserve">PL01/13715313</t>
  </si>
  <si>
    <t xml:space="preserve">PKC Group Poland Sp. z o.o.</t>
  </si>
  <si>
    <t xml:space="preserve">27-200</t>
  </si>
  <si>
    <t xml:space="preserve">76421754</t>
  </si>
  <si>
    <t xml:space="preserve">TOMASZ WISNIEWSKI</t>
  </si>
  <si>
    <t xml:space="preserve">145245512</t>
  </si>
  <si>
    <t xml:space="preserve">A1003854255</t>
  </si>
  <si>
    <t xml:space="preserve">76317120</t>
  </si>
  <si>
    <t xml:space="preserve">SYLWIA KISIEL</t>
  </si>
  <si>
    <t xml:space="preserve">145247763</t>
  </si>
  <si>
    <t xml:space="preserve">A1003854281</t>
  </si>
  <si>
    <t xml:space="preserve">145247728</t>
  </si>
  <si>
    <t xml:space="preserve">A1003854333</t>
  </si>
  <si>
    <t xml:space="preserve">CZ01/12417272</t>
  </si>
  <si>
    <t xml:space="preserve">neumatic cz, s.r.o.</t>
  </si>
  <si>
    <t xml:space="preserve">511 01</t>
  </si>
  <si>
    <t xml:space="preserve">CZ01/14303552</t>
  </si>
  <si>
    <t xml:space="preserve">75118150</t>
  </si>
  <si>
    <t xml:space="preserve">LENKA JENCOVA</t>
  </si>
  <si>
    <t xml:space="preserve">145249869</t>
  </si>
  <si>
    <t xml:space="preserve">A1003854414</t>
  </si>
  <si>
    <t xml:space="preserve">PL01/14631371</t>
  </si>
  <si>
    <t xml:space="preserve">42-221</t>
  </si>
  <si>
    <t xml:space="preserve">PL01/14631372</t>
  </si>
  <si>
    <t xml:space="preserve">42-280</t>
  </si>
  <si>
    <t xml:space="preserve">76311644</t>
  </si>
  <si>
    <t xml:space="preserve">JACEK FULKO</t>
  </si>
  <si>
    <t xml:space="preserve">145251935</t>
  </si>
  <si>
    <t xml:space="preserve">A1003854437</t>
  </si>
  <si>
    <t xml:space="preserve">PL01/12535609</t>
  </si>
  <si>
    <t xml:space="preserve">Towarzystwo Gospodarcze FEROX</t>
  </si>
  <si>
    <t xml:space="preserve">PL01/14011979</t>
  </si>
  <si>
    <t xml:space="preserve">Magazyn Ferox</t>
  </si>
  <si>
    <t xml:space="preserve">74485633</t>
  </si>
  <si>
    <t xml:space="preserve">ROMAN FERNER</t>
  </si>
  <si>
    <t xml:space="preserve">145392669</t>
  </si>
  <si>
    <t xml:space="preserve">A1003854564</t>
  </si>
  <si>
    <t xml:space="preserve">73535589</t>
  </si>
  <si>
    <t xml:space="preserve">MICHAL OLSZAK</t>
  </si>
  <si>
    <t xml:space="preserve">238129735</t>
  </si>
  <si>
    <t xml:space="preserve">A1003854597</t>
  </si>
  <si>
    <t xml:space="preserve">CZ01/13734131</t>
  </si>
  <si>
    <t xml:space="preserve">Lasvit s.r.o.</t>
  </si>
  <si>
    <t xml:space="preserve">170 00</t>
  </si>
  <si>
    <t xml:space="preserve">CZ01/14631495</t>
  </si>
  <si>
    <t xml:space="preserve">473 01</t>
  </si>
  <si>
    <t xml:space="preserve">76311925</t>
  </si>
  <si>
    <t xml:space="preserve">KATERINA KOUBKOVA</t>
  </si>
  <si>
    <t xml:space="preserve">145272048</t>
  </si>
  <si>
    <t xml:space="preserve">A1003854833</t>
  </si>
  <si>
    <t xml:space="preserve">CZ01/12311616</t>
  </si>
  <si>
    <t xml:space="preserve">ELMET, spol. s r.o.</t>
  </si>
  <si>
    <t xml:space="preserve">535 01</t>
  </si>
  <si>
    <t xml:space="preserve">72825761</t>
  </si>
  <si>
    <t xml:space="preserve">HANA HERMANOVA</t>
  </si>
  <si>
    <t xml:space="preserve">145260074</t>
  </si>
  <si>
    <t xml:space="preserve">A1003854890</t>
  </si>
  <si>
    <t xml:space="preserve">CZ01/12610409</t>
  </si>
  <si>
    <t xml:space="preserve">Eaton Elektrotechnika s.r.o.</t>
  </si>
  <si>
    <t xml:space="preserve">193 00</t>
  </si>
  <si>
    <t xml:space="preserve">CZ01/14270656</t>
  </si>
  <si>
    <t xml:space="preserve">378 06</t>
  </si>
  <si>
    <t xml:space="preserve">75753444</t>
  </si>
  <si>
    <t xml:space="preserve">RADIM HERDA</t>
  </si>
  <si>
    <t xml:space="preserve">145255378</t>
  </si>
  <si>
    <t xml:space="preserve">A1003854963</t>
  </si>
  <si>
    <t xml:space="preserve">CZ01/12515998</t>
  </si>
  <si>
    <t xml:space="preserve">TTC TELEKOMUNIKACE, s.r.o.</t>
  </si>
  <si>
    <t xml:space="preserve">100 00</t>
  </si>
  <si>
    <t xml:space="preserve">CZ01/13169044</t>
  </si>
  <si>
    <t xml:space="preserve">TTC TELEKOMUNIKACE s.r.o.</t>
  </si>
  <si>
    <t xml:space="preserve">150 00</t>
  </si>
  <si>
    <t xml:space="preserve">74130518</t>
  </si>
  <si>
    <t xml:space="preserve">ZDENKA ZIMMERHAKLOVA</t>
  </si>
  <si>
    <t xml:space="preserve">CZ01/14535941</t>
  </si>
  <si>
    <t xml:space="preserve">145265359</t>
  </si>
  <si>
    <t xml:space="preserve">A1003855431</t>
  </si>
  <si>
    <t xml:space="preserve">145260275</t>
  </si>
  <si>
    <t xml:space="preserve">A1003855537</t>
  </si>
  <si>
    <t xml:space="preserve">HU01/14679784</t>
  </si>
  <si>
    <t xml:space="preserve">Inter-Agrowashker Kft.</t>
  </si>
  <si>
    <t xml:space="preserve">4002</t>
  </si>
  <si>
    <t xml:space="preserve">76387772</t>
  </si>
  <si>
    <t xml:space="preserve">AGROWASHKER KFT. INTER</t>
  </si>
  <si>
    <t xml:space="preserve">145260921</t>
  </si>
  <si>
    <t xml:space="preserve">A1003855541</t>
  </si>
  <si>
    <t xml:space="preserve">PL01/14701282</t>
  </si>
  <si>
    <t xml:space="preserve">91-063</t>
  </si>
  <si>
    <t xml:space="preserve">76422692</t>
  </si>
  <si>
    <t xml:space="preserve">ANDRZEJ WYSOCKI</t>
  </si>
  <si>
    <t xml:space="preserve">145269612</t>
  </si>
  <si>
    <t xml:space="preserve">A1003855548</t>
  </si>
  <si>
    <t xml:space="preserve">HU01/12947997</t>
  </si>
  <si>
    <t xml:space="preserve">TELNET 2005 Kft</t>
  </si>
  <si>
    <t xml:space="preserve">73780157</t>
  </si>
  <si>
    <t xml:space="preserve">ZSUZSANNA JARVASNE BATHO</t>
  </si>
  <si>
    <t xml:space="preserve">238188043</t>
  </si>
  <si>
    <t xml:space="preserve">A1003855575</t>
  </si>
  <si>
    <t xml:space="preserve">145270446</t>
  </si>
  <si>
    <t xml:space="preserve">A1003855610</t>
  </si>
  <si>
    <t xml:space="preserve">145261412</t>
  </si>
  <si>
    <t xml:space="preserve">A1003855882</t>
  </si>
  <si>
    <t xml:space="preserve">145264482</t>
  </si>
  <si>
    <t xml:space="preserve">A1003856076</t>
  </si>
  <si>
    <t xml:space="preserve">PL01/14702096</t>
  </si>
  <si>
    <t xml:space="preserve">Zaklad Uslugowo Handlowy</t>
  </si>
  <si>
    <t xml:space="preserve">64-610</t>
  </si>
  <si>
    <t xml:space="preserve">76424069</t>
  </si>
  <si>
    <t xml:space="preserve">PAWEL GRADZ</t>
  </si>
  <si>
    <t xml:space="preserve">145271641</t>
  </si>
  <si>
    <t xml:space="preserve">A1003856204</t>
  </si>
  <si>
    <t xml:space="preserve">PL01/13268018</t>
  </si>
  <si>
    <t xml:space="preserve">PPHU KUBAJ Jakub Jelinski</t>
  </si>
  <si>
    <t xml:space="preserve">16-300</t>
  </si>
  <si>
    <t xml:space="preserve">74301258</t>
  </si>
  <si>
    <t xml:space="preserve">MAREK JELINSKI</t>
  </si>
  <si>
    <t xml:space="preserve">145272241</t>
  </si>
  <si>
    <t xml:space="preserve">A1003856227</t>
  </si>
  <si>
    <t xml:space="preserve">PL01/12324818</t>
  </si>
  <si>
    <t xml:space="preserve">Tewa-Temperature Sensors Sp z o.o.</t>
  </si>
  <si>
    <t xml:space="preserve">20-403</t>
  </si>
  <si>
    <t xml:space="preserve">73092292</t>
  </si>
  <si>
    <t xml:space="preserve">IWONA POLAK</t>
  </si>
  <si>
    <t xml:space="preserve">145266421</t>
  </si>
  <si>
    <t xml:space="preserve">A1003856247</t>
  </si>
  <si>
    <t xml:space="preserve">HU01/12343018</t>
  </si>
  <si>
    <t xml:space="preserve">Elektro Profi Kereskedelmi Kft</t>
  </si>
  <si>
    <t xml:space="preserve">1101</t>
  </si>
  <si>
    <t xml:space="preserve">73109578</t>
  </si>
  <si>
    <t xml:space="preserve">ZOLTAN KEKESI</t>
  </si>
  <si>
    <t xml:space="preserve">145269890</t>
  </si>
  <si>
    <t xml:space="preserve">A1003856254</t>
  </si>
  <si>
    <t xml:space="preserve">CZ01/13273649</t>
  </si>
  <si>
    <t xml:space="preserve">AWOS s.r.o.</t>
  </si>
  <si>
    <t xml:space="preserve">533 51</t>
  </si>
  <si>
    <t xml:space="preserve">74311250</t>
  </si>
  <si>
    <t xml:space="preserve">ALENA KUBATOVA</t>
  </si>
  <si>
    <t xml:space="preserve">145269084</t>
  </si>
  <si>
    <t xml:space="preserve">A1003856332</t>
  </si>
  <si>
    <t xml:space="preserve">CZ01/12421932</t>
  </si>
  <si>
    <t xml:space="preserve">Laird s.r.o.</t>
  </si>
  <si>
    <t xml:space="preserve">463 12</t>
  </si>
  <si>
    <t xml:space="preserve">75829597</t>
  </si>
  <si>
    <t xml:space="preserve">VERONIKA KUBESOVA</t>
  </si>
  <si>
    <t xml:space="preserve">145268652</t>
  </si>
  <si>
    <t xml:space="preserve">A1003856399</t>
  </si>
  <si>
    <t xml:space="preserve">HU01/12482112</t>
  </si>
  <si>
    <t xml:space="preserve">FEMALK Zrt.</t>
  </si>
  <si>
    <t xml:space="preserve">1211</t>
  </si>
  <si>
    <t xml:space="preserve">76188962</t>
  </si>
  <si>
    <t xml:space="preserve">CSABA HORAK</t>
  </si>
  <si>
    <t xml:space="preserve">145269283</t>
  </si>
  <si>
    <t xml:space="preserve">A1003856414</t>
  </si>
  <si>
    <t xml:space="preserve">145269548</t>
  </si>
  <si>
    <t xml:space="preserve">A1003856460</t>
  </si>
  <si>
    <t xml:space="preserve">74225820</t>
  </si>
  <si>
    <t xml:space="preserve">ERNEST KRYJER</t>
  </si>
  <si>
    <t xml:space="preserve">145270193</t>
  </si>
  <si>
    <t xml:space="preserve">A1003856526</t>
  </si>
  <si>
    <t xml:space="preserve">HU01/12697267</t>
  </si>
  <si>
    <t xml:space="preserve">IPVET KERESKEDELMI</t>
  </si>
  <si>
    <t xml:space="preserve">HU01/12697352</t>
  </si>
  <si>
    <t xml:space="preserve">4029</t>
  </si>
  <si>
    <t xml:space="preserve">73394169</t>
  </si>
  <si>
    <t xml:space="preserve">ZOLTAN KIRALY</t>
  </si>
  <si>
    <t xml:space="preserve">145270321</t>
  </si>
  <si>
    <t xml:space="preserve">A1003856546</t>
  </si>
  <si>
    <t xml:space="preserve">PL01/13450649</t>
  </si>
  <si>
    <t xml:space="preserve">JOHNSON ELECTRIC POLAND SP. Z O.O.</t>
  </si>
  <si>
    <t xml:space="preserve">42-500</t>
  </si>
  <si>
    <t xml:space="preserve">74724862</t>
  </si>
  <si>
    <t xml:space="preserve">AGNIESZKA FURGALINSKA</t>
  </si>
  <si>
    <t xml:space="preserve">145358072</t>
  </si>
  <si>
    <t xml:space="preserve">A1003856570</t>
  </si>
  <si>
    <t xml:space="preserve">CZ01/13675267</t>
  </si>
  <si>
    <t xml:space="preserve">Elmarco s.r.o.</t>
  </si>
  <si>
    <t xml:space="preserve">460 01</t>
  </si>
  <si>
    <t xml:space="preserve">74818237</t>
  </si>
  <si>
    <t xml:space="preserve">PETRA KULDOVA</t>
  </si>
  <si>
    <t xml:space="preserve">145271713</t>
  </si>
  <si>
    <t xml:space="preserve">A1003856614</t>
  </si>
  <si>
    <t xml:space="preserve">PL01/12426171</t>
  </si>
  <si>
    <t xml:space="preserve">Addit Sp. z o. o.</t>
  </si>
  <si>
    <t xml:space="preserve">PL01/13775864</t>
  </si>
  <si>
    <t xml:space="preserve">75418092</t>
  </si>
  <si>
    <t xml:space="preserve">RADOSLAW REPLIN</t>
  </si>
  <si>
    <t xml:space="preserve">145271114</t>
  </si>
  <si>
    <t xml:space="preserve">A1003856658</t>
  </si>
  <si>
    <t xml:space="preserve">73147025</t>
  </si>
  <si>
    <t xml:space="preserve">SONA MAZURIKOVA</t>
  </si>
  <si>
    <t xml:space="preserve">145271677</t>
  </si>
  <si>
    <t xml:space="preserve">A1003856719</t>
  </si>
  <si>
    <t xml:space="preserve">PL01/12308434</t>
  </si>
  <si>
    <t xml:space="preserve">Zaklad Elektronicznych Urzadzen</t>
  </si>
  <si>
    <t xml:space="preserve">72820686</t>
  </si>
  <si>
    <t xml:space="preserve">LESZEK SARNA</t>
  </si>
  <si>
    <t xml:space="preserve">145290808</t>
  </si>
  <si>
    <t xml:space="preserve">A1003856756</t>
  </si>
  <si>
    <t xml:space="preserve">145272730</t>
  </si>
  <si>
    <t xml:space="preserve">A1003856763</t>
  </si>
  <si>
    <t xml:space="preserve">PL01/12324250</t>
  </si>
  <si>
    <t xml:space="preserve">Promeco S.A.</t>
  </si>
  <si>
    <t xml:space="preserve">84-241</t>
  </si>
  <si>
    <t xml:space="preserve">75590359</t>
  </si>
  <si>
    <t xml:space="preserve">ZANETA MILANOWSKA</t>
  </si>
  <si>
    <t xml:space="preserve">145272829</t>
  </si>
  <si>
    <t xml:space="preserve">A1003856769</t>
  </si>
  <si>
    <t xml:space="preserve">76223011</t>
  </si>
  <si>
    <t xml:space="preserve">MAGDALENA STOSZEK</t>
  </si>
  <si>
    <t xml:space="preserve">145272857</t>
  </si>
  <si>
    <t xml:space="preserve">A1003857608</t>
  </si>
  <si>
    <t xml:space="preserve">HU01/12756107</t>
  </si>
  <si>
    <t xml:space="preserve">HEPENIX MUSZAKI SZOLGALTATO KFT.</t>
  </si>
  <si>
    <t xml:space="preserve">2049</t>
  </si>
  <si>
    <t xml:space="preserve">73483943</t>
  </si>
  <si>
    <t xml:space="preserve">MARTA HOLLO</t>
  </si>
  <si>
    <t xml:space="preserve">145280739</t>
  </si>
  <si>
    <t xml:space="preserve">A1003857740</t>
  </si>
  <si>
    <t xml:space="preserve">145281559</t>
  </si>
  <si>
    <t xml:space="preserve">A1003857745</t>
  </si>
  <si>
    <t xml:space="preserve">145334623</t>
  </si>
  <si>
    <t xml:space="preserve">A1003857801</t>
  </si>
  <si>
    <t xml:space="preserve">HU01/12391903</t>
  </si>
  <si>
    <t xml:space="preserve">72950653</t>
  </si>
  <si>
    <t xml:space="preserve">JANOS GULYAS</t>
  </si>
  <si>
    <t xml:space="preserve">145282328</t>
  </si>
  <si>
    <t xml:space="preserve">A1003858068</t>
  </si>
  <si>
    <t xml:space="preserve">PL01/12380626</t>
  </si>
  <si>
    <t xml:space="preserve">DOKO Sp. z o.o.</t>
  </si>
  <si>
    <t xml:space="preserve">87-300</t>
  </si>
  <si>
    <t xml:space="preserve">PL01/13985846</t>
  </si>
  <si>
    <t xml:space="preserve">85-738</t>
  </si>
  <si>
    <t xml:space="preserve">76209894</t>
  </si>
  <si>
    <t xml:space="preserve">KRZYSZTOF PODOBINSKI</t>
  </si>
  <si>
    <t xml:space="preserve">145316965</t>
  </si>
  <si>
    <t xml:space="preserve">A1003858127</t>
  </si>
  <si>
    <t xml:space="preserve">HU01/12988651</t>
  </si>
  <si>
    <t xml:space="preserve">HUNGERIT ZRT</t>
  </si>
  <si>
    <t xml:space="preserve">6600</t>
  </si>
  <si>
    <t xml:space="preserve">74851729</t>
  </si>
  <si>
    <t xml:space="preserve">JOZSEFNE SIMONOVICS</t>
  </si>
  <si>
    <t xml:space="preserve">238110992</t>
  </si>
  <si>
    <t xml:space="preserve">A1003858349</t>
  </si>
  <si>
    <t xml:space="preserve">PL01/13598405</t>
  </si>
  <si>
    <t xml:space="preserve">LEDXON GMBH SPOLKA</t>
  </si>
  <si>
    <t xml:space="preserve">46-024</t>
  </si>
  <si>
    <t xml:space="preserve">74733834</t>
  </si>
  <si>
    <t xml:space="preserve">AGNIESZKA STEINER</t>
  </si>
  <si>
    <t xml:space="preserve">145285859</t>
  </si>
  <si>
    <t xml:space="preserve">A1003858439</t>
  </si>
  <si>
    <t xml:space="preserve">145347591</t>
  </si>
  <si>
    <t xml:space="preserve">A1003858500</t>
  </si>
  <si>
    <t xml:space="preserve">PL01/12259191</t>
  </si>
  <si>
    <t xml:space="preserve">ANMAR Marian Przybyl Spolka Jawna</t>
  </si>
  <si>
    <t xml:space="preserve">73034333</t>
  </si>
  <si>
    <t xml:space="preserve">MAREK GOLUCH</t>
  </si>
  <si>
    <t xml:space="preserve">145287573</t>
  </si>
  <si>
    <t xml:space="preserve">A1003858540</t>
  </si>
  <si>
    <t xml:space="preserve">PL01/12714754</t>
  </si>
  <si>
    <t xml:space="preserve">PREFO Dariusz Szylko</t>
  </si>
  <si>
    <t xml:space="preserve">PL01/13763624</t>
  </si>
  <si>
    <t xml:space="preserve">85-303</t>
  </si>
  <si>
    <t xml:space="preserve">73419490</t>
  </si>
  <si>
    <t xml:space="preserve">DARIUSZ SZYLKO</t>
  </si>
  <si>
    <t xml:space="preserve">145287941</t>
  </si>
  <si>
    <t xml:space="preserve">A1003858567</t>
  </si>
  <si>
    <t xml:space="preserve">145312143</t>
  </si>
  <si>
    <t xml:space="preserve">A1003858687</t>
  </si>
  <si>
    <t xml:space="preserve">HU01/14288972</t>
  </si>
  <si>
    <t xml:space="preserve">GE Oil &amp; Gas Hungary Kft.</t>
  </si>
  <si>
    <t xml:space="preserve">2151</t>
  </si>
  <si>
    <t xml:space="preserve">76165628</t>
  </si>
  <si>
    <t xml:space="preserve">NIMROD PINTEA</t>
  </si>
  <si>
    <t xml:space="preserve">HU01/14077643</t>
  </si>
  <si>
    <t xml:space="preserve">145305221</t>
  </si>
  <si>
    <t xml:space="preserve">A1003858797</t>
  </si>
  <si>
    <t xml:space="preserve">75516992</t>
  </si>
  <si>
    <t xml:space="preserve">JUSTYNA BOREK</t>
  </si>
  <si>
    <t xml:space="preserve">145295645</t>
  </si>
  <si>
    <t xml:space="preserve">A1003858815</t>
  </si>
  <si>
    <t xml:space="preserve">PL01/14527111</t>
  </si>
  <si>
    <t xml:space="preserve">NEO ENERGY Sp.z o.o.</t>
  </si>
  <si>
    <t xml:space="preserve">02-797</t>
  </si>
  <si>
    <t xml:space="preserve">PL01/14706629</t>
  </si>
  <si>
    <t xml:space="preserve">97-360</t>
  </si>
  <si>
    <t xml:space="preserve">76426577</t>
  </si>
  <si>
    <t xml:space="preserve">SEBASTIAN KONDRACIUK</t>
  </si>
  <si>
    <t xml:space="preserve">145334831</t>
  </si>
  <si>
    <t xml:space="preserve">A1003858887</t>
  </si>
  <si>
    <t xml:space="preserve">PL01/12425687</t>
  </si>
  <si>
    <t xml:space="preserve">Backer OBR Sp. z o.o.</t>
  </si>
  <si>
    <t xml:space="preserve">74-200</t>
  </si>
  <si>
    <t xml:space="preserve">74697773</t>
  </si>
  <si>
    <t xml:space="preserve">DARIUSZ CHOMIK</t>
  </si>
  <si>
    <t xml:space="preserve">145294160</t>
  </si>
  <si>
    <t xml:space="preserve">A1003858911</t>
  </si>
  <si>
    <t xml:space="preserve">145292975</t>
  </si>
  <si>
    <t xml:space="preserve">A1003858947</t>
  </si>
  <si>
    <t xml:space="preserve">74909101</t>
  </si>
  <si>
    <t xml:space="preserve">MAGDALENA ZWOLINSKA</t>
  </si>
  <si>
    <t xml:space="preserve">145293367</t>
  </si>
  <si>
    <t xml:space="preserve">A1003858990</t>
  </si>
  <si>
    <t xml:space="preserve">73742730</t>
  </si>
  <si>
    <t xml:space="preserve">INGRID KRAUTHEIM</t>
  </si>
  <si>
    <t xml:space="preserve">238112338</t>
  </si>
  <si>
    <t xml:space="preserve">A1003859203</t>
  </si>
  <si>
    <t xml:space="preserve">PL01/13445904</t>
  </si>
  <si>
    <t xml:space="preserve">TENNECO SILESIA SPOLKA</t>
  </si>
  <si>
    <t xml:space="preserve">44-230</t>
  </si>
  <si>
    <t xml:space="preserve">73443268</t>
  </si>
  <si>
    <t xml:space="preserve">IWONA CHLASCIAK</t>
  </si>
  <si>
    <t xml:space="preserve">145296704</t>
  </si>
  <si>
    <t xml:space="preserve">A1003859236</t>
  </si>
  <si>
    <t xml:space="preserve">145296973</t>
  </si>
  <si>
    <t xml:space="preserve">A1003859916</t>
  </si>
  <si>
    <t xml:space="preserve">PL01/12357708</t>
  </si>
  <si>
    <t xml:space="preserve">Nuctech Warsaw Company Limited</t>
  </si>
  <si>
    <t xml:space="preserve">00-113</t>
  </si>
  <si>
    <t xml:space="preserve">PL01/13119456</t>
  </si>
  <si>
    <t xml:space="preserve">05-230</t>
  </si>
  <si>
    <t xml:space="preserve">76321295</t>
  </si>
  <si>
    <t xml:space="preserve">ANNA MACIEJEWSKA</t>
  </si>
  <si>
    <t xml:space="preserve">238129834</t>
  </si>
  <si>
    <t xml:space="preserve">A1003860071</t>
  </si>
  <si>
    <t xml:space="preserve">PL01/12473471</t>
  </si>
  <si>
    <t xml:space="preserve">Wojskowa Akademia Techniczna</t>
  </si>
  <si>
    <t xml:space="preserve">00-908</t>
  </si>
  <si>
    <t xml:space="preserve">75523840</t>
  </si>
  <si>
    <t xml:space="preserve">MARIAN BRYNIAK</t>
  </si>
  <si>
    <t xml:space="preserve">145416167</t>
  </si>
  <si>
    <t xml:space="preserve">A1003860132</t>
  </si>
  <si>
    <t xml:space="preserve">HU01/12352524</t>
  </si>
  <si>
    <t xml:space="preserve">Merker 2007 Kereskedelmi</t>
  </si>
  <si>
    <t xml:space="preserve">1147</t>
  </si>
  <si>
    <t xml:space="preserve">74546051</t>
  </si>
  <si>
    <t xml:space="preserve">MIKLOS POLGAR</t>
  </si>
  <si>
    <t xml:space="preserve">145312200</t>
  </si>
  <si>
    <t xml:space="preserve">A1003860163</t>
  </si>
  <si>
    <t xml:space="preserve">145304425</t>
  </si>
  <si>
    <t xml:space="preserve">A1003860482</t>
  </si>
  <si>
    <t xml:space="preserve">PL01/12516849</t>
  </si>
  <si>
    <t xml:space="preserve">POLON-Systems Jan Kolosowski</t>
  </si>
  <si>
    <t xml:space="preserve">02-904</t>
  </si>
  <si>
    <t xml:space="preserve">73137686</t>
  </si>
  <si>
    <t xml:space="preserve">JAN KOLOSOWSKI</t>
  </si>
  <si>
    <t xml:space="preserve">145310763</t>
  </si>
  <si>
    <t xml:space="preserve">A1003860519</t>
  </si>
  <si>
    <t xml:space="preserve">CZ01/13679208</t>
  </si>
  <si>
    <t xml:space="preserve">Gebauer a Griller</t>
  </si>
  <si>
    <t xml:space="preserve">692 01</t>
  </si>
  <si>
    <t xml:space="preserve">75720637</t>
  </si>
  <si>
    <t xml:space="preserve">JAKUB DOKOUPIL</t>
  </si>
  <si>
    <t xml:space="preserve">238113962</t>
  </si>
  <si>
    <t xml:space="preserve">A1003860589</t>
  </si>
  <si>
    <t xml:space="preserve">145369069</t>
  </si>
  <si>
    <t xml:space="preserve">A1003860639</t>
  </si>
  <si>
    <t xml:space="preserve">HU01/14701222</t>
  </si>
  <si>
    <t xml:space="preserve">76422586</t>
  </si>
  <si>
    <t xml:space="preserve">LASZLO TOTH</t>
  </si>
  <si>
    <t xml:space="preserve">145307947</t>
  </si>
  <si>
    <t xml:space="preserve">A1003860743</t>
  </si>
  <si>
    <t xml:space="preserve">75729496</t>
  </si>
  <si>
    <t xml:space="preserve">MONIKA WRZOSEK-LASKA</t>
  </si>
  <si>
    <t xml:space="preserve">145308924</t>
  </si>
  <si>
    <t xml:space="preserve">A1003860849</t>
  </si>
  <si>
    <t xml:space="preserve">145310076</t>
  </si>
  <si>
    <t xml:space="preserve">A1003860874</t>
  </si>
  <si>
    <t xml:space="preserve">HU01/13712900</t>
  </si>
  <si>
    <t xml:space="preserve">Takata Safety Systems Hungary Kft.</t>
  </si>
  <si>
    <t xml:space="preserve">3516</t>
  </si>
  <si>
    <t xml:space="preserve">76027007</t>
  </si>
  <si>
    <t xml:space="preserve">CSABA LENGYEL</t>
  </si>
  <si>
    <t xml:space="preserve">238161637</t>
  </si>
  <si>
    <t xml:space="preserve">A1003860884</t>
  </si>
  <si>
    <t xml:space="preserve">PL01/13140914</t>
  </si>
  <si>
    <t xml:space="preserve">BORG AUTOMOTIVE SPOLKA Z</t>
  </si>
  <si>
    <t xml:space="preserve">98-220</t>
  </si>
  <si>
    <t xml:space="preserve">76061301</t>
  </si>
  <si>
    <t xml:space="preserve">AGNIESZKA SZULC</t>
  </si>
  <si>
    <t xml:space="preserve">145310493</t>
  </si>
  <si>
    <t xml:space="preserve">A1003860917</t>
  </si>
  <si>
    <t xml:space="preserve">76376825</t>
  </si>
  <si>
    <t xml:space="preserve">TOMASZ OPIEKULSKI</t>
  </si>
  <si>
    <t xml:space="preserve">145311202</t>
  </si>
  <si>
    <t xml:space="preserve">A1003860935</t>
  </si>
  <si>
    <t xml:space="preserve">145311285</t>
  </si>
  <si>
    <t xml:space="preserve">A1003860964</t>
  </si>
  <si>
    <t xml:space="preserve">PL01/12272370</t>
  </si>
  <si>
    <t xml:space="preserve">AE SOLUTION Sp. z o.o.</t>
  </si>
  <si>
    <t xml:space="preserve">74256220</t>
  </si>
  <si>
    <t xml:space="preserve">BEATA LEPCZYNSKA</t>
  </si>
  <si>
    <t xml:space="preserve">145311846</t>
  </si>
  <si>
    <t xml:space="preserve">A1003861032</t>
  </si>
  <si>
    <t xml:space="preserve">145481396</t>
  </si>
  <si>
    <t xml:space="preserve">A1003861131</t>
  </si>
  <si>
    <t xml:space="preserve">PL01/14222681</t>
  </si>
  <si>
    <t xml:space="preserve">P.H.U. EMI-TECH Emilia Orczykowska</t>
  </si>
  <si>
    <t xml:space="preserve">70-785</t>
  </si>
  <si>
    <t xml:space="preserve">75681199</t>
  </si>
  <si>
    <t xml:space="preserve">EMILIA ORCZYKOWSKA</t>
  </si>
  <si>
    <t xml:space="preserve">145314400</t>
  </si>
  <si>
    <t xml:space="preserve">A1003861134</t>
  </si>
  <si>
    <t xml:space="preserve">145314100</t>
  </si>
  <si>
    <t xml:space="preserve">A1003861138</t>
  </si>
  <si>
    <t xml:space="preserve">145314196</t>
  </si>
  <si>
    <t xml:space="preserve">A1003861147</t>
  </si>
  <si>
    <t xml:space="preserve">145314338</t>
  </si>
  <si>
    <t xml:space="preserve">A1003861232</t>
  </si>
  <si>
    <t xml:space="preserve">PL01/12715288</t>
  </si>
  <si>
    <t xml:space="preserve">ADR Polska S.A.</t>
  </si>
  <si>
    <t xml:space="preserve">38-540</t>
  </si>
  <si>
    <t xml:space="preserve">75274074</t>
  </si>
  <si>
    <t xml:space="preserve">RAFAL GOCEK</t>
  </si>
  <si>
    <t xml:space="preserve">145329138</t>
  </si>
  <si>
    <t xml:space="preserve">A1003861286</t>
  </si>
  <si>
    <t xml:space="preserve">145315998</t>
  </si>
  <si>
    <t xml:space="preserve">A1003861310</t>
  </si>
  <si>
    <t xml:space="preserve">CZ01/13127770</t>
  </si>
  <si>
    <t xml:space="preserve">Ekorex - Consult, spol. s r.o.</t>
  </si>
  <si>
    <t xml:space="preserve">533 41</t>
  </si>
  <si>
    <t xml:space="preserve">74059015</t>
  </si>
  <si>
    <t xml:space="preserve">PETR KOHOUTEK ML.</t>
  </si>
  <si>
    <t xml:space="preserve">145326120</t>
  </si>
  <si>
    <t xml:space="preserve">A1003861341</t>
  </si>
  <si>
    <t xml:space="preserve">145316791</t>
  </si>
  <si>
    <t xml:space="preserve">A1003861366</t>
  </si>
  <si>
    <t xml:space="preserve">PL01/12442251</t>
  </si>
  <si>
    <t xml:space="preserve">KNORR-BREMSE Systemy Kolejowe</t>
  </si>
  <si>
    <t xml:space="preserve">30-396</t>
  </si>
  <si>
    <t xml:space="preserve">76390816</t>
  </si>
  <si>
    <t xml:space="preserve">ANNA LACIKOVA</t>
  </si>
  <si>
    <t xml:space="preserve">PL01/14052300</t>
  </si>
  <si>
    <t xml:space="preserve">145317085</t>
  </si>
  <si>
    <t xml:space="preserve">A1003861379</t>
  </si>
  <si>
    <t xml:space="preserve">145317305</t>
  </si>
  <si>
    <t xml:space="preserve">A1003861390</t>
  </si>
  <si>
    <t xml:space="preserve">145317501</t>
  </si>
  <si>
    <t xml:space="preserve">A1003861509</t>
  </si>
  <si>
    <t xml:space="preserve">145319464</t>
  </si>
  <si>
    <t xml:space="preserve">A1003861700</t>
  </si>
  <si>
    <t xml:space="preserve">CZ01/13852977</t>
  </si>
  <si>
    <t xml:space="preserve">Atos IT Solutions and Services, s.r</t>
  </si>
  <si>
    <t xml:space="preserve">75098496</t>
  </si>
  <si>
    <t xml:space="preserve">PAVLINA GABLEROVA</t>
  </si>
  <si>
    <t xml:space="preserve">145330358</t>
  </si>
  <si>
    <t xml:space="preserve">A1003861761</t>
  </si>
  <si>
    <t xml:space="preserve">145462693</t>
  </si>
  <si>
    <t xml:space="preserve">A1003861762</t>
  </si>
  <si>
    <t xml:space="preserve">CZ01/12386015</t>
  </si>
  <si>
    <t xml:space="preserve">Panasonic Automotive Systems Czech,</t>
  </si>
  <si>
    <t xml:space="preserve">530 06</t>
  </si>
  <si>
    <t xml:space="preserve">72990911</t>
  </si>
  <si>
    <t xml:space="preserve">GABRIELA KARLIKOVA</t>
  </si>
  <si>
    <t xml:space="preserve">145359588</t>
  </si>
  <si>
    <t xml:space="preserve">A1003862220</t>
  </si>
  <si>
    <t xml:space="preserve">145325113</t>
  </si>
  <si>
    <t xml:space="preserve">A1003862222</t>
  </si>
  <si>
    <t xml:space="preserve">145325126</t>
  </si>
  <si>
    <t xml:space="preserve">A1003862491</t>
  </si>
  <si>
    <t xml:space="preserve">145327638</t>
  </si>
  <si>
    <t xml:space="preserve">A1003862666</t>
  </si>
  <si>
    <t xml:space="preserve">145329623</t>
  </si>
  <si>
    <t xml:space="preserve">A1003862674</t>
  </si>
  <si>
    <t xml:space="preserve">PL01/12532932</t>
  </si>
  <si>
    <t xml:space="preserve">3Shape Poland Sp. z o.o.</t>
  </si>
  <si>
    <t xml:space="preserve">70-033</t>
  </si>
  <si>
    <t xml:space="preserve">76340871</t>
  </si>
  <si>
    <t xml:space="preserve">JUSTYNA WISZNIEWSKA</t>
  </si>
  <si>
    <t xml:space="preserve">145334788</t>
  </si>
  <si>
    <t xml:space="preserve">A1003862710</t>
  </si>
  <si>
    <t xml:space="preserve">CZ01/13294482</t>
  </si>
  <si>
    <t xml:space="preserve">Ammann Czech Republic a.s.</t>
  </si>
  <si>
    <t xml:space="preserve">549 01</t>
  </si>
  <si>
    <t xml:space="preserve">76430692</t>
  </si>
  <si>
    <t xml:space="preserve">OLGA PROCHAZKOVA</t>
  </si>
  <si>
    <t xml:space="preserve">145329366</t>
  </si>
  <si>
    <t xml:space="preserve">A1003862738</t>
  </si>
  <si>
    <t xml:space="preserve">73877584</t>
  </si>
  <si>
    <t xml:space="preserve">RICHARD TOTH</t>
  </si>
  <si>
    <t xml:space="preserve">238137520</t>
  </si>
  <si>
    <t xml:space="preserve">A1003862827</t>
  </si>
  <si>
    <t xml:space="preserve">75244785</t>
  </si>
  <si>
    <t xml:space="preserve">SZABOLCS SZELES</t>
  </si>
  <si>
    <t xml:space="preserve">145374988</t>
  </si>
  <si>
    <t xml:space="preserve">A1003862887</t>
  </si>
  <si>
    <t xml:space="preserve">PL01/13245838</t>
  </si>
  <si>
    <t xml:space="preserve">Zaklad Energoelektroniki TWERD</t>
  </si>
  <si>
    <t xml:space="preserve">87-100</t>
  </si>
  <si>
    <t xml:space="preserve">74870215</t>
  </si>
  <si>
    <t xml:space="preserve">KAZIMIERA KOLENDERSKA PP</t>
  </si>
  <si>
    <t xml:space="preserve">145329859</t>
  </si>
  <si>
    <t xml:space="preserve">A1003863040</t>
  </si>
  <si>
    <t xml:space="preserve">CZ01/12462252</t>
  </si>
  <si>
    <t xml:space="preserve">ELTIP spolecnost s rucenim</t>
  </si>
  <si>
    <t xml:space="preserve">73148359</t>
  </si>
  <si>
    <t xml:space="preserve">TOMAS KREML</t>
  </si>
  <si>
    <t xml:space="preserve">145335992</t>
  </si>
  <si>
    <t xml:space="preserve">A1003863060</t>
  </si>
  <si>
    <t xml:space="preserve">145374234</t>
  </si>
  <si>
    <t xml:space="preserve">A1003863116</t>
  </si>
  <si>
    <t xml:space="preserve">HU01/12468517</t>
  </si>
  <si>
    <t xml:space="preserve">Daniella Kereskedelmi Kft.</t>
  </si>
  <si>
    <t xml:space="preserve">HU01/14154128</t>
  </si>
  <si>
    <t xml:space="preserve">1172</t>
  </si>
  <si>
    <t xml:space="preserve">73064497</t>
  </si>
  <si>
    <t xml:space="preserve">GABOR OLAH</t>
  </si>
  <si>
    <t xml:space="preserve">145331680</t>
  </si>
  <si>
    <t xml:space="preserve">A1003863121</t>
  </si>
  <si>
    <t xml:space="preserve">PL01/12718908</t>
  </si>
  <si>
    <t xml:space="preserve">Metaltech Sp. z o.o.</t>
  </si>
  <si>
    <t xml:space="preserve">05-152</t>
  </si>
  <si>
    <t xml:space="preserve">PL01/12718910</t>
  </si>
  <si>
    <t xml:space="preserve">06-400</t>
  </si>
  <si>
    <t xml:space="preserve">76430745</t>
  </si>
  <si>
    <t xml:space="preserve">PIOTR FRACZEK</t>
  </si>
  <si>
    <t xml:space="preserve">145336701</t>
  </si>
  <si>
    <t xml:space="preserve">A1003863357</t>
  </si>
  <si>
    <t xml:space="preserve">CZ01/12377843</t>
  </si>
  <si>
    <t xml:space="preserve">TESCAN Brno, s.r.o.</t>
  </si>
  <si>
    <t xml:space="preserve">623 00</t>
  </si>
  <si>
    <t xml:space="preserve">72928650</t>
  </si>
  <si>
    <t xml:space="preserve">HANA HANDLOVA</t>
  </si>
  <si>
    <t xml:space="preserve">145334516</t>
  </si>
  <si>
    <t xml:space="preserve">A1003863504</t>
  </si>
  <si>
    <t xml:space="preserve">CZ01/12340282</t>
  </si>
  <si>
    <t xml:space="preserve">Tyco Fire &amp; Security</t>
  </si>
  <si>
    <t xml:space="preserve">CZ01/12340283</t>
  </si>
  <si>
    <t xml:space="preserve">Tyco Fire&amp;Security</t>
  </si>
  <si>
    <t xml:space="preserve">679 02</t>
  </si>
  <si>
    <t xml:space="preserve">72869095</t>
  </si>
  <si>
    <t xml:space="preserve">VERONIKA SEVCIKOVA</t>
  </si>
  <si>
    <t xml:space="preserve">145338182</t>
  </si>
  <si>
    <t xml:space="preserve">A1003863542</t>
  </si>
  <si>
    <t xml:space="preserve">145336571</t>
  </si>
  <si>
    <t xml:space="preserve">A1003863586</t>
  </si>
  <si>
    <t xml:space="preserve">145337560</t>
  </si>
  <si>
    <t xml:space="preserve">A1003863594</t>
  </si>
  <si>
    <t xml:space="preserve">145337116</t>
  </si>
  <si>
    <t xml:space="preserve">A1003863608</t>
  </si>
  <si>
    <t xml:space="preserve">76156128</t>
  </si>
  <si>
    <t xml:space="preserve">KAROLY VAMOSI</t>
  </si>
  <si>
    <t xml:space="preserve">145337247</t>
  </si>
  <si>
    <t xml:space="preserve">A1003863719</t>
  </si>
  <si>
    <t xml:space="preserve">75337237</t>
  </si>
  <si>
    <t xml:space="preserve">ATTILA MOLNAR</t>
  </si>
  <si>
    <t xml:space="preserve">145338930</t>
  </si>
  <si>
    <t xml:space="preserve">A1003863812</t>
  </si>
  <si>
    <t xml:space="preserve">PL01/14178957</t>
  </si>
  <si>
    <t xml:space="preserve">ELOGIC POLSKA SPOLKA Z OGRANICZONA</t>
  </si>
  <si>
    <t xml:space="preserve">70-847</t>
  </si>
  <si>
    <t xml:space="preserve">76242227</t>
  </si>
  <si>
    <t xml:space="preserve">ANETA SLEDZIK</t>
  </si>
  <si>
    <t xml:space="preserve">145339865</t>
  </si>
  <si>
    <t xml:space="preserve">A1003863823</t>
  </si>
  <si>
    <t xml:space="preserve">PL01/12764954</t>
  </si>
  <si>
    <t xml:space="preserve">76128894</t>
  </si>
  <si>
    <t xml:space="preserve">KATARZYNA ZALUSKA</t>
  </si>
  <si>
    <t xml:space="preserve">145348859</t>
  </si>
  <si>
    <t xml:space="preserve">A1003864673</t>
  </si>
  <si>
    <t xml:space="preserve">HU01/12280245</t>
  </si>
  <si>
    <t xml:space="preserve">Schneider  Electric Hungaria</t>
  </si>
  <si>
    <t xml:space="preserve">1133</t>
  </si>
  <si>
    <t xml:space="preserve">HU01/12292141</t>
  </si>
  <si>
    <t xml:space="preserve">Schneider Electric Hungaria Zrt</t>
  </si>
  <si>
    <t xml:space="preserve">76432657</t>
  </si>
  <si>
    <t xml:space="preserve">ALMOS TORNYOSSY</t>
  </si>
  <si>
    <t xml:space="preserve">HU01/13803223</t>
  </si>
  <si>
    <t xml:space="preserve">SCHNEIDER ELECTRIC GLOBAL</t>
  </si>
  <si>
    <t xml:space="preserve">238137909</t>
  </si>
  <si>
    <t xml:space="preserve">A1003864717</t>
  </si>
  <si>
    <t xml:space="preserve">PL01/12353219</t>
  </si>
  <si>
    <t xml:space="preserve">P.U.T. Graw Sp. z o.o.</t>
  </si>
  <si>
    <t xml:space="preserve">74192630</t>
  </si>
  <si>
    <t xml:space="preserve">STANISLAW WIDLAK</t>
  </si>
  <si>
    <t xml:space="preserve">145347925</t>
  </si>
  <si>
    <t xml:space="preserve">A1003864741</t>
  </si>
  <si>
    <t xml:space="preserve">145348864</t>
  </si>
  <si>
    <t xml:space="preserve">A1003864799</t>
  </si>
  <si>
    <t xml:space="preserve">HU01/14618757</t>
  </si>
  <si>
    <t xml:space="preserve">Hegyesi Service Kft.</t>
  </si>
  <si>
    <t xml:space="preserve">5340</t>
  </si>
  <si>
    <t xml:space="preserve">76292498</t>
  </si>
  <si>
    <t xml:space="preserve">ZOLTAN NAGY</t>
  </si>
  <si>
    <t xml:space="preserve">145379745</t>
  </si>
  <si>
    <t xml:space="preserve">A1003864837</t>
  </si>
  <si>
    <t xml:space="preserve">PL01/12590200</t>
  </si>
  <si>
    <t xml:space="preserve">INTERPHONE SERVICE</t>
  </si>
  <si>
    <t xml:space="preserve">75345234</t>
  </si>
  <si>
    <t xml:space="preserve">MONIKA SULEK</t>
  </si>
  <si>
    <t xml:space="preserve">238136275</t>
  </si>
  <si>
    <t xml:space="preserve">A1003864992</t>
  </si>
  <si>
    <t xml:space="preserve">145352121</t>
  </si>
  <si>
    <t xml:space="preserve">A1003865333</t>
  </si>
  <si>
    <t xml:space="preserve">PL01/14225514</t>
  </si>
  <si>
    <t xml:space="preserve">P.P.H.U GRAMET</t>
  </si>
  <si>
    <t xml:space="preserve">33-342</t>
  </si>
  <si>
    <t xml:space="preserve">PL01/14225515</t>
  </si>
  <si>
    <t xml:space="preserve">33-300</t>
  </si>
  <si>
    <t xml:space="preserve">76027465</t>
  </si>
  <si>
    <t xml:space="preserve">KATARZYNA DORABIALSKA</t>
  </si>
  <si>
    <t xml:space="preserve">145353590</t>
  </si>
  <si>
    <t xml:space="preserve">A1003865355</t>
  </si>
  <si>
    <t xml:space="preserve">HU01/12557807</t>
  </si>
  <si>
    <t xml:space="preserve">JASZ-PLASZTIK Kft.</t>
  </si>
  <si>
    <t xml:space="preserve">75912420</t>
  </si>
  <si>
    <t xml:space="preserve">TIMEA GULYAS</t>
  </si>
  <si>
    <t xml:space="preserve">238141630</t>
  </si>
  <si>
    <t xml:space="preserve">A1003865382</t>
  </si>
  <si>
    <t xml:space="preserve">75595625</t>
  </si>
  <si>
    <t xml:space="preserve">ANITA SCHINDLER</t>
  </si>
  <si>
    <t xml:space="preserve">145356094</t>
  </si>
  <si>
    <t xml:space="preserve">A1003865386</t>
  </si>
  <si>
    <t xml:space="preserve">CZ01/12520181</t>
  </si>
  <si>
    <t xml:space="preserve">STYL PLZEN, vyrobni druzstvo</t>
  </si>
  <si>
    <t xml:space="preserve">305 49</t>
  </si>
  <si>
    <t xml:space="preserve">CZ01/12520183</t>
  </si>
  <si>
    <t xml:space="preserve">318 04</t>
  </si>
  <si>
    <t xml:space="preserve">73143051</t>
  </si>
  <si>
    <t xml:space="preserve">ROMAN URBAN</t>
  </si>
  <si>
    <t xml:space="preserve">145363075</t>
  </si>
  <si>
    <t xml:space="preserve">A1003865395</t>
  </si>
  <si>
    <t xml:space="preserve">145354214</t>
  </si>
  <si>
    <t xml:space="preserve">A1003865413</t>
  </si>
  <si>
    <t xml:space="preserve">145354443</t>
  </si>
  <si>
    <t xml:space="preserve">A1003865418</t>
  </si>
  <si>
    <t xml:space="preserve">PL01/13782212</t>
  </si>
  <si>
    <t xml:space="preserve">ZPHU Maczek</t>
  </si>
  <si>
    <t xml:space="preserve">41-403</t>
  </si>
  <si>
    <t xml:space="preserve">74990765</t>
  </si>
  <si>
    <t xml:space="preserve">IWONA LASON</t>
  </si>
  <si>
    <t xml:space="preserve">145356439</t>
  </si>
  <si>
    <t xml:space="preserve">A1003865458</t>
  </si>
  <si>
    <t xml:space="preserve">HU01/12270174</t>
  </si>
  <si>
    <t xml:space="preserve">NOVOMATIC Hungaria Kft</t>
  </si>
  <si>
    <t xml:space="preserve">9352</t>
  </si>
  <si>
    <t xml:space="preserve">74848555</t>
  </si>
  <si>
    <t xml:space="preserve">EVA KELEMEN</t>
  </si>
  <si>
    <t xml:space="preserve">238141593</t>
  </si>
  <si>
    <t xml:space="preserve">A1003865465</t>
  </si>
  <si>
    <t xml:space="preserve">145354971</t>
  </si>
  <si>
    <t xml:space="preserve">A1003865468</t>
  </si>
  <si>
    <t xml:space="preserve">145355041</t>
  </si>
  <si>
    <t xml:space="preserve">A1003865713</t>
  </si>
  <si>
    <t xml:space="preserve">PL01/14141699</t>
  </si>
  <si>
    <t xml:space="preserve">Palea Lukasz Palonek</t>
  </si>
  <si>
    <t xml:space="preserve">32-020</t>
  </si>
  <si>
    <t xml:space="preserve">PL01/14141700</t>
  </si>
  <si>
    <t xml:space="preserve">Palea/ Lind Lukasz Palonek</t>
  </si>
  <si>
    <t xml:space="preserve">31-586</t>
  </si>
  <si>
    <t xml:space="preserve">75575624</t>
  </si>
  <si>
    <t xml:space="preserve">ŁUKASZ PALONEK</t>
  </si>
  <si>
    <t xml:space="preserve">145441327</t>
  </si>
  <si>
    <t xml:space="preserve">A1003865732</t>
  </si>
  <si>
    <t xml:space="preserve">CZ01/12279006</t>
  </si>
  <si>
    <t xml:space="preserve">HOKAMI CZ  s.r.o.</t>
  </si>
  <si>
    <t xml:space="preserve">75897057</t>
  </si>
  <si>
    <t xml:space="preserve">JANA ZAJICKOVA</t>
  </si>
  <si>
    <t xml:space="preserve">145362302</t>
  </si>
  <si>
    <t xml:space="preserve">A1003865733</t>
  </si>
  <si>
    <t xml:space="preserve">QUOTE_READY_FOR_PRICING</t>
  </si>
  <si>
    <t xml:space="preserve">Ready for Pricing</t>
  </si>
  <si>
    <t xml:space="preserve">238148221</t>
  </si>
  <si>
    <t xml:space="preserve">A1003865748</t>
  </si>
  <si>
    <t xml:space="preserve">145358705</t>
  </si>
  <si>
    <t xml:space="preserve">A1003865775</t>
  </si>
  <si>
    <t xml:space="preserve">75899409</t>
  </si>
  <si>
    <t xml:space="preserve">ROBERT SZI-FERENC</t>
  </si>
  <si>
    <t xml:space="preserve">145369117</t>
  </si>
  <si>
    <t xml:space="preserve">A1003865791</t>
  </si>
  <si>
    <t xml:space="preserve">145359341</t>
  </si>
  <si>
    <t xml:space="preserve">A1003865825</t>
  </si>
  <si>
    <t xml:space="preserve">PL01/13496930</t>
  </si>
  <si>
    <t xml:space="preserve">AIUT SPOLKA Z OGRANICZONA</t>
  </si>
  <si>
    <t xml:space="preserve">75366873</t>
  </si>
  <si>
    <t xml:space="preserve">MALGORZATA FELIS</t>
  </si>
  <si>
    <t xml:space="preserve">145360015</t>
  </si>
  <si>
    <t xml:space="preserve">A1003865841</t>
  </si>
  <si>
    <t xml:space="preserve">145359693</t>
  </si>
  <si>
    <t xml:space="preserve">A1003865919</t>
  </si>
  <si>
    <t xml:space="preserve">145361260</t>
  </si>
  <si>
    <t xml:space="preserve">A1003866089</t>
  </si>
  <si>
    <t xml:space="preserve">145363074</t>
  </si>
  <si>
    <t xml:space="preserve">A1003866111</t>
  </si>
  <si>
    <t xml:space="preserve">145363321</t>
  </si>
  <si>
    <t xml:space="preserve">A1003866973</t>
  </si>
  <si>
    <t xml:space="preserve">145371040</t>
  </si>
  <si>
    <t xml:space="preserve">A1003866979</t>
  </si>
  <si>
    <t xml:space="preserve">145372406</t>
  </si>
  <si>
    <t xml:space="preserve">A1003867033</t>
  </si>
  <si>
    <t xml:space="preserve">PL01/13767942</t>
  </si>
  <si>
    <t xml:space="preserve">REMONTOWA ELECTRICAL</t>
  </si>
  <si>
    <t xml:space="preserve">80-958</t>
  </si>
  <si>
    <t xml:space="preserve">74967725</t>
  </si>
  <si>
    <t xml:space="preserve">PIOTR BAJER</t>
  </si>
  <si>
    <t xml:space="preserve">145371114</t>
  </si>
  <si>
    <t xml:space="preserve">A1003867226</t>
  </si>
  <si>
    <t xml:space="preserve">PL01/12550523</t>
  </si>
  <si>
    <t xml:space="preserve">ZPUH Le Cart Zygmunt Les</t>
  </si>
  <si>
    <t xml:space="preserve">74951621</t>
  </si>
  <si>
    <t xml:space="preserve">KATARZYNA WROBEL</t>
  </si>
  <si>
    <t xml:space="preserve">238145348</t>
  </si>
  <si>
    <t xml:space="preserve">A1003867269</t>
  </si>
  <si>
    <t xml:space="preserve">PL01/14708948</t>
  </si>
  <si>
    <t xml:space="preserve">Lentex Spolka Akcyjna,</t>
  </si>
  <si>
    <t xml:space="preserve">42-700</t>
  </si>
  <si>
    <t xml:space="preserve">76435161</t>
  </si>
  <si>
    <t xml:space="preserve">KRYSTIOAN SUCHY</t>
  </si>
  <si>
    <t xml:space="preserve">145377175</t>
  </si>
  <si>
    <t xml:space="preserve">A1003867309</t>
  </si>
  <si>
    <t xml:space="preserve">A1003867344</t>
  </si>
  <si>
    <t xml:space="preserve">145374237</t>
  </si>
  <si>
    <t xml:space="preserve">A1003867467</t>
  </si>
  <si>
    <t xml:space="preserve">145407886</t>
  </si>
  <si>
    <t xml:space="preserve">A1003867489</t>
  </si>
  <si>
    <t xml:space="preserve">145399272</t>
  </si>
  <si>
    <t xml:space="preserve">A1003867557</t>
  </si>
  <si>
    <t xml:space="preserve">A1003867587</t>
  </si>
  <si>
    <t xml:space="preserve">145375648</t>
  </si>
  <si>
    <t xml:space="preserve">A1003867609</t>
  </si>
  <si>
    <t xml:space="preserve">CZ01/14494681</t>
  </si>
  <si>
    <t xml:space="preserve">NTS Mechatronics Brno s.r.o.</t>
  </si>
  <si>
    <t xml:space="preserve">76209815</t>
  </si>
  <si>
    <t xml:space="preserve">DANIEL MEGA</t>
  </si>
  <si>
    <t xml:space="preserve">145375967</t>
  </si>
  <si>
    <t xml:space="preserve">A1003867823</t>
  </si>
  <si>
    <t xml:space="preserve">CZ01/12472585</t>
  </si>
  <si>
    <t xml:space="preserve">V-NASS, a.s.</t>
  </si>
  <si>
    <t xml:space="preserve">706 02</t>
  </si>
  <si>
    <t xml:space="preserve">76434977</t>
  </si>
  <si>
    <t xml:space="preserve">PETRA KUPCIKOVA</t>
  </si>
  <si>
    <t xml:space="preserve">145442125</t>
  </si>
  <si>
    <t xml:space="preserve">A1003867959</t>
  </si>
  <si>
    <t xml:space="preserve">145380490</t>
  </si>
  <si>
    <t xml:space="preserve">A1003867967</t>
  </si>
  <si>
    <t xml:space="preserve">76435550</t>
  </si>
  <si>
    <t xml:space="preserve">IZABELA JAWORSKA</t>
  </si>
  <si>
    <t xml:space="preserve">145380554</t>
  </si>
  <si>
    <t xml:space="preserve">A1003868009</t>
  </si>
  <si>
    <t xml:space="preserve">PL01/12481971</t>
  </si>
  <si>
    <t xml:space="preserve">Plum Sp. z o.o</t>
  </si>
  <si>
    <t xml:space="preserve">16-001</t>
  </si>
  <si>
    <t xml:space="preserve">75096477</t>
  </si>
  <si>
    <t xml:space="preserve">SYLWIA LAPINSKA</t>
  </si>
  <si>
    <t xml:space="preserve">145460558</t>
  </si>
  <si>
    <t xml:space="preserve">A1003868596</t>
  </si>
  <si>
    <t xml:space="preserve">PL01/13180239</t>
  </si>
  <si>
    <t xml:space="preserve">ALFA-ELEKTRO 360</t>
  </si>
  <si>
    <t xml:space="preserve">97-500</t>
  </si>
  <si>
    <t xml:space="preserve">75722419</t>
  </si>
  <si>
    <t xml:space="preserve">URSZULA BOCZEK</t>
  </si>
  <si>
    <t xml:space="preserve">145392939</t>
  </si>
  <si>
    <t xml:space="preserve">A1003868681</t>
  </si>
  <si>
    <t xml:space="preserve">HU01/12526426</t>
  </si>
  <si>
    <t xml:space="preserve">Schwa-Medico Ipari es</t>
  </si>
  <si>
    <t xml:space="preserve">73846694</t>
  </si>
  <si>
    <t xml:space="preserve">BALAZS SZEDER</t>
  </si>
  <si>
    <t xml:space="preserve">145388162</t>
  </si>
  <si>
    <t xml:space="preserve">A1003868971</t>
  </si>
  <si>
    <t xml:space="preserve">A1003869076</t>
  </si>
  <si>
    <t xml:space="preserve">76437679</t>
  </si>
  <si>
    <t xml:space="preserve">SARKA STARCOVA</t>
  </si>
  <si>
    <t xml:space="preserve">145391911</t>
  </si>
  <si>
    <t xml:space="preserve">A1003869147</t>
  </si>
  <si>
    <t xml:space="preserve">HU01/12473562</t>
  </si>
  <si>
    <t xml:space="preserve">Celebi Ground Handling Hungary</t>
  </si>
  <si>
    <t xml:space="preserve">1185</t>
  </si>
  <si>
    <t xml:space="preserve">73071618</t>
  </si>
  <si>
    <t xml:space="preserve">JOZSEFNE MELINDA RICHTER</t>
  </si>
  <si>
    <t xml:space="preserve">238175790</t>
  </si>
  <si>
    <t xml:space="preserve">A1003869202</t>
  </si>
  <si>
    <t xml:space="preserve">CZ01/13148419</t>
  </si>
  <si>
    <t xml:space="preserve">CommScope Czech Republic s.r.o.</t>
  </si>
  <si>
    <t xml:space="preserve">74597232</t>
  </si>
  <si>
    <t xml:space="preserve">MARTIN SOBOTKA</t>
  </si>
  <si>
    <t xml:space="preserve">145409219</t>
  </si>
  <si>
    <t xml:space="preserve">A1003869227</t>
  </si>
  <si>
    <t xml:space="preserve">PL01/12339612</t>
  </si>
  <si>
    <t xml:space="preserve">30-733</t>
  </si>
  <si>
    <t xml:space="preserve">75881901</t>
  </si>
  <si>
    <t xml:space="preserve">KAROL GAWRON</t>
  </si>
  <si>
    <t xml:space="preserve">145393315</t>
  </si>
  <si>
    <t xml:space="preserve">A1003869287</t>
  </si>
  <si>
    <t xml:space="preserve">145393331</t>
  </si>
  <si>
    <t xml:space="preserve">A1003869391</t>
  </si>
  <si>
    <t xml:space="preserve">PL01/12372755</t>
  </si>
  <si>
    <t xml:space="preserve">BDI Poland Sp. z o.o.</t>
  </si>
  <si>
    <t xml:space="preserve">39-218</t>
  </si>
  <si>
    <t xml:space="preserve">PL01/14195656</t>
  </si>
  <si>
    <t xml:space="preserve">46-320</t>
  </si>
  <si>
    <t xml:space="preserve">73200770</t>
  </si>
  <si>
    <t xml:space="preserve">GRZEGORZ JANAS</t>
  </si>
  <si>
    <t xml:space="preserve">145396404</t>
  </si>
  <si>
    <t xml:space="preserve">A1003869404</t>
  </si>
  <si>
    <t xml:space="preserve">PL01/13833942</t>
  </si>
  <si>
    <t xml:space="preserve">MULTIPROJEKT Automatyka Sp.z o.o.</t>
  </si>
  <si>
    <t xml:space="preserve">31-553</t>
  </si>
  <si>
    <t xml:space="preserve">75068981</t>
  </si>
  <si>
    <t xml:space="preserve">BARTLOMIEJ BACHANEK</t>
  </si>
  <si>
    <t xml:space="preserve">145415078</t>
  </si>
  <si>
    <t xml:space="preserve">A1003869429</t>
  </si>
  <si>
    <t xml:space="preserve">PL01/12321324</t>
  </si>
  <si>
    <t xml:space="preserve">HANZA Poland Sp. z o.o.</t>
  </si>
  <si>
    <t xml:space="preserve">56-120</t>
  </si>
  <si>
    <t xml:space="preserve">73460747</t>
  </si>
  <si>
    <t xml:space="preserve">KATARZYNA HLAWKA</t>
  </si>
  <si>
    <t xml:space="preserve">145415362</t>
  </si>
  <si>
    <t xml:space="preserve">A1003869440</t>
  </si>
  <si>
    <t xml:space="preserve">CZ01/13569547</t>
  </si>
  <si>
    <t xml:space="preserve">Federal-Mogul Valvetrain s.r.o.</t>
  </si>
  <si>
    <t xml:space="preserve">380 01</t>
  </si>
  <si>
    <t xml:space="preserve">76073247</t>
  </si>
  <si>
    <t xml:space="preserve">LUKAS KRAL</t>
  </si>
  <si>
    <t xml:space="preserve">145395422</t>
  </si>
  <si>
    <t xml:space="preserve">A1003869444</t>
  </si>
  <si>
    <t xml:space="preserve">145394355</t>
  </si>
  <si>
    <t xml:space="preserve">A1003869447</t>
  </si>
  <si>
    <t xml:space="preserve">145395075</t>
  </si>
  <si>
    <t xml:space="preserve">A1003869476</t>
  </si>
  <si>
    <t xml:space="preserve">CZ01/12982422</t>
  </si>
  <si>
    <t xml:space="preserve">Bi Esse Cz s.r.o.</t>
  </si>
  <si>
    <t xml:space="preserve">326 00</t>
  </si>
  <si>
    <t xml:space="preserve">74849995</t>
  </si>
  <si>
    <t xml:space="preserve">RADEK KOP</t>
  </si>
  <si>
    <t xml:space="preserve">145414197</t>
  </si>
  <si>
    <t xml:space="preserve">A1003869570</t>
  </si>
  <si>
    <t xml:space="preserve">74803669</t>
  </si>
  <si>
    <t xml:space="preserve">SYLWESTER SZYMANSKI</t>
  </si>
  <si>
    <t xml:space="preserve">145396004</t>
  </si>
  <si>
    <t xml:space="preserve">A1003869573</t>
  </si>
  <si>
    <t xml:space="preserve">PL01/13221262</t>
  </si>
  <si>
    <t xml:space="preserve">Centrum Produkcyjne Pneumatyki</t>
  </si>
  <si>
    <t xml:space="preserve">25-101</t>
  </si>
  <si>
    <t xml:space="preserve">74220427</t>
  </si>
  <si>
    <t xml:space="preserve">KAROL SCIEGIENNY</t>
  </si>
  <si>
    <t xml:space="preserve">145415013</t>
  </si>
  <si>
    <t xml:space="preserve">A1003869598</t>
  </si>
  <si>
    <t xml:space="preserve">CZ01/14088155</t>
  </si>
  <si>
    <t xml:space="preserve">AWL-Techniek CZ s.r.o.</t>
  </si>
  <si>
    <t xml:space="preserve">763 61</t>
  </si>
  <si>
    <t xml:space="preserve">75477870</t>
  </si>
  <si>
    <t xml:space="preserve">JOSEF HRABAL</t>
  </si>
  <si>
    <t xml:space="preserve">145435374</t>
  </si>
  <si>
    <t xml:space="preserve">A1003869603</t>
  </si>
  <si>
    <t xml:space="preserve">145396412</t>
  </si>
  <si>
    <t xml:space="preserve">A1003869607</t>
  </si>
  <si>
    <t xml:space="preserve">CZ01/12955686</t>
  </si>
  <si>
    <t xml:space="preserve">BRUSH SEM s.r.o.</t>
  </si>
  <si>
    <t xml:space="preserve">75893644</t>
  </si>
  <si>
    <t xml:space="preserve">ZDENEK JANECEK</t>
  </si>
  <si>
    <t xml:space="preserve">145481944</t>
  </si>
  <si>
    <t xml:space="preserve">A1003869616</t>
  </si>
  <si>
    <t xml:space="preserve">74882962</t>
  </si>
  <si>
    <t xml:space="preserve">DAMIAN SULIGOWSKI</t>
  </si>
  <si>
    <t xml:space="preserve">145396579</t>
  </si>
  <si>
    <t xml:space="preserve">A1003869634</t>
  </si>
  <si>
    <t xml:space="preserve">145396760</t>
  </si>
  <si>
    <t xml:space="preserve">A1003869638</t>
  </si>
  <si>
    <t xml:space="preserve">145396838</t>
  </si>
  <si>
    <t xml:space="preserve">A1003869644</t>
  </si>
  <si>
    <t xml:space="preserve">145396920</t>
  </si>
  <si>
    <t xml:space="preserve">A1003869652</t>
  </si>
  <si>
    <t xml:space="preserve">145396991</t>
  </si>
  <si>
    <t xml:space="preserve">A1003869669</t>
  </si>
  <si>
    <t xml:space="preserve">145397105</t>
  </si>
  <si>
    <t xml:space="preserve">A1003869675</t>
  </si>
  <si>
    <t xml:space="preserve">145397161</t>
  </si>
  <si>
    <t xml:space="preserve">A1003869731</t>
  </si>
  <si>
    <t xml:space="preserve">PL01/12531194</t>
  </si>
  <si>
    <t xml:space="preserve">40-403</t>
  </si>
  <si>
    <t xml:space="preserve">76187385</t>
  </si>
  <si>
    <t xml:space="preserve">ARKADIUSZ MIKULSKI</t>
  </si>
  <si>
    <t xml:space="preserve">145441760</t>
  </si>
  <si>
    <t xml:space="preserve">A1003869732</t>
  </si>
  <si>
    <t xml:space="preserve">145397971</t>
  </si>
  <si>
    <t xml:space="preserve">A1003869745</t>
  </si>
  <si>
    <t xml:space="preserve">73179177</t>
  </si>
  <si>
    <t xml:space="preserve">JOANNA CZESZEJKO-SOCHACKA</t>
  </si>
  <si>
    <t xml:space="preserve">145397762</t>
  </si>
  <si>
    <t xml:space="preserve">A1003869772</t>
  </si>
  <si>
    <t xml:space="preserve">238153949</t>
  </si>
  <si>
    <t xml:space="preserve">A1003869796</t>
  </si>
  <si>
    <t xml:space="preserve">CZ01/14664744</t>
  </si>
  <si>
    <t xml:space="preserve">702 00</t>
  </si>
  <si>
    <t xml:space="preserve">CZ01/14664765</t>
  </si>
  <si>
    <t xml:space="preserve">739 34</t>
  </si>
  <si>
    <t xml:space="preserve">76363713</t>
  </si>
  <si>
    <t xml:space="preserve">DALIBOR LAGA</t>
  </si>
  <si>
    <t xml:space="preserve">145399696</t>
  </si>
  <si>
    <t xml:space="preserve">A1003869817</t>
  </si>
  <si>
    <t xml:space="preserve">74575976</t>
  </si>
  <si>
    <t xml:space="preserve">ANITA WROBLEWSKA</t>
  </si>
  <si>
    <t xml:space="preserve">238153963</t>
  </si>
  <si>
    <t xml:space="preserve">A1003869863</t>
  </si>
  <si>
    <t xml:space="preserve">73110088</t>
  </si>
  <si>
    <t xml:space="preserve">MICHAL GARTNER</t>
  </si>
  <si>
    <t xml:space="preserve">145416094</t>
  </si>
  <si>
    <t xml:space="preserve">A1003869937</t>
  </si>
  <si>
    <t xml:space="preserve">145402552</t>
  </si>
  <si>
    <t xml:space="preserve">A1003869973</t>
  </si>
  <si>
    <t xml:space="preserve">CZ01/12443814</t>
  </si>
  <si>
    <t xml:space="preserve">DREAMland, spol. s r.o.</t>
  </si>
  <si>
    <t xml:space="preserve">293 06</t>
  </si>
  <si>
    <t xml:space="preserve">75355434</t>
  </si>
  <si>
    <t xml:space="preserve">MAREK NEKVINDA</t>
  </si>
  <si>
    <t xml:space="preserve">145458630</t>
  </si>
  <si>
    <t xml:space="preserve">A1003870078</t>
  </si>
  <si>
    <t xml:space="preserve">HU01/12617377</t>
  </si>
  <si>
    <t xml:space="preserve">Revolt Kft.</t>
  </si>
  <si>
    <t xml:space="preserve">73296176</t>
  </si>
  <si>
    <t xml:space="preserve">TAMAS LOVASZ</t>
  </si>
  <si>
    <t xml:space="preserve">238159295</t>
  </si>
  <si>
    <t xml:space="preserve">A1003870112</t>
  </si>
  <si>
    <t xml:space="preserve">145407806</t>
  </si>
  <si>
    <t xml:space="preserve">A1003870242</t>
  </si>
  <si>
    <t xml:space="preserve">CZ01/13846997</t>
  </si>
  <si>
    <t xml:space="preserve">145408041</t>
  </si>
  <si>
    <t xml:space="preserve">A1003870862</t>
  </si>
  <si>
    <t xml:space="preserve">145408430</t>
  </si>
  <si>
    <t xml:space="preserve">A1003870960</t>
  </si>
  <si>
    <t xml:space="preserve">PL01/14711308</t>
  </si>
  <si>
    <t xml:space="preserve">CELMET</t>
  </si>
  <si>
    <t xml:space="preserve">08-130</t>
  </si>
  <si>
    <t xml:space="preserve">PL01/14714985</t>
  </si>
  <si>
    <t xml:space="preserve">CELMET - Krzysztof Janicki</t>
  </si>
  <si>
    <t xml:space="preserve">05-304</t>
  </si>
  <si>
    <t xml:space="preserve">76438656</t>
  </si>
  <si>
    <t xml:space="preserve">KRZYSZTOF CELINSKI</t>
  </si>
  <si>
    <t xml:space="preserve">145452509</t>
  </si>
  <si>
    <t xml:space="preserve">A1003870969</t>
  </si>
  <si>
    <t xml:space="preserve">145409113</t>
  </si>
  <si>
    <t xml:space="preserve">A1003871121</t>
  </si>
  <si>
    <t xml:space="preserve">PL01/12522182</t>
  </si>
  <si>
    <t xml:space="preserve">Solar Polska Sp.z o.o.</t>
  </si>
  <si>
    <t xml:space="preserve">92-412</t>
  </si>
  <si>
    <t xml:space="preserve">PL01/13216850</t>
  </si>
  <si>
    <t xml:space="preserve">74212669</t>
  </si>
  <si>
    <t xml:space="preserve">RADOSLAW BIENIEK</t>
  </si>
  <si>
    <t xml:space="preserve">145413876</t>
  </si>
  <si>
    <t xml:space="preserve">A1003871143</t>
  </si>
  <si>
    <t xml:space="preserve">HU01/13652427</t>
  </si>
  <si>
    <t xml:space="preserve">FF Femfeldolgozo Zrt.</t>
  </si>
  <si>
    <t xml:space="preserve">HU01/13769048</t>
  </si>
  <si>
    <t xml:space="preserve">5400</t>
  </si>
  <si>
    <t xml:space="preserve">75744247</t>
  </si>
  <si>
    <t xml:space="preserve">DANIEL SZUCS</t>
  </si>
  <si>
    <t xml:space="preserve">145410487</t>
  </si>
  <si>
    <t xml:space="preserve">A1003871163</t>
  </si>
  <si>
    <t xml:space="preserve">PL01/12899330</t>
  </si>
  <si>
    <t xml:space="preserve">AUTOBAST SPOLKA Z OGRANICZONA</t>
  </si>
  <si>
    <t xml:space="preserve">34-220</t>
  </si>
  <si>
    <t xml:space="preserve">75896674</t>
  </si>
  <si>
    <t xml:space="preserve">MONIKA MALIK</t>
  </si>
  <si>
    <t xml:space="preserve">145438926</t>
  </si>
  <si>
    <t xml:space="preserve">A1003871204</t>
  </si>
  <si>
    <t xml:space="preserve">PL01/12330219</t>
  </si>
  <si>
    <t xml:space="preserve">Lacroix Electronics Sp. z o.o.</t>
  </si>
  <si>
    <t xml:space="preserve">76263196</t>
  </si>
  <si>
    <t xml:space="preserve">ANIKA NASIENIEWSKA</t>
  </si>
  <si>
    <t xml:space="preserve">145410933</t>
  </si>
  <si>
    <t xml:space="preserve">A1003871247</t>
  </si>
  <si>
    <t xml:space="preserve">76030069</t>
  </si>
  <si>
    <t xml:space="preserve">ROMAN SPINKA</t>
  </si>
  <si>
    <t xml:space="preserve">145417134</t>
  </si>
  <si>
    <t xml:space="preserve">A1003871269</t>
  </si>
  <si>
    <t xml:space="preserve">145429596</t>
  </si>
  <si>
    <t xml:space="preserve">A1003871312</t>
  </si>
  <si>
    <t xml:space="preserve">CZ01/13999183</t>
  </si>
  <si>
    <t xml:space="preserve">KUKA Automation CR s.r.o.</t>
  </si>
  <si>
    <t xml:space="preserve">76047523</t>
  </si>
  <si>
    <t xml:space="preserve">PETER ORSULA</t>
  </si>
  <si>
    <t xml:space="preserve">145417626</t>
  </si>
  <si>
    <t xml:space="preserve">A1003871447</t>
  </si>
  <si>
    <t xml:space="preserve">145413586</t>
  </si>
  <si>
    <t xml:space="preserve">A1003871508</t>
  </si>
  <si>
    <t xml:space="preserve">PL01/14635456</t>
  </si>
  <si>
    <t xml:space="preserve">MWN TRADE MICHAL NIZEL</t>
  </si>
  <si>
    <t xml:space="preserve">71-425</t>
  </si>
  <si>
    <t xml:space="preserve">76367618</t>
  </si>
  <si>
    <t xml:space="preserve">ADRIAN RADASZEWSKI</t>
  </si>
  <si>
    <t xml:space="preserve">145481689</t>
  </si>
  <si>
    <t xml:space="preserve">A1003871564</t>
  </si>
  <si>
    <t xml:space="preserve">PL01/13971935</t>
  </si>
  <si>
    <t xml:space="preserve">BERENDSEN TEXTILE SERVICE SP.Z.O.O.</t>
  </si>
  <si>
    <t xml:space="preserve">83-330</t>
  </si>
  <si>
    <t xml:space="preserve">PL01/14683555</t>
  </si>
  <si>
    <t xml:space="preserve">64-500</t>
  </si>
  <si>
    <t xml:space="preserve">76393308</t>
  </si>
  <si>
    <t xml:space="preserve">PAULINA NOWAK</t>
  </si>
  <si>
    <t xml:space="preserve">145414607</t>
  </si>
  <si>
    <t xml:space="preserve">A1003871723</t>
  </si>
  <si>
    <t xml:space="preserve">CZ01/13836861</t>
  </si>
  <si>
    <t xml:space="preserve">Morelli electronics s.r.o.</t>
  </si>
  <si>
    <t xml:space="preserve">75073451</t>
  </si>
  <si>
    <t xml:space="preserve">PAVEL SNYDR</t>
  </si>
  <si>
    <t xml:space="preserve">145422558</t>
  </si>
  <si>
    <t xml:space="preserve">A1003871747</t>
  </si>
  <si>
    <t xml:space="preserve">CZ01/13020801</t>
  </si>
  <si>
    <t xml:space="preserve">76330568</t>
  </si>
  <si>
    <t xml:space="preserve">MILAN JATI</t>
  </si>
  <si>
    <t xml:space="preserve">145437223</t>
  </si>
  <si>
    <t xml:space="preserve">A1003871766</t>
  </si>
  <si>
    <t xml:space="preserve">CZ01/12530599</t>
  </si>
  <si>
    <t xml:space="preserve">GCE, s.r.o.</t>
  </si>
  <si>
    <t xml:space="preserve">583 01</t>
  </si>
  <si>
    <t xml:space="preserve">0000001191</t>
  </si>
  <si>
    <t xml:space="preserve">CZ01_REA2_IKAM</t>
  </si>
  <si>
    <t xml:space="preserve">75067669</t>
  </si>
  <si>
    <t xml:space="preserve">PETRA KAVENSKA</t>
  </si>
  <si>
    <t xml:space="preserve">145419033</t>
  </si>
  <si>
    <t xml:space="preserve">A1003871818</t>
  </si>
  <si>
    <t xml:space="preserve">145418379</t>
  </si>
  <si>
    <t xml:space="preserve">A1003871840</t>
  </si>
  <si>
    <t xml:space="preserve">145419543</t>
  </si>
  <si>
    <t xml:space="preserve">A1003871974</t>
  </si>
  <si>
    <t xml:space="preserve">PL01/14686791</t>
  </si>
  <si>
    <t xml:space="preserve">TOWAROWA GIELDA ENERGII S.A.</t>
  </si>
  <si>
    <t xml:space="preserve">00-498</t>
  </si>
  <si>
    <t xml:space="preserve">76399257</t>
  </si>
  <si>
    <t xml:space="preserve">PAWEL KRUPA</t>
  </si>
  <si>
    <t xml:space="preserve">145420339</t>
  </si>
  <si>
    <t xml:space="preserve">A1003871986</t>
  </si>
  <si>
    <t xml:space="preserve">PL01/12732391</t>
  </si>
  <si>
    <t xml:space="preserve">Intech</t>
  </si>
  <si>
    <t xml:space="preserve">73446402</t>
  </si>
  <si>
    <t xml:space="preserve">MACIEJ GORSKI</t>
  </si>
  <si>
    <t xml:space="preserve">145442352</t>
  </si>
  <si>
    <t xml:space="preserve">A1003872014</t>
  </si>
  <si>
    <t xml:space="preserve">73157816</t>
  </si>
  <si>
    <t xml:space="preserve">ANDRZEJ ROGALSKI</t>
  </si>
  <si>
    <t xml:space="preserve">145432949</t>
  </si>
  <si>
    <t xml:space="preserve">A1003872435</t>
  </si>
  <si>
    <t xml:space="preserve">CZ01/12284235</t>
  </si>
  <si>
    <t xml:space="preserve">Secheron Tchequie, spol. s r.o.</t>
  </si>
  <si>
    <t xml:space="preserve">190 00</t>
  </si>
  <si>
    <t xml:space="preserve">CZ01/12563538</t>
  </si>
  <si>
    <t xml:space="preserve">75744475</t>
  </si>
  <si>
    <t xml:space="preserve">KRISTYNA VANOVA</t>
  </si>
  <si>
    <t xml:space="preserve">145433697</t>
  </si>
  <si>
    <t xml:space="preserve">A1003872985</t>
  </si>
  <si>
    <t xml:space="preserve">HU01/12466574</t>
  </si>
  <si>
    <t xml:space="preserve">DG Elektrotech Kft</t>
  </si>
  <si>
    <t xml:space="preserve">73061651</t>
  </si>
  <si>
    <t xml:space="preserve">GERGELY DOBAI</t>
  </si>
  <si>
    <t xml:space="preserve">145470660</t>
  </si>
  <si>
    <t xml:space="preserve">A1003873165</t>
  </si>
  <si>
    <t xml:space="preserve">145430655</t>
  </si>
  <si>
    <t xml:space="preserve">A1003873207</t>
  </si>
  <si>
    <t xml:space="preserve">PL01/14712788</t>
  </si>
  <si>
    <t xml:space="preserve">50-413</t>
  </si>
  <si>
    <t xml:space="preserve">76441007</t>
  </si>
  <si>
    <t xml:space="preserve">MELANIA HOFMAN</t>
  </si>
  <si>
    <t xml:space="preserve">145431594</t>
  </si>
  <si>
    <t xml:space="preserve">A1003873326</t>
  </si>
  <si>
    <t xml:space="preserve">145442528</t>
  </si>
  <si>
    <t xml:space="preserve">A1003873481</t>
  </si>
  <si>
    <t xml:space="preserve">75268538</t>
  </si>
  <si>
    <t xml:space="preserve">JOLANTA DARDZINSKA</t>
  </si>
  <si>
    <t xml:space="preserve">145432585</t>
  </si>
  <si>
    <t xml:space="preserve">A1003873506</t>
  </si>
  <si>
    <t xml:space="preserve">CZ01/12495609</t>
  </si>
  <si>
    <t xml:space="preserve">Gerresheimer Horsovsky</t>
  </si>
  <si>
    <t xml:space="preserve">346 01</t>
  </si>
  <si>
    <t xml:space="preserve">74280625</t>
  </si>
  <si>
    <t xml:space="preserve">JANA TICHACKOVA</t>
  </si>
  <si>
    <t xml:space="preserve">145436794</t>
  </si>
  <si>
    <t xml:space="preserve">A1003873554</t>
  </si>
  <si>
    <t xml:space="preserve">PL01/13294469</t>
  </si>
  <si>
    <t xml:space="preserve">AUTOROBOT-STREFA SPOLKA</t>
  </si>
  <si>
    <t xml:space="preserve">74346848</t>
  </si>
  <si>
    <t xml:space="preserve">SEWERYN BARCZYNSKI</t>
  </si>
  <si>
    <t xml:space="preserve">145439264</t>
  </si>
  <si>
    <t xml:space="preserve">A1003873591</t>
  </si>
  <si>
    <t xml:space="preserve">PL01/14369767</t>
  </si>
  <si>
    <t xml:space="preserve">P.P.H.U. KONTAR Arkadiusz</t>
  </si>
  <si>
    <t xml:space="preserve">93-535</t>
  </si>
  <si>
    <t xml:space="preserve">75907272</t>
  </si>
  <si>
    <t xml:space="preserve">ARKADIUSZ MOSZCZYNSKI</t>
  </si>
  <si>
    <t xml:space="preserve">145435607</t>
  </si>
  <si>
    <t xml:space="preserve">A1003873615</t>
  </si>
  <si>
    <t xml:space="preserve">PL01/14157691</t>
  </si>
  <si>
    <t xml:space="preserve">ADPA HARNESS TECHNOLOGY</t>
  </si>
  <si>
    <t xml:space="preserve">63-640</t>
  </si>
  <si>
    <t xml:space="preserve">75581009</t>
  </si>
  <si>
    <t xml:space="preserve">ADAM GRZEGOREK</t>
  </si>
  <si>
    <t xml:space="preserve">145433969</t>
  </si>
  <si>
    <t xml:space="preserve">A1003873669</t>
  </si>
  <si>
    <t xml:space="preserve">145440801</t>
  </si>
  <si>
    <t xml:space="preserve">A1003873676</t>
  </si>
  <si>
    <t xml:space="preserve">PL01/13264207</t>
  </si>
  <si>
    <t xml:space="preserve">Sonion Polska Sp. z o.o.</t>
  </si>
  <si>
    <t xml:space="preserve">70-031</t>
  </si>
  <si>
    <t xml:space="preserve">76186002</t>
  </si>
  <si>
    <t xml:space="preserve">MAGDALENA BAKALARZ</t>
  </si>
  <si>
    <t xml:space="preserve">145480624</t>
  </si>
  <si>
    <t xml:space="preserve">A1003873699</t>
  </si>
  <si>
    <t xml:space="preserve">CZ01/12324756</t>
  </si>
  <si>
    <t xml:space="preserve">AMiT s.r.o.</t>
  </si>
  <si>
    <t xml:space="preserve">73065623</t>
  </si>
  <si>
    <t xml:space="preserve">VLADIMIR TUMA</t>
  </si>
  <si>
    <t xml:space="preserve">145437097</t>
  </si>
  <si>
    <t xml:space="preserve">A1003873833</t>
  </si>
  <si>
    <t xml:space="preserve">73114476</t>
  </si>
  <si>
    <t xml:space="preserve">ALICJA KRZESZOWSKA</t>
  </si>
  <si>
    <t xml:space="preserve">145436690</t>
  </si>
  <si>
    <t xml:space="preserve">A1003873848</t>
  </si>
  <si>
    <t xml:space="preserve">73098822</t>
  </si>
  <si>
    <t xml:space="preserve">JUSTYNA TOKARZ</t>
  </si>
  <si>
    <t xml:space="preserve">145437048</t>
  </si>
  <si>
    <t xml:space="preserve">A1003873852</t>
  </si>
  <si>
    <t xml:space="preserve">145437023</t>
  </si>
  <si>
    <t xml:space="preserve">A1003873862</t>
  </si>
  <si>
    <t xml:space="preserve">145437155</t>
  </si>
  <si>
    <t xml:space="preserve">A1003873873</t>
  </si>
  <si>
    <t xml:space="preserve">145437270</t>
  </si>
  <si>
    <t xml:space="preserve">A1003873958</t>
  </si>
  <si>
    <t xml:space="preserve">PL01/12555348</t>
  </si>
  <si>
    <t xml:space="preserve">GRODNO SA</t>
  </si>
  <si>
    <t xml:space="preserve">05-126</t>
  </si>
  <si>
    <t xml:space="preserve">PL01/13123018</t>
  </si>
  <si>
    <t xml:space="preserve">OPOLE GRODNO PG07</t>
  </si>
  <si>
    <t xml:space="preserve">45-005</t>
  </si>
  <si>
    <t xml:space="preserve">76442613</t>
  </si>
  <si>
    <t xml:space="preserve">PIOTR KOZLOWSKI</t>
  </si>
  <si>
    <t xml:space="preserve">145439623</t>
  </si>
  <si>
    <t xml:space="preserve">A1003873983</t>
  </si>
  <si>
    <t xml:space="preserve">238179162</t>
  </si>
  <si>
    <t xml:space="preserve">A1003874282</t>
  </si>
  <si>
    <t xml:space="preserve">145451170</t>
  </si>
  <si>
    <t xml:space="preserve">A1003874314</t>
  </si>
  <si>
    <t xml:space="preserve">CZ01/14614710</t>
  </si>
  <si>
    <t xml:space="preserve">ERO - Rozehnal s.r.o.</t>
  </si>
  <si>
    <t xml:space="preserve">612 00</t>
  </si>
  <si>
    <t xml:space="preserve">76286108</t>
  </si>
  <si>
    <t xml:space="preserve">ZDENEK ROZEHNAL</t>
  </si>
  <si>
    <t xml:space="preserve">145470498</t>
  </si>
  <si>
    <t xml:space="preserve">A1003874564</t>
  </si>
  <si>
    <t xml:space="preserve">238178475</t>
  </si>
  <si>
    <t xml:space="preserve">A1003874608</t>
  </si>
  <si>
    <t xml:space="preserve">75324481</t>
  </si>
  <si>
    <t xml:space="preserve">SABINA MIRANOVA</t>
  </si>
  <si>
    <t xml:space="preserve">145454027</t>
  </si>
  <si>
    <t xml:space="preserve">A1003874621</t>
  </si>
  <si>
    <t xml:space="preserve">CZ01/12593599</t>
  </si>
  <si>
    <t xml:space="preserve">Behr Bircher Cellpack</t>
  </si>
  <si>
    <t xml:space="preserve">CZ01/13659088</t>
  </si>
  <si>
    <t xml:space="preserve">Behr Bircher Cellpack Czech s.r.o.</t>
  </si>
  <si>
    <t xml:space="preserve">753 01</t>
  </si>
  <si>
    <t xml:space="preserve">75827360</t>
  </si>
  <si>
    <t xml:space="preserve">TOMAS VACLAVIK</t>
  </si>
  <si>
    <t xml:space="preserve">145455350</t>
  </si>
  <si>
    <t xml:space="preserve">A1003875353</t>
  </si>
  <si>
    <t xml:space="preserve">PL01/14650077</t>
  </si>
  <si>
    <t xml:space="preserve">Przedsiebiorstwo Handlowo-Uslugowe</t>
  </si>
  <si>
    <t xml:space="preserve">41-922</t>
  </si>
  <si>
    <t xml:space="preserve">76340603</t>
  </si>
  <si>
    <t xml:space="preserve">KRZYSZTOF OCHMAN</t>
  </si>
  <si>
    <t xml:space="preserve">145456645</t>
  </si>
  <si>
    <t xml:space="preserve">A1003875585</t>
  </si>
  <si>
    <t xml:space="preserve">PL01/12428439</t>
  </si>
  <si>
    <t xml:space="preserve">Lars Co.sp.z o.o.</t>
  </si>
  <si>
    <t xml:space="preserve">05-500</t>
  </si>
  <si>
    <t xml:space="preserve">73005417</t>
  </si>
  <si>
    <t xml:space="preserve">AGNIESZKA LASKO</t>
  </si>
  <si>
    <t xml:space="preserve">145456158</t>
  </si>
  <si>
    <t xml:space="preserve">A1003875604</t>
  </si>
  <si>
    <t xml:space="preserve">145456132</t>
  </si>
  <si>
    <t xml:space="preserve">A1003875646</t>
  </si>
  <si>
    <t xml:space="preserve">74743427</t>
  </si>
  <si>
    <t xml:space="preserve">KAROL BURDAK</t>
  </si>
  <si>
    <t xml:space="preserve">145460545</t>
  </si>
  <si>
    <t xml:space="preserve">A1003875711</t>
  </si>
  <si>
    <t xml:space="preserve">145461602</t>
  </si>
  <si>
    <t xml:space="preserve">A1003875771</t>
  </si>
  <si>
    <t xml:space="preserve">145456105</t>
  </si>
  <si>
    <t xml:space="preserve">A1003875787</t>
  </si>
  <si>
    <t xml:space="preserve">145459394</t>
  </si>
  <si>
    <t xml:space="preserve">A1003875836</t>
  </si>
  <si>
    <t xml:space="preserve">PL01/12272368</t>
  </si>
  <si>
    <t xml:space="preserve">Radiotechnika Marketing Sp. z o.o.</t>
  </si>
  <si>
    <t xml:space="preserve">73820579</t>
  </si>
  <si>
    <t xml:space="preserve">BLAZEJ DABROWNY</t>
  </si>
  <si>
    <t xml:space="preserve">145459160</t>
  </si>
  <si>
    <t xml:space="preserve">A1003875895</t>
  </si>
  <si>
    <t xml:space="preserve">PL01/12717816</t>
  </si>
  <si>
    <t xml:space="preserve">MASTERS Sp.z o.o.</t>
  </si>
  <si>
    <t xml:space="preserve">75188384</t>
  </si>
  <si>
    <t xml:space="preserve">BARTOSZ SABATOWSKI</t>
  </si>
  <si>
    <t xml:space="preserve">145459221</t>
  </si>
  <si>
    <t xml:space="preserve">A1003875899</t>
  </si>
  <si>
    <t xml:space="preserve">HU01/12946732</t>
  </si>
  <si>
    <t xml:space="preserve">Gronel Kft</t>
  </si>
  <si>
    <t xml:space="preserve">7030</t>
  </si>
  <si>
    <t xml:space="preserve">73767812</t>
  </si>
  <si>
    <t xml:space="preserve">GRONEL KFT</t>
  </si>
  <si>
    <t xml:space="preserve">145459642</t>
  </si>
  <si>
    <t xml:space="preserve">A1003876011</t>
  </si>
  <si>
    <t xml:space="preserve">PL01/13220590</t>
  </si>
  <si>
    <t xml:space="preserve">PRZEDSIEBIORSTWO PRODUKCYJNO</t>
  </si>
  <si>
    <t xml:space="preserve">63-720</t>
  </si>
  <si>
    <t xml:space="preserve">74219281</t>
  </si>
  <si>
    <t xml:space="preserve">AGATA GESIAREK</t>
  </si>
  <si>
    <t xml:space="preserve">145459337</t>
  </si>
  <si>
    <t xml:space="preserve">A1003876021</t>
  </si>
  <si>
    <t xml:space="preserve">145460247</t>
  </si>
  <si>
    <t xml:space="preserve">A1003876125</t>
  </si>
  <si>
    <t xml:space="preserve">PL01/12914451</t>
  </si>
  <si>
    <t xml:space="preserve">Keeeper sp. z o.o.</t>
  </si>
  <si>
    <t xml:space="preserve">85-810</t>
  </si>
  <si>
    <t xml:space="preserve">75357776</t>
  </si>
  <si>
    <t xml:space="preserve">EDWARD MICHALOWSKI</t>
  </si>
  <si>
    <t xml:space="preserve">145462165</t>
  </si>
  <si>
    <t xml:space="preserve">A1003876168</t>
  </si>
  <si>
    <t xml:space="preserve">PL01/14084136</t>
  </si>
  <si>
    <t xml:space="preserve">Solvay Engineering Plastics</t>
  </si>
  <si>
    <t xml:space="preserve">66-407</t>
  </si>
  <si>
    <t xml:space="preserve">76141063</t>
  </si>
  <si>
    <t xml:space="preserve">PAWEL CYBULSKI</t>
  </si>
  <si>
    <t xml:space="preserve">PL01/14072883</t>
  </si>
  <si>
    <t xml:space="preserve">SOLVAY GLOBAL</t>
  </si>
  <si>
    <t xml:space="preserve">145461335</t>
  </si>
  <si>
    <t xml:space="preserve">A1003876191</t>
  </si>
  <si>
    <t xml:space="preserve">74599237</t>
  </si>
  <si>
    <t xml:space="preserve">MARIA TOLDI</t>
  </si>
  <si>
    <t xml:space="preserve">145462226</t>
  </si>
  <si>
    <t xml:space="preserve">A1003876203</t>
  </si>
  <si>
    <t xml:space="preserve">PL01/12286187</t>
  </si>
  <si>
    <t xml:space="preserve">DACPOL Sp. z o.o.</t>
  </si>
  <si>
    <t xml:space="preserve">75348895</t>
  </si>
  <si>
    <t xml:space="preserve">JAKUB ŁOMACKI</t>
  </si>
  <si>
    <t xml:space="preserve">145471395</t>
  </si>
  <si>
    <t xml:space="preserve">A1003876268</t>
  </si>
  <si>
    <t xml:space="preserve">145462567</t>
  </si>
  <si>
    <t xml:space="preserve">A1003876296</t>
  </si>
  <si>
    <t xml:space="preserve">PL01/13918392</t>
  </si>
  <si>
    <t xml:space="preserve">KRATKI. PL MAREK BAL</t>
  </si>
  <si>
    <t xml:space="preserve">26-660</t>
  </si>
  <si>
    <t xml:space="preserve">PL01/14443938</t>
  </si>
  <si>
    <t xml:space="preserve">75199094</t>
  </si>
  <si>
    <t xml:space="preserve">JAKUB GWIAZDA</t>
  </si>
  <si>
    <t xml:space="preserve">145462741</t>
  </si>
  <si>
    <t xml:space="preserve">A1003876325</t>
  </si>
  <si>
    <t xml:space="preserve">145472049</t>
  </si>
  <si>
    <t xml:space="preserve">A1003876412</t>
  </si>
  <si>
    <t xml:space="preserve">CZ01/13746158</t>
  </si>
  <si>
    <t xml:space="preserve">Carclo Technical Plastics</t>
  </si>
  <si>
    <t xml:space="preserve">76326797</t>
  </si>
  <si>
    <t xml:space="preserve">LENKA GOTTVALDOVA</t>
  </si>
  <si>
    <t xml:space="preserve">145470674</t>
  </si>
  <si>
    <t xml:space="preserve">A1003876457</t>
  </si>
  <si>
    <t xml:space="preserve">QUOTE_CANCELLED</t>
  </si>
  <si>
    <t xml:space="preserve">Cancelled</t>
  </si>
  <si>
    <t xml:space="preserve">145464953</t>
  </si>
  <si>
    <t xml:space="preserve">A1003876468</t>
  </si>
  <si>
    <t xml:space="preserve">238188890</t>
  </si>
  <si>
    <t xml:space="preserve">A1003877093</t>
  </si>
  <si>
    <t xml:space="preserve">145470634</t>
  </si>
  <si>
    <t xml:space="preserve">A1003877111</t>
  </si>
  <si>
    <t xml:space="preserve">145470700</t>
  </si>
  <si>
    <t xml:space="preserve">A1003877385</t>
  </si>
  <si>
    <t xml:space="preserve">145472218</t>
  </si>
  <si>
    <t xml:space="preserve">A1003877523</t>
  </si>
  <si>
    <t xml:space="preserve">145474938</t>
  </si>
  <si>
    <t xml:space="preserve">A1003877843</t>
  </si>
  <si>
    <t xml:space="preserve">PL01/12727164</t>
  </si>
  <si>
    <t xml:space="preserve">Plastica Sp. z o.o.</t>
  </si>
  <si>
    <t xml:space="preserve">87-410</t>
  </si>
  <si>
    <t xml:space="preserve">75455106</t>
  </si>
  <si>
    <t xml:space="preserve">SEBASTIAN POSKART</t>
  </si>
  <si>
    <t xml:space="preserve">145479883</t>
  </si>
  <si>
    <t xml:space="preserve">A1003877919</t>
  </si>
  <si>
    <t xml:space="preserve">PL01/12324253</t>
  </si>
  <si>
    <t xml:space="preserve">CREOTECH Instruments S.A.</t>
  </si>
  <si>
    <t xml:space="preserve">75296136</t>
  </si>
  <si>
    <t xml:space="preserve">ANETA BIELICKA</t>
  </si>
  <si>
    <t xml:space="preserve">145479226</t>
  </si>
  <si>
    <t xml:space="preserve">A1003877923</t>
  </si>
  <si>
    <t xml:space="preserve">145477987</t>
  </si>
  <si>
    <t xml:space="preserve">A1003877942</t>
  </si>
  <si>
    <t xml:space="preserve">CZ01/14035541</t>
  </si>
  <si>
    <t xml:space="preserve">SSI Technologies s.r.o.</t>
  </si>
  <si>
    <t xml:space="preserve">403 17</t>
  </si>
  <si>
    <t xml:space="preserve">75744413</t>
  </si>
  <si>
    <t xml:space="preserve">LIANA NOVOTNA</t>
  </si>
  <si>
    <t xml:space="preserve">145477961</t>
  </si>
  <si>
    <t xml:space="preserve">A1003877951</t>
  </si>
  <si>
    <t xml:space="preserve">238190441</t>
  </si>
  <si>
    <t xml:space="preserve">A1003878215</t>
  </si>
  <si>
    <t xml:space="preserve">PL01/13900626</t>
  </si>
  <si>
    <t xml:space="preserve">Technotools Sp. z o.o. Sp.k</t>
  </si>
  <si>
    <t xml:space="preserve">55-095</t>
  </si>
  <si>
    <t xml:space="preserve">75171389</t>
  </si>
  <si>
    <t xml:space="preserve">PIOTR KSIAZEK</t>
  </si>
  <si>
    <t xml:space="preserve">145480764</t>
  </si>
  <si>
    <t xml:space="preserve">A1003878219</t>
  </si>
  <si>
    <t xml:space="preserve">145480857</t>
  </si>
  <si>
    <t xml:space="preserve">A1003878247</t>
  </si>
  <si>
    <t xml:space="preserve">HU01/13955579</t>
  </si>
  <si>
    <t xml:space="preserve">ABRAZIV Kft</t>
  </si>
  <si>
    <t xml:space="preserve">75260133</t>
  </si>
  <si>
    <t xml:space="preserve">LASZLO ILUCAN</t>
  </si>
  <si>
    <t xml:space="preserve">145481421</t>
  </si>
  <si>
    <t xml:space="preserve">A1003878270</t>
  </si>
  <si>
    <t xml:space="preserve">PL01/12306964</t>
  </si>
  <si>
    <t xml:space="preserve">Brammer S.A</t>
  </si>
  <si>
    <t xml:space="preserve">36-100</t>
  </si>
  <si>
    <t xml:space="preserve">73160830</t>
  </si>
  <si>
    <t xml:space="preserve">DARIUSZ PUZIO</t>
  </si>
  <si>
    <t xml:space="preserve">145482207</t>
  </si>
  <si>
    <t xml:space="preserve">A1003878282</t>
  </si>
  <si>
    <t xml:space="preserve">145481717</t>
  </si>
  <si>
    <t xml:space="preserve">A1003878287</t>
  </si>
  <si>
    <t xml:space="preserve">145481824</t>
  </si>
  <si>
    <t xml:space="preserve">A1003878303</t>
  </si>
  <si>
    <t xml:space="preserve">PL01/12383169</t>
  </si>
  <si>
    <t xml:space="preserve">ETP S.A.</t>
  </si>
  <si>
    <t xml:space="preserve">PL01/12432475</t>
  </si>
  <si>
    <t xml:space="preserve">47-240</t>
  </si>
  <si>
    <t xml:space="preserve">76244858</t>
  </si>
  <si>
    <t xml:space="preserve">EWA HENNEK</t>
  </si>
  <si>
    <t xml:space="preserve">145481916</t>
  </si>
  <si>
    <t xml:space="preserve">A1003878359</t>
  </si>
  <si>
    <t xml:space="preserve">PL01/13802345</t>
  </si>
  <si>
    <t xml:space="preserve">Gummi-Welz Polen Sp. z o.o.</t>
  </si>
  <si>
    <t xml:space="preserve">64-980</t>
  </si>
  <si>
    <t xml:space="preserve">76175295</t>
  </si>
  <si>
    <t xml:space="preserve">ANNA PASZKOWSKA</t>
  </si>
  <si>
    <t xml:space="preserve">145482518</t>
  </si>
  <si>
    <t xml:space="preserve">A1003878362</t>
  </si>
  <si>
    <t xml:space="preserve">145482576</t>
  </si>
  <si>
    <t xml:space="preserve">A1003878411</t>
  </si>
  <si>
    <t xml:space="preserve">145483131</t>
  </si>
  <si>
    <t xml:space="preserve">             Sales Analysis</t>
  </si>
  <si>
    <t xml:space="preserve">No applicable data found</t>
  </si>
</sst>
</file>

<file path=xl/styles.xml><?xml version="1.0" encoding="utf-8"?>
<styleSheet xmlns="http://schemas.openxmlformats.org/spreadsheetml/2006/main">
  <numFmts count="5">
    <numFmt numFmtId="164" formatCode="General"/>
    <numFmt numFmtId="165" formatCode="DDDD&quot;, &quot;MMMM\ D&quot;, &quot;YYYY\ H:MM:SS\ AM/PM"/>
    <numFmt numFmtId="166" formatCode="#,##0.00&quot; EUR&quot;;\-#,##0.00&quot; EUR&quot;;#,##0.00&quot; EUR&quot;"/>
    <numFmt numFmtId="167" formatCode="#,##0.00_);\(#,##0.00\)"/>
    <numFmt numFmtId="168" formatCode="M/D/YYYY"/>
  </numFmts>
  <fonts count="10">
    <font>
      <sz val="11"/>
      <color rgb="FF000000"/>
      <name val="Calibri"/>
      <family val="2"/>
      <charset val="1"/>
    </font>
    <font>
      <sz val="10"/>
      <name val="Arial"/>
      <family val="0"/>
    </font>
    <font>
      <sz val="10"/>
      <name val="Arial"/>
      <family val="0"/>
    </font>
    <font>
      <sz val="10"/>
      <name val="Arial"/>
      <family val="0"/>
    </font>
    <font>
      <b val="true"/>
      <sz val="16"/>
      <color rgb="FFEF0000"/>
      <name val="Arial"/>
      <family val="2"/>
      <charset val="1"/>
    </font>
    <font>
      <u val="single"/>
      <sz val="11"/>
      <color rgb="FF000000"/>
      <name val="Calibri"/>
      <family val="2"/>
      <charset val="1"/>
    </font>
    <font>
      <sz val="24"/>
      <color rgb="FF000000"/>
      <name val="Calibri"/>
      <family val="2"/>
      <charset val="1"/>
    </font>
    <font>
      <b val="true"/>
      <sz val="10"/>
      <color rgb="FFFFFFFF"/>
      <name val="Arial"/>
      <family val="2"/>
      <charset val="1"/>
    </font>
    <font>
      <sz val="10"/>
      <color rgb="FF000000"/>
      <name val="Arial"/>
      <family val="2"/>
      <charset val="1"/>
    </font>
    <font>
      <sz val="8"/>
      <color rgb="FF1F497D"/>
      <name val="Verdana"/>
      <family val="2"/>
      <charset val="1"/>
    </font>
  </fonts>
  <fills count="2">
    <fill>
      <patternFill patternType="none"/>
    </fill>
    <fill>
      <patternFill patternType="gray125"/>
    </fill>
  </fills>
  <borders count="12">
    <border diagonalUp="false" diagonalDown="false">
      <left/>
      <right/>
      <top/>
      <bottom/>
      <diagonal/>
    </border>
    <border diagonalUp="false" diagonalDown="false">
      <left style="thin">
        <color rgb="FFBFBFBF"/>
      </left>
      <right style="thin">
        <color rgb="FFF2F2F2"/>
      </right>
      <top style="thin">
        <color rgb="FFBFBFBF"/>
      </top>
      <bottom style="thin">
        <color rgb="FFBFBFBF"/>
      </bottom>
      <diagonal/>
    </border>
    <border diagonalUp="false" diagonalDown="false">
      <left style="thin">
        <color rgb="FFF2F2F2"/>
      </left>
      <right style="thin">
        <color rgb="FFF2F2F2"/>
      </right>
      <top style="thin">
        <color rgb="FFBFBFBF"/>
      </top>
      <bottom style="thin">
        <color rgb="FFBFBFBF"/>
      </bottom>
      <diagonal/>
    </border>
    <border diagonalUp="false" diagonalDown="false">
      <left style="thin">
        <color rgb="FFF2F2F2"/>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D9D9D9"/>
      </right>
      <top style="thin">
        <color rgb="FFD9D9D9"/>
      </top>
      <bottom style="thin">
        <color rgb="FFD9D9D9"/>
      </bottom>
      <diagonal/>
    </border>
    <border diagonalUp="false" diagonalDown="false">
      <left style="thin">
        <color rgb="FFD9D9D9"/>
      </left>
      <right style="thin">
        <color rgb="FFBFBFBF"/>
      </right>
      <top style="thin">
        <color rgb="FFD9D9D9"/>
      </top>
      <bottom style="thin">
        <color rgb="FFD9D9D9"/>
      </bottom>
      <diagonal/>
    </border>
    <border diagonalUp="false" diagonalDown="false">
      <left style="thin">
        <color rgb="FFC0C0C0"/>
      </left>
      <right style="thin">
        <color rgb="FFBFBFBF"/>
      </right>
      <top style="thin">
        <color rgb="FFC0C0C0"/>
      </top>
      <bottom style="thin">
        <color rgb="FFC0C0C0"/>
      </bottom>
      <diagonal/>
    </border>
    <border diagonalUp="false" diagonalDown="false">
      <left style="thin">
        <color rgb="FFBFBFBF"/>
      </left>
      <right style="thin">
        <color rgb="FFD9D9D9"/>
      </right>
      <top style="thin">
        <color rgb="FFD9D9D9"/>
      </top>
      <bottom style="thin">
        <color rgb="FFBFBFBF"/>
      </bottom>
      <diagonal/>
    </border>
    <border diagonalUp="false" diagonalDown="false">
      <left style="thin">
        <color rgb="FFD9D9D9"/>
      </left>
      <right style="thin">
        <color rgb="FFD9D9D9"/>
      </right>
      <top style="thin">
        <color rgb="FFD9D9D9"/>
      </top>
      <bottom style="thin">
        <color rgb="FFBFBFBF"/>
      </bottom>
      <diagonal/>
    </border>
    <border diagonalUp="false" diagonalDown="false">
      <left style="thin">
        <color rgb="FFD9D9D9"/>
      </left>
      <right style="thin">
        <color rgb="FFBFBFBF"/>
      </right>
      <top style="thin">
        <color rgb="FFD9D9D9"/>
      </top>
      <bottom style="thin">
        <color rgb="FFBFBFBF"/>
      </bottom>
      <diagonal/>
    </border>
    <border diagonalUp="false" diagonalDown="false">
      <left style="thin">
        <color rgb="FFF2F2F2"/>
      </left>
      <right/>
      <top style="thin">
        <color rgb="FFBFBFBF"/>
      </top>
      <bottom style="thin">
        <color rgb="FFBFBFB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15"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true">
      <alignment horizontal="general" vertical="bottom" textRotation="0" wrapText="false" indent="0" shrinkToFit="false"/>
      <protection locked="true" hidden="false"/>
    </xf>
    <xf numFmtId="164" fontId="7" fillId="0" borderId="2" xfId="0" applyFont="true" applyBorder="true" applyAlignment="false" applyProtection="true">
      <alignment horizontal="general" vertical="bottom" textRotation="0" wrapText="false" indent="0" shrinkToFit="false"/>
      <protection locked="true" hidden="false"/>
    </xf>
    <xf numFmtId="164" fontId="7" fillId="0" borderId="3" xfId="0" applyFont="true" applyBorder="true" applyAlignment="fals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general" vertical="bottom" textRotation="0" wrapText="false" indent="0" shrinkToFit="false"/>
      <protection locked="true" hidden="false"/>
    </xf>
    <xf numFmtId="164" fontId="8" fillId="0" borderId="5"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6" fontId="0" fillId="0" borderId="0" xfId="0" applyFont="false" applyBorder="false" applyAlignment="false" applyProtection="true">
      <alignment horizontal="general" vertical="bottom" textRotation="0" wrapText="false" indent="0" shrinkToFit="false"/>
      <protection locked="true" hidden="false"/>
    </xf>
    <xf numFmtId="167" fontId="0" fillId="0" borderId="7" xfId="0" applyFont="false" applyBorder="true" applyAlignment="false" applyProtection="true">
      <alignment horizontal="general" vertical="bottom" textRotation="0" wrapText="false" indent="0" shrinkToFit="false"/>
      <protection locked="true" hidden="false"/>
    </xf>
    <xf numFmtId="164" fontId="8" fillId="0" borderId="8" xfId="0" applyFont="true" applyBorder="true" applyAlignment="false" applyProtection="true">
      <alignment horizontal="general" vertical="bottom" textRotation="0" wrapText="false" indent="0" shrinkToFit="false"/>
      <protection locked="true" hidden="false"/>
    </xf>
    <xf numFmtId="164" fontId="8" fillId="0" borderId="9"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1"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EF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png"/>
</Relationships>
</file>

<file path=xl/drawings/_rels/drawing5.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jpeg"/>
</Relationships>
</file>

<file path=xl/drawings/_rels/drawing6.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15</xdr:col>
      <xdr:colOff>356400</xdr:colOff>
      <xdr:row>0</xdr:row>
      <xdr:rowOff>63000</xdr:rowOff>
    </xdr:from>
    <xdr:to>
      <xdr:col>17</xdr:col>
      <xdr:colOff>598320</xdr:colOff>
      <xdr:row>2</xdr:row>
      <xdr:rowOff>17640</xdr:rowOff>
    </xdr:to>
    <xdr:pic>
      <xdr:nvPicPr>
        <xdr:cNvPr id="0" name="Picture 1" descr=""/>
        <xdr:cNvPicPr/>
      </xdr:nvPicPr>
      <xdr:blipFill>
        <a:blip r:embed="rId1"/>
        <a:stretch/>
      </xdr:blipFill>
      <xdr:spPr>
        <a:xfrm>
          <a:off x="13577040" y="63000"/>
          <a:ext cx="1823040" cy="359640"/>
        </a:xfrm>
        <a:prstGeom prst="rect">
          <a:avLst/>
        </a:prstGeom>
        <a:ln w="9360">
          <a:noFill/>
        </a:ln>
      </xdr:spPr>
    </xdr:pic>
    <xdr:clientData/>
  </xdr:twoCellAnchor>
  <xdr:twoCellAnchor editAs="oneCell">
    <xdr:from>
      <xdr:col>0</xdr:col>
      <xdr:colOff>0</xdr:colOff>
      <xdr:row>0</xdr:row>
      <xdr:rowOff>9360</xdr:rowOff>
    </xdr:from>
    <xdr:to>
      <xdr:col>1</xdr:col>
      <xdr:colOff>456120</xdr:colOff>
      <xdr:row>3</xdr:row>
      <xdr:rowOff>69120</xdr:rowOff>
    </xdr:to>
    <xdr:pic>
      <xdr:nvPicPr>
        <xdr:cNvPr id="1" name="Picture 3" descr=""/>
        <xdr:cNvPicPr/>
      </xdr:nvPicPr>
      <xdr:blipFill>
        <a:blip r:embed="rId2"/>
        <a:stretch/>
      </xdr:blipFill>
      <xdr:spPr>
        <a:xfrm>
          <a:off x="0" y="9360"/>
          <a:ext cx="694080" cy="648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1815480</xdr:colOff>
      <xdr:row>0</xdr:row>
      <xdr:rowOff>63000</xdr:rowOff>
    </xdr:from>
    <xdr:to>
      <xdr:col>6</xdr:col>
      <xdr:colOff>491760</xdr:colOff>
      <xdr:row>2</xdr:row>
      <xdr:rowOff>17640</xdr:rowOff>
    </xdr:to>
    <xdr:pic>
      <xdr:nvPicPr>
        <xdr:cNvPr id="2" name="Picture 1" descr=""/>
        <xdr:cNvPicPr/>
      </xdr:nvPicPr>
      <xdr:blipFill>
        <a:blip r:embed="rId1"/>
        <a:stretch/>
      </xdr:blipFill>
      <xdr:spPr>
        <a:xfrm>
          <a:off x="13359600" y="63000"/>
          <a:ext cx="2381400" cy="359640"/>
        </a:xfrm>
        <a:prstGeom prst="rect">
          <a:avLst/>
        </a:prstGeom>
        <a:ln w="9360">
          <a:noFill/>
        </a:ln>
      </xdr:spPr>
    </xdr:pic>
    <xdr:clientData/>
  </xdr:twoCellAnchor>
  <xdr:twoCellAnchor editAs="oneCell">
    <xdr:from>
      <xdr:col>0</xdr:col>
      <xdr:colOff>0</xdr:colOff>
      <xdr:row>0</xdr:row>
      <xdr:rowOff>0</xdr:rowOff>
    </xdr:from>
    <xdr:to>
      <xdr:col>1</xdr:col>
      <xdr:colOff>456120</xdr:colOff>
      <xdr:row>3</xdr:row>
      <xdr:rowOff>59760</xdr:rowOff>
    </xdr:to>
    <xdr:pic>
      <xdr:nvPicPr>
        <xdr:cNvPr id="3" name="Picture 3" descr=""/>
        <xdr:cNvPicPr/>
      </xdr:nvPicPr>
      <xdr:blipFill>
        <a:blip r:embed="rId2"/>
        <a:stretch/>
      </xdr:blipFill>
      <xdr:spPr>
        <a:xfrm>
          <a:off x="0" y="0"/>
          <a:ext cx="694080" cy="6483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391320</xdr:colOff>
      <xdr:row>3</xdr:row>
      <xdr:rowOff>2520</xdr:rowOff>
    </xdr:to>
    <xdr:pic>
      <xdr:nvPicPr>
        <xdr:cNvPr id="4" name="Picture 1" descr=""/>
        <xdr:cNvPicPr/>
      </xdr:nvPicPr>
      <xdr:blipFill>
        <a:blip r:embed="rId1"/>
        <a:stretch/>
      </xdr:blipFill>
      <xdr:spPr>
        <a:xfrm>
          <a:off x="0" y="0"/>
          <a:ext cx="714960" cy="640440"/>
        </a:xfrm>
        <a:prstGeom prst="rect">
          <a:avLst/>
        </a:prstGeom>
        <a:ln>
          <a:noFill/>
        </a:ln>
      </xdr:spPr>
    </xdr:pic>
    <xdr:clientData/>
  </xdr:twoCellAnchor>
  <xdr:twoCellAnchor editAs="absolute">
    <xdr:from>
      <xdr:col>9</xdr:col>
      <xdr:colOff>47520</xdr:colOff>
      <xdr:row>0</xdr:row>
      <xdr:rowOff>85680</xdr:rowOff>
    </xdr:from>
    <xdr:to>
      <xdr:col>9</xdr:col>
      <xdr:colOff>1447920</xdr:colOff>
      <xdr:row>1</xdr:row>
      <xdr:rowOff>249840</xdr:rowOff>
    </xdr:to>
    <xdr:pic>
      <xdr:nvPicPr>
        <xdr:cNvPr id="5" name="Picture 2" descr=""/>
        <xdr:cNvPicPr/>
      </xdr:nvPicPr>
      <xdr:blipFill>
        <a:blip r:embed="rId2"/>
        <a:stretch/>
      </xdr:blipFill>
      <xdr:spPr>
        <a:xfrm>
          <a:off x="13277520" y="85680"/>
          <a:ext cx="1400400" cy="354600"/>
        </a:xfrm>
        <a:prstGeom prst="rect">
          <a:avLst/>
        </a:prstGeom>
        <a:ln w="936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400680</xdr:colOff>
      <xdr:row>3</xdr:row>
      <xdr:rowOff>2520</xdr:rowOff>
    </xdr:to>
    <xdr:pic>
      <xdr:nvPicPr>
        <xdr:cNvPr id="6" name="Picture 1" descr=""/>
        <xdr:cNvPicPr/>
      </xdr:nvPicPr>
      <xdr:blipFill>
        <a:blip r:embed="rId1"/>
        <a:stretch/>
      </xdr:blipFill>
      <xdr:spPr>
        <a:xfrm>
          <a:off x="0" y="0"/>
          <a:ext cx="714960" cy="640440"/>
        </a:xfrm>
        <a:prstGeom prst="rect">
          <a:avLst/>
        </a:prstGeom>
        <a:ln>
          <a:noFill/>
        </a:ln>
      </xdr:spPr>
    </xdr:pic>
    <xdr:clientData/>
  </xdr:twoCellAnchor>
  <xdr:twoCellAnchor editAs="absolute">
    <xdr:from>
      <xdr:col>6</xdr:col>
      <xdr:colOff>1200240</xdr:colOff>
      <xdr:row>0</xdr:row>
      <xdr:rowOff>85680</xdr:rowOff>
    </xdr:from>
    <xdr:to>
      <xdr:col>7</xdr:col>
      <xdr:colOff>1067040</xdr:colOff>
      <xdr:row>1</xdr:row>
      <xdr:rowOff>249840</xdr:rowOff>
    </xdr:to>
    <xdr:pic>
      <xdr:nvPicPr>
        <xdr:cNvPr id="7" name="Picture 2" descr=""/>
        <xdr:cNvPicPr/>
      </xdr:nvPicPr>
      <xdr:blipFill>
        <a:blip r:embed="rId2"/>
        <a:stretch/>
      </xdr:blipFill>
      <xdr:spPr>
        <a:xfrm>
          <a:off x="11401200" y="85680"/>
          <a:ext cx="1953000" cy="354600"/>
        </a:xfrm>
        <a:prstGeom prst="rect">
          <a:avLst/>
        </a:prstGeom>
        <a:ln w="936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AA37"/>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7611336032389"/>
    <col collapsed="false" hidden="false" max="2" min="2" style="0" width="30.7449392712551"/>
    <col collapsed="false" hidden="false" max="3" min="3" style="0" width="8.57085020242915"/>
    <col collapsed="false" hidden="false" max="17" min="4" style="0" width="8.89068825910931"/>
    <col collapsed="false" hidden="false" max="1025" min="18" style="0" width="8.57085020242915"/>
  </cols>
  <sheetData>
    <row r="1" customFormat="false" ht="12" hidden="false" customHeight="true" outlineLevel="0" collapsed="false"/>
    <row r="2" customFormat="false" ht="19.9" hidden="false" customHeight="true" outlineLevel="0" collapsed="false">
      <c r="B2" s="1" t="s">
        <v>0</v>
      </c>
      <c r="C2" s="1"/>
      <c r="D2" s="1"/>
      <c r="E2" s="1"/>
      <c r="F2" s="1"/>
      <c r="G2" s="1"/>
    </row>
    <row r="3" customFormat="false" ht="14.45" hidden="false" customHeight="true" outlineLevel="0" collapsed="false">
      <c r="B3" s="2"/>
    </row>
    <row r="5" customFormat="false" ht="15" hidden="false" customHeight="false" outlineLevel="0" collapsed="false">
      <c r="B5" s="3" t="s">
        <v>1</v>
      </c>
    </row>
    <row r="7" customFormat="false" ht="15" hidden="false" customHeight="false" outlineLevel="0" collapsed="false">
      <c r="B7" s="4" t="s">
        <v>2</v>
      </c>
    </row>
    <row r="8" customFormat="false" ht="15" hidden="false" customHeight="false" outlineLevel="0" collapsed="false">
      <c r="B8" s="4"/>
    </row>
    <row r="9" customFormat="false" ht="15" hidden="false" customHeight="false" outlineLevel="0" collapsed="false">
      <c r="B9" s="3" t="s">
        <v>3</v>
      </c>
      <c r="C9" s="3"/>
      <c r="D9" s="3"/>
      <c r="E9" s="3"/>
      <c r="F9" s="3"/>
      <c r="G9" s="3"/>
      <c r="H9" s="3"/>
      <c r="I9" s="3"/>
      <c r="J9" s="3"/>
      <c r="K9" s="3"/>
      <c r="L9" s="3"/>
      <c r="M9" s="3"/>
      <c r="N9" s="3"/>
      <c r="O9" s="3"/>
      <c r="P9" s="3"/>
      <c r="Q9" s="3"/>
    </row>
    <row r="10" customFormat="false" ht="15" hidden="false" customHeight="false" outlineLevel="0" collapsed="false">
      <c r="B10" s="4"/>
      <c r="C10" s="3"/>
      <c r="D10" s="3"/>
      <c r="E10" s="3"/>
      <c r="F10" s="3"/>
      <c r="G10" s="3"/>
      <c r="H10" s="3"/>
      <c r="I10" s="3"/>
      <c r="J10" s="3"/>
      <c r="K10" s="3"/>
      <c r="L10" s="3"/>
      <c r="M10" s="3"/>
      <c r="N10" s="3"/>
      <c r="O10" s="3"/>
      <c r="P10" s="3"/>
      <c r="Q10" s="3"/>
    </row>
    <row r="11" customFormat="false" ht="15" hidden="false" customHeight="false" outlineLevel="0" collapsed="false">
      <c r="B11" s="3" t="s">
        <v>4</v>
      </c>
      <c r="C11" s="3" t="s">
        <v>5</v>
      </c>
      <c r="D11" s="3"/>
      <c r="E11" s="3"/>
    </row>
    <row r="12" customFormat="false" ht="15" hidden="false" customHeight="false" outlineLevel="0" collapsed="false">
      <c r="B12" s="3" t="s">
        <v>6</v>
      </c>
      <c r="C12" s="3" t="s">
        <v>7</v>
      </c>
      <c r="D12" s="3"/>
      <c r="E12" s="3"/>
    </row>
    <row r="13" customFormat="false" ht="15" hidden="false" customHeight="false" outlineLevel="0" collapsed="false">
      <c r="B13" s="3" t="s">
        <v>8</v>
      </c>
      <c r="C13" s="3" t="s">
        <v>9</v>
      </c>
      <c r="D13" s="3"/>
      <c r="E13" s="3"/>
    </row>
    <row r="14" customFormat="false" ht="15" hidden="false" customHeight="false" outlineLevel="0" collapsed="false">
      <c r="B14" s="3" t="s">
        <v>10</v>
      </c>
      <c r="C14" s="3" t="s">
        <v>11</v>
      </c>
      <c r="D14" s="3"/>
      <c r="E14" s="3"/>
    </row>
    <row r="15" customFormat="false" ht="15" hidden="false" customHeight="false" outlineLevel="0" collapsed="false">
      <c r="B15" s="3" t="s">
        <v>12</v>
      </c>
      <c r="C15" s="3" t="s">
        <v>13</v>
      </c>
      <c r="D15" s="3"/>
      <c r="E15" s="3"/>
    </row>
    <row r="16" customFormat="false" ht="15" hidden="false" customHeight="false" outlineLevel="0" collapsed="false">
      <c r="B16" s="3" t="s">
        <v>14</v>
      </c>
      <c r="C16" s="3" t="s">
        <v>15</v>
      </c>
      <c r="D16" s="3"/>
      <c r="E16" s="3"/>
    </row>
    <row r="18" customFormat="false" ht="15" hidden="false" customHeight="false" outlineLevel="0" collapsed="false">
      <c r="B18" s="4" t="s">
        <v>16</v>
      </c>
      <c r="R18" s="3"/>
      <c r="S18" s="3"/>
      <c r="T18" s="3"/>
      <c r="U18" s="3"/>
      <c r="V18" s="3"/>
      <c r="W18" s="3"/>
      <c r="X18" s="3"/>
      <c r="Y18" s="3"/>
    </row>
    <row r="19" customFormat="false" ht="15" hidden="false" customHeight="false" outlineLevel="0" collapsed="false">
      <c r="R19" s="3"/>
      <c r="S19" s="3"/>
      <c r="T19" s="3"/>
      <c r="U19" s="3"/>
      <c r="V19" s="3"/>
      <c r="W19" s="3"/>
      <c r="X19" s="3"/>
      <c r="Y19" s="3"/>
      <c r="Z19" s="3"/>
      <c r="AA19" s="3"/>
    </row>
    <row r="20" customFormat="false" ht="15" hidden="false" customHeight="false" outlineLevel="0" collapsed="false">
      <c r="B20" s="3" t="s">
        <v>17</v>
      </c>
      <c r="C20" s="3"/>
      <c r="D20" s="3"/>
      <c r="E20" s="3"/>
      <c r="F20" s="3"/>
      <c r="G20" s="3"/>
      <c r="H20" s="3"/>
      <c r="I20" s="3"/>
      <c r="J20" s="3"/>
      <c r="K20" s="3"/>
      <c r="L20" s="3"/>
      <c r="M20" s="3"/>
      <c r="N20" s="3"/>
      <c r="O20" s="3"/>
      <c r="P20" s="3"/>
      <c r="Q20" s="3"/>
      <c r="Z20" s="3"/>
      <c r="AA20" s="3"/>
    </row>
    <row r="21" customFormat="false" ht="15" hidden="false" customHeight="false" outlineLevel="0" collapsed="false">
      <c r="B21" s="3"/>
      <c r="C21" s="3"/>
      <c r="D21" s="3"/>
      <c r="E21" s="3"/>
      <c r="F21" s="3"/>
      <c r="G21" s="3"/>
      <c r="H21" s="3"/>
      <c r="I21" s="3"/>
      <c r="J21" s="3"/>
      <c r="K21" s="3"/>
      <c r="L21" s="3"/>
      <c r="M21" s="3"/>
      <c r="N21" s="3"/>
      <c r="O21" s="3"/>
      <c r="P21" s="3"/>
      <c r="Q21" s="3"/>
    </row>
    <row r="22" customFormat="false" ht="15" hidden="false" customHeight="false" outlineLevel="0" collapsed="false">
      <c r="B22" s="3" t="s">
        <v>18</v>
      </c>
      <c r="C22" s="3" t="s">
        <v>19</v>
      </c>
      <c r="D22" s="3"/>
      <c r="E22" s="3"/>
    </row>
    <row r="23" customFormat="false" ht="15" hidden="false" customHeight="false" outlineLevel="0" collapsed="false">
      <c r="B23" s="3" t="s">
        <v>20</v>
      </c>
      <c r="C23" s="3" t="s">
        <v>21</v>
      </c>
      <c r="D23" s="3"/>
      <c r="E23" s="3"/>
    </row>
    <row r="24" customFormat="false" ht="15" hidden="false" customHeight="false" outlineLevel="0" collapsed="false">
      <c r="B24" s="3" t="s">
        <v>22</v>
      </c>
      <c r="C24" s="3" t="s">
        <v>23</v>
      </c>
      <c r="D24" s="3"/>
      <c r="E24" s="3"/>
    </row>
    <row r="25" customFormat="false" ht="15" hidden="false" customHeight="false" outlineLevel="0" collapsed="false">
      <c r="B25" s="3" t="s">
        <v>24</v>
      </c>
      <c r="C25" s="3" t="s">
        <v>25</v>
      </c>
      <c r="D25" s="3"/>
      <c r="E25" s="3"/>
    </row>
    <row r="26" customFormat="false" ht="15" hidden="false" customHeight="false" outlineLevel="0" collapsed="false">
      <c r="R26" s="3"/>
      <c r="S26" s="3"/>
      <c r="T26" s="3"/>
      <c r="U26" s="3"/>
      <c r="V26" s="3"/>
      <c r="W26" s="3"/>
    </row>
    <row r="27" customFormat="false" ht="15" hidden="false" customHeight="false" outlineLevel="0" collapsed="false">
      <c r="B27" s="4" t="s">
        <v>26</v>
      </c>
      <c r="R27" s="3"/>
      <c r="S27" s="3"/>
      <c r="T27" s="3"/>
      <c r="U27" s="3"/>
      <c r="V27" s="3"/>
      <c r="W27" s="3"/>
    </row>
    <row r="28" customFormat="false" ht="15" hidden="false" customHeight="false" outlineLevel="0" collapsed="false">
      <c r="B28" s="4"/>
      <c r="C28" s="3"/>
      <c r="D28" s="3"/>
      <c r="E28" s="3"/>
      <c r="F28" s="3"/>
      <c r="G28" s="3"/>
      <c r="H28" s="3"/>
      <c r="I28" s="3"/>
      <c r="J28" s="3"/>
      <c r="K28" s="3"/>
      <c r="L28" s="3"/>
      <c r="M28" s="3"/>
      <c r="N28" s="3"/>
      <c r="O28" s="3"/>
      <c r="P28" s="3"/>
      <c r="Q28" s="3"/>
    </row>
    <row r="29" customFormat="false" ht="15" hidden="false" customHeight="false" outlineLevel="0" collapsed="false">
      <c r="B29" s="3" t="s">
        <v>27</v>
      </c>
      <c r="C29" s="3"/>
      <c r="D29" s="3"/>
      <c r="E29" s="3"/>
      <c r="F29" s="3"/>
      <c r="G29" s="3"/>
      <c r="H29" s="3"/>
      <c r="I29" s="3"/>
      <c r="J29" s="3"/>
      <c r="K29" s="3"/>
      <c r="L29" s="3"/>
      <c r="M29" s="3"/>
      <c r="N29" s="3"/>
      <c r="O29" s="3"/>
      <c r="P29" s="3"/>
      <c r="Q29" s="3"/>
    </row>
    <row r="31" customFormat="false" ht="15" hidden="false" customHeight="false" outlineLevel="0" collapsed="false">
      <c r="B31" s="0" t="s">
        <v>28</v>
      </c>
      <c r="C31" s="3" t="s">
        <v>29</v>
      </c>
    </row>
    <row r="32" customFormat="false" ht="15" hidden="false" customHeight="false" outlineLevel="0" collapsed="false">
      <c r="B32" s="0" t="s">
        <v>30</v>
      </c>
      <c r="C32" s="3" t="s">
        <v>31</v>
      </c>
    </row>
    <row r="33" customFormat="false" ht="15" hidden="false" customHeight="false" outlineLevel="0" collapsed="false">
      <c r="B33" s="0" t="s">
        <v>32</v>
      </c>
      <c r="C33" s="3" t="s">
        <v>33</v>
      </c>
    </row>
    <row r="34" customFormat="false" ht="15" hidden="false" customHeight="false" outlineLevel="0" collapsed="false">
      <c r="B34" s="0" t="s">
        <v>34</v>
      </c>
      <c r="C34" s="3" t="s">
        <v>35</v>
      </c>
    </row>
    <row r="35" customFormat="false" ht="15" hidden="false" customHeight="false" outlineLevel="0" collapsed="false">
      <c r="B35" s="0" t="s">
        <v>36</v>
      </c>
      <c r="C35" s="3" t="s">
        <v>37</v>
      </c>
    </row>
    <row r="36" customFormat="false" ht="15" hidden="false" customHeight="false" outlineLevel="0" collapsed="false">
      <c r="B36" s="0" t="s">
        <v>38</v>
      </c>
      <c r="C36" s="3" t="s">
        <v>39</v>
      </c>
    </row>
    <row r="37" customFormat="false" ht="15" hidden="false" customHeight="false" outlineLevel="0" collapsed="false">
      <c r="B37" s="0" t="s">
        <v>40</v>
      </c>
      <c r="C37" s="3" t="s">
        <v>41</v>
      </c>
    </row>
  </sheetData>
  <mergeCells count="1">
    <mergeCell ref="B2:G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G12"/>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7611336032389"/>
    <col collapsed="false" hidden="false" max="2" min="2" style="0" width="35.4574898785425"/>
    <col collapsed="false" hidden="false" max="3" min="3" style="0" width="44.9919028340081"/>
    <col collapsed="false" hidden="false" max="4" min="4" style="0" width="8.89068825910931"/>
    <col collapsed="false" hidden="false" max="5" min="5" style="0" width="37.8137651821862"/>
    <col collapsed="false" hidden="false" max="6" min="6" style="0" width="41.668016194332"/>
    <col collapsed="false" hidden="false" max="16" min="7" style="0" width="8.89068825910931"/>
    <col collapsed="false" hidden="false" max="1025" min="17" style="0" width="8.57085020242915"/>
  </cols>
  <sheetData>
    <row r="1" customFormat="false" ht="12" hidden="false" customHeight="true" outlineLevel="0" collapsed="false"/>
    <row r="2" customFormat="false" ht="19.9" hidden="false" customHeight="true" outlineLevel="0" collapsed="false">
      <c r="B2" s="1" t="s">
        <v>42</v>
      </c>
      <c r="C2" s="1"/>
      <c r="D2" s="1"/>
      <c r="E2" s="1"/>
      <c r="F2" s="1"/>
      <c r="G2" s="1"/>
    </row>
    <row r="3" customFormat="false" ht="14.45" hidden="false" customHeight="true" outlineLevel="0" collapsed="false">
      <c r="B3" s="2"/>
    </row>
    <row r="5" customFormat="false" ht="15" hidden="false" customHeight="false" outlineLevel="0" collapsed="false">
      <c r="B5" s="0" t="str">
        <f aca="false">_xll.sapgetinfolabel("DataSourceName")</f>
        <v>Data Source Name</v>
      </c>
      <c r="C5" s="0" t="str">
        <f aca="false">_xll.sapgetsourceinfo("DS_2", "DataSourceName")</f>
        <v>Quote Report for Analysis</v>
      </c>
    </row>
    <row r="6" customFormat="false" ht="15" hidden="false" customHeight="false" outlineLevel="0" collapsed="false">
      <c r="B6" s="0" t="str">
        <f aca="false">_xll.sapgetinfolabel("LastDataUpdate")</f>
        <v>Last Data Update</v>
      </c>
      <c r="C6" s="5" t="n">
        <f aca="false">_xll.sapgetsourceinfo("DS_2", "LastDataUpdate")</f>
        <v>43318.2191550926</v>
      </c>
    </row>
    <row r="8" customFormat="false" ht="15" hidden="false" customHeight="false" outlineLevel="0" collapsed="false">
      <c r="B8" s="4" t="s">
        <v>43</v>
      </c>
      <c r="C8" s="4"/>
      <c r="D8" s="4"/>
      <c r="E8" s="4" t="s">
        <v>44</v>
      </c>
    </row>
    <row r="10" customFormat="false" ht="15" hidden="false" customHeight="false" outlineLevel="0" collapsed="false">
      <c r="B10" s="3" t="e">
        <f aca="false" t="array" ref="B10:C12">_xll.saplistofeffectivefilters("DS_2")</f>
        <v>#NAME?</v>
      </c>
      <c r="C10" s="3" t="e">
        <v>#NAME?</v>
      </c>
      <c r="E10" s="3" t="e">
        <f aca="false">_xll.saplistofvariables("ALL")</f>
        <v>#NAME?</v>
      </c>
      <c r="F10" s="3"/>
    </row>
    <row r="11" customFormat="false" ht="15" hidden="false" customHeight="false" outlineLevel="0" collapsed="false">
      <c r="B11" s="3" t="e">
        <v>#NAME?</v>
      </c>
      <c r="C11" s="3" t="e">
        <v>#NAME?</v>
      </c>
      <c r="E11" s="3"/>
      <c r="F11" s="3"/>
    </row>
    <row r="12" customFormat="false" ht="15" hidden="false" customHeight="false" outlineLevel="0" collapsed="false">
      <c r="B12" s="3" t="e">
        <v>#NAME?</v>
      </c>
      <c r="C12" s="3" t="e">
        <v>#NAME?</v>
      </c>
      <c r="E12" s="3"/>
      <c r="F12" s="3"/>
    </row>
  </sheetData>
  <mergeCells count="1">
    <mergeCell ref="B2:G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0000"/>
    <pageSetUpPr fitToPage="false"/>
  </sheetPr>
  <dimension ref="A1:O43"/>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O6" activeCellId="0" sqref="O6"/>
    </sheetView>
  </sheetViews>
  <sheetFormatPr defaultRowHeight="15"/>
  <cols>
    <col collapsed="false" hidden="false" max="1" min="1" style="3" width="26.5668016194332"/>
    <col collapsed="false" hidden="false" max="2" min="2" style="0" width="22.6032388663968"/>
    <col collapsed="false" hidden="false" max="3" min="3" style="0" width="20.5668016194332"/>
    <col collapsed="false" hidden="false" max="4" min="4" style="0" width="11.5708502024291"/>
    <col collapsed="false" hidden="false" max="5" min="5" style="0" width="7.49797570850202"/>
    <col collapsed="false" hidden="false" max="6" min="6" style="0" width="15.9595141700405"/>
    <col collapsed="false" hidden="false" max="7" min="7" style="0" width="18.8542510121457"/>
    <col collapsed="false" hidden="false" max="8" min="8" style="0" width="8.35627530364373"/>
    <col collapsed="false" hidden="false" max="9" min="9" style="0" width="13.7125506072874"/>
    <col collapsed="false" hidden="false" max="10" min="10" style="0" width="20.5668016194332"/>
    <col collapsed="false" hidden="false" max="11" min="11" style="0" width="16.3886639676113"/>
    <col collapsed="false" hidden="false" max="12" min="12" style="0" width="21.3157894736842"/>
    <col collapsed="false" hidden="false" max="13" min="13" style="0" width="22.4939271255061"/>
    <col collapsed="false" hidden="false" max="14" min="14" style="0" width="17.1376518218624"/>
    <col collapsed="false" hidden="false" max="15" min="15" style="0" width="17.3522267206478"/>
    <col collapsed="false" hidden="false" max="1025" min="16" style="0" width="8.57085020242915"/>
  </cols>
  <sheetData>
    <row r="1" s="3" customFormat="true" ht="15" hidden="false" customHeight="false" outlineLevel="0" collapsed="false">
      <c r="A1" s="6" t="str">
        <f aca="false">J4&amp;" "&amp;J5</f>
        <v>Quote Issue Date 03.08.2018</v>
      </c>
      <c r="B1" s="6"/>
      <c r="C1" s="6"/>
      <c r="D1" s="6"/>
      <c r="E1" s="6"/>
    </row>
    <row r="2" s="3" customFormat="true" ht="15" hidden="false" customHeight="false" outlineLevel="0" collapsed="false">
      <c r="A2" s="6"/>
      <c r="B2" s="6"/>
      <c r="C2" s="6"/>
      <c r="D2" s="6"/>
      <c r="E2" s="6"/>
    </row>
    <row r="3" customFormat="false" ht="15" hidden="false" customHeight="false" outlineLevel="0" collapsed="false">
      <c r="A3" s="0"/>
    </row>
    <row r="4" customFormat="false" ht="15" hidden="false" customHeight="false" outlineLevel="0" collapsed="false">
      <c r="A4" s="7" t="s">
        <v>45</v>
      </c>
      <c r="B4" s="7" t="s">
        <v>46</v>
      </c>
      <c r="C4" s="8" t="s">
        <v>47</v>
      </c>
      <c r="D4" s="8" t="s">
        <v>48</v>
      </c>
      <c r="E4" s="8" t="s">
        <v>49</v>
      </c>
      <c r="F4" s="8" t="s">
        <v>50</v>
      </c>
      <c r="G4" s="8" t="s">
        <v>51</v>
      </c>
      <c r="H4" s="8"/>
      <c r="I4" s="8" t="s">
        <v>52</v>
      </c>
      <c r="J4" s="8" t="s">
        <v>53</v>
      </c>
      <c r="K4" s="8" t="s">
        <v>54</v>
      </c>
      <c r="L4" s="8" t="s">
        <v>55</v>
      </c>
      <c r="M4" s="9" t="s">
        <v>56</v>
      </c>
      <c r="N4" s="10" t="s">
        <v>57</v>
      </c>
      <c r="O4" s="10" t="s">
        <v>10</v>
      </c>
    </row>
    <row r="5" customFormat="false" ht="13.8" hidden="false" customHeight="false" outlineLevel="0" collapsed="false">
      <c r="A5" s="3" t="n">
        <v>234234</v>
      </c>
      <c r="B5" s="11" t="s">
        <v>58</v>
      </c>
      <c r="C5" s="12" t="s">
        <v>59</v>
      </c>
      <c r="D5" s="12" t="s">
        <v>60</v>
      </c>
      <c r="E5" s="12" t="n">
        <v>24234</v>
      </c>
      <c r="F5" s="12" t="n">
        <v>2423</v>
      </c>
      <c r="G5" s="12" t="n">
        <v>24234</v>
      </c>
      <c r="H5" s="12" t="n">
        <v>234234</v>
      </c>
      <c r="I5" s="12" t="s">
        <v>61</v>
      </c>
      <c r="J5" s="12" t="s">
        <v>62</v>
      </c>
      <c r="K5" s="12" t="s">
        <v>63</v>
      </c>
      <c r="L5" s="12" t="n">
        <v>234234</v>
      </c>
      <c r="M5" s="13" t="s">
        <v>64</v>
      </c>
      <c r="N5" s="14" t="n">
        <v>2456</v>
      </c>
      <c r="O5" s="15" t="n">
        <v>23.12345</v>
      </c>
    </row>
    <row r="6" customFormat="false" ht="13.8" hidden="false" customHeight="false" outlineLevel="0" collapsed="false">
      <c r="A6" s="3" t="n">
        <v>234234</v>
      </c>
      <c r="B6" s="11" t="s">
        <v>58</v>
      </c>
      <c r="C6" s="12" t="s">
        <v>65</v>
      </c>
      <c r="D6" s="12" t="s">
        <v>66</v>
      </c>
      <c r="E6" s="12" t="n">
        <v>24234</v>
      </c>
      <c r="F6" s="12" t="n">
        <v>2423</v>
      </c>
      <c r="G6" s="12" t="n">
        <v>24234</v>
      </c>
      <c r="H6" s="12" t="n">
        <v>234234</v>
      </c>
      <c r="I6" s="12" t="s">
        <v>67</v>
      </c>
      <c r="J6" s="12" t="s">
        <v>62</v>
      </c>
      <c r="K6" s="12" t="s">
        <v>63</v>
      </c>
      <c r="L6" s="12" t="n">
        <v>234234</v>
      </c>
      <c r="M6" s="13" t="s">
        <v>64</v>
      </c>
      <c r="N6" s="14" t="n">
        <v>2457</v>
      </c>
      <c r="O6" s="15" t="n">
        <v>23</v>
      </c>
    </row>
    <row r="7" customFormat="false" ht="13.8" hidden="false" customHeight="false" outlineLevel="0" collapsed="false">
      <c r="A7" s="3" t="n">
        <v>234234</v>
      </c>
      <c r="B7" s="11" t="s">
        <v>58</v>
      </c>
      <c r="C7" s="12" t="s">
        <v>68</v>
      </c>
      <c r="D7" s="12" t="s">
        <v>69</v>
      </c>
      <c r="E7" s="12" t="n">
        <v>24234</v>
      </c>
      <c r="F7" s="12" t="n">
        <v>2423</v>
      </c>
      <c r="G7" s="12" t="n">
        <v>24234</v>
      </c>
      <c r="H7" s="12" t="n">
        <v>234234</v>
      </c>
      <c r="I7" s="12" t="s">
        <v>70</v>
      </c>
      <c r="J7" s="12" t="s">
        <v>62</v>
      </c>
      <c r="K7" s="12" t="s">
        <v>63</v>
      </c>
      <c r="L7" s="12" t="n">
        <v>234234</v>
      </c>
      <c r="M7" s="13" t="s">
        <v>64</v>
      </c>
      <c r="N7" s="14" t="n">
        <v>500</v>
      </c>
      <c r="O7" s="15" t="n">
        <v>20</v>
      </c>
    </row>
    <row r="8" customFormat="false" ht="13.8" hidden="false" customHeight="false" outlineLevel="0" collapsed="false">
      <c r="A8" s="3" t="n">
        <v>234234</v>
      </c>
      <c r="B8" s="11" t="s">
        <v>58</v>
      </c>
      <c r="C8" s="12" t="s">
        <v>71</v>
      </c>
      <c r="D8" s="12" t="s">
        <v>72</v>
      </c>
      <c r="E8" s="12" t="n">
        <v>24234</v>
      </c>
      <c r="F8" s="12" t="n">
        <v>2423</v>
      </c>
      <c r="G8" s="12" t="n">
        <v>24234</v>
      </c>
      <c r="H8" s="12" t="n">
        <v>234234</v>
      </c>
      <c r="I8" s="12" t="s">
        <v>73</v>
      </c>
      <c r="J8" s="12" t="s">
        <v>62</v>
      </c>
      <c r="K8" s="12" t="s">
        <v>63</v>
      </c>
      <c r="L8" s="12" t="n">
        <v>234234</v>
      </c>
      <c r="M8" s="13" t="s">
        <v>64</v>
      </c>
      <c r="N8" s="14" t="n">
        <v>2459</v>
      </c>
      <c r="O8" s="15" t="n">
        <v>23</v>
      </c>
    </row>
    <row r="9" customFormat="false" ht="13.8" hidden="false" customHeight="false" outlineLevel="0" collapsed="false">
      <c r="A9" s="3" t="n">
        <v>234234</v>
      </c>
      <c r="B9" s="11" t="s">
        <v>58</v>
      </c>
      <c r="C9" s="12" t="s">
        <v>71</v>
      </c>
      <c r="D9" s="12" t="s">
        <v>74</v>
      </c>
      <c r="E9" s="12" t="n">
        <v>24234</v>
      </c>
      <c r="F9" s="12" t="n">
        <v>2423</v>
      </c>
      <c r="G9" s="12" t="n">
        <v>24234</v>
      </c>
      <c r="H9" s="12" t="n">
        <v>234234</v>
      </c>
      <c r="I9" s="12" t="s">
        <v>75</v>
      </c>
      <c r="J9" s="12" t="s">
        <v>62</v>
      </c>
      <c r="K9" s="12" t="s">
        <v>63</v>
      </c>
      <c r="L9" s="12" t="n">
        <v>234234</v>
      </c>
      <c r="M9" s="13" t="s">
        <v>64</v>
      </c>
      <c r="N9" s="14" t="n">
        <v>2460</v>
      </c>
      <c r="O9" s="15" t="n">
        <v>23</v>
      </c>
    </row>
    <row r="10" customFormat="false" ht="13.8" hidden="false" customHeight="false" outlineLevel="0" collapsed="false">
      <c r="A10" s="3" t="n">
        <v>234234</v>
      </c>
      <c r="B10" s="11" t="s">
        <v>58</v>
      </c>
      <c r="C10" s="12" t="s">
        <v>71</v>
      </c>
      <c r="D10" s="12" t="s">
        <v>76</v>
      </c>
      <c r="E10" s="12" t="n">
        <v>24234</v>
      </c>
      <c r="F10" s="12" t="n">
        <v>2423</v>
      </c>
      <c r="G10" s="12" t="n">
        <v>24234</v>
      </c>
      <c r="H10" s="12" t="n">
        <v>234234</v>
      </c>
      <c r="I10" s="12" t="s">
        <v>77</v>
      </c>
      <c r="J10" s="12" t="s">
        <v>62</v>
      </c>
      <c r="K10" s="12" t="s">
        <v>63</v>
      </c>
      <c r="L10" s="12" t="n">
        <v>234234</v>
      </c>
      <c r="M10" s="13" t="s">
        <v>64</v>
      </c>
      <c r="N10" s="14" t="n">
        <v>34324</v>
      </c>
      <c r="O10" s="15" t="n">
        <v>10</v>
      </c>
    </row>
    <row r="11" customFormat="false" ht="13.8" hidden="false" customHeight="false" outlineLevel="0" collapsed="false">
      <c r="A11" s="3" t="n">
        <v>234234</v>
      </c>
      <c r="B11" s="11" t="s">
        <v>78</v>
      </c>
      <c r="C11" s="12" t="s">
        <v>79</v>
      </c>
      <c r="D11" s="12" t="s">
        <v>80</v>
      </c>
      <c r="E11" s="12" t="n">
        <v>24234</v>
      </c>
      <c r="F11" s="12" t="n">
        <v>2423</v>
      </c>
      <c r="G11" s="12" t="n">
        <v>24234</v>
      </c>
      <c r="H11" s="12" t="n">
        <v>234234</v>
      </c>
      <c r="I11" s="12" t="s">
        <v>81</v>
      </c>
      <c r="J11" s="12" t="s">
        <v>62</v>
      </c>
      <c r="K11" s="12" t="s">
        <v>63</v>
      </c>
      <c r="L11" s="12" t="n">
        <v>234234</v>
      </c>
      <c r="M11" s="13" t="s">
        <v>64</v>
      </c>
      <c r="N11" s="14" t="n">
        <v>2462</v>
      </c>
      <c r="O11" s="15" t="n">
        <v>23</v>
      </c>
    </row>
    <row r="12" customFormat="false" ht="13.8" hidden="false" customHeight="false" outlineLevel="0" collapsed="false">
      <c r="A12" s="3" t="n">
        <v>234234</v>
      </c>
      <c r="B12" s="11" t="s">
        <v>78</v>
      </c>
      <c r="C12" s="12" t="s">
        <v>82</v>
      </c>
      <c r="D12" s="12" t="s">
        <v>83</v>
      </c>
      <c r="E12" s="12" t="n">
        <v>24234</v>
      </c>
      <c r="F12" s="12" t="n">
        <v>2423</v>
      </c>
      <c r="G12" s="12" t="n">
        <v>24234</v>
      </c>
      <c r="H12" s="12" t="n">
        <v>234234</v>
      </c>
      <c r="I12" s="12" t="s">
        <v>84</v>
      </c>
      <c r="J12" s="12" t="s">
        <v>62</v>
      </c>
      <c r="K12" s="12" t="s">
        <v>85</v>
      </c>
      <c r="L12" s="12" t="n">
        <v>234234</v>
      </c>
      <c r="M12" s="13" t="s">
        <v>64</v>
      </c>
      <c r="N12" s="14" t="n">
        <v>2463</v>
      </c>
      <c r="O12" s="15" t="n">
        <v>23</v>
      </c>
    </row>
    <row r="13" customFormat="false" ht="13.8" hidden="false" customHeight="false" outlineLevel="0" collapsed="false">
      <c r="A13" s="3" t="n">
        <v>234234</v>
      </c>
      <c r="B13" s="11" t="s">
        <v>86</v>
      </c>
      <c r="C13" s="12" t="s">
        <v>87</v>
      </c>
      <c r="D13" s="12" t="s">
        <v>88</v>
      </c>
      <c r="E13" s="12" t="n">
        <v>24234</v>
      </c>
      <c r="F13" s="12" t="n">
        <v>2423</v>
      </c>
      <c r="G13" s="12" t="n">
        <v>24234</v>
      </c>
      <c r="H13" s="12" t="n">
        <v>234234</v>
      </c>
      <c r="I13" s="12" t="s">
        <v>89</v>
      </c>
      <c r="J13" s="12" t="s">
        <v>62</v>
      </c>
      <c r="K13" s="12" t="s">
        <v>63</v>
      </c>
      <c r="L13" s="12" t="n">
        <v>234234</v>
      </c>
      <c r="M13" s="13" t="s">
        <v>64</v>
      </c>
      <c r="N13" s="14" t="n">
        <v>432432</v>
      </c>
      <c r="O13" s="15" t="n">
        <v>23</v>
      </c>
    </row>
    <row r="14" customFormat="false" ht="13.8" hidden="false" customHeight="false" outlineLevel="0" collapsed="false">
      <c r="A14" s="3" t="n">
        <v>234234</v>
      </c>
      <c r="B14" s="11" t="s">
        <v>86</v>
      </c>
      <c r="C14" s="12" t="s">
        <v>71</v>
      </c>
      <c r="D14" s="12" t="s">
        <v>90</v>
      </c>
      <c r="E14" s="12" t="n">
        <v>24234</v>
      </c>
      <c r="F14" s="12" t="n">
        <v>2423</v>
      </c>
      <c r="G14" s="12" t="n">
        <v>24234</v>
      </c>
      <c r="H14" s="12" t="n">
        <v>234234</v>
      </c>
      <c r="I14" s="12" t="s">
        <v>91</v>
      </c>
      <c r="J14" s="12" t="s">
        <v>62</v>
      </c>
      <c r="K14" s="12" t="s">
        <v>63</v>
      </c>
      <c r="L14" s="12" t="n">
        <v>234234</v>
      </c>
      <c r="M14" s="13" t="s">
        <v>64</v>
      </c>
      <c r="N14" s="14" t="n">
        <v>2465</v>
      </c>
      <c r="O14" s="15" t="n">
        <v>11</v>
      </c>
    </row>
    <row r="15" customFormat="false" ht="13.8" hidden="false" customHeight="false" outlineLevel="0" collapsed="false">
      <c r="A15" s="3" t="n">
        <v>234234</v>
      </c>
      <c r="B15" s="11" t="s">
        <v>86</v>
      </c>
      <c r="C15" s="12" t="s">
        <v>71</v>
      </c>
      <c r="D15" s="12" t="s">
        <v>92</v>
      </c>
      <c r="E15" s="12" t="n">
        <v>24234</v>
      </c>
      <c r="F15" s="12" t="n">
        <v>2423</v>
      </c>
      <c r="G15" s="12" t="n">
        <v>24234</v>
      </c>
      <c r="H15" s="12" t="n">
        <v>234234</v>
      </c>
      <c r="I15" s="12" t="s">
        <v>93</v>
      </c>
      <c r="J15" s="12" t="s">
        <v>62</v>
      </c>
      <c r="K15" s="12" t="s">
        <v>63</v>
      </c>
      <c r="L15" s="12" t="n">
        <v>234234</v>
      </c>
      <c r="M15" s="13" t="s">
        <v>64</v>
      </c>
      <c r="N15" s="14" t="n">
        <v>532432</v>
      </c>
      <c r="O15" s="15" t="n">
        <v>23</v>
      </c>
    </row>
    <row r="16" customFormat="false" ht="13.8" hidden="false" customHeight="false" outlineLevel="0" collapsed="false">
      <c r="A16" s="3" t="n">
        <v>234234</v>
      </c>
      <c r="B16" s="11" t="s">
        <v>86</v>
      </c>
      <c r="C16" s="12" t="s">
        <v>71</v>
      </c>
      <c r="D16" s="12" t="s">
        <v>94</v>
      </c>
      <c r="E16" s="12" t="n">
        <v>24234</v>
      </c>
      <c r="F16" s="12" t="n">
        <v>2423</v>
      </c>
      <c r="G16" s="12" t="n">
        <v>24234</v>
      </c>
      <c r="H16" s="12" t="n">
        <v>234234</v>
      </c>
      <c r="I16" s="12" t="s">
        <v>95</v>
      </c>
      <c r="J16" s="12" t="s">
        <v>62</v>
      </c>
      <c r="K16" s="12" t="s">
        <v>63</v>
      </c>
      <c r="L16" s="12" t="n">
        <v>234234</v>
      </c>
      <c r="M16" s="13" t="s">
        <v>64</v>
      </c>
      <c r="N16" s="14" t="n">
        <v>2467</v>
      </c>
      <c r="O16" s="15" t="n">
        <v>23</v>
      </c>
    </row>
    <row r="17" customFormat="false" ht="13.8" hidden="false" customHeight="false" outlineLevel="0" collapsed="false">
      <c r="A17" s="3" t="n">
        <v>234234</v>
      </c>
      <c r="B17" s="16" t="s">
        <v>86</v>
      </c>
      <c r="C17" s="17" t="s">
        <v>71</v>
      </c>
      <c r="D17" s="17" t="s">
        <v>96</v>
      </c>
      <c r="E17" s="12" t="n">
        <v>24234</v>
      </c>
      <c r="F17" s="12" t="n">
        <v>2423</v>
      </c>
      <c r="G17" s="12" t="n">
        <v>24234</v>
      </c>
      <c r="H17" s="12" t="n">
        <v>234234</v>
      </c>
      <c r="I17" s="17" t="s">
        <v>97</v>
      </c>
      <c r="J17" s="17" t="s">
        <v>62</v>
      </c>
      <c r="K17" s="17" t="s">
        <v>63</v>
      </c>
      <c r="L17" s="12" t="n">
        <v>234234</v>
      </c>
      <c r="M17" s="18" t="s">
        <v>64</v>
      </c>
      <c r="N17" s="14" t="n">
        <v>2467</v>
      </c>
      <c r="O17" s="15" t="n">
        <v>23</v>
      </c>
    </row>
    <row r="18" customFormat="false" ht="13.8" hidden="false" customHeight="false" outlineLevel="0" collapsed="false">
      <c r="A18" s="3" t="n">
        <v>234234</v>
      </c>
      <c r="B18" s="11" t="s">
        <v>58</v>
      </c>
      <c r="C18" s="12" t="s">
        <v>59</v>
      </c>
      <c r="D18" s="12" t="s">
        <v>60</v>
      </c>
      <c r="E18" s="12" t="n">
        <v>24234</v>
      </c>
      <c r="F18" s="12" t="n">
        <v>2423</v>
      </c>
      <c r="G18" s="12" t="n">
        <v>24234</v>
      </c>
      <c r="H18" s="12" t="n">
        <v>234234</v>
      </c>
      <c r="I18" s="12" t="s">
        <v>61</v>
      </c>
      <c r="J18" s="12" t="s">
        <v>62</v>
      </c>
      <c r="K18" s="12" t="s">
        <v>63</v>
      </c>
      <c r="L18" s="12" t="n">
        <v>234234</v>
      </c>
      <c r="M18" s="13" t="s">
        <v>64</v>
      </c>
      <c r="N18" s="14" t="n">
        <v>2456</v>
      </c>
      <c r="O18" s="15" t="n">
        <v>23</v>
      </c>
    </row>
    <row r="19" customFormat="false" ht="13.8" hidden="false" customHeight="false" outlineLevel="0" collapsed="false">
      <c r="A19" s="3" t="n">
        <v>234234</v>
      </c>
      <c r="B19" s="11" t="s">
        <v>58</v>
      </c>
      <c r="C19" s="12" t="s">
        <v>65</v>
      </c>
      <c r="D19" s="12" t="s">
        <v>66</v>
      </c>
      <c r="E19" s="12" t="n">
        <v>24234</v>
      </c>
      <c r="F19" s="12" t="n">
        <v>2423</v>
      </c>
      <c r="G19" s="12" t="n">
        <v>24234</v>
      </c>
      <c r="H19" s="12" t="n">
        <v>234234</v>
      </c>
      <c r="I19" s="12" t="s">
        <v>67</v>
      </c>
      <c r="J19" s="12" t="s">
        <v>62</v>
      </c>
      <c r="K19" s="12" t="s">
        <v>63</v>
      </c>
      <c r="L19" s="12" t="n">
        <v>234234</v>
      </c>
      <c r="M19" s="13" t="s">
        <v>64</v>
      </c>
      <c r="N19" s="14" t="n">
        <v>2457</v>
      </c>
      <c r="O19" s="15" t="n">
        <v>23</v>
      </c>
    </row>
    <row r="20" customFormat="false" ht="13.8" hidden="false" customHeight="false" outlineLevel="0" collapsed="false">
      <c r="A20" s="3" t="n">
        <v>234234</v>
      </c>
      <c r="B20" s="11" t="s">
        <v>58</v>
      </c>
      <c r="C20" s="12" t="s">
        <v>68</v>
      </c>
      <c r="D20" s="12" t="s">
        <v>69</v>
      </c>
      <c r="E20" s="12" t="n">
        <v>24234</v>
      </c>
      <c r="F20" s="12" t="n">
        <v>2423</v>
      </c>
      <c r="G20" s="12" t="n">
        <v>24234</v>
      </c>
      <c r="H20" s="12" t="n">
        <v>234234</v>
      </c>
      <c r="I20" s="12" t="s">
        <v>70</v>
      </c>
      <c r="J20" s="12" t="s">
        <v>62</v>
      </c>
      <c r="K20" s="12" t="s">
        <v>63</v>
      </c>
      <c r="L20" s="12" t="n">
        <v>234234</v>
      </c>
      <c r="M20" s="13" t="s">
        <v>64</v>
      </c>
      <c r="N20" s="14" t="n">
        <v>500</v>
      </c>
      <c r="O20" s="15" t="n">
        <v>20</v>
      </c>
    </row>
    <row r="21" customFormat="false" ht="13.8" hidden="false" customHeight="false" outlineLevel="0" collapsed="false">
      <c r="A21" s="3" t="n">
        <v>234234</v>
      </c>
      <c r="B21" s="11" t="s">
        <v>58</v>
      </c>
      <c r="C21" s="12" t="s">
        <v>71</v>
      </c>
      <c r="D21" s="12" t="s">
        <v>72</v>
      </c>
      <c r="E21" s="12" t="n">
        <v>24234</v>
      </c>
      <c r="F21" s="12" t="n">
        <v>2423</v>
      </c>
      <c r="G21" s="12" t="n">
        <v>24234</v>
      </c>
      <c r="H21" s="12" t="n">
        <v>234234</v>
      </c>
      <c r="I21" s="12" t="s">
        <v>73</v>
      </c>
      <c r="J21" s="12" t="s">
        <v>62</v>
      </c>
      <c r="K21" s="12" t="s">
        <v>63</v>
      </c>
      <c r="L21" s="12" t="n">
        <v>234234</v>
      </c>
      <c r="M21" s="13" t="s">
        <v>64</v>
      </c>
      <c r="N21" s="14" t="n">
        <v>2459</v>
      </c>
      <c r="O21" s="15" t="n">
        <v>23</v>
      </c>
    </row>
    <row r="22" customFormat="false" ht="13.8" hidden="false" customHeight="false" outlineLevel="0" collapsed="false">
      <c r="A22" s="3" t="n">
        <v>234234</v>
      </c>
      <c r="B22" s="11" t="s">
        <v>58</v>
      </c>
      <c r="C22" s="12" t="s">
        <v>71</v>
      </c>
      <c r="D22" s="12" t="s">
        <v>74</v>
      </c>
      <c r="E22" s="12" t="n">
        <v>24234</v>
      </c>
      <c r="F22" s="12" t="n">
        <v>2423</v>
      </c>
      <c r="G22" s="12" t="n">
        <v>24234</v>
      </c>
      <c r="H22" s="12" t="n">
        <v>234234</v>
      </c>
      <c r="I22" s="12" t="s">
        <v>75</v>
      </c>
      <c r="J22" s="12" t="s">
        <v>62</v>
      </c>
      <c r="K22" s="12" t="s">
        <v>63</v>
      </c>
      <c r="L22" s="12" t="n">
        <v>234234</v>
      </c>
      <c r="M22" s="13" t="s">
        <v>64</v>
      </c>
      <c r="N22" s="14" t="n">
        <v>2460</v>
      </c>
      <c r="O22" s="15" t="n">
        <v>23</v>
      </c>
    </row>
    <row r="23" customFormat="false" ht="13.8" hidden="false" customHeight="false" outlineLevel="0" collapsed="false">
      <c r="A23" s="3" t="n">
        <v>234234</v>
      </c>
      <c r="B23" s="11" t="s">
        <v>58</v>
      </c>
      <c r="C23" s="12" t="s">
        <v>71</v>
      </c>
      <c r="D23" s="12" t="s">
        <v>76</v>
      </c>
      <c r="E23" s="12" t="n">
        <v>24234</v>
      </c>
      <c r="F23" s="12" t="n">
        <v>2423</v>
      </c>
      <c r="G23" s="12" t="n">
        <v>24234</v>
      </c>
      <c r="H23" s="12" t="n">
        <v>234234</v>
      </c>
      <c r="I23" s="12" t="s">
        <v>77</v>
      </c>
      <c r="J23" s="12" t="s">
        <v>62</v>
      </c>
      <c r="K23" s="12" t="s">
        <v>63</v>
      </c>
      <c r="L23" s="12" t="n">
        <v>234234</v>
      </c>
      <c r="M23" s="13" t="s">
        <v>64</v>
      </c>
      <c r="N23" s="14" t="n">
        <v>34324</v>
      </c>
      <c r="O23" s="15" t="n">
        <v>10</v>
      </c>
    </row>
    <row r="24" customFormat="false" ht="13.8" hidden="false" customHeight="false" outlineLevel="0" collapsed="false">
      <c r="A24" s="3" t="n">
        <v>234234</v>
      </c>
      <c r="B24" s="11" t="s">
        <v>78</v>
      </c>
      <c r="C24" s="12" t="s">
        <v>79</v>
      </c>
      <c r="D24" s="12" t="s">
        <v>80</v>
      </c>
      <c r="E24" s="12" t="n">
        <v>24234</v>
      </c>
      <c r="F24" s="12" t="n">
        <v>2423</v>
      </c>
      <c r="G24" s="12" t="n">
        <v>24234</v>
      </c>
      <c r="H24" s="12" t="n">
        <v>234234</v>
      </c>
      <c r="I24" s="12" t="s">
        <v>81</v>
      </c>
      <c r="J24" s="12" t="s">
        <v>62</v>
      </c>
      <c r="K24" s="12" t="s">
        <v>63</v>
      </c>
      <c r="L24" s="12" t="n">
        <v>234234</v>
      </c>
      <c r="M24" s="13" t="s">
        <v>64</v>
      </c>
      <c r="N24" s="14" t="n">
        <v>2462</v>
      </c>
      <c r="O24" s="15" t="n">
        <v>23</v>
      </c>
    </row>
    <row r="25" customFormat="false" ht="13.8" hidden="false" customHeight="false" outlineLevel="0" collapsed="false">
      <c r="A25" s="3" t="n">
        <v>234234</v>
      </c>
      <c r="B25" s="11" t="s">
        <v>78</v>
      </c>
      <c r="C25" s="12" t="s">
        <v>82</v>
      </c>
      <c r="D25" s="12" t="s">
        <v>83</v>
      </c>
      <c r="E25" s="12" t="n">
        <v>24234</v>
      </c>
      <c r="F25" s="12" t="n">
        <v>2423</v>
      </c>
      <c r="G25" s="12" t="n">
        <v>24234</v>
      </c>
      <c r="H25" s="12" t="n">
        <v>234234</v>
      </c>
      <c r="I25" s="12" t="s">
        <v>84</v>
      </c>
      <c r="J25" s="12" t="s">
        <v>62</v>
      </c>
      <c r="K25" s="12" t="s">
        <v>85</v>
      </c>
      <c r="L25" s="12" t="n">
        <v>234234</v>
      </c>
      <c r="M25" s="13" t="s">
        <v>64</v>
      </c>
      <c r="N25" s="14" t="n">
        <v>2463</v>
      </c>
      <c r="O25" s="15" t="n">
        <v>23</v>
      </c>
    </row>
    <row r="26" customFormat="false" ht="13.8" hidden="false" customHeight="false" outlineLevel="0" collapsed="false">
      <c r="A26" s="3" t="n">
        <v>234234</v>
      </c>
      <c r="B26" s="11" t="s">
        <v>86</v>
      </c>
      <c r="C26" s="12" t="s">
        <v>87</v>
      </c>
      <c r="D26" s="12" t="s">
        <v>88</v>
      </c>
      <c r="E26" s="12" t="n">
        <v>24234</v>
      </c>
      <c r="F26" s="12" t="n">
        <v>2423</v>
      </c>
      <c r="G26" s="12" t="n">
        <v>24234</v>
      </c>
      <c r="H26" s="12" t="n">
        <v>234234</v>
      </c>
      <c r="I26" s="12" t="s">
        <v>89</v>
      </c>
      <c r="J26" s="12" t="s">
        <v>62</v>
      </c>
      <c r="K26" s="12" t="s">
        <v>63</v>
      </c>
      <c r="L26" s="12" t="n">
        <v>234234</v>
      </c>
      <c r="M26" s="13" t="s">
        <v>64</v>
      </c>
      <c r="N26" s="14" t="n">
        <v>432432</v>
      </c>
      <c r="O26" s="15" t="n">
        <v>23</v>
      </c>
    </row>
    <row r="27" customFormat="false" ht="13.8" hidden="false" customHeight="false" outlineLevel="0" collapsed="false">
      <c r="A27" s="3" t="n">
        <v>234234</v>
      </c>
      <c r="B27" s="11" t="s">
        <v>86</v>
      </c>
      <c r="C27" s="12" t="s">
        <v>71</v>
      </c>
      <c r="D27" s="12" t="s">
        <v>90</v>
      </c>
      <c r="E27" s="12" t="n">
        <v>24234</v>
      </c>
      <c r="F27" s="12" t="n">
        <v>2423</v>
      </c>
      <c r="G27" s="12" t="n">
        <v>24234</v>
      </c>
      <c r="H27" s="12" t="n">
        <v>234234</v>
      </c>
      <c r="I27" s="12" t="s">
        <v>91</v>
      </c>
      <c r="J27" s="12" t="s">
        <v>62</v>
      </c>
      <c r="K27" s="12" t="s">
        <v>63</v>
      </c>
      <c r="L27" s="12" t="n">
        <v>234234</v>
      </c>
      <c r="M27" s="13" t="s">
        <v>64</v>
      </c>
      <c r="N27" s="14" t="n">
        <v>2465</v>
      </c>
      <c r="O27" s="15" t="n">
        <v>11</v>
      </c>
    </row>
    <row r="28" customFormat="false" ht="13.8" hidden="false" customHeight="false" outlineLevel="0" collapsed="false">
      <c r="A28" s="3" t="n">
        <v>234234</v>
      </c>
      <c r="B28" s="11" t="s">
        <v>86</v>
      </c>
      <c r="C28" s="12" t="s">
        <v>71</v>
      </c>
      <c r="D28" s="12" t="s">
        <v>92</v>
      </c>
      <c r="E28" s="12" t="n">
        <v>24234</v>
      </c>
      <c r="F28" s="12" t="n">
        <v>2423</v>
      </c>
      <c r="G28" s="12" t="n">
        <v>24234</v>
      </c>
      <c r="H28" s="12" t="n">
        <v>234234</v>
      </c>
      <c r="I28" s="12" t="s">
        <v>93</v>
      </c>
      <c r="J28" s="12" t="s">
        <v>62</v>
      </c>
      <c r="K28" s="12" t="s">
        <v>63</v>
      </c>
      <c r="L28" s="12" t="n">
        <v>234234</v>
      </c>
      <c r="M28" s="13" t="s">
        <v>64</v>
      </c>
      <c r="N28" s="14" t="n">
        <v>532432</v>
      </c>
      <c r="O28" s="15" t="n">
        <v>23</v>
      </c>
    </row>
    <row r="29" customFormat="false" ht="13.8" hidden="false" customHeight="false" outlineLevel="0" collapsed="false">
      <c r="A29" s="3" t="n">
        <v>234234</v>
      </c>
      <c r="B29" s="11" t="s">
        <v>86</v>
      </c>
      <c r="C29" s="12" t="s">
        <v>71</v>
      </c>
      <c r="D29" s="12" t="s">
        <v>94</v>
      </c>
      <c r="E29" s="12" t="n">
        <v>24234</v>
      </c>
      <c r="F29" s="12" t="n">
        <v>2423</v>
      </c>
      <c r="G29" s="12" t="n">
        <v>24234</v>
      </c>
      <c r="H29" s="12" t="n">
        <v>234234</v>
      </c>
      <c r="I29" s="12" t="s">
        <v>95</v>
      </c>
      <c r="J29" s="12" t="s">
        <v>62</v>
      </c>
      <c r="K29" s="12" t="s">
        <v>63</v>
      </c>
      <c r="L29" s="12" t="n">
        <v>234234</v>
      </c>
      <c r="M29" s="13" t="s">
        <v>64</v>
      </c>
      <c r="N29" s="14" t="n">
        <v>2467</v>
      </c>
      <c r="O29" s="15" t="n">
        <v>23</v>
      </c>
    </row>
    <row r="30" customFormat="false" ht="13.8" hidden="false" customHeight="false" outlineLevel="0" collapsed="false">
      <c r="A30" s="3" t="n">
        <v>234234</v>
      </c>
      <c r="B30" s="16" t="s">
        <v>86</v>
      </c>
      <c r="C30" s="17" t="s">
        <v>71</v>
      </c>
      <c r="D30" s="17" t="s">
        <v>96</v>
      </c>
      <c r="E30" s="12" t="n">
        <v>24234</v>
      </c>
      <c r="F30" s="12" t="n">
        <v>2423</v>
      </c>
      <c r="G30" s="12" t="n">
        <v>24234</v>
      </c>
      <c r="H30" s="12" t="n">
        <v>234234</v>
      </c>
      <c r="I30" s="17" t="s">
        <v>97</v>
      </c>
      <c r="J30" s="17" t="s">
        <v>62</v>
      </c>
      <c r="K30" s="17" t="s">
        <v>63</v>
      </c>
      <c r="L30" s="12" t="n">
        <v>234234</v>
      </c>
      <c r="M30" s="18" t="s">
        <v>64</v>
      </c>
      <c r="N30" s="14" t="n">
        <v>2467</v>
      </c>
      <c r="O30" s="15" t="n">
        <v>23</v>
      </c>
    </row>
    <row r="31" customFormat="false" ht="13.8" hidden="false" customHeight="false" outlineLevel="0" collapsed="false">
      <c r="A31" s="3" t="n">
        <v>234234</v>
      </c>
      <c r="B31" s="11" t="s">
        <v>58</v>
      </c>
      <c r="C31" s="12" t="s">
        <v>59</v>
      </c>
      <c r="D31" s="12" t="s">
        <v>60</v>
      </c>
      <c r="E31" s="12" t="n">
        <v>24234</v>
      </c>
      <c r="F31" s="12" t="n">
        <v>2423</v>
      </c>
      <c r="G31" s="12" t="n">
        <v>24234</v>
      </c>
      <c r="H31" s="12" t="n">
        <v>234234</v>
      </c>
      <c r="I31" s="12" t="s">
        <v>61</v>
      </c>
      <c r="J31" s="12" t="s">
        <v>62</v>
      </c>
      <c r="K31" s="12" t="s">
        <v>63</v>
      </c>
      <c r="L31" s="12" t="n">
        <v>234234</v>
      </c>
      <c r="M31" s="13" t="s">
        <v>64</v>
      </c>
      <c r="N31" s="14" t="n">
        <v>2456</v>
      </c>
      <c r="O31" s="15" t="n">
        <v>23</v>
      </c>
    </row>
    <row r="32" customFormat="false" ht="13.8" hidden="false" customHeight="false" outlineLevel="0" collapsed="false">
      <c r="A32" s="3" t="n">
        <v>234234</v>
      </c>
      <c r="B32" s="11" t="s">
        <v>58</v>
      </c>
      <c r="C32" s="12" t="s">
        <v>65</v>
      </c>
      <c r="D32" s="12" t="s">
        <v>66</v>
      </c>
      <c r="E32" s="12" t="n">
        <v>24234</v>
      </c>
      <c r="F32" s="12" t="n">
        <v>2423</v>
      </c>
      <c r="G32" s="12" t="n">
        <v>24234</v>
      </c>
      <c r="H32" s="12" t="n">
        <v>234234</v>
      </c>
      <c r="I32" s="12" t="s">
        <v>67</v>
      </c>
      <c r="J32" s="12" t="s">
        <v>62</v>
      </c>
      <c r="K32" s="12" t="s">
        <v>63</v>
      </c>
      <c r="L32" s="12" t="n">
        <v>234234</v>
      </c>
      <c r="M32" s="13" t="s">
        <v>64</v>
      </c>
      <c r="N32" s="14" t="n">
        <v>2457</v>
      </c>
      <c r="O32" s="15" t="n">
        <v>23</v>
      </c>
    </row>
    <row r="33" customFormat="false" ht="13.8" hidden="false" customHeight="false" outlineLevel="0" collapsed="false">
      <c r="A33" s="3" t="n">
        <v>234234</v>
      </c>
      <c r="B33" s="11" t="s">
        <v>58</v>
      </c>
      <c r="C33" s="12" t="s">
        <v>68</v>
      </c>
      <c r="D33" s="12" t="s">
        <v>69</v>
      </c>
      <c r="E33" s="12" t="n">
        <v>24234</v>
      </c>
      <c r="F33" s="12" t="n">
        <v>2423</v>
      </c>
      <c r="G33" s="12" t="n">
        <v>24234</v>
      </c>
      <c r="H33" s="12" t="n">
        <v>234234</v>
      </c>
      <c r="I33" s="12" t="s">
        <v>70</v>
      </c>
      <c r="J33" s="12" t="s">
        <v>62</v>
      </c>
      <c r="K33" s="12" t="s">
        <v>63</v>
      </c>
      <c r="L33" s="12" t="n">
        <v>234234</v>
      </c>
      <c r="M33" s="13" t="s">
        <v>64</v>
      </c>
      <c r="N33" s="14" t="n">
        <v>500</v>
      </c>
      <c r="O33" s="15" t="n">
        <v>20</v>
      </c>
    </row>
    <row r="34" customFormat="false" ht="13.8" hidden="false" customHeight="false" outlineLevel="0" collapsed="false">
      <c r="A34" s="3" t="n">
        <v>234234</v>
      </c>
      <c r="B34" s="11" t="s">
        <v>58</v>
      </c>
      <c r="C34" s="12" t="s">
        <v>71</v>
      </c>
      <c r="D34" s="12" t="s">
        <v>72</v>
      </c>
      <c r="E34" s="12" t="n">
        <v>24234</v>
      </c>
      <c r="F34" s="12" t="n">
        <v>2423</v>
      </c>
      <c r="G34" s="12" t="n">
        <v>24234</v>
      </c>
      <c r="H34" s="12" t="n">
        <v>234234</v>
      </c>
      <c r="I34" s="12" t="s">
        <v>73</v>
      </c>
      <c r="J34" s="12" t="s">
        <v>62</v>
      </c>
      <c r="K34" s="12" t="s">
        <v>63</v>
      </c>
      <c r="L34" s="12" t="n">
        <v>234234</v>
      </c>
      <c r="M34" s="13" t="s">
        <v>64</v>
      </c>
      <c r="N34" s="14" t="n">
        <v>2459</v>
      </c>
      <c r="O34" s="15" t="n">
        <v>23</v>
      </c>
    </row>
    <row r="35" customFormat="false" ht="13.8" hidden="false" customHeight="false" outlineLevel="0" collapsed="false">
      <c r="A35" s="3" t="n">
        <v>234234</v>
      </c>
      <c r="B35" s="11" t="s">
        <v>58</v>
      </c>
      <c r="C35" s="12" t="s">
        <v>71</v>
      </c>
      <c r="D35" s="12" t="s">
        <v>74</v>
      </c>
      <c r="E35" s="12" t="n">
        <v>24234</v>
      </c>
      <c r="F35" s="12" t="n">
        <v>2423</v>
      </c>
      <c r="G35" s="12" t="n">
        <v>24234</v>
      </c>
      <c r="H35" s="12" t="n">
        <v>234234</v>
      </c>
      <c r="I35" s="12" t="s">
        <v>75</v>
      </c>
      <c r="J35" s="12" t="s">
        <v>62</v>
      </c>
      <c r="K35" s="12" t="s">
        <v>63</v>
      </c>
      <c r="L35" s="12" t="n">
        <v>234234</v>
      </c>
      <c r="M35" s="13" t="s">
        <v>64</v>
      </c>
      <c r="N35" s="14" t="n">
        <v>2460</v>
      </c>
      <c r="O35" s="15" t="n">
        <v>23</v>
      </c>
    </row>
    <row r="36" customFormat="false" ht="13.8" hidden="false" customHeight="false" outlineLevel="0" collapsed="false">
      <c r="A36" s="3" t="n">
        <v>234234</v>
      </c>
      <c r="B36" s="11" t="s">
        <v>58</v>
      </c>
      <c r="C36" s="12" t="s">
        <v>71</v>
      </c>
      <c r="D36" s="12" t="s">
        <v>76</v>
      </c>
      <c r="E36" s="12" t="n">
        <v>24234</v>
      </c>
      <c r="F36" s="12" t="n">
        <v>2423</v>
      </c>
      <c r="G36" s="12" t="n">
        <v>24234</v>
      </c>
      <c r="H36" s="12" t="n">
        <v>234234</v>
      </c>
      <c r="I36" s="12" t="s">
        <v>77</v>
      </c>
      <c r="J36" s="12" t="s">
        <v>62</v>
      </c>
      <c r="K36" s="12" t="s">
        <v>63</v>
      </c>
      <c r="L36" s="12" t="n">
        <v>234234</v>
      </c>
      <c r="M36" s="13" t="s">
        <v>64</v>
      </c>
      <c r="N36" s="14" t="n">
        <v>34324</v>
      </c>
      <c r="O36" s="15" t="n">
        <v>10</v>
      </c>
    </row>
    <row r="37" customFormat="false" ht="13.8" hidden="false" customHeight="false" outlineLevel="0" collapsed="false">
      <c r="A37" s="3" t="n">
        <v>234234</v>
      </c>
      <c r="B37" s="11" t="s">
        <v>78</v>
      </c>
      <c r="C37" s="12" t="s">
        <v>79</v>
      </c>
      <c r="D37" s="12" t="s">
        <v>80</v>
      </c>
      <c r="E37" s="12" t="n">
        <v>24234</v>
      </c>
      <c r="F37" s="12" t="n">
        <v>2423</v>
      </c>
      <c r="G37" s="12" t="n">
        <v>24234</v>
      </c>
      <c r="H37" s="12" t="n">
        <v>234234</v>
      </c>
      <c r="I37" s="12" t="s">
        <v>81</v>
      </c>
      <c r="J37" s="12" t="s">
        <v>62</v>
      </c>
      <c r="K37" s="12" t="s">
        <v>63</v>
      </c>
      <c r="L37" s="12" t="n">
        <v>234234</v>
      </c>
      <c r="M37" s="13" t="s">
        <v>64</v>
      </c>
      <c r="N37" s="14" t="n">
        <v>2462</v>
      </c>
      <c r="O37" s="15" t="n">
        <v>23</v>
      </c>
    </row>
    <row r="38" customFormat="false" ht="13.8" hidden="false" customHeight="false" outlineLevel="0" collapsed="false">
      <c r="A38" s="3" t="n">
        <v>234234</v>
      </c>
      <c r="B38" s="11" t="s">
        <v>78</v>
      </c>
      <c r="C38" s="12" t="s">
        <v>82</v>
      </c>
      <c r="D38" s="12" t="s">
        <v>83</v>
      </c>
      <c r="E38" s="12" t="n">
        <v>24234</v>
      </c>
      <c r="F38" s="12" t="n">
        <v>2423</v>
      </c>
      <c r="G38" s="12" t="n">
        <v>24234</v>
      </c>
      <c r="H38" s="12" t="n">
        <v>234234</v>
      </c>
      <c r="I38" s="12" t="s">
        <v>84</v>
      </c>
      <c r="J38" s="12" t="s">
        <v>62</v>
      </c>
      <c r="K38" s="12" t="s">
        <v>85</v>
      </c>
      <c r="L38" s="12" t="n">
        <v>234234</v>
      </c>
      <c r="M38" s="13" t="s">
        <v>64</v>
      </c>
      <c r="N38" s="14" t="n">
        <v>2463</v>
      </c>
      <c r="O38" s="15" t="n">
        <v>23</v>
      </c>
    </row>
    <row r="39" customFormat="false" ht="13.8" hidden="false" customHeight="false" outlineLevel="0" collapsed="false">
      <c r="A39" s="3" t="n">
        <v>234234</v>
      </c>
      <c r="B39" s="11" t="s">
        <v>86</v>
      </c>
      <c r="C39" s="12" t="s">
        <v>87</v>
      </c>
      <c r="D39" s="12" t="s">
        <v>88</v>
      </c>
      <c r="E39" s="12" t="n">
        <v>24234</v>
      </c>
      <c r="F39" s="12" t="n">
        <v>2423</v>
      </c>
      <c r="G39" s="12" t="n">
        <v>24234</v>
      </c>
      <c r="H39" s="12" t="n">
        <v>234234</v>
      </c>
      <c r="I39" s="12" t="s">
        <v>89</v>
      </c>
      <c r="J39" s="12" t="s">
        <v>62</v>
      </c>
      <c r="K39" s="12" t="s">
        <v>63</v>
      </c>
      <c r="L39" s="12" t="n">
        <v>234234</v>
      </c>
      <c r="M39" s="13" t="s">
        <v>64</v>
      </c>
      <c r="N39" s="14" t="n">
        <v>432432</v>
      </c>
      <c r="O39" s="15" t="n">
        <v>23</v>
      </c>
    </row>
    <row r="40" customFormat="false" ht="13.8" hidden="false" customHeight="false" outlineLevel="0" collapsed="false">
      <c r="A40" s="3" t="n">
        <v>234234</v>
      </c>
      <c r="B40" s="11" t="s">
        <v>86</v>
      </c>
      <c r="C40" s="12" t="s">
        <v>71</v>
      </c>
      <c r="D40" s="12" t="s">
        <v>90</v>
      </c>
      <c r="E40" s="12" t="n">
        <v>24234</v>
      </c>
      <c r="F40" s="12" t="n">
        <v>2423</v>
      </c>
      <c r="G40" s="12" t="n">
        <v>24234</v>
      </c>
      <c r="H40" s="12" t="n">
        <v>234234</v>
      </c>
      <c r="I40" s="12" t="s">
        <v>91</v>
      </c>
      <c r="J40" s="12" t="s">
        <v>62</v>
      </c>
      <c r="K40" s="12" t="s">
        <v>63</v>
      </c>
      <c r="L40" s="12" t="n">
        <v>234234</v>
      </c>
      <c r="M40" s="13" t="s">
        <v>64</v>
      </c>
      <c r="N40" s="14" t="n">
        <v>2465</v>
      </c>
      <c r="O40" s="15" t="n">
        <v>11</v>
      </c>
    </row>
    <row r="41" customFormat="false" ht="13.8" hidden="false" customHeight="false" outlineLevel="0" collapsed="false">
      <c r="A41" s="3" t="n">
        <v>234234</v>
      </c>
      <c r="B41" s="11" t="s">
        <v>86</v>
      </c>
      <c r="C41" s="12" t="s">
        <v>71</v>
      </c>
      <c r="D41" s="12" t="s">
        <v>92</v>
      </c>
      <c r="E41" s="12" t="n">
        <v>24234</v>
      </c>
      <c r="F41" s="12" t="n">
        <v>2423</v>
      </c>
      <c r="G41" s="12" t="n">
        <v>24234</v>
      </c>
      <c r="H41" s="12" t="n">
        <v>234234</v>
      </c>
      <c r="I41" s="12" t="s">
        <v>93</v>
      </c>
      <c r="J41" s="12" t="s">
        <v>62</v>
      </c>
      <c r="K41" s="12" t="s">
        <v>63</v>
      </c>
      <c r="L41" s="12" t="n">
        <v>234234</v>
      </c>
      <c r="M41" s="13" t="s">
        <v>64</v>
      </c>
      <c r="N41" s="14" t="n">
        <v>532432</v>
      </c>
      <c r="O41" s="15" t="n">
        <v>23</v>
      </c>
    </row>
    <row r="42" customFormat="false" ht="13.8" hidden="false" customHeight="false" outlineLevel="0" collapsed="false">
      <c r="A42" s="3" t="n">
        <v>234234</v>
      </c>
      <c r="B42" s="11" t="s">
        <v>86</v>
      </c>
      <c r="C42" s="12" t="s">
        <v>71</v>
      </c>
      <c r="D42" s="12" t="s">
        <v>94</v>
      </c>
      <c r="E42" s="12" t="n">
        <v>24234</v>
      </c>
      <c r="F42" s="12" t="n">
        <v>2423</v>
      </c>
      <c r="G42" s="12" t="n">
        <v>24234</v>
      </c>
      <c r="H42" s="12" t="n">
        <v>234234</v>
      </c>
      <c r="I42" s="12" t="s">
        <v>95</v>
      </c>
      <c r="J42" s="12" t="s">
        <v>62</v>
      </c>
      <c r="K42" s="12" t="s">
        <v>63</v>
      </c>
      <c r="L42" s="12" t="n">
        <v>234234</v>
      </c>
      <c r="M42" s="13" t="s">
        <v>64</v>
      </c>
      <c r="N42" s="14" t="n">
        <v>2467</v>
      </c>
      <c r="O42" s="15" t="n">
        <v>23</v>
      </c>
    </row>
    <row r="43" customFormat="false" ht="13.8" hidden="false" customHeight="false" outlineLevel="0" collapsed="false">
      <c r="A43" s="3" t="n">
        <v>234234</v>
      </c>
      <c r="B43" s="16" t="s">
        <v>86</v>
      </c>
      <c r="C43" s="17" t="s">
        <v>71</v>
      </c>
      <c r="D43" s="17" t="s">
        <v>96</v>
      </c>
      <c r="E43" s="12" t="n">
        <v>24234</v>
      </c>
      <c r="F43" s="12" t="n">
        <v>2423</v>
      </c>
      <c r="G43" s="12" t="n">
        <v>24234</v>
      </c>
      <c r="H43" s="12" t="n">
        <v>234234</v>
      </c>
      <c r="I43" s="17" t="s">
        <v>97</v>
      </c>
      <c r="J43" s="17" t="s">
        <v>62</v>
      </c>
      <c r="K43" s="17" t="s">
        <v>63</v>
      </c>
      <c r="L43" s="12" t="n">
        <v>234234</v>
      </c>
      <c r="M43" s="18" t="s">
        <v>64</v>
      </c>
      <c r="N43" s="14" t="n">
        <v>2467</v>
      </c>
      <c r="O43" s="15" t="n">
        <v>23</v>
      </c>
    </row>
  </sheetData>
  <autoFilter ref="A4:O4"/>
  <mergeCells count="1">
    <mergeCell ref="A1: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U300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3" width="20.1376518218623"/>
    <col collapsed="false" hidden="false" max="2" min="2" style="3" width="18.3157894736842"/>
    <col collapsed="false" hidden="false" max="3" min="3" style="3" width="13.497975708502"/>
    <col collapsed="false" hidden="false" max="4" min="4" style="3" width="15.7449392712551"/>
    <col collapsed="false" hidden="false" max="5" min="5" style="3" width="23.8866396761134"/>
    <col collapsed="false" hidden="false" max="6" min="6" style="3" width="14.0323886639676"/>
    <col collapsed="false" hidden="false" max="7" min="7" style="3" width="13.3886639676113"/>
    <col collapsed="false" hidden="false" max="8" min="8" style="0" width="18.9595141700405"/>
    <col collapsed="false" hidden="false" max="9" min="9" style="3" width="18.9595141700405"/>
    <col collapsed="false" hidden="false" max="10" min="10" style="0" width="19.9230769230769"/>
    <col collapsed="false" hidden="false" max="11" min="11" style="0" width="33.4210526315789"/>
    <col collapsed="false" hidden="false" max="12" min="12" style="0" width="17.995951417004"/>
    <col collapsed="false" hidden="false" max="13" min="13" style="19" width="19.6032388663968"/>
    <col collapsed="false" hidden="false" max="18" min="14" style="3" width="14.7813765182186"/>
    <col collapsed="false" hidden="false" max="19" min="19" style="0" width="8.57085020242915"/>
    <col collapsed="false" hidden="false" max="20" min="20" style="0" width="15.3198380566802"/>
    <col collapsed="false" hidden="false" max="21" min="21" style="0" width="24.7449392712551"/>
    <col collapsed="false" hidden="false" max="1025" min="22" style="0" width="8.57085020242915"/>
  </cols>
  <sheetData>
    <row r="1" s="3" customFormat="true" ht="15" hidden="false" customHeight="false" outlineLevel="0" collapsed="false">
      <c r="A1" s="7" t="s">
        <v>46</v>
      </c>
      <c r="B1" s="8" t="s">
        <v>53</v>
      </c>
      <c r="C1" s="8" t="s">
        <v>98</v>
      </c>
      <c r="D1" s="8" t="s">
        <v>99</v>
      </c>
      <c r="E1" s="8" t="s">
        <v>100</v>
      </c>
      <c r="F1" s="8" t="s">
        <v>54</v>
      </c>
      <c r="G1" s="8" t="s">
        <v>52</v>
      </c>
      <c r="H1" s="8" t="s">
        <v>55</v>
      </c>
      <c r="I1" s="20" t="s">
        <v>101</v>
      </c>
      <c r="J1" s="9" t="s">
        <v>56</v>
      </c>
      <c r="K1" s="9" t="s">
        <v>102</v>
      </c>
      <c r="L1" s="9" t="s">
        <v>57</v>
      </c>
      <c r="M1" s="21" t="s">
        <v>103</v>
      </c>
      <c r="T1" s="3" t="s">
        <v>104</v>
      </c>
      <c r="U1" s="3" t="s">
        <v>105</v>
      </c>
    </row>
    <row r="2" customFormat="false" ht="15" hidden="false" customHeight="false" outlineLevel="0" collapsed="false">
      <c r="A2" s="3" t="e">
        <f aca="false">IF(#REF!="","",#REF!)</f>
        <v>#VALUE!</v>
      </c>
      <c r="B2" s="3" t="e">
        <f aca="false">IF(#REF!="","",LEFT(#REF!,2)&amp;"/"&amp;RIGHT(LEFT(#REF!,5),2)&amp;"/"&amp;RIGHT(#REF!,4))</f>
        <v>#VALUE!</v>
      </c>
      <c r="C2" s="22" t="e">
        <f aca="true">IF(B2="","",TODAY())</f>
        <v>#VALUE!</v>
      </c>
      <c r="D2" s="0" t="e">
        <f aca="false">IF(B2="","",C2-B2)</f>
        <v>#VALUE!</v>
      </c>
      <c r="E2" s="0" t="e">
        <f aca="false">IF(D2="","",IF(D2&gt;5,IF(D2&gt;10,IF(D2&gt;20,IF(D2&gt;30,"More then 30 days","Between 20 and 30 days"),"Between 10 and 20 days"),"Between 5 and 10 days"),"Less then 5 days"))</f>
        <v>#VALUE!</v>
      </c>
      <c r="F2" s="3" t="e">
        <f aca="false">IF(#REF!="","",#REF!)</f>
        <v>#VALUE!</v>
      </c>
      <c r="G2" s="3" t="e">
        <f aca="false">IF(#REF!="","",#REF!)</f>
        <v>#VALUE!</v>
      </c>
      <c r="H2" s="0" t="e">
        <f aca="false">IF(#REF!="","",#REF!)</f>
        <v>#VALUE!</v>
      </c>
      <c r="I2" s="3" t="e">
        <f aca="false">IF(H2="","",IFERROR(VLOOKUP(H2,$T$1:$U$29,2,0),VLOOKUP(H2,$T$1:$U$29,1,0)))</f>
        <v>#VALUE!</v>
      </c>
      <c r="J2" s="3" t="e">
        <f aca="false">IF(#REF!="","",#REF!)</f>
        <v>#VALUE!</v>
      </c>
      <c r="K2" s="0" t="e">
        <f aca="false">IF(L2="","",IF(L2&lt;1000,"Low","High"))</f>
        <v>#VALUE!</v>
      </c>
      <c r="L2" s="23" t="e">
        <f aca="false">IF(#REF!="","",#REF!)</f>
        <v>#VALUE!</v>
      </c>
      <c r="M2" s="19" t="e">
        <f aca="false">IF(L2="","",IF(L2&lt;50,"Less then 50",IF(L2&lt;100,"100 - 50",IF(L2&lt;200,"200 - 100",IF(L2&lt;500,"500 - 200","1000 - 500")))))</f>
        <v>#VALUE!</v>
      </c>
      <c r="T2" s="0" t="s">
        <v>106</v>
      </c>
      <c r="U2" s="3" t="s">
        <v>105</v>
      </c>
    </row>
    <row r="3" customFormat="false" ht="15" hidden="false" customHeight="false" outlineLevel="0" collapsed="false">
      <c r="A3" s="3" t="e">
        <f aca="false">IF(#REF!="","",#REF!)</f>
        <v>#VALUE!</v>
      </c>
      <c r="B3" s="3" t="e">
        <f aca="false">IF(#REF!="","",LEFT(#REF!,2)&amp;"/"&amp;RIGHT(LEFT(#REF!,5),2)&amp;"/"&amp;RIGHT(#REF!,4))</f>
        <v>#VALUE!</v>
      </c>
      <c r="C3" s="22" t="e">
        <f aca="true">IF(B3="","",TODAY())</f>
        <v>#VALUE!</v>
      </c>
      <c r="D3" s="0" t="e">
        <f aca="false">IF(B3="","",C3-B3)</f>
        <v>#VALUE!</v>
      </c>
      <c r="E3" s="0" t="e">
        <f aca="false">IF(D3="","",IF(D3&gt;5,IF(D3&gt;10,IF(D3&gt;20,IF(D3&gt;30,"More then 30 days","Between 20 and 30 days"),"Between 10 and 20 days"),"Between 5 and 10 days"),"Less then 5 days"))</f>
        <v>#VALUE!</v>
      </c>
      <c r="F3" s="3" t="e">
        <f aca="false">IF(#REF!="","",#REF!)</f>
        <v>#VALUE!</v>
      </c>
      <c r="G3" s="3" t="e">
        <f aca="false">IF(#REF!="","",#REF!)</f>
        <v>#VALUE!</v>
      </c>
      <c r="H3" s="3" t="e">
        <f aca="false">IF(#REF!="","",#REF!)</f>
        <v>#VALUE!</v>
      </c>
      <c r="I3" s="3" t="e">
        <f aca="false">IF(H3="","",IFERROR(VLOOKUP(H3,$T$1:$U$29,2,0),VLOOKUP(H3,$T$1:$U$29,1,0)))</f>
        <v>#VALUE!</v>
      </c>
      <c r="J3" s="3" t="e">
        <f aca="false">IF(#REF!="","",#REF!)</f>
        <v>#VALUE!</v>
      </c>
      <c r="K3" s="3" t="e">
        <f aca="false">IF(L3="","",IF(L3&lt;1000,"Low","High"))</f>
        <v>#VALUE!</v>
      </c>
      <c r="L3" s="23" t="e">
        <f aca="false">IF(#REF!="","",#REF!)</f>
        <v>#VALUE!</v>
      </c>
      <c r="M3" s="19" t="e">
        <f aca="false">IF(L3="","",IF(L3&lt;50,"Less then 50",IF(L3&lt;100,"100 - 50",IF(L3&lt;200,"200 - 100",IF(L3&lt;500,"500 - 200","1000 - 500")))))</f>
        <v>#VALUE!</v>
      </c>
      <c r="T3" s="0" t="s">
        <v>107</v>
      </c>
      <c r="U3" s="3" t="s">
        <v>108</v>
      </c>
    </row>
    <row r="4" customFormat="false" ht="15" hidden="false" customHeight="false" outlineLevel="0" collapsed="false">
      <c r="A4" s="3" t="e">
        <f aca="false">IF(#REF!="","",#REF!)</f>
        <v>#VALUE!</v>
      </c>
      <c r="B4" s="3" t="e">
        <f aca="false">IF(#REF!="","",LEFT(#REF!,2)&amp;"/"&amp;RIGHT(LEFT(#REF!,5),2)&amp;"/"&amp;RIGHT(#REF!,4))</f>
        <v>#VALUE!</v>
      </c>
      <c r="C4" s="22" t="e">
        <f aca="true">IF(B4="","",TODAY())</f>
        <v>#VALUE!</v>
      </c>
      <c r="D4" s="0" t="e">
        <f aca="false">IF(B4="","",C4-B4)</f>
        <v>#VALUE!</v>
      </c>
      <c r="E4" s="0" t="e">
        <f aca="false">IF(D4="","",IF(D4&gt;5,IF(D4&gt;10,IF(D4&gt;20,IF(D4&gt;30,"More then 30 days","Between 20 and 30 days"),"Between 10 and 20 days"),"Between 5 and 10 days"),"Less then 5 days"))</f>
        <v>#VALUE!</v>
      </c>
      <c r="F4" s="3" t="e">
        <f aca="false">IF(#REF!="","",#REF!)</f>
        <v>#VALUE!</v>
      </c>
      <c r="G4" s="3" t="e">
        <f aca="false">IF(#REF!="","",#REF!)</f>
        <v>#VALUE!</v>
      </c>
      <c r="H4" s="3" t="e">
        <f aca="false">IF(#REF!="","",#REF!)</f>
        <v>#VALUE!</v>
      </c>
      <c r="I4" s="3" t="e">
        <f aca="false">IF(H4="","",IFERROR(VLOOKUP(H4,$T$1:$U$29,2,0),VLOOKUP(H4,$T$1:$U$29,1,0)))</f>
        <v>#VALUE!</v>
      </c>
      <c r="J4" s="3" t="e">
        <f aca="false">IF(#REF!="","",#REF!)</f>
        <v>#VALUE!</v>
      </c>
      <c r="K4" s="3" t="e">
        <f aca="false">IF(L4="","",IF(L4&lt;1000,"Low","High"))</f>
        <v>#VALUE!</v>
      </c>
      <c r="L4" s="23" t="e">
        <f aca="false">IF(#REF!="","",#REF!)</f>
        <v>#VALUE!</v>
      </c>
      <c r="M4" s="19" t="e">
        <f aca="false">IF(L4="","",IF(L4&lt;50,"Less then 50",IF(L4&lt;100,"100 - 50",IF(L4&lt;200,"200 - 100",IF(L4&lt;500,"500 - 200","1000 - 500")))))</f>
        <v>#VALUE!</v>
      </c>
      <c r="T4" s="0" t="s">
        <v>109</v>
      </c>
      <c r="U4" s="3" t="s">
        <v>110</v>
      </c>
    </row>
    <row r="5" customFormat="false" ht="15" hidden="false" customHeight="false" outlineLevel="0" collapsed="false">
      <c r="A5" s="3" t="e">
        <f aca="false">IF(#REF!="","",#REF!)</f>
        <v>#VALUE!</v>
      </c>
      <c r="B5" s="3" t="e">
        <f aca="false">IF(#REF!="","",LEFT(#REF!,2)&amp;"/"&amp;RIGHT(LEFT(#REF!,5),2)&amp;"/"&amp;RIGHT(#REF!,4))</f>
        <v>#VALUE!</v>
      </c>
      <c r="C5" s="22" t="e">
        <f aca="true">IF(B5="","",TODAY())</f>
        <v>#VALUE!</v>
      </c>
      <c r="D5" s="0" t="e">
        <f aca="false">IF(B5="","",C5-B5)</f>
        <v>#VALUE!</v>
      </c>
      <c r="E5" s="0" t="e">
        <f aca="false">IF(D5="","",IF(D5&gt;5,IF(D5&gt;10,IF(D5&gt;20,IF(D5&gt;30,"More then 30 days","Between 20 and 30 days"),"Between 10 and 20 days"),"Between 5 and 10 days"),"Less then 5 days"))</f>
        <v>#VALUE!</v>
      </c>
      <c r="F5" s="3" t="e">
        <f aca="false">IF(#REF!="","",#REF!)</f>
        <v>#VALUE!</v>
      </c>
      <c r="G5" s="3" t="e">
        <f aca="false">IF(#REF!="","",#REF!)</f>
        <v>#VALUE!</v>
      </c>
      <c r="H5" s="3" t="e">
        <f aca="false">IF(#REF!="","",#REF!)</f>
        <v>#VALUE!</v>
      </c>
      <c r="I5" s="3" t="e">
        <f aca="false">IF(H5="","",IFERROR(VLOOKUP(H5,$T$1:$U$29,2,0),VLOOKUP(H5,$T$1:$U$29,1,0)))</f>
        <v>#VALUE!</v>
      </c>
      <c r="J5" s="3" t="e">
        <f aca="false">IF(#REF!="","",#REF!)</f>
        <v>#VALUE!</v>
      </c>
      <c r="K5" s="3" t="e">
        <f aca="false">IF(L5="","",IF(L5&lt;1000,"Low","High"))</f>
        <v>#VALUE!</v>
      </c>
      <c r="L5" s="23" t="e">
        <f aca="false">IF(#REF!="","",#REF!)</f>
        <v>#VALUE!</v>
      </c>
      <c r="M5" s="19" t="e">
        <f aca="false">IF(L5="","",IF(L5&lt;50,"Less then 50",IF(L5&lt;100,"100 - 50",IF(L5&lt;200,"200 - 100",IF(L5&lt;500,"500 - 200","1000 - 500")))))</f>
        <v>#VALUE!</v>
      </c>
      <c r="T5" s="0" t="s">
        <v>111</v>
      </c>
      <c r="U5" s="3" t="s">
        <v>111</v>
      </c>
    </row>
    <row r="6" customFormat="false" ht="15" hidden="false" customHeight="false" outlineLevel="0" collapsed="false">
      <c r="A6" s="3" t="e">
        <f aca="false">IF(#REF!="","",#REF!)</f>
        <v>#VALUE!</v>
      </c>
      <c r="B6" s="3" t="e">
        <f aca="false">IF(#REF!="","",LEFT(#REF!,2)&amp;"/"&amp;RIGHT(LEFT(#REF!,5),2)&amp;"/"&amp;RIGHT(#REF!,4))</f>
        <v>#VALUE!</v>
      </c>
      <c r="C6" s="22" t="e">
        <f aca="true">IF(B6="","",TODAY())</f>
        <v>#VALUE!</v>
      </c>
      <c r="D6" s="0" t="e">
        <f aca="false">IF(B6="","",C6-B6)</f>
        <v>#VALUE!</v>
      </c>
      <c r="E6" s="0" t="e">
        <f aca="false">IF(D6="","",IF(D6&gt;5,IF(D6&gt;10,IF(D6&gt;20,IF(D6&gt;30,"More then 30 days","Between 20 and 30 days"),"Between 10 and 20 days"),"Between 5 and 10 days"),"Less then 5 days"))</f>
        <v>#VALUE!</v>
      </c>
      <c r="F6" s="3" t="e">
        <f aca="false">IF(#REF!="","",#REF!)</f>
        <v>#VALUE!</v>
      </c>
      <c r="G6" s="3" t="e">
        <f aca="false">IF(#REF!="","",#REF!)</f>
        <v>#VALUE!</v>
      </c>
      <c r="H6" s="3" t="e">
        <f aca="false">IF(#REF!="","",#REF!)</f>
        <v>#VALUE!</v>
      </c>
      <c r="I6" s="3" t="e">
        <f aca="false">IF(H6="","",IFERROR(VLOOKUP(H6,$T$1:$U$29,2,0),VLOOKUP(H6,$T$1:$U$29,1,0)))</f>
        <v>#VALUE!</v>
      </c>
      <c r="J6" s="3" t="e">
        <f aca="false">IF(#REF!="","",#REF!)</f>
        <v>#VALUE!</v>
      </c>
      <c r="K6" s="3" t="e">
        <f aca="false">IF(L6="","",IF(L6&lt;1000,"Low","High"))</f>
        <v>#VALUE!</v>
      </c>
      <c r="L6" s="23" t="e">
        <f aca="false">IF(#REF!="","",#REF!)</f>
        <v>#VALUE!</v>
      </c>
      <c r="M6" s="19" t="e">
        <f aca="false">IF(L6="","",IF(L6&lt;50,"Less then 50",IF(L6&lt;100,"100 - 50",IF(L6&lt;200,"200 - 100",IF(L6&lt;500,"500 - 200","1000 - 500")))))</f>
        <v>#VALUE!</v>
      </c>
      <c r="T6" s="0" t="s">
        <v>112</v>
      </c>
      <c r="U6" s="3" t="s">
        <v>110</v>
      </c>
    </row>
    <row r="7" customFormat="false" ht="15" hidden="false" customHeight="false" outlineLevel="0" collapsed="false">
      <c r="A7" s="3" t="e">
        <f aca="false">IF(#REF!="","",#REF!)</f>
        <v>#VALUE!</v>
      </c>
      <c r="B7" s="3" t="e">
        <f aca="false">IF(#REF!="","",LEFT(#REF!,2)&amp;"/"&amp;RIGHT(LEFT(#REF!,5),2)&amp;"/"&amp;RIGHT(#REF!,4))</f>
        <v>#VALUE!</v>
      </c>
      <c r="C7" s="22" t="e">
        <f aca="true">IF(B7="","",TODAY())</f>
        <v>#VALUE!</v>
      </c>
      <c r="D7" s="0" t="e">
        <f aca="false">IF(B7="","",C7-B7)</f>
        <v>#VALUE!</v>
      </c>
      <c r="E7" s="0" t="e">
        <f aca="false">IF(D7="","",IF(D7&gt;5,IF(D7&gt;10,IF(D7&gt;20,IF(D7&gt;30,"More then 30 days","Between 20 and 30 days"),"Between 10 and 20 days"),"Between 5 and 10 days"),"Less then 5 days"))</f>
        <v>#VALUE!</v>
      </c>
      <c r="F7" s="3" t="e">
        <f aca="false">IF(#REF!="","",#REF!)</f>
        <v>#VALUE!</v>
      </c>
      <c r="G7" s="3" t="e">
        <f aca="false">IF(#REF!="","",#REF!)</f>
        <v>#VALUE!</v>
      </c>
      <c r="H7" s="3" t="e">
        <f aca="false">IF(#REF!="","",#REF!)</f>
        <v>#VALUE!</v>
      </c>
      <c r="I7" s="3" t="e">
        <f aca="false">IF(H7="","",IFERROR(VLOOKUP(H7,$T$1:$U$29,2,0),VLOOKUP(H7,$T$1:$U$29,1,0)))</f>
        <v>#VALUE!</v>
      </c>
      <c r="J7" s="3" t="e">
        <f aca="false">IF(#REF!="","",#REF!)</f>
        <v>#VALUE!</v>
      </c>
      <c r="K7" s="3" t="e">
        <f aca="false">IF(L7="","",IF(L7&lt;1000,"Low","High"))</f>
        <v>#VALUE!</v>
      </c>
      <c r="L7" s="23" t="e">
        <f aca="false">IF(#REF!="","",#REF!)</f>
        <v>#VALUE!</v>
      </c>
      <c r="M7" s="19" t="e">
        <f aca="false">IF(L7="","",IF(L7&lt;50,"Less then 50",IF(L7&lt;100,"100 - 50",IF(L7&lt;200,"200 - 100",IF(L7&lt;500,"500 - 200","1000 - 500")))))</f>
        <v>#VALUE!</v>
      </c>
      <c r="T7" s="0" t="s">
        <v>113</v>
      </c>
      <c r="U7" s="3" t="s">
        <v>114</v>
      </c>
    </row>
    <row r="8" customFormat="false" ht="15" hidden="false" customHeight="false" outlineLevel="0" collapsed="false">
      <c r="A8" s="3" t="e">
        <f aca="false">IF(#REF!="","",#REF!)</f>
        <v>#VALUE!</v>
      </c>
      <c r="B8" s="3" t="e">
        <f aca="false">IF(#REF!="","",LEFT(#REF!,2)&amp;"/"&amp;RIGHT(LEFT(#REF!,5),2)&amp;"/"&amp;RIGHT(#REF!,4))</f>
        <v>#VALUE!</v>
      </c>
      <c r="C8" s="22" t="e">
        <f aca="true">IF(B8="","",TODAY())</f>
        <v>#VALUE!</v>
      </c>
      <c r="D8" s="0" t="e">
        <f aca="false">IF(B8="","",C8-B8)</f>
        <v>#VALUE!</v>
      </c>
      <c r="E8" s="0" t="e">
        <f aca="false">IF(D8="","",IF(D8&gt;5,IF(D8&gt;10,IF(D8&gt;20,IF(D8&gt;30,"More then 30 days","Between 20 and 30 days"),"Between 10 and 20 days"),"Between 5 and 10 days"),"Less then 5 days"))</f>
        <v>#VALUE!</v>
      </c>
      <c r="F8" s="3" t="e">
        <f aca="false">IF(#REF!="","",#REF!)</f>
        <v>#VALUE!</v>
      </c>
      <c r="G8" s="3" t="e">
        <f aca="false">IF(#REF!="","",#REF!)</f>
        <v>#VALUE!</v>
      </c>
      <c r="H8" s="3" t="e">
        <f aca="false">IF(#REF!="","",#REF!)</f>
        <v>#VALUE!</v>
      </c>
      <c r="I8" s="3" t="e">
        <f aca="false">IF(H8="","",IFERROR(VLOOKUP(H8,$T$1:$U$29,2,0),VLOOKUP(H8,$T$1:$U$29,1,0)))</f>
        <v>#VALUE!</v>
      </c>
      <c r="J8" s="3" t="e">
        <f aca="false">IF(#REF!="","",#REF!)</f>
        <v>#VALUE!</v>
      </c>
      <c r="K8" s="3" t="e">
        <f aca="false">IF(L8="","",IF(L8&lt;1000,"Low","High"))</f>
        <v>#VALUE!</v>
      </c>
      <c r="L8" s="23" t="e">
        <f aca="false">IF(#REF!="","",#REF!)</f>
        <v>#VALUE!</v>
      </c>
      <c r="M8" s="19" t="e">
        <f aca="false">IF(L8="","",IF(L8&lt;50,"Less then 50",IF(L8&lt;100,"100 - 50",IF(L8&lt;200,"200 - 100",IF(L8&lt;500,"500 - 200","1000 - 500")))))</f>
        <v>#VALUE!</v>
      </c>
      <c r="T8" s="0" t="s">
        <v>115</v>
      </c>
      <c r="U8" s="3" t="s">
        <v>108</v>
      </c>
    </row>
    <row r="9" customFormat="false" ht="15" hidden="false" customHeight="false" outlineLevel="0" collapsed="false">
      <c r="A9" s="3" t="e">
        <f aca="false">IF(#REF!="","",#REF!)</f>
        <v>#VALUE!</v>
      </c>
      <c r="B9" s="3" t="e">
        <f aca="false">IF(#REF!="","",LEFT(#REF!,2)&amp;"/"&amp;RIGHT(LEFT(#REF!,5),2)&amp;"/"&amp;RIGHT(#REF!,4))</f>
        <v>#VALUE!</v>
      </c>
      <c r="C9" s="22" t="e">
        <f aca="true">IF(B9="","",TODAY())</f>
        <v>#VALUE!</v>
      </c>
      <c r="D9" s="0" t="e">
        <f aca="false">IF(B9="","",C9-B9)</f>
        <v>#VALUE!</v>
      </c>
      <c r="E9" s="0" t="e">
        <f aca="false">IF(D9="","",IF(D9&gt;5,IF(D9&gt;10,IF(D9&gt;20,IF(D9&gt;30,"More then 30 days","Between 20 and 30 days"),"Between 10 and 20 days"),"Between 5 and 10 days"),"Less then 5 days"))</f>
        <v>#VALUE!</v>
      </c>
      <c r="F9" s="3" t="e">
        <f aca="false">IF(#REF!="","",#REF!)</f>
        <v>#VALUE!</v>
      </c>
      <c r="G9" s="3" t="e">
        <f aca="false">IF(#REF!="","",#REF!)</f>
        <v>#VALUE!</v>
      </c>
      <c r="H9" s="3" t="e">
        <f aca="false">IF(#REF!="","",#REF!)</f>
        <v>#VALUE!</v>
      </c>
      <c r="I9" s="3" t="e">
        <f aca="false">IF(H9="","",IFERROR(VLOOKUP(H9,$T$1:$U$29,2,0),VLOOKUP(H9,$T$1:$U$29,1,0)))</f>
        <v>#VALUE!</v>
      </c>
      <c r="J9" s="3" t="e">
        <f aca="false">IF(#REF!="","",#REF!)</f>
        <v>#VALUE!</v>
      </c>
      <c r="K9" s="3" t="e">
        <f aca="false">IF(L9="","",IF(L9&lt;1000,"Low","High"))</f>
        <v>#VALUE!</v>
      </c>
      <c r="L9" s="23" t="e">
        <f aca="false">IF(#REF!="","",#REF!)</f>
        <v>#VALUE!</v>
      </c>
      <c r="M9" s="19" t="e">
        <f aca="false">IF(L9="","",IF(L9&lt;50,"Less then 50",IF(L9&lt;100,"100 - 50",IF(L9&lt;200,"200 - 100",IF(L9&lt;500,"500 - 200","1000 - 500")))))</f>
        <v>#VALUE!</v>
      </c>
      <c r="T9" s="0" t="s">
        <v>116</v>
      </c>
      <c r="U9" s="3" t="s">
        <v>117</v>
      </c>
    </row>
    <row r="10" customFormat="false" ht="15" hidden="false" customHeight="false" outlineLevel="0" collapsed="false">
      <c r="A10" s="3" t="e">
        <f aca="false">IF(#REF!="","",#REF!)</f>
        <v>#VALUE!</v>
      </c>
      <c r="B10" s="3" t="e">
        <f aca="false">IF(#REF!="","",LEFT(#REF!,2)&amp;"/"&amp;RIGHT(LEFT(#REF!,5),2)&amp;"/"&amp;RIGHT(#REF!,4))</f>
        <v>#VALUE!</v>
      </c>
      <c r="C10" s="22" t="e">
        <f aca="true">IF(B10="","",TODAY())</f>
        <v>#VALUE!</v>
      </c>
      <c r="D10" s="0" t="e">
        <f aca="false">IF(B10="","",C10-B10)</f>
        <v>#VALUE!</v>
      </c>
      <c r="E10" s="0" t="e">
        <f aca="false">IF(D10="","",IF(D10&gt;5,IF(D10&gt;10,IF(D10&gt;20,IF(D10&gt;30,"More then 30 days","Between 20 and 30 days"),"Between 10 and 20 days"),"Between 5 and 10 days"),"Less then 5 days"))</f>
        <v>#VALUE!</v>
      </c>
      <c r="F10" s="3" t="e">
        <f aca="false">IF(#REF!="","",#REF!)</f>
        <v>#VALUE!</v>
      </c>
      <c r="G10" s="3" t="e">
        <f aca="false">IF(#REF!="","",#REF!)</f>
        <v>#VALUE!</v>
      </c>
      <c r="H10" s="3" t="e">
        <f aca="false">IF(#REF!="","",#REF!)</f>
        <v>#VALUE!</v>
      </c>
      <c r="I10" s="3" t="e">
        <f aca="false">IF(H10="","",IFERROR(VLOOKUP(H10,$T$1:$U$29,2,0),VLOOKUP(H10,$T$1:$U$29,1,0)))</f>
        <v>#VALUE!</v>
      </c>
      <c r="J10" s="3" t="e">
        <f aca="false">IF(#REF!="","",#REF!)</f>
        <v>#VALUE!</v>
      </c>
      <c r="K10" s="3" t="e">
        <f aca="false">IF(L10="","",IF(L10&lt;1000,"Low","High"))</f>
        <v>#VALUE!</v>
      </c>
      <c r="L10" s="23" t="e">
        <f aca="false">IF(#REF!="","",#REF!)</f>
        <v>#VALUE!</v>
      </c>
      <c r="M10" s="19" t="e">
        <f aca="false">IF(L10="","",IF(L10&lt;50,"Less then 50",IF(L10&lt;100,"100 - 50",IF(L10&lt;200,"200 - 100",IF(L10&lt;500,"500 - 200","1000 - 500")))))</f>
        <v>#VALUE!</v>
      </c>
      <c r="T10" s="0" t="s">
        <v>118</v>
      </c>
      <c r="U10" s="3" t="s">
        <v>119</v>
      </c>
    </row>
    <row r="11" customFormat="false" ht="15" hidden="false" customHeight="false" outlineLevel="0" collapsed="false">
      <c r="A11" s="3" t="e">
        <f aca="false">IF(#REF!="","",#REF!)</f>
        <v>#VALUE!</v>
      </c>
      <c r="B11" s="3" t="e">
        <f aca="false">IF(#REF!="","",LEFT(#REF!,2)&amp;"/"&amp;RIGHT(LEFT(#REF!,5),2)&amp;"/"&amp;RIGHT(#REF!,4))</f>
        <v>#VALUE!</v>
      </c>
      <c r="C11" s="22" t="e">
        <f aca="true">IF(B11="","",TODAY())</f>
        <v>#VALUE!</v>
      </c>
      <c r="D11" s="0" t="e">
        <f aca="false">IF(B11="","",C11-B11)</f>
        <v>#VALUE!</v>
      </c>
      <c r="E11" s="0" t="e">
        <f aca="false">IF(D11="","",IF(D11&gt;5,IF(D11&gt;10,IF(D11&gt;20,IF(D11&gt;30,"More then 30 days","Between 20 and 30 days"),"Between 10 and 20 days"),"Between 5 and 10 days"),"Less then 5 days"))</f>
        <v>#VALUE!</v>
      </c>
      <c r="F11" s="3" t="e">
        <f aca="false">IF(#REF!="","",#REF!)</f>
        <v>#VALUE!</v>
      </c>
      <c r="G11" s="3" t="e">
        <f aca="false">IF(#REF!="","",#REF!)</f>
        <v>#VALUE!</v>
      </c>
      <c r="H11" s="3" t="e">
        <f aca="false">IF(#REF!="","",#REF!)</f>
        <v>#VALUE!</v>
      </c>
      <c r="I11" s="3" t="e">
        <f aca="false">IF(H11="","",IFERROR(VLOOKUP(H11,$T$1:$U$29,2,0),VLOOKUP(H11,$T$1:$U$29,1,0)))</f>
        <v>#VALUE!</v>
      </c>
      <c r="J11" s="3" t="e">
        <f aca="false">IF(#REF!="","",#REF!)</f>
        <v>#VALUE!</v>
      </c>
      <c r="K11" s="3" t="e">
        <f aca="false">IF(L11="","",IF(L11&lt;1000,"Low","High"))</f>
        <v>#VALUE!</v>
      </c>
      <c r="L11" s="23" t="e">
        <f aca="false">IF(#REF!="","",#REF!)</f>
        <v>#VALUE!</v>
      </c>
      <c r="M11" s="19" t="e">
        <f aca="false">IF(L11="","",IF(L11&lt;50,"Less then 50",IF(L11&lt;100,"100 - 50",IF(L11&lt;200,"200 - 100",IF(L11&lt;500,"500 - 200","1000 - 500")))))</f>
        <v>#VALUE!</v>
      </c>
      <c r="T11" s="0" t="s">
        <v>120</v>
      </c>
      <c r="U11" s="3" t="s">
        <v>121</v>
      </c>
    </row>
    <row r="12" customFormat="false" ht="15" hidden="false" customHeight="false" outlineLevel="0" collapsed="false">
      <c r="A12" s="3" t="e">
        <f aca="false">IF(#REF!="","",#REF!)</f>
        <v>#VALUE!</v>
      </c>
      <c r="B12" s="3" t="e">
        <f aca="false">IF(#REF!="","",LEFT(#REF!,2)&amp;"/"&amp;RIGHT(LEFT(#REF!,5),2)&amp;"/"&amp;RIGHT(#REF!,4))</f>
        <v>#VALUE!</v>
      </c>
      <c r="C12" s="22" t="e">
        <f aca="true">IF(B12="","",TODAY())</f>
        <v>#VALUE!</v>
      </c>
      <c r="D12" s="0" t="e">
        <f aca="false">IF(B12="","",C12-B12)</f>
        <v>#VALUE!</v>
      </c>
      <c r="E12" s="0" t="e">
        <f aca="false">IF(D12="","",IF(D12&gt;5,IF(D12&gt;10,IF(D12&gt;20,IF(D12&gt;30,"More then 30 days","Between 20 and 30 days"),"Between 10 and 20 days"),"Between 5 and 10 days"),"Less then 5 days"))</f>
        <v>#VALUE!</v>
      </c>
      <c r="F12" s="3" t="e">
        <f aca="false">IF(#REF!="","",#REF!)</f>
        <v>#VALUE!</v>
      </c>
      <c r="G12" s="3" t="e">
        <f aca="false">IF(#REF!="","",#REF!)</f>
        <v>#VALUE!</v>
      </c>
      <c r="H12" s="3" t="e">
        <f aca="false">IF(#REF!="","",#REF!)</f>
        <v>#VALUE!</v>
      </c>
      <c r="I12" s="3" t="e">
        <f aca="false">IF(H12="","",IFERROR(VLOOKUP(H12,$T$1:$U$29,2,0),VLOOKUP(H12,$T$1:$U$29,1,0)))</f>
        <v>#VALUE!</v>
      </c>
      <c r="J12" s="3" t="e">
        <f aca="false">IF(#REF!="","",#REF!)</f>
        <v>#VALUE!</v>
      </c>
      <c r="K12" s="3" t="e">
        <f aca="false">IF(L12="","",IF(L12&lt;1000,"Low","High"))</f>
        <v>#VALUE!</v>
      </c>
      <c r="L12" s="23" t="e">
        <f aca="false">IF(#REF!="","",#REF!)</f>
        <v>#VALUE!</v>
      </c>
      <c r="M12" s="19" t="e">
        <f aca="false">IF(L12="","",IF(L12&lt;50,"Less then 50",IF(L12&lt;100,"100 - 50",IF(L12&lt;200,"200 - 100",IF(L12&lt;500,"500 - 200","1000 - 500")))))</f>
        <v>#VALUE!</v>
      </c>
      <c r="T12" s="0" t="s">
        <v>122</v>
      </c>
      <c r="U12" s="3" t="s">
        <v>123</v>
      </c>
    </row>
    <row r="13" customFormat="false" ht="15" hidden="false" customHeight="false" outlineLevel="0" collapsed="false">
      <c r="A13" s="3" t="e">
        <f aca="false">IF(#REF!="","",#REF!)</f>
        <v>#VALUE!</v>
      </c>
      <c r="B13" s="3" t="e">
        <f aca="false">IF(#REF!="","",LEFT(#REF!,2)&amp;"/"&amp;RIGHT(LEFT(#REF!,5),2)&amp;"/"&amp;RIGHT(#REF!,4))</f>
        <v>#VALUE!</v>
      </c>
      <c r="C13" s="22" t="e">
        <f aca="true">IF(B13="","",TODAY())</f>
        <v>#VALUE!</v>
      </c>
      <c r="D13" s="0" t="e">
        <f aca="false">IF(B13="","",C13-B13)</f>
        <v>#VALUE!</v>
      </c>
      <c r="E13" s="0" t="e">
        <f aca="false">IF(D13="","",IF(D13&gt;5,IF(D13&gt;10,IF(D13&gt;20,IF(D13&gt;30,"More then 30 days","Between 20 and 30 days"),"Between 10 and 20 days"),"Between 5 and 10 days"),"Less then 5 days"))</f>
        <v>#VALUE!</v>
      </c>
      <c r="F13" s="3" t="e">
        <f aca="false">IF(#REF!="","",#REF!)</f>
        <v>#VALUE!</v>
      </c>
      <c r="G13" s="3" t="e">
        <f aca="false">IF(#REF!="","",#REF!)</f>
        <v>#VALUE!</v>
      </c>
      <c r="H13" s="3" t="e">
        <f aca="false">IF(#REF!="","",#REF!)</f>
        <v>#VALUE!</v>
      </c>
      <c r="I13" s="3" t="e">
        <f aca="false">IF(H13="","",IFERROR(VLOOKUP(H13,$T$1:$U$29,2,0),VLOOKUP(H13,$T$1:$U$29,1,0)))</f>
        <v>#VALUE!</v>
      </c>
      <c r="J13" s="3" t="e">
        <f aca="false">IF(#REF!="","",#REF!)</f>
        <v>#VALUE!</v>
      </c>
      <c r="K13" s="3" t="e">
        <f aca="false">IF(L13="","",IF(L13&lt;1000,"Low","High"))</f>
        <v>#VALUE!</v>
      </c>
      <c r="L13" s="23" t="e">
        <f aca="false">IF(#REF!="","",#REF!)</f>
        <v>#VALUE!</v>
      </c>
      <c r="M13" s="19" t="e">
        <f aca="false">IF(L13="","",IF(L13&lt;50,"Less then 50",IF(L13&lt;100,"100 - 50",IF(L13&lt;200,"200 - 100",IF(L13&lt;500,"500 - 200","1000 - 500")))))</f>
        <v>#VALUE!</v>
      </c>
      <c r="T13" s="0" t="s">
        <v>124</v>
      </c>
      <c r="U13" s="3" t="s">
        <v>125</v>
      </c>
    </row>
    <row r="14" customFormat="false" ht="15" hidden="false" customHeight="false" outlineLevel="0" collapsed="false">
      <c r="A14" s="3" t="e">
        <f aca="false">IF(#REF!="","",#REF!)</f>
        <v>#VALUE!</v>
      </c>
      <c r="B14" s="3" t="e">
        <f aca="false">IF(#REF!="","",LEFT(#REF!,2)&amp;"/"&amp;RIGHT(LEFT(#REF!,5),2)&amp;"/"&amp;RIGHT(#REF!,4))</f>
        <v>#VALUE!</v>
      </c>
      <c r="C14" s="22" t="e">
        <f aca="true">IF(B14="","",TODAY())</f>
        <v>#VALUE!</v>
      </c>
      <c r="D14" s="0" t="e">
        <f aca="false">IF(B14="","",C14-B14)</f>
        <v>#VALUE!</v>
      </c>
      <c r="E14" s="0" t="e">
        <f aca="false">IF(D14="","",IF(D14&gt;5,IF(D14&gt;10,IF(D14&gt;20,IF(D14&gt;30,"More then 30 days","Between 20 and 30 days"),"Between 10 and 20 days"),"Between 5 and 10 days"),"Less then 5 days"))</f>
        <v>#VALUE!</v>
      </c>
      <c r="F14" s="3" t="e">
        <f aca="false">IF(#REF!="","",#REF!)</f>
        <v>#VALUE!</v>
      </c>
      <c r="G14" s="3" t="e">
        <f aca="false">IF(#REF!="","",#REF!)</f>
        <v>#VALUE!</v>
      </c>
      <c r="H14" s="3" t="e">
        <f aca="false">IF(#REF!="","",#REF!)</f>
        <v>#VALUE!</v>
      </c>
      <c r="I14" s="3" t="e">
        <f aca="false">IF(H14="","",IFERROR(VLOOKUP(H14,$T$1:$U$29,2,0),VLOOKUP(H14,$T$1:$U$29,1,0)))</f>
        <v>#VALUE!</v>
      </c>
      <c r="J14" s="3" t="e">
        <f aca="false">IF(#REF!="","",#REF!)</f>
        <v>#VALUE!</v>
      </c>
      <c r="K14" s="3" t="e">
        <f aca="false">IF(L14="","",IF(L14&lt;1000,"Low","High"))</f>
        <v>#VALUE!</v>
      </c>
      <c r="L14" s="23" t="e">
        <f aca="false">IF(#REF!="","",#REF!)</f>
        <v>#VALUE!</v>
      </c>
      <c r="M14" s="19" t="e">
        <f aca="false">IF(L14="","",IF(L14&lt;50,"Less then 50",IF(L14&lt;100,"100 - 50",IF(L14&lt;200,"200 - 100",IF(L14&lt;500,"500 - 200","1000 - 500")))))</f>
        <v>#VALUE!</v>
      </c>
      <c r="T14" s="0" t="s">
        <v>126</v>
      </c>
      <c r="U14" s="3" t="s">
        <v>119</v>
      </c>
    </row>
    <row r="15" customFormat="false" ht="15" hidden="false" customHeight="false" outlineLevel="0" collapsed="false">
      <c r="A15" s="3" t="e">
        <f aca="false">IF(#REF!="","",#REF!)</f>
        <v>#VALUE!</v>
      </c>
      <c r="B15" s="3" t="e">
        <f aca="false">IF(#REF!="","",LEFT(#REF!,2)&amp;"/"&amp;RIGHT(LEFT(#REF!,5),2)&amp;"/"&amp;RIGHT(#REF!,4))</f>
        <v>#VALUE!</v>
      </c>
      <c r="C15" s="22" t="e">
        <f aca="true">IF(B15="","",TODAY())</f>
        <v>#VALUE!</v>
      </c>
      <c r="D15" s="0" t="e">
        <f aca="false">IF(B15="","",C15-B15)</f>
        <v>#VALUE!</v>
      </c>
      <c r="E15" s="0" t="e">
        <f aca="false">IF(D15="","",IF(D15&gt;5,IF(D15&gt;10,IF(D15&gt;20,IF(D15&gt;30,"More then 30 days","Between 20 and 30 days"),"Between 10 and 20 days"),"Between 5 and 10 days"),"Less then 5 days"))</f>
        <v>#VALUE!</v>
      </c>
      <c r="F15" s="3" t="e">
        <f aca="false">IF(#REF!="","",#REF!)</f>
        <v>#VALUE!</v>
      </c>
      <c r="G15" s="3" t="e">
        <f aca="false">IF(#REF!="","",#REF!)</f>
        <v>#VALUE!</v>
      </c>
      <c r="H15" s="3" t="e">
        <f aca="false">IF(#REF!="","",#REF!)</f>
        <v>#VALUE!</v>
      </c>
      <c r="I15" s="3" t="e">
        <f aca="false">IF(H15="","",IFERROR(VLOOKUP(H15,$T$1:$U$29,2,0),VLOOKUP(H15,$T$1:$U$29,1,0)))</f>
        <v>#VALUE!</v>
      </c>
      <c r="J15" s="3" t="e">
        <f aca="false">IF(#REF!="","",#REF!)</f>
        <v>#VALUE!</v>
      </c>
      <c r="K15" s="3" t="e">
        <f aca="false">IF(L15="","",IF(L15&lt;1000,"Low","High"))</f>
        <v>#VALUE!</v>
      </c>
      <c r="L15" s="23" t="e">
        <f aca="false">IF(#REF!="","",#REF!)</f>
        <v>#VALUE!</v>
      </c>
      <c r="M15" s="19" t="e">
        <f aca="false">IF(L15="","",IF(L15&lt;50,"Less then 50",IF(L15&lt;100,"100 - 50",IF(L15&lt;200,"200 - 100",IF(L15&lt;500,"500 - 200","1000 - 500")))))</f>
        <v>#VALUE!</v>
      </c>
      <c r="T15" s="0" t="s">
        <v>127</v>
      </c>
      <c r="U15" s="3" t="s">
        <v>128</v>
      </c>
    </row>
    <row r="16" customFormat="false" ht="15" hidden="false" customHeight="false" outlineLevel="0" collapsed="false">
      <c r="A16" s="3" t="e">
        <f aca="false">IF(#REF!="","",#REF!)</f>
        <v>#VALUE!</v>
      </c>
      <c r="B16" s="3" t="e">
        <f aca="false">IF(#REF!="","",LEFT(#REF!,2)&amp;"/"&amp;RIGHT(LEFT(#REF!,5),2)&amp;"/"&amp;RIGHT(#REF!,4))</f>
        <v>#VALUE!</v>
      </c>
      <c r="C16" s="22" t="e">
        <f aca="true">IF(B16="","",TODAY())</f>
        <v>#VALUE!</v>
      </c>
      <c r="D16" s="0" t="e">
        <f aca="false">IF(B16="","",C16-B16)</f>
        <v>#VALUE!</v>
      </c>
      <c r="E16" s="0" t="e">
        <f aca="false">IF(D16="","",IF(D16&gt;5,IF(D16&gt;10,IF(D16&gt;20,IF(D16&gt;30,"More then 30 days","Between 20 and 30 days"),"Between 10 and 20 days"),"Between 5 and 10 days"),"Less then 5 days"))</f>
        <v>#VALUE!</v>
      </c>
      <c r="F16" s="3" t="e">
        <f aca="false">IF(#REF!="","",#REF!)</f>
        <v>#VALUE!</v>
      </c>
      <c r="G16" s="3" t="e">
        <f aca="false">IF(#REF!="","",#REF!)</f>
        <v>#VALUE!</v>
      </c>
      <c r="H16" s="3" t="e">
        <f aca="false">IF(#REF!="","",#REF!)</f>
        <v>#VALUE!</v>
      </c>
      <c r="I16" s="3" t="e">
        <f aca="false">IF(H16="","",IFERROR(VLOOKUP(H16,$T$1:$U$29,2,0),VLOOKUP(H16,$T$1:$U$29,1,0)))</f>
        <v>#VALUE!</v>
      </c>
      <c r="J16" s="3" t="e">
        <f aca="false">IF(#REF!="","",#REF!)</f>
        <v>#VALUE!</v>
      </c>
      <c r="K16" s="3" t="e">
        <f aca="false">IF(L16="","",IF(L16&lt;1000,"Low","High"))</f>
        <v>#VALUE!</v>
      </c>
      <c r="L16" s="23" t="e">
        <f aca="false">IF(#REF!="","",#REF!)</f>
        <v>#VALUE!</v>
      </c>
      <c r="M16" s="19" t="e">
        <f aca="false">IF(L16="","",IF(L16&lt;50,"Less then 50",IF(L16&lt;100,"100 - 50",IF(L16&lt;200,"200 - 100",IF(L16&lt;500,"500 - 200","1000 - 500")))))</f>
        <v>#VALUE!</v>
      </c>
      <c r="T16" s="0" t="s">
        <v>129</v>
      </c>
      <c r="U16" s="3" t="s">
        <v>125</v>
      </c>
    </row>
    <row r="17" customFormat="false" ht="15" hidden="false" customHeight="false" outlineLevel="0" collapsed="false">
      <c r="A17" s="3" t="e">
        <f aca="false">IF(#REF!="","",#REF!)</f>
        <v>#VALUE!</v>
      </c>
      <c r="B17" s="3" t="e">
        <f aca="false">IF(#REF!="","",LEFT(#REF!,2)&amp;"/"&amp;RIGHT(LEFT(#REF!,5),2)&amp;"/"&amp;RIGHT(#REF!,4))</f>
        <v>#VALUE!</v>
      </c>
      <c r="C17" s="22" t="e">
        <f aca="true">IF(B17="","",TODAY())</f>
        <v>#VALUE!</v>
      </c>
      <c r="D17" s="0" t="e">
        <f aca="false">IF(B17="","",C17-B17)</f>
        <v>#VALUE!</v>
      </c>
      <c r="E17" s="0" t="e">
        <f aca="false">IF(D17="","",IF(D17&gt;5,IF(D17&gt;10,IF(D17&gt;20,IF(D17&gt;30,"More then 30 days","Between 20 and 30 days"),"Between 10 and 20 days"),"Between 5 and 10 days"),"Less then 5 days"))</f>
        <v>#VALUE!</v>
      </c>
      <c r="F17" s="3" t="e">
        <f aca="false">IF(#REF!="","",#REF!)</f>
        <v>#VALUE!</v>
      </c>
      <c r="G17" s="3" t="e">
        <f aca="false">IF(#REF!="","",#REF!)</f>
        <v>#VALUE!</v>
      </c>
      <c r="H17" s="3" t="e">
        <f aca="false">IF(#REF!="","",#REF!)</f>
        <v>#VALUE!</v>
      </c>
      <c r="I17" s="3" t="e">
        <f aca="false">IF(H17="","",IFERROR(VLOOKUP(H17,$T$1:$U$29,2,0),VLOOKUP(H17,$T$1:$U$29,1,0)))</f>
        <v>#VALUE!</v>
      </c>
      <c r="J17" s="3" t="e">
        <f aca="false">IF(#REF!="","",#REF!)</f>
        <v>#VALUE!</v>
      </c>
      <c r="K17" s="3" t="e">
        <f aca="false">IF(L17="","",IF(L17&lt;1000,"Low","High"))</f>
        <v>#VALUE!</v>
      </c>
      <c r="L17" s="23" t="e">
        <f aca="false">IF(#REF!="","",#REF!)</f>
        <v>#VALUE!</v>
      </c>
      <c r="M17" s="19" t="e">
        <f aca="false">IF(L17="","",IF(L17&lt;50,"Less then 50",IF(L17&lt;100,"100 - 50",IF(L17&lt;200,"200 - 100",IF(L17&lt;500,"500 - 200","1000 - 500")))))</f>
        <v>#VALUE!</v>
      </c>
      <c r="T17" s="0" t="s">
        <v>130</v>
      </c>
      <c r="U17" s="3" t="s">
        <v>131</v>
      </c>
    </row>
    <row r="18" customFormat="false" ht="15" hidden="false" customHeight="false" outlineLevel="0" collapsed="false">
      <c r="A18" s="3" t="e">
        <f aca="false">IF(#REF!="","",#REF!)</f>
        <v>#VALUE!</v>
      </c>
      <c r="B18" s="3" t="e">
        <f aca="false">IF(#REF!="","",LEFT(#REF!,2)&amp;"/"&amp;RIGHT(LEFT(#REF!,5),2)&amp;"/"&amp;RIGHT(#REF!,4))</f>
        <v>#VALUE!</v>
      </c>
      <c r="C18" s="22" t="e">
        <f aca="true">IF(B18="","",TODAY())</f>
        <v>#VALUE!</v>
      </c>
      <c r="D18" s="0" t="e">
        <f aca="false">IF(B18="","",C18-B18)</f>
        <v>#VALUE!</v>
      </c>
      <c r="E18" s="0" t="e">
        <f aca="false">IF(D18="","",IF(D18&gt;5,IF(D18&gt;10,IF(D18&gt;20,IF(D18&gt;30,"More then 30 days","Between 20 and 30 days"),"Between 10 and 20 days"),"Between 5 and 10 days"),"Less then 5 days"))</f>
        <v>#VALUE!</v>
      </c>
      <c r="F18" s="3" t="e">
        <f aca="false">IF(#REF!="","",#REF!)</f>
        <v>#VALUE!</v>
      </c>
      <c r="G18" s="3" t="e">
        <f aca="false">IF(#REF!="","",#REF!)</f>
        <v>#VALUE!</v>
      </c>
      <c r="H18" s="3" t="e">
        <f aca="false">IF(#REF!="","",#REF!)</f>
        <v>#VALUE!</v>
      </c>
      <c r="I18" s="3" t="e">
        <f aca="false">IF(H18="","",IFERROR(VLOOKUP(H18,$T$1:$U$29,2,0),VLOOKUP(H18,$T$1:$U$29,1,0)))</f>
        <v>#VALUE!</v>
      </c>
      <c r="J18" s="3" t="e">
        <f aca="false">IF(#REF!="","",#REF!)</f>
        <v>#VALUE!</v>
      </c>
      <c r="K18" s="3" t="e">
        <f aca="false">IF(L18="","",IF(L18&lt;1000,"Low","High"))</f>
        <v>#VALUE!</v>
      </c>
      <c r="L18" s="23" t="e">
        <f aca="false">IF(#REF!="","",#REF!)</f>
        <v>#VALUE!</v>
      </c>
      <c r="M18" s="19" t="e">
        <f aca="false">IF(L18="","",IF(L18&lt;50,"Less then 50",IF(L18&lt;100,"100 - 50",IF(L18&lt;200,"200 - 100",IF(L18&lt;500,"500 - 200","1000 - 500")))))</f>
        <v>#VALUE!</v>
      </c>
      <c r="T18" s="0" t="s">
        <v>132</v>
      </c>
      <c r="U18" s="3" t="s">
        <v>133</v>
      </c>
    </row>
    <row r="19" customFormat="false" ht="15" hidden="false" customHeight="false" outlineLevel="0" collapsed="false">
      <c r="A19" s="3" t="e">
        <f aca="false">IF(#REF!="","",#REF!)</f>
        <v>#VALUE!</v>
      </c>
      <c r="B19" s="3" t="e">
        <f aca="false">IF(#REF!="","",LEFT(#REF!,2)&amp;"/"&amp;RIGHT(LEFT(#REF!,5),2)&amp;"/"&amp;RIGHT(#REF!,4))</f>
        <v>#VALUE!</v>
      </c>
      <c r="C19" s="22" t="e">
        <f aca="true">IF(B19="","",TODAY())</f>
        <v>#VALUE!</v>
      </c>
      <c r="D19" s="0" t="e">
        <f aca="false">IF(B19="","",C19-B19)</f>
        <v>#VALUE!</v>
      </c>
      <c r="E19" s="0" t="e">
        <f aca="false">IF(D19="","",IF(D19&gt;5,IF(D19&gt;10,IF(D19&gt;20,IF(D19&gt;30,"More then 30 days","Between 20 and 30 days"),"Between 10 and 20 days"),"Between 5 and 10 days"),"Less then 5 days"))</f>
        <v>#VALUE!</v>
      </c>
      <c r="F19" s="3" t="e">
        <f aca="false">IF(#REF!="","",#REF!)</f>
        <v>#VALUE!</v>
      </c>
      <c r="G19" s="3" t="e">
        <f aca="false">IF(#REF!="","",#REF!)</f>
        <v>#VALUE!</v>
      </c>
      <c r="H19" s="3" t="e">
        <f aca="false">IF(#REF!="","",#REF!)</f>
        <v>#VALUE!</v>
      </c>
      <c r="I19" s="3" t="e">
        <f aca="false">IF(H19="","",IFERROR(VLOOKUP(H19,$T$1:$U$29,2,0),VLOOKUP(H19,$T$1:$U$29,1,0)))</f>
        <v>#VALUE!</v>
      </c>
      <c r="J19" s="3" t="e">
        <f aca="false">IF(#REF!="","",#REF!)</f>
        <v>#VALUE!</v>
      </c>
      <c r="K19" s="3" t="e">
        <f aca="false">IF(L19="","",IF(L19&lt;1000,"Low","High"))</f>
        <v>#VALUE!</v>
      </c>
      <c r="L19" s="23" t="e">
        <f aca="false">IF(#REF!="","",#REF!)</f>
        <v>#VALUE!</v>
      </c>
      <c r="M19" s="19" t="e">
        <f aca="false">IF(L19="","",IF(L19&lt;50,"Less then 50",IF(L19&lt;100,"100 - 50",IF(L19&lt;200,"200 - 100",IF(L19&lt;500,"500 - 200","1000 - 500")))))</f>
        <v>#VALUE!</v>
      </c>
      <c r="T19" s="0" t="s">
        <v>134</v>
      </c>
      <c r="U19" s="3" t="s">
        <v>135</v>
      </c>
    </row>
    <row r="20" customFormat="false" ht="15" hidden="false" customHeight="false" outlineLevel="0" collapsed="false">
      <c r="A20" s="3" t="e">
        <f aca="false">IF(#REF!="","",#REF!)</f>
        <v>#VALUE!</v>
      </c>
      <c r="B20" s="3" t="e">
        <f aca="false">IF(#REF!="","",LEFT(#REF!,2)&amp;"/"&amp;RIGHT(LEFT(#REF!,5),2)&amp;"/"&amp;RIGHT(#REF!,4))</f>
        <v>#VALUE!</v>
      </c>
      <c r="C20" s="22" t="e">
        <f aca="true">IF(B20="","",TODAY())</f>
        <v>#VALUE!</v>
      </c>
      <c r="D20" s="0" t="e">
        <f aca="false">IF(B20="","",C20-B20)</f>
        <v>#VALUE!</v>
      </c>
      <c r="E20" s="0" t="e">
        <f aca="false">IF(D20="","",IF(D20&gt;5,IF(D20&gt;10,IF(D20&gt;20,IF(D20&gt;30,"More then 30 days","Between 20 and 30 days"),"Between 10 and 20 days"),"Between 5 and 10 days"),"Less then 5 days"))</f>
        <v>#VALUE!</v>
      </c>
      <c r="F20" s="3" t="e">
        <f aca="false">IF(#REF!="","",#REF!)</f>
        <v>#VALUE!</v>
      </c>
      <c r="G20" s="3" t="e">
        <f aca="false">IF(#REF!="","",#REF!)</f>
        <v>#VALUE!</v>
      </c>
      <c r="H20" s="3" t="e">
        <f aca="false">IF(#REF!="","",#REF!)</f>
        <v>#VALUE!</v>
      </c>
      <c r="I20" s="3" t="e">
        <f aca="false">IF(H20="","",IFERROR(VLOOKUP(H20,$T$1:$U$29,2,0),VLOOKUP(H20,$T$1:$U$29,1,0)))</f>
        <v>#VALUE!</v>
      </c>
      <c r="J20" s="3" t="e">
        <f aca="false">IF(#REF!="","",#REF!)</f>
        <v>#VALUE!</v>
      </c>
      <c r="K20" s="3" t="e">
        <f aca="false">IF(L20="","",IF(L20&lt;1000,"Low","High"))</f>
        <v>#VALUE!</v>
      </c>
      <c r="L20" s="23" t="e">
        <f aca="false">IF(#REF!="","",#REF!)</f>
        <v>#VALUE!</v>
      </c>
      <c r="M20" s="19" t="e">
        <f aca="false">IF(L20="","",IF(L20&lt;50,"Less then 50",IF(L20&lt;100,"100 - 50",IF(L20&lt;200,"200 - 100",IF(L20&lt;500,"500 - 200","1000 - 500")))))</f>
        <v>#VALUE!</v>
      </c>
      <c r="T20" s="0" t="s">
        <v>136</v>
      </c>
      <c r="U20" s="3" t="s">
        <v>137</v>
      </c>
    </row>
    <row r="21" customFormat="false" ht="15" hidden="false" customHeight="false" outlineLevel="0" collapsed="false">
      <c r="A21" s="3" t="e">
        <f aca="false">IF(#REF!="","",#REF!)</f>
        <v>#VALUE!</v>
      </c>
      <c r="B21" s="3" t="e">
        <f aca="false">IF(#REF!="","",LEFT(#REF!,2)&amp;"/"&amp;RIGHT(LEFT(#REF!,5),2)&amp;"/"&amp;RIGHT(#REF!,4))</f>
        <v>#VALUE!</v>
      </c>
      <c r="C21" s="22" t="e">
        <f aca="true">IF(B21="","",TODAY())</f>
        <v>#VALUE!</v>
      </c>
      <c r="D21" s="0" t="e">
        <f aca="false">IF(B21="","",C21-B21)</f>
        <v>#VALUE!</v>
      </c>
      <c r="E21" s="0" t="e">
        <f aca="false">IF(D21="","",IF(D21&gt;5,IF(D21&gt;10,IF(D21&gt;20,IF(D21&gt;30,"More then 30 days","Between 20 and 30 days"),"Between 10 and 20 days"),"Between 5 and 10 days"),"Less then 5 days"))</f>
        <v>#VALUE!</v>
      </c>
      <c r="F21" s="3" t="e">
        <f aca="false">IF(#REF!="","",#REF!)</f>
        <v>#VALUE!</v>
      </c>
      <c r="G21" s="3" t="e">
        <f aca="false">IF(#REF!="","",#REF!)</f>
        <v>#VALUE!</v>
      </c>
      <c r="H21" s="3" t="e">
        <f aca="false">IF(#REF!="","",#REF!)</f>
        <v>#VALUE!</v>
      </c>
      <c r="I21" s="3" t="e">
        <f aca="false">IF(H21="","",IFERROR(VLOOKUP(H21,$T$1:$U$29,2,0),VLOOKUP(H21,$T$1:$U$29,1,0)))</f>
        <v>#VALUE!</v>
      </c>
      <c r="J21" s="3" t="e">
        <f aca="false">IF(#REF!="","",#REF!)</f>
        <v>#VALUE!</v>
      </c>
      <c r="K21" s="3" t="e">
        <f aca="false">IF(L21="","",IF(L21&lt;1000,"Low","High"))</f>
        <v>#VALUE!</v>
      </c>
      <c r="L21" s="23" t="e">
        <f aca="false">IF(#REF!="","",#REF!)</f>
        <v>#VALUE!</v>
      </c>
      <c r="M21" s="19" t="e">
        <f aca="false">IF(L21="","",IF(L21&lt;50,"Less then 50",IF(L21&lt;100,"100 - 50",IF(L21&lt;200,"200 - 100",IF(L21&lt;500,"500 - 200","1000 - 500")))))</f>
        <v>#VALUE!</v>
      </c>
      <c r="T21" s="0" t="s">
        <v>138</v>
      </c>
      <c r="U21" s="3" t="s">
        <v>139</v>
      </c>
    </row>
    <row r="22" customFormat="false" ht="15" hidden="false" customHeight="false" outlineLevel="0" collapsed="false">
      <c r="A22" s="3" t="e">
        <f aca="false">IF(#REF!="","",#REF!)</f>
        <v>#VALUE!</v>
      </c>
      <c r="B22" s="3" t="e">
        <f aca="false">IF(#REF!="","",LEFT(#REF!,2)&amp;"/"&amp;RIGHT(LEFT(#REF!,5),2)&amp;"/"&amp;RIGHT(#REF!,4))</f>
        <v>#VALUE!</v>
      </c>
      <c r="C22" s="22" t="e">
        <f aca="true">IF(B22="","",TODAY())</f>
        <v>#VALUE!</v>
      </c>
      <c r="D22" s="0" t="e">
        <f aca="false">IF(B22="","",C22-B22)</f>
        <v>#VALUE!</v>
      </c>
      <c r="E22" s="0" t="e">
        <f aca="false">IF(D22="","",IF(D22&gt;5,IF(D22&gt;10,IF(D22&gt;20,IF(D22&gt;30,"More then 30 days","Between 20 and 30 days"),"Between 10 and 20 days"),"Between 5 and 10 days"),"Less then 5 days"))</f>
        <v>#VALUE!</v>
      </c>
      <c r="F22" s="3" t="e">
        <f aca="false">IF(#REF!="","",#REF!)</f>
        <v>#VALUE!</v>
      </c>
      <c r="G22" s="3" t="e">
        <f aca="false">IF(#REF!="","",#REF!)</f>
        <v>#VALUE!</v>
      </c>
      <c r="H22" s="3" t="e">
        <f aca="false">IF(#REF!="","",#REF!)</f>
        <v>#VALUE!</v>
      </c>
      <c r="I22" s="3" t="e">
        <f aca="false">IF(H22="","",IFERROR(VLOOKUP(H22,$T$1:$U$29,2,0),VLOOKUP(H22,$T$1:$U$29,1,0)))</f>
        <v>#VALUE!</v>
      </c>
      <c r="J22" s="3" t="e">
        <f aca="false">IF(#REF!="","",#REF!)</f>
        <v>#VALUE!</v>
      </c>
      <c r="K22" s="3" t="e">
        <f aca="false">IF(L22="","",IF(L22&lt;1000,"Low","High"))</f>
        <v>#VALUE!</v>
      </c>
      <c r="L22" s="23" t="e">
        <f aca="false">IF(#REF!="","",#REF!)</f>
        <v>#VALUE!</v>
      </c>
      <c r="M22" s="19" t="e">
        <f aca="false">IF(L22="","",IF(L22&lt;50,"Less then 50",IF(L22&lt;100,"100 - 50",IF(L22&lt;200,"200 - 100",IF(L22&lt;500,"500 - 200","1000 - 500")))))</f>
        <v>#VALUE!</v>
      </c>
      <c r="T22" s="0" t="s">
        <v>140</v>
      </c>
      <c r="U22" s="3" t="s">
        <v>141</v>
      </c>
    </row>
    <row r="23" customFormat="false" ht="15" hidden="false" customHeight="false" outlineLevel="0" collapsed="false">
      <c r="A23" s="3" t="e">
        <f aca="false">IF(#REF!="","",#REF!)</f>
        <v>#VALUE!</v>
      </c>
      <c r="B23" s="3" t="e">
        <f aca="false">IF(#REF!="","",LEFT(#REF!,2)&amp;"/"&amp;RIGHT(LEFT(#REF!,5),2)&amp;"/"&amp;RIGHT(#REF!,4))</f>
        <v>#VALUE!</v>
      </c>
      <c r="C23" s="22" t="e">
        <f aca="true">IF(B23="","",TODAY())</f>
        <v>#VALUE!</v>
      </c>
      <c r="D23" s="0" t="e">
        <f aca="false">IF(B23="","",C23-B23)</f>
        <v>#VALUE!</v>
      </c>
      <c r="E23" s="0" t="e">
        <f aca="false">IF(D23="","",IF(D23&gt;5,IF(D23&gt;10,IF(D23&gt;20,IF(D23&gt;30,"More then 30 days","Between 20 and 30 days"),"Between 10 and 20 days"),"Between 5 and 10 days"),"Less then 5 days"))</f>
        <v>#VALUE!</v>
      </c>
      <c r="F23" s="3" t="e">
        <f aca="false">IF(#REF!="","",#REF!)</f>
        <v>#VALUE!</v>
      </c>
      <c r="G23" s="3" t="e">
        <f aca="false">IF(#REF!="","",#REF!)</f>
        <v>#VALUE!</v>
      </c>
      <c r="H23" s="3" t="e">
        <f aca="false">IF(#REF!="","",#REF!)</f>
        <v>#VALUE!</v>
      </c>
      <c r="I23" s="3" t="e">
        <f aca="false">IF(H23="","",IFERROR(VLOOKUP(H23,$T$1:$U$29,2,0),VLOOKUP(H23,$T$1:$U$29,1,0)))</f>
        <v>#VALUE!</v>
      </c>
      <c r="J23" s="3" t="e">
        <f aca="false">IF(#REF!="","",#REF!)</f>
        <v>#VALUE!</v>
      </c>
      <c r="K23" s="3" t="e">
        <f aca="false">IF(L23="","",IF(L23&lt;1000,"Low","High"))</f>
        <v>#VALUE!</v>
      </c>
      <c r="L23" s="23" t="e">
        <f aca="false">IF(#REF!="","",#REF!)</f>
        <v>#VALUE!</v>
      </c>
      <c r="M23" s="19" t="e">
        <f aca="false">IF(L23="","",IF(L23&lt;50,"Less then 50",IF(L23&lt;100,"100 - 50",IF(L23&lt;200,"200 - 100",IF(L23&lt;500,"500 - 200","1000 - 500")))))</f>
        <v>#VALUE!</v>
      </c>
      <c r="T23" s="0" t="s">
        <v>142</v>
      </c>
      <c r="U23" s="3" t="s">
        <v>142</v>
      </c>
    </row>
    <row r="24" customFormat="false" ht="15" hidden="false" customHeight="false" outlineLevel="0" collapsed="false">
      <c r="A24" s="3" t="e">
        <f aca="false">IF(#REF!="","",#REF!)</f>
        <v>#VALUE!</v>
      </c>
      <c r="B24" s="3" t="e">
        <f aca="false">IF(#REF!="","",LEFT(#REF!,2)&amp;"/"&amp;RIGHT(LEFT(#REF!,5),2)&amp;"/"&amp;RIGHT(#REF!,4))</f>
        <v>#VALUE!</v>
      </c>
      <c r="C24" s="22" t="e">
        <f aca="true">IF(B24="","",TODAY())</f>
        <v>#VALUE!</v>
      </c>
      <c r="D24" s="0" t="e">
        <f aca="false">IF(B24="","",C24-B24)</f>
        <v>#VALUE!</v>
      </c>
      <c r="E24" s="0" t="e">
        <f aca="false">IF(D24="","",IF(D24&gt;5,IF(D24&gt;10,IF(D24&gt;20,IF(D24&gt;30,"More then 30 days","Between 20 and 30 days"),"Between 10 and 20 days"),"Between 5 and 10 days"),"Less then 5 days"))</f>
        <v>#VALUE!</v>
      </c>
      <c r="F24" s="3" t="e">
        <f aca="false">IF(#REF!="","",#REF!)</f>
        <v>#VALUE!</v>
      </c>
      <c r="G24" s="3" t="e">
        <f aca="false">IF(#REF!="","",#REF!)</f>
        <v>#VALUE!</v>
      </c>
      <c r="H24" s="3" t="e">
        <f aca="false">IF(#REF!="","",#REF!)</f>
        <v>#VALUE!</v>
      </c>
      <c r="I24" s="3" t="e">
        <f aca="false">IF(H24="","",IFERROR(VLOOKUP(H24,$T$1:$U$29,2,0),VLOOKUP(H24,$T$1:$U$29,1,0)))</f>
        <v>#VALUE!</v>
      </c>
      <c r="J24" s="3" t="e">
        <f aca="false">IF(#REF!="","",#REF!)</f>
        <v>#VALUE!</v>
      </c>
      <c r="K24" s="3" t="e">
        <f aca="false">IF(L24="","",IF(L24&lt;1000,"Low","High"))</f>
        <v>#VALUE!</v>
      </c>
      <c r="L24" s="23" t="e">
        <f aca="false">IF(#REF!="","",#REF!)</f>
        <v>#VALUE!</v>
      </c>
      <c r="M24" s="19" t="e">
        <f aca="false">IF(L24="","",IF(L24&lt;50,"Less then 50",IF(L24&lt;100,"100 - 50",IF(L24&lt;200,"200 - 100",IF(L24&lt;500,"500 - 200","1000 - 500")))))</f>
        <v>#VALUE!</v>
      </c>
      <c r="T24" s="0" t="s">
        <v>143</v>
      </c>
      <c r="U24" s="3" t="s">
        <v>131</v>
      </c>
    </row>
    <row r="25" customFormat="false" ht="15" hidden="false" customHeight="false" outlineLevel="0" collapsed="false">
      <c r="A25" s="3" t="e">
        <f aca="false">IF(#REF!="","",#REF!)</f>
        <v>#VALUE!</v>
      </c>
      <c r="B25" s="3" t="e">
        <f aca="false">IF(#REF!="","",LEFT(#REF!,2)&amp;"/"&amp;RIGHT(LEFT(#REF!,5),2)&amp;"/"&amp;RIGHT(#REF!,4))</f>
        <v>#VALUE!</v>
      </c>
      <c r="C25" s="22" t="e">
        <f aca="true">IF(B25="","",TODAY())</f>
        <v>#VALUE!</v>
      </c>
      <c r="D25" s="0" t="e">
        <f aca="false">IF(B25="","",C25-B25)</f>
        <v>#VALUE!</v>
      </c>
      <c r="E25" s="0" t="e">
        <f aca="false">IF(D25="","",IF(D25&gt;5,IF(D25&gt;10,IF(D25&gt;20,IF(D25&gt;30,"More then 30 days","Between 20 and 30 days"),"Between 10 and 20 days"),"Between 5 and 10 days"),"Less then 5 days"))</f>
        <v>#VALUE!</v>
      </c>
      <c r="F25" s="3" t="e">
        <f aca="false">IF(#REF!="","",#REF!)</f>
        <v>#VALUE!</v>
      </c>
      <c r="G25" s="3" t="e">
        <f aca="false">IF(#REF!="","",#REF!)</f>
        <v>#VALUE!</v>
      </c>
      <c r="H25" s="3" t="e">
        <f aca="false">IF(#REF!="","",#REF!)</f>
        <v>#VALUE!</v>
      </c>
      <c r="I25" s="3" t="e">
        <f aca="false">IF(H25="","",IFERROR(VLOOKUP(H25,$T$1:$U$29,2,0),VLOOKUP(H25,$T$1:$U$29,1,0)))</f>
        <v>#VALUE!</v>
      </c>
      <c r="J25" s="3" t="e">
        <f aca="false">IF(#REF!="","",#REF!)</f>
        <v>#VALUE!</v>
      </c>
      <c r="K25" s="3" t="e">
        <f aca="false">IF(L25="","",IF(L25&lt;1000,"Low","High"))</f>
        <v>#VALUE!</v>
      </c>
      <c r="L25" s="23" t="e">
        <f aca="false">IF(#REF!="","",#REF!)</f>
        <v>#VALUE!</v>
      </c>
      <c r="M25" s="19" t="e">
        <f aca="false">IF(L25="","",IF(L25&lt;50,"Less then 50",IF(L25&lt;100,"100 - 50",IF(L25&lt;200,"200 - 100",IF(L25&lt;500,"500 - 200","1000 - 500")))))</f>
        <v>#VALUE!</v>
      </c>
      <c r="T25" s="0" t="s">
        <v>144</v>
      </c>
      <c r="U25" s="3" t="s">
        <v>145</v>
      </c>
    </row>
    <row r="26" customFormat="false" ht="15" hidden="false" customHeight="false" outlineLevel="0" collapsed="false">
      <c r="A26" s="3" t="e">
        <f aca="false">IF(#REF!="","",#REF!)</f>
        <v>#VALUE!</v>
      </c>
      <c r="B26" s="3" t="e">
        <f aca="false">IF(#REF!="","",LEFT(#REF!,2)&amp;"/"&amp;RIGHT(LEFT(#REF!,5),2)&amp;"/"&amp;RIGHT(#REF!,4))</f>
        <v>#VALUE!</v>
      </c>
      <c r="C26" s="22" t="e">
        <f aca="true">IF(B26="","",TODAY())</f>
        <v>#VALUE!</v>
      </c>
      <c r="D26" s="0" t="e">
        <f aca="false">IF(B26="","",C26-B26)</f>
        <v>#VALUE!</v>
      </c>
      <c r="E26" s="0" t="e">
        <f aca="false">IF(D26="","",IF(D26&gt;5,IF(D26&gt;10,IF(D26&gt;20,IF(D26&gt;30,"More then 30 days","Between 20 and 30 days"),"Between 10 and 20 days"),"Between 5 and 10 days"),"Less then 5 days"))</f>
        <v>#VALUE!</v>
      </c>
      <c r="F26" s="3" t="e">
        <f aca="false">IF(#REF!="","",#REF!)</f>
        <v>#VALUE!</v>
      </c>
      <c r="G26" s="3" t="e">
        <f aca="false">IF(#REF!="","",#REF!)</f>
        <v>#VALUE!</v>
      </c>
      <c r="H26" s="3" t="e">
        <f aca="false">IF(#REF!="","",#REF!)</f>
        <v>#VALUE!</v>
      </c>
      <c r="I26" s="3" t="e">
        <f aca="false">IF(H26="","",IFERROR(VLOOKUP(H26,$T$1:$U$29,2,0),VLOOKUP(H26,$T$1:$U$29,1,0)))</f>
        <v>#VALUE!</v>
      </c>
      <c r="J26" s="3" t="e">
        <f aca="false">IF(#REF!="","",#REF!)</f>
        <v>#VALUE!</v>
      </c>
      <c r="K26" s="3" t="e">
        <f aca="false">IF(L26="","",IF(L26&lt;1000,"Low","High"))</f>
        <v>#VALUE!</v>
      </c>
      <c r="L26" s="23" t="e">
        <f aca="false">IF(#REF!="","",#REF!)</f>
        <v>#VALUE!</v>
      </c>
      <c r="M26" s="19" t="e">
        <f aca="false">IF(L26="","",IF(L26&lt;50,"Less then 50",IF(L26&lt;100,"100 - 50",IF(L26&lt;200,"200 - 100",IF(L26&lt;500,"500 - 200","1000 - 500")))))</f>
        <v>#VALUE!</v>
      </c>
      <c r="T26" s="0" t="s">
        <v>146</v>
      </c>
      <c r="U26" s="3" t="s">
        <v>147</v>
      </c>
    </row>
    <row r="27" customFormat="false" ht="15" hidden="false" customHeight="false" outlineLevel="0" collapsed="false">
      <c r="A27" s="3" t="e">
        <f aca="false">IF(#REF!="","",#REF!)</f>
        <v>#VALUE!</v>
      </c>
      <c r="B27" s="3" t="e">
        <f aca="false">IF(#REF!="","",LEFT(#REF!,2)&amp;"/"&amp;RIGHT(LEFT(#REF!,5),2)&amp;"/"&amp;RIGHT(#REF!,4))</f>
        <v>#VALUE!</v>
      </c>
      <c r="C27" s="22" t="e">
        <f aca="true">IF(B27="","",TODAY())</f>
        <v>#VALUE!</v>
      </c>
      <c r="D27" s="0" t="e">
        <f aca="false">IF(B27="","",C27-B27)</f>
        <v>#VALUE!</v>
      </c>
      <c r="E27" s="0" t="e">
        <f aca="false">IF(D27="","",IF(D27&gt;5,IF(D27&gt;10,IF(D27&gt;20,IF(D27&gt;30,"More then 30 days","Between 20 and 30 days"),"Between 10 and 20 days"),"Between 5 and 10 days"),"Less then 5 days"))</f>
        <v>#VALUE!</v>
      </c>
      <c r="F27" s="3" t="e">
        <f aca="false">IF(#REF!="","",#REF!)</f>
        <v>#VALUE!</v>
      </c>
      <c r="G27" s="3" t="e">
        <f aca="false">IF(#REF!="","",#REF!)</f>
        <v>#VALUE!</v>
      </c>
      <c r="H27" s="3" t="e">
        <f aca="false">IF(#REF!="","",#REF!)</f>
        <v>#VALUE!</v>
      </c>
      <c r="I27" s="3" t="e">
        <f aca="false">IF(H27="","",IFERROR(VLOOKUP(H27,$T$1:$U$29,2,0),VLOOKUP(H27,$T$1:$U$29,1,0)))</f>
        <v>#VALUE!</v>
      </c>
      <c r="J27" s="3" t="e">
        <f aca="false">IF(#REF!="","",#REF!)</f>
        <v>#VALUE!</v>
      </c>
      <c r="K27" s="3" t="e">
        <f aca="false">IF(L27="","",IF(L27&lt;1000,"Low","High"))</f>
        <v>#VALUE!</v>
      </c>
      <c r="L27" s="23" t="e">
        <f aca="false">IF(#REF!="","",#REF!)</f>
        <v>#VALUE!</v>
      </c>
      <c r="M27" s="19" t="e">
        <f aca="false">IF(L27="","",IF(L27&lt;50,"Less then 50",IF(L27&lt;100,"100 - 50",IF(L27&lt;200,"200 - 100",IF(L27&lt;500,"500 - 200","1000 - 500")))))</f>
        <v>#VALUE!</v>
      </c>
      <c r="T27" s="0" t="s">
        <v>148</v>
      </c>
      <c r="U27" s="3" t="s">
        <v>149</v>
      </c>
    </row>
    <row r="28" customFormat="false" ht="15" hidden="false" customHeight="false" outlineLevel="0" collapsed="false">
      <c r="A28" s="3" t="e">
        <f aca="false">IF(#REF!="","",#REF!)</f>
        <v>#VALUE!</v>
      </c>
      <c r="B28" s="3" t="e">
        <f aca="false">IF(#REF!="","",LEFT(#REF!,2)&amp;"/"&amp;RIGHT(LEFT(#REF!,5),2)&amp;"/"&amp;RIGHT(#REF!,4))</f>
        <v>#VALUE!</v>
      </c>
      <c r="C28" s="22" t="e">
        <f aca="true">IF(B28="","",TODAY())</f>
        <v>#VALUE!</v>
      </c>
      <c r="D28" s="0" t="e">
        <f aca="false">IF(B28="","",C28-B28)</f>
        <v>#VALUE!</v>
      </c>
      <c r="E28" s="0" t="e">
        <f aca="false">IF(D28="","",IF(D28&gt;5,IF(D28&gt;10,IF(D28&gt;20,IF(D28&gt;30,"More then 30 days","Between 20 and 30 days"),"Between 10 and 20 days"),"Between 5 and 10 days"),"Less then 5 days"))</f>
        <v>#VALUE!</v>
      </c>
      <c r="F28" s="3" t="e">
        <f aca="false">IF(#REF!="","",#REF!)</f>
        <v>#VALUE!</v>
      </c>
      <c r="G28" s="3" t="e">
        <f aca="false">IF(#REF!="","",#REF!)</f>
        <v>#VALUE!</v>
      </c>
      <c r="H28" s="3" t="e">
        <f aca="false">IF(#REF!="","",#REF!)</f>
        <v>#VALUE!</v>
      </c>
      <c r="I28" s="3" t="e">
        <f aca="false">IF(H28="","",IFERROR(VLOOKUP(H28,$T$1:$U$29,2,0),VLOOKUP(H28,$T$1:$U$29,1,0)))</f>
        <v>#VALUE!</v>
      </c>
      <c r="J28" s="3" t="e">
        <f aca="false">IF(#REF!="","",#REF!)</f>
        <v>#VALUE!</v>
      </c>
      <c r="K28" s="3" t="e">
        <f aca="false">IF(L28="","",IF(L28&lt;1000,"Low","High"))</f>
        <v>#VALUE!</v>
      </c>
      <c r="L28" s="23" t="e">
        <f aca="false">IF(#REF!="","",#REF!)</f>
        <v>#VALUE!</v>
      </c>
      <c r="M28" s="19" t="e">
        <f aca="false">IF(L28="","",IF(L28&lt;50,"Less then 50",IF(L28&lt;100,"100 - 50",IF(L28&lt;200,"200 - 100",IF(L28&lt;500,"500 - 200","1000 - 500")))))</f>
        <v>#VALUE!</v>
      </c>
      <c r="T28" s="0" t="s">
        <v>150</v>
      </c>
      <c r="U28" s="3" t="s">
        <v>151</v>
      </c>
    </row>
    <row r="29" customFormat="false" ht="15" hidden="false" customHeight="false" outlineLevel="0" collapsed="false">
      <c r="A29" s="3" t="e">
        <f aca="false">IF(#REF!="","",#REF!)</f>
        <v>#VALUE!</v>
      </c>
      <c r="B29" s="3" t="e">
        <f aca="false">IF(#REF!="","",LEFT(#REF!,2)&amp;"/"&amp;RIGHT(LEFT(#REF!,5),2)&amp;"/"&amp;RIGHT(#REF!,4))</f>
        <v>#VALUE!</v>
      </c>
      <c r="C29" s="22" t="e">
        <f aca="true">IF(B29="","",TODAY())</f>
        <v>#VALUE!</v>
      </c>
      <c r="D29" s="0" t="e">
        <f aca="false">IF(B29="","",C29-B29)</f>
        <v>#VALUE!</v>
      </c>
      <c r="E29" s="0" t="e">
        <f aca="false">IF(D29="","",IF(D29&gt;5,IF(D29&gt;10,IF(D29&gt;20,IF(D29&gt;30,"More then 30 days","Between 20 and 30 days"),"Between 10 and 20 days"),"Between 5 and 10 days"),"Less then 5 days"))</f>
        <v>#VALUE!</v>
      </c>
      <c r="F29" s="3" t="e">
        <f aca="false">IF(#REF!="","",#REF!)</f>
        <v>#VALUE!</v>
      </c>
      <c r="G29" s="3" t="e">
        <f aca="false">IF(#REF!="","",#REF!)</f>
        <v>#VALUE!</v>
      </c>
      <c r="H29" s="3" t="e">
        <f aca="false">IF(#REF!="","",#REF!)</f>
        <v>#VALUE!</v>
      </c>
      <c r="I29" s="3" t="e">
        <f aca="false">IF(H29="","",IFERROR(VLOOKUP(H29,$T$1:$U$29,2,0),VLOOKUP(H29,$T$1:$U$29,1,0)))</f>
        <v>#VALUE!</v>
      </c>
      <c r="J29" s="3" t="e">
        <f aca="false">IF(#REF!="","",#REF!)</f>
        <v>#VALUE!</v>
      </c>
      <c r="K29" s="3" t="e">
        <f aca="false">IF(L29="","",IF(L29&lt;1000,"Low","High"))</f>
        <v>#VALUE!</v>
      </c>
      <c r="L29" s="23" t="e">
        <f aca="false">IF(#REF!="","",#REF!)</f>
        <v>#VALUE!</v>
      </c>
      <c r="M29" s="19" t="e">
        <f aca="false">IF(L29="","",IF(L29&lt;50,"Less then 50",IF(L29&lt;100,"100 - 50",IF(L29&lt;200,"200 - 100",IF(L29&lt;500,"500 - 200","1000 - 500")))))</f>
        <v>#VALUE!</v>
      </c>
      <c r="T29" s="3" t="s">
        <v>152</v>
      </c>
      <c r="U29" s="0" t="s">
        <v>152</v>
      </c>
    </row>
    <row r="30" customFormat="false" ht="15" hidden="false" customHeight="false" outlineLevel="0" collapsed="false">
      <c r="A30" s="3" t="e">
        <f aca="false">IF(#REF!="","",#REF!)</f>
        <v>#VALUE!</v>
      </c>
      <c r="B30" s="3" t="e">
        <f aca="false">IF(#REF!="","",LEFT(#REF!,2)&amp;"/"&amp;RIGHT(LEFT(#REF!,5),2)&amp;"/"&amp;RIGHT(#REF!,4))</f>
        <v>#VALUE!</v>
      </c>
      <c r="C30" s="22" t="e">
        <f aca="true">IF(B30="","",TODAY())</f>
        <v>#VALUE!</v>
      </c>
      <c r="D30" s="0" t="e">
        <f aca="false">IF(B30="","",C30-B30)</f>
        <v>#VALUE!</v>
      </c>
      <c r="E30" s="0" t="e">
        <f aca="false">IF(D30="","",IF(D30&gt;5,IF(D30&gt;10,IF(D30&gt;20,IF(D30&gt;30,"More then 30 days","Between 20 and 30 days"),"Between 10 and 20 days"),"Between 5 and 10 days"),"Less then 5 days"))</f>
        <v>#VALUE!</v>
      </c>
      <c r="F30" s="3" t="e">
        <f aca="false">IF(#REF!="","",#REF!)</f>
        <v>#VALUE!</v>
      </c>
      <c r="G30" s="3" t="e">
        <f aca="false">IF(#REF!="","",#REF!)</f>
        <v>#VALUE!</v>
      </c>
      <c r="H30" s="3" t="e">
        <f aca="false">IF(#REF!="","",#REF!)</f>
        <v>#VALUE!</v>
      </c>
      <c r="I30" s="3" t="e">
        <f aca="false">IF(H30="","",IFERROR(VLOOKUP(H30,$T$1:$U$29,2,0),VLOOKUP(H30,$T$1:$U$29,1,0)))</f>
        <v>#VALUE!</v>
      </c>
      <c r="J30" s="3" t="e">
        <f aca="false">IF(#REF!="","",#REF!)</f>
        <v>#VALUE!</v>
      </c>
      <c r="K30" s="3" t="e">
        <f aca="false">IF(L30="","",IF(L30&lt;1000,"Low","High"))</f>
        <v>#VALUE!</v>
      </c>
      <c r="L30" s="23" t="e">
        <f aca="false">IF(#REF!="","",#REF!)</f>
        <v>#VALUE!</v>
      </c>
      <c r="M30" s="19" t="e">
        <f aca="false">IF(L30="","",IF(L30&lt;50,"Less then 50",IF(L30&lt;100,"100 - 50",IF(L30&lt;200,"200 - 100",IF(L30&lt;500,"500 - 200","1000 - 500")))))</f>
        <v>#VALUE!</v>
      </c>
    </row>
    <row r="31" customFormat="false" ht="15" hidden="false" customHeight="false" outlineLevel="0" collapsed="false">
      <c r="A31" s="3" t="e">
        <f aca="false">IF(#REF!="","",#REF!)</f>
        <v>#VALUE!</v>
      </c>
      <c r="B31" s="3" t="e">
        <f aca="false">IF(#REF!="","",LEFT(#REF!,2)&amp;"/"&amp;RIGHT(LEFT(#REF!,5),2)&amp;"/"&amp;RIGHT(#REF!,4))</f>
        <v>#VALUE!</v>
      </c>
      <c r="C31" s="22" t="e">
        <f aca="true">IF(B31="","",TODAY())</f>
        <v>#VALUE!</v>
      </c>
      <c r="D31" s="0" t="e">
        <f aca="false">IF(B31="","",C31-B31)</f>
        <v>#VALUE!</v>
      </c>
      <c r="E31" s="0" t="e">
        <f aca="false">IF(D31="","",IF(D31&gt;5,IF(D31&gt;10,IF(D31&gt;20,IF(D31&gt;30,"More then 30 days","Between 20 and 30 days"),"Between 10 and 20 days"),"Between 5 and 10 days"),"Less then 5 days"))</f>
        <v>#VALUE!</v>
      </c>
      <c r="F31" s="3" t="e">
        <f aca="false">IF(#REF!="","",#REF!)</f>
        <v>#VALUE!</v>
      </c>
      <c r="G31" s="3" t="e">
        <f aca="false">IF(#REF!="","",#REF!)</f>
        <v>#VALUE!</v>
      </c>
      <c r="H31" s="3" t="e">
        <f aca="false">IF(#REF!="","",#REF!)</f>
        <v>#VALUE!</v>
      </c>
      <c r="I31" s="3" t="e">
        <f aca="false">IF(H31="","",IFERROR(VLOOKUP(H31,$T$1:$U$29,2,0),VLOOKUP(H31,$T$1:$U$29,1,0)))</f>
        <v>#VALUE!</v>
      </c>
      <c r="J31" s="3" t="e">
        <f aca="false">IF(#REF!="","",#REF!)</f>
        <v>#VALUE!</v>
      </c>
      <c r="K31" s="3" t="e">
        <f aca="false">IF(L31="","",IF(L31&lt;1000,"Low","High"))</f>
        <v>#VALUE!</v>
      </c>
      <c r="L31" s="23" t="e">
        <f aca="false">IF(#REF!="","",#REF!)</f>
        <v>#VALUE!</v>
      </c>
      <c r="M31" s="19" t="e">
        <f aca="false">IF(L31="","",IF(L31&lt;50,"Less then 50",IF(L31&lt;100,"100 - 50",IF(L31&lt;200,"200 - 100",IF(L31&lt;500,"500 - 200","1000 - 500")))))</f>
        <v>#VALUE!</v>
      </c>
    </row>
    <row r="32" customFormat="false" ht="15" hidden="false" customHeight="false" outlineLevel="0" collapsed="false">
      <c r="A32" s="3" t="e">
        <f aca="false">IF(#REF!="","",#REF!)</f>
        <v>#VALUE!</v>
      </c>
      <c r="B32" s="3" t="e">
        <f aca="false">IF(#REF!="","",LEFT(#REF!,2)&amp;"/"&amp;RIGHT(LEFT(#REF!,5),2)&amp;"/"&amp;RIGHT(#REF!,4))</f>
        <v>#VALUE!</v>
      </c>
      <c r="C32" s="22" t="e">
        <f aca="true">IF(B32="","",TODAY())</f>
        <v>#VALUE!</v>
      </c>
      <c r="D32" s="0" t="e">
        <f aca="false">IF(B32="","",C32-B32)</f>
        <v>#VALUE!</v>
      </c>
      <c r="E32" s="0" t="e">
        <f aca="false">IF(D32="","",IF(D32&gt;5,IF(D32&gt;10,IF(D32&gt;20,IF(D32&gt;30,"More then 30 days","Between 20 and 30 days"),"Between 10 and 20 days"),"Between 5 and 10 days"),"Less then 5 days"))</f>
        <v>#VALUE!</v>
      </c>
      <c r="F32" s="3" t="e">
        <f aca="false">IF(#REF!="","",#REF!)</f>
        <v>#VALUE!</v>
      </c>
      <c r="G32" s="3" t="e">
        <f aca="false">IF(#REF!="","",#REF!)</f>
        <v>#VALUE!</v>
      </c>
      <c r="H32" s="3" t="e">
        <f aca="false">IF(#REF!="","",#REF!)</f>
        <v>#VALUE!</v>
      </c>
      <c r="I32" s="3" t="e">
        <f aca="false">IF(H32="","",IFERROR(VLOOKUP(H32,$T$1:$U$29,2,0),VLOOKUP(H32,$T$1:$U$29,1,0)))</f>
        <v>#VALUE!</v>
      </c>
      <c r="J32" s="3" t="e">
        <f aca="false">IF(#REF!="","",#REF!)</f>
        <v>#VALUE!</v>
      </c>
      <c r="K32" s="3" t="e">
        <f aca="false">IF(L32="","",IF(L32&lt;1000,"Low","High"))</f>
        <v>#VALUE!</v>
      </c>
      <c r="L32" s="23" t="e">
        <f aca="false">IF(#REF!="","",#REF!)</f>
        <v>#VALUE!</v>
      </c>
      <c r="M32" s="19" t="e">
        <f aca="false">IF(L32="","",IF(L32&lt;50,"Less then 50",IF(L32&lt;100,"100 - 50",IF(L32&lt;200,"200 - 100",IF(L32&lt;500,"500 - 200","1000 - 500")))))</f>
        <v>#VALUE!</v>
      </c>
    </row>
    <row r="33" customFormat="false" ht="15" hidden="false" customHeight="false" outlineLevel="0" collapsed="false">
      <c r="A33" s="3" t="e">
        <f aca="false">IF(#REF!="","",#REF!)</f>
        <v>#VALUE!</v>
      </c>
      <c r="B33" s="3" t="e">
        <f aca="false">IF(#REF!="","",LEFT(#REF!,2)&amp;"/"&amp;RIGHT(LEFT(#REF!,5),2)&amp;"/"&amp;RIGHT(#REF!,4))</f>
        <v>#VALUE!</v>
      </c>
      <c r="C33" s="22" t="e">
        <f aca="true">IF(B33="","",TODAY())</f>
        <v>#VALUE!</v>
      </c>
      <c r="D33" s="0" t="e">
        <f aca="false">IF(B33="","",C33-B33)</f>
        <v>#VALUE!</v>
      </c>
      <c r="E33" s="0" t="e">
        <f aca="false">IF(D33="","",IF(D33&gt;5,IF(D33&gt;10,IF(D33&gt;20,IF(D33&gt;30,"More then 30 days","Between 20 and 30 days"),"Between 10 and 20 days"),"Between 5 and 10 days"),"Less then 5 days"))</f>
        <v>#VALUE!</v>
      </c>
      <c r="F33" s="3" t="e">
        <f aca="false">IF(#REF!="","",#REF!)</f>
        <v>#VALUE!</v>
      </c>
      <c r="G33" s="3" t="e">
        <f aca="false">IF(#REF!="","",#REF!)</f>
        <v>#VALUE!</v>
      </c>
      <c r="H33" s="3" t="e">
        <f aca="false">IF(#REF!="","",#REF!)</f>
        <v>#VALUE!</v>
      </c>
      <c r="I33" s="3" t="e">
        <f aca="false">IF(H33="","",IFERROR(VLOOKUP(H33,$T$1:$U$29,2,0),VLOOKUP(H33,$T$1:$U$29,1,0)))</f>
        <v>#VALUE!</v>
      </c>
      <c r="J33" s="3" t="e">
        <f aca="false">IF(#REF!="","",#REF!)</f>
        <v>#VALUE!</v>
      </c>
      <c r="K33" s="3" t="e">
        <f aca="false">IF(L33="","",IF(L33&lt;1000,"Low","High"))</f>
        <v>#VALUE!</v>
      </c>
      <c r="L33" s="23" t="e">
        <f aca="false">IF(#REF!="","",#REF!)</f>
        <v>#VALUE!</v>
      </c>
      <c r="M33" s="19" t="e">
        <f aca="false">IF(L33="","",IF(L33&lt;50,"Less then 50",IF(L33&lt;100,"100 - 50",IF(L33&lt;200,"200 - 100",IF(L33&lt;500,"500 - 200","1000 - 500")))))</f>
        <v>#VALUE!</v>
      </c>
    </row>
    <row r="34" customFormat="false" ht="15" hidden="false" customHeight="false" outlineLevel="0" collapsed="false">
      <c r="A34" s="3" t="e">
        <f aca="false">IF(#REF!="","",#REF!)</f>
        <v>#VALUE!</v>
      </c>
      <c r="B34" s="3" t="e">
        <f aca="false">IF(#REF!="","",LEFT(#REF!,2)&amp;"/"&amp;RIGHT(LEFT(#REF!,5),2)&amp;"/"&amp;RIGHT(#REF!,4))</f>
        <v>#VALUE!</v>
      </c>
      <c r="C34" s="22" t="e">
        <f aca="true">IF(B34="","",TODAY())</f>
        <v>#VALUE!</v>
      </c>
      <c r="D34" s="0" t="e">
        <f aca="false">IF(B34="","",C34-B34)</f>
        <v>#VALUE!</v>
      </c>
      <c r="E34" s="0" t="e">
        <f aca="false">IF(D34="","",IF(D34&gt;5,IF(D34&gt;10,IF(D34&gt;20,IF(D34&gt;30,"More then 30 days","Between 20 and 30 days"),"Between 10 and 20 days"),"Between 5 and 10 days"),"Less then 5 days"))</f>
        <v>#VALUE!</v>
      </c>
      <c r="F34" s="3" t="e">
        <f aca="false">IF(#REF!="","",#REF!)</f>
        <v>#VALUE!</v>
      </c>
      <c r="G34" s="3" t="e">
        <f aca="false">IF(#REF!="","",#REF!)</f>
        <v>#VALUE!</v>
      </c>
      <c r="H34" s="3" t="e">
        <f aca="false">IF(#REF!="","",#REF!)</f>
        <v>#VALUE!</v>
      </c>
      <c r="I34" s="3" t="e">
        <f aca="false">IF(H34="","",IFERROR(VLOOKUP(H34,$T$1:$U$29,2,0),VLOOKUP(H34,$T$1:$U$29,1,0)))</f>
        <v>#VALUE!</v>
      </c>
      <c r="J34" s="3" t="e">
        <f aca="false">IF(#REF!="","",#REF!)</f>
        <v>#VALUE!</v>
      </c>
      <c r="K34" s="3" t="e">
        <f aca="false">IF(L34="","",IF(L34&lt;1000,"Low","High"))</f>
        <v>#VALUE!</v>
      </c>
      <c r="L34" s="23" t="e">
        <f aca="false">IF(#REF!="","",#REF!)</f>
        <v>#VALUE!</v>
      </c>
      <c r="M34" s="19" t="e">
        <f aca="false">IF(L34="","",IF(L34&lt;50,"Less then 50",IF(L34&lt;100,"100 - 50",IF(L34&lt;200,"200 - 100",IF(L34&lt;500,"500 - 200","1000 - 500")))))</f>
        <v>#VALUE!</v>
      </c>
    </row>
    <row r="35" customFormat="false" ht="15" hidden="false" customHeight="false" outlineLevel="0" collapsed="false">
      <c r="A35" s="3" t="e">
        <f aca="false">IF(#REF!="","",#REF!)</f>
        <v>#VALUE!</v>
      </c>
      <c r="B35" s="3" t="e">
        <f aca="false">IF(#REF!="","",LEFT(#REF!,2)&amp;"/"&amp;RIGHT(LEFT(#REF!,5),2)&amp;"/"&amp;RIGHT(#REF!,4))</f>
        <v>#VALUE!</v>
      </c>
      <c r="C35" s="22" t="e">
        <f aca="true">IF(B35="","",TODAY())</f>
        <v>#VALUE!</v>
      </c>
      <c r="D35" s="0" t="e">
        <f aca="false">IF(B35="","",C35-B35)</f>
        <v>#VALUE!</v>
      </c>
      <c r="E35" s="0" t="e">
        <f aca="false">IF(D35="","",IF(D35&gt;5,IF(D35&gt;10,IF(D35&gt;20,IF(D35&gt;30,"More then 30 days","Between 20 and 30 days"),"Between 10 and 20 days"),"Between 5 and 10 days"),"Less then 5 days"))</f>
        <v>#VALUE!</v>
      </c>
      <c r="F35" s="3" t="e">
        <f aca="false">IF(#REF!="","",#REF!)</f>
        <v>#VALUE!</v>
      </c>
      <c r="G35" s="3" t="e">
        <f aca="false">IF(#REF!="","",#REF!)</f>
        <v>#VALUE!</v>
      </c>
      <c r="H35" s="3" t="e">
        <f aca="false">IF(#REF!="","",#REF!)</f>
        <v>#VALUE!</v>
      </c>
      <c r="I35" s="3" t="e">
        <f aca="false">IF(H35="","",IFERROR(VLOOKUP(H35,$T$1:$U$29,2,0),VLOOKUP(H35,$T$1:$U$29,1,0)))</f>
        <v>#VALUE!</v>
      </c>
      <c r="J35" s="3" t="e">
        <f aca="false">IF(#REF!="","",#REF!)</f>
        <v>#VALUE!</v>
      </c>
      <c r="K35" s="3" t="e">
        <f aca="false">IF(L35="","",IF(L35&lt;1000,"Low","High"))</f>
        <v>#VALUE!</v>
      </c>
      <c r="L35" s="23" t="e">
        <f aca="false">IF(#REF!="","",#REF!)</f>
        <v>#VALUE!</v>
      </c>
      <c r="M35" s="19" t="e">
        <f aca="false">IF(L35="","",IF(L35&lt;50,"Less then 50",IF(L35&lt;100,"100 - 50",IF(L35&lt;200,"200 - 100",IF(L35&lt;500,"500 - 200","1000 - 500")))))</f>
        <v>#VALUE!</v>
      </c>
    </row>
    <row r="36" customFormat="false" ht="15" hidden="false" customHeight="false" outlineLevel="0" collapsed="false">
      <c r="A36" s="3" t="e">
        <f aca="false">IF(#REF!="","",#REF!)</f>
        <v>#VALUE!</v>
      </c>
      <c r="B36" s="3" t="e">
        <f aca="false">IF(#REF!="","",LEFT(#REF!,2)&amp;"/"&amp;RIGHT(LEFT(#REF!,5),2)&amp;"/"&amp;RIGHT(#REF!,4))</f>
        <v>#VALUE!</v>
      </c>
      <c r="C36" s="22" t="e">
        <f aca="true">IF(B36="","",TODAY())</f>
        <v>#VALUE!</v>
      </c>
      <c r="D36" s="0" t="e">
        <f aca="false">IF(B36="","",C36-B36)</f>
        <v>#VALUE!</v>
      </c>
      <c r="E36" s="0" t="e">
        <f aca="false">IF(D36="","",IF(D36&gt;5,IF(D36&gt;10,IF(D36&gt;20,IF(D36&gt;30,"More then 30 days","Between 20 and 30 days"),"Between 10 and 20 days"),"Between 5 and 10 days"),"Less then 5 days"))</f>
        <v>#VALUE!</v>
      </c>
      <c r="F36" s="3" t="e">
        <f aca="false">IF(#REF!="","",#REF!)</f>
        <v>#VALUE!</v>
      </c>
      <c r="G36" s="3" t="e">
        <f aca="false">IF(#REF!="","",#REF!)</f>
        <v>#VALUE!</v>
      </c>
      <c r="H36" s="3" t="e">
        <f aca="false">IF(#REF!="","",#REF!)</f>
        <v>#VALUE!</v>
      </c>
      <c r="I36" s="3" t="e">
        <f aca="false">IF(H36="","",IFERROR(VLOOKUP(H36,$T$1:$U$29,2,0),VLOOKUP(H36,$T$1:$U$29,1,0)))</f>
        <v>#VALUE!</v>
      </c>
      <c r="J36" s="3" t="e">
        <f aca="false">IF(#REF!="","",#REF!)</f>
        <v>#VALUE!</v>
      </c>
      <c r="K36" s="3" t="e">
        <f aca="false">IF(L36="","",IF(L36&lt;1000,"Low","High"))</f>
        <v>#VALUE!</v>
      </c>
      <c r="L36" s="23" t="e">
        <f aca="false">IF(#REF!="","",#REF!)</f>
        <v>#VALUE!</v>
      </c>
      <c r="M36" s="19" t="e">
        <f aca="false">IF(L36="","",IF(L36&lt;50,"Less then 50",IF(L36&lt;100,"100 - 50",IF(L36&lt;200,"200 - 100",IF(L36&lt;500,"500 - 200","1000 - 500")))))</f>
        <v>#VALUE!</v>
      </c>
    </row>
    <row r="37" customFormat="false" ht="15" hidden="false" customHeight="false" outlineLevel="0" collapsed="false">
      <c r="A37" s="3" t="e">
        <f aca="false">IF(#REF!="","",#REF!)</f>
        <v>#VALUE!</v>
      </c>
      <c r="B37" s="3" t="e">
        <f aca="false">IF(#REF!="","",LEFT(#REF!,2)&amp;"/"&amp;RIGHT(LEFT(#REF!,5),2)&amp;"/"&amp;RIGHT(#REF!,4))</f>
        <v>#VALUE!</v>
      </c>
      <c r="C37" s="22" t="e">
        <f aca="true">IF(B37="","",TODAY())</f>
        <v>#VALUE!</v>
      </c>
      <c r="D37" s="0" t="e">
        <f aca="false">IF(B37="","",C37-B37)</f>
        <v>#VALUE!</v>
      </c>
      <c r="E37" s="0" t="e">
        <f aca="false">IF(D37="","",IF(D37&gt;5,IF(D37&gt;10,IF(D37&gt;20,IF(D37&gt;30,"More then 30 days","Between 20 and 30 days"),"Between 10 and 20 days"),"Between 5 and 10 days"),"Less then 5 days"))</f>
        <v>#VALUE!</v>
      </c>
      <c r="F37" s="3" t="e">
        <f aca="false">IF(#REF!="","",#REF!)</f>
        <v>#VALUE!</v>
      </c>
      <c r="G37" s="3" t="e">
        <f aca="false">IF(#REF!="","",#REF!)</f>
        <v>#VALUE!</v>
      </c>
      <c r="H37" s="3" t="e">
        <f aca="false">IF(#REF!="","",#REF!)</f>
        <v>#VALUE!</v>
      </c>
      <c r="I37" s="3" t="e">
        <f aca="false">IF(H37="","",IFERROR(VLOOKUP(H37,$T$1:$U$29,2,0),VLOOKUP(H37,$T$1:$U$29,1,0)))</f>
        <v>#VALUE!</v>
      </c>
      <c r="J37" s="3" t="e">
        <f aca="false">IF(#REF!="","",#REF!)</f>
        <v>#VALUE!</v>
      </c>
      <c r="K37" s="3" t="e">
        <f aca="false">IF(L37="","",IF(L37&lt;1000,"Low","High"))</f>
        <v>#VALUE!</v>
      </c>
      <c r="L37" s="23" t="e">
        <f aca="false">IF(#REF!="","",#REF!)</f>
        <v>#VALUE!</v>
      </c>
      <c r="M37" s="19" t="e">
        <f aca="false">IF(L37="","",IF(L37&lt;50,"Less then 50",IF(L37&lt;100,"100 - 50",IF(L37&lt;200,"200 - 100",IF(L37&lt;500,"500 - 200","1000 - 500")))))</f>
        <v>#VALUE!</v>
      </c>
    </row>
    <row r="38" customFormat="false" ht="15" hidden="false" customHeight="false" outlineLevel="0" collapsed="false">
      <c r="A38" s="3" t="e">
        <f aca="false">IF(#REF!="","",#REF!)</f>
        <v>#VALUE!</v>
      </c>
      <c r="B38" s="3" t="e">
        <f aca="false">IF(#REF!="","",LEFT(#REF!,2)&amp;"/"&amp;RIGHT(LEFT(#REF!,5),2)&amp;"/"&amp;RIGHT(#REF!,4))</f>
        <v>#VALUE!</v>
      </c>
      <c r="C38" s="22" t="e">
        <f aca="true">IF(B38="","",TODAY())</f>
        <v>#VALUE!</v>
      </c>
      <c r="D38" s="0" t="e">
        <f aca="false">IF(B38="","",C38-B38)</f>
        <v>#VALUE!</v>
      </c>
      <c r="E38" s="0" t="e">
        <f aca="false">IF(D38="","",IF(D38&gt;5,IF(D38&gt;10,IF(D38&gt;20,IF(D38&gt;30,"More then 30 days","Between 20 and 30 days"),"Between 10 and 20 days"),"Between 5 and 10 days"),"Less then 5 days"))</f>
        <v>#VALUE!</v>
      </c>
      <c r="F38" s="3" t="e">
        <f aca="false">IF(#REF!="","",#REF!)</f>
        <v>#VALUE!</v>
      </c>
      <c r="G38" s="3" t="e">
        <f aca="false">IF(#REF!="","",#REF!)</f>
        <v>#VALUE!</v>
      </c>
      <c r="H38" s="3" t="e">
        <f aca="false">IF(#REF!="","",#REF!)</f>
        <v>#VALUE!</v>
      </c>
      <c r="I38" s="3" t="e">
        <f aca="false">IF(H38="","",IFERROR(VLOOKUP(H38,$T$1:$U$29,2,0),VLOOKUP(H38,$T$1:$U$29,1,0)))</f>
        <v>#VALUE!</v>
      </c>
      <c r="J38" s="3" t="e">
        <f aca="false">IF(#REF!="","",#REF!)</f>
        <v>#VALUE!</v>
      </c>
      <c r="K38" s="3" t="e">
        <f aca="false">IF(L38="","",IF(L38&lt;1000,"Low","High"))</f>
        <v>#VALUE!</v>
      </c>
      <c r="L38" s="23" t="e">
        <f aca="false">IF(#REF!="","",#REF!)</f>
        <v>#VALUE!</v>
      </c>
      <c r="M38" s="19" t="e">
        <f aca="false">IF(L38="","",IF(L38&lt;50,"Less then 50",IF(L38&lt;100,"100 - 50",IF(L38&lt;200,"200 - 100",IF(L38&lt;500,"500 - 200","1000 - 500")))))</f>
        <v>#VALUE!</v>
      </c>
    </row>
    <row r="39" customFormat="false" ht="15" hidden="false" customHeight="false" outlineLevel="0" collapsed="false">
      <c r="A39" s="3" t="e">
        <f aca="false">IF(#REF!="","",#REF!)</f>
        <v>#VALUE!</v>
      </c>
      <c r="B39" s="3" t="e">
        <f aca="false">IF(#REF!="","",LEFT(#REF!,2)&amp;"/"&amp;RIGHT(LEFT(#REF!,5),2)&amp;"/"&amp;RIGHT(#REF!,4))</f>
        <v>#VALUE!</v>
      </c>
      <c r="C39" s="22" t="e">
        <f aca="true">IF(B39="","",TODAY())</f>
        <v>#VALUE!</v>
      </c>
      <c r="D39" s="0" t="e">
        <f aca="false">IF(B39="","",C39-B39)</f>
        <v>#VALUE!</v>
      </c>
      <c r="E39" s="0" t="e">
        <f aca="false">IF(D39="","",IF(D39&gt;5,IF(D39&gt;10,IF(D39&gt;20,IF(D39&gt;30,"More then 30 days","Between 20 and 30 days"),"Between 10 and 20 days"),"Between 5 and 10 days"),"Less then 5 days"))</f>
        <v>#VALUE!</v>
      </c>
      <c r="F39" s="3" t="e">
        <f aca="false">IF(#REF!="","",#REF!)</f>
        <v>#VALUE!</v>
      </c>
      <c r="G39" s="3" t="e">
        <f aca="false">IF(#REF!="","",#REF!)</f>
        <v>#VALUE!</v>
      </c>
      <c r="H39" s="3" t="e">
        <f aca="false">IF(#REF!="","",#REF!)</f>
        <v>#VALUE!</v>
      </c>
      <c r="I39" s="3" t="e">
        <f aca="false">IF(H39="","",IFERROR(VLOOKUP(H39,$T$1:$U$29,2,0),VLOOKUP(H39,$T$1:$U$29,1,0)))</f>
        <v>#VALUE!</v>
      </c>
      <c r="J39" s="3" t="e">
        <f aca="false">IF(#REF!="","",#REF!)</f>
        <v>#VALUE!</v>
      </c>
      <c r="K39" s="3" t="e">
        <f aca="false">IF(L39="","",IF(L39&lt;1000,"Low","High"))</f>
        <v>#VALUE!</v>
      </c>
      <c r="L39" s="23" t="e">
        <f aca="false">IF(#REF!="","",#REF!)</f>
        <v>#VALUE!</v>
      </c>
      <c r="M39" s="19" t="e">
        <f aca="false">IF(L39="","",IF(L39&lt;50,"Less then 50",IF(L39&lt;100,"100 - 50",IF(L39&lt;200,"200 - 100",IF(L39&lt;500,"500 - 200","1000 - 500")))))</f>
        <v>#VALUE!</v>
      </c>
    </row>
    <row r="40" customFormat="false" ht="15" hidden="false" customHeight="false" outlineLevel="0" collapsed="false">
      <c r="A40" s="3" t="e">
        <f aca="false">IF(#REF!="","",#REF!)</f>
        <v>#VALUE!</v>
      </c>
      <c r="B40" s="3" t="e">
        <f aca="false">IF(#REF!="","",LEFT(#REF!,2)&amp;"/"&amp;RIGHT(LEFT(#REF!,5),2)&amp;"/"&amp;RIGHT(#REF!,4))</f>
        <v>#VALUE!</v>
      </c>
      <c r="C40" s="22" t="e">
        <f aca="true">IF(B40="","",TODAY())</f>
        <v>#VALUE!</v>
      </c>
      <c r="D40" s="0" t="e">
        <f aca="false">IF(B40="","",C40-B40)</f>
        <v>#VALUE!</v>
      </c>
      <c r="E40" s="0" t="e">
        <f aca="false">IF(D40="","",IF(D40&gt;5,IF(D40&gt;10,IF(D40&gt;20,IF(D40&gt;30,"More then 30 days","Between 20 and 30 days"),"Between 10 and 20 days"),"Between 5 and 10 days"),"Less then 5 days"))</f>
        <v>#VALUE!</v>
      </c>
      <c r="F40" s="3" t="e">
        <f aca="false">IF(#REF!="","",#REF!)</f>
        <v>#VALUE!</v>
      </c>
      <c r="G40" s="3" t="e">
        <f aca="false">IF(#REF!="","",#REF!)</f>
        <v>#VALUE!</v>
      </c>
      <c r="H40" s="3" t="e">
        <f aca="false">IF(#REF!="","",#REF!)</f>
        <v>#VALUE!</v>
      </c>
      <c r="I40" s="3" t="e">
        <f aca="false">IF(H40="","",IFERROR(VLOOKUP(H40,$T$1:$U$29,2,0),VLOOKUP(H40,$T$1:$U$29,1,0)))</f>
        <v>#VALUE!</v>
      </c>
      <c r="J40" s="3" t="e">
        <f aca="false">IF(#REF!="","",#REF!)</f>
        <v>#VALUE!</v>
      </c>
      <c r="K40" s="3" t="e">
        <f aca="false">IF(L40="","",IF(L40&lt;1000,"Low","High"))</f>
        <v>#VALUE!</v>
      </c>
      <c r="L40" s="23" t="e">
        <f aca="false">IF(#REF!="","",#REF!)</f>
        <v>#VALUE!</v>
      </c>
      <c r="M40" s="19" t="e">
        <f aca="false">IF(L40="","",IF(L40&lt;50,"Less then 50",IF(L40&lt;100,"100 - 50",IF(L40&lt;200,"200 - 100",IF(L40&lt;500,"500 - 200","1000 - 500")))))</f>
        <v>#VALUE!</v>
      </c>
    </row>
    <row r="41" customFormat="false" ht="15" hidden="false" customHeight="false" outlineLevel="0" collapsed="false">
      <c r="A41" s="3" t="e">
        <f aca="false">IF(#REF!="","",#REF!)</f>
        <v>#VALUE!</v>
      </c>
      <c r="B41" s="3" t="e">
        <f aca="false">IF(#REF!="","",LEFT(#REF!,2)&amp;"/"&amp;RIGHT(LEFT(#REF!,5),2)&amp;"/"&amp;RIGHT(#REF!,4))</f>
        <v>#VALUE!</v>
      </c>
      <c r="C41" s="22" t="e">
        <f aca="true">IF(B41="","",TODAY())</f>
        <v>#VALUE!</v>
      </c>
      <c r="D41" s="0" t="e">
        <f aca="false">IF(B41="","",C41-B41)</f>
        <v>#VALUE!</v>
      </c>
      <c r="E41" s="0" t="e">
        <f aca="false">IF(D41="","",IF(D41&gt;5,IF(D41&gt;10,IF(D41&gt;20,IF(D41&gt;30,"More then 30 days","Between 20 and 30 days"),"Between 10 and 20 days"),"Between 5 and 10 days"),"Less then 5 days"))</f>
        <v>#VALUE!</v>
      </c>
      <c r="F41" s="3" t="e">
        <f aca="false">IF(#REF!="","",#REF!)</f>
        <v>#VALUE!</v>
      </c>
      <c r="G41" s="3" t="e">
        <f aca="false">IF(#REF!="","",#REF!)</f>
        <v>#VALUE!</v>
      </c>
      <c r="H41" s="3" t="e">
        <f aca="false">IF(#REF!="","",#REF!)</f>
        <v>#VALUE!</v>
      </c>
      <c r="I41" s="3" t="e">
        <f aca="false">IF(H41="","",IFERROR(VLOOKUP(H41,$T$1:$U$29,2,0),VLOOKUP(H41,$T$1:$U$29,1,0)))</f>
        <v>#VALUE!</v>
      </c>
      <c r="J41" s="3" t="e">
        <f aca="false">IF(#REF!="","",#REF!)</f>
        <v>#VALUE!</v>
      </c>
      <c r="K41" s="3" t="e">
        <f aca="false">IF(L41="","",IF(L41&lt;1000,"Low","High"))</f>
        <v>#VALUE!</v>
      </c>
      <c r="L41" s="23" t="e">
        <f aca="false">IF(#REF!="","",#REF!)</f>
        <v>#VALUE!</v>
      </c>
      <c r="M41" s="19" t="e">
        <f aca="false">IF(L41="","",IF(L41&lt;50,"Less then 50",IF(L41&lt;100,"100 - 50",IF(L41&lt;200,"200 - 100",IF(L41&lt;500,"500 - 200","1000 - 500")))))</f>
        <v>#VALUE!</v>
      </c>
    </row>
    <row r="42" customFormat="false" ht="15" hidden="false" customHeight="false" outlineLevel="0" collapsed="false">
      <c r="A42" s="3" t="e">
        <f aca="false">IF(#REF!="","",#REF!)</f>
        <v>#VALUE!</v>
      </c>
      <c r="B42" s="3" t="e">
        <f aca="false">IF(#REF!="","",LEFT(#REF!,2)&amp;"/"&amp;RIGHT(LEFT(#REF!,5),2)&amp;"/"&amp;RIGHT(#REF!,4))</f>
        <v>#VALUE!</v>
      </c>
      <c r="C42" s="22" t="e">
        <f aca="true">IF(B42="","",TODAY())</f>
        <v>#VALUE!</v>
      </c>
      <c r="D42" s="0" t="e">
        <f aca="false">IF(B42="","",C42-B42)</f>
        <v>#VALUE!</v>
      </c>
      <c r="E42" s="0" t="e">
        <f aca="false">IF(D42="","",IF(D42&gt;5,IF(D42&gt;10,IF(D42&gt;20,IF(D42&gt;30,"More then 30 days","Between 20 and 30 days"),"Between 10 and 20 days"),"Between 5 and 10 days"),"Less then 5 days"))</f>
        <v>#VALUE!</v>
      </c>
      <c r="F42" s="3" t="e">
        <f aca="false">IF(#REF!="","",#REF!)</f>
        <v>#VALUE!</v>
      </c>
      <c r="G42" s="3" t="e">
        <f aca="false">IF(#REF!="","",#REF!)</f>
        <v>#VALUE!</v>
      </c>
      <c r="H42" s="3" t="e">
        <f aca="false">IF(#REF!="","",#REF!)</f>
        <v>#VALUE!</v>
      </c>
      <c r="I42" s="3" t="e">
        <f aca="false">IF(H42="","",IFERROR(VLOOKUP(H42,$T$1:$U$29,2,0),VLOOKUP(H42,$T$1:$U$29,1,0)))</f>
        <v>#VALUE!</v>
      </c>
      <c r="J42" s="3" t="e">
        <f aca="false">IF(#REF!="","",#REF!)</f>
        <v>#VALUE!</v>
      </c>
      <c r="K42" s="3" t="e">
        <f aca="false">IF(L42="","",IF(L42&lt;1000,"Low","High"))</f>
        <v>#VALUE!</v>
      </c>
      <c r="L42" s="23" t="e">
        <f aca="false">IF(#REF!="","",#REF!)</f>
        <v>#VALUE!</v>
      </c>
      <c r="M42" s="19" t="e">
        <f aca="false">IF(L42="","",IF(L42&lt;50,"Less then 50",IF(L42&lt;100,"100 - 50",IF(L42&lt;200,"200 - 100",IF(L42&lt;500,"500 - 200","1000 - 500")))))</f>
        <v>#VALUE!</v>
      </c>
    </row>
    <row r="43" customFormat="false" ht="15" hidden="false" customHeight="false" outlineLevel="0" collapsed="false">
      <c r="A43" s="3" t="e">
        <f aca="false">IF(#REF!="","",#REF!)</f>
        <v>#VALUE!</v>
      </c>
      <c r="B43" s="3" t="e">
        <f aca="false">IF(#REF!="","",LEFT(#REF!,2)&amp;"/"&amp;RIGHT(LEFT(#REF!,5),2)&amp;"/"&amp;RIGHT(#REF!,4))</f>
        <v>#VALUE!</v>
      </c>
      <c r="C43" s="22" t="e">
        <f aca="true">IF(B43="","",TODAY())</f>
        <v>#VALUE!</v>
      </c>
      <c r="D43" s="0" t="e">
        <f aca="false">IF(B43="","",C43-B43)</f>
        <v>#VALUE!</v>
      </c>
      <c r="E43" s="0" t="e">
        <f aca="false">IF(D43="","",IF(D43&gt;5,IF(D43&gt;10,IF(D43&gt;20,IF(D43&gt;30,"More then 30 days","Between 20 and 30 days"),"Between 10 and 20 days"),"Between 5 and 10 days"),"Less then 5 days"))</f>
        <v>#VALUE!</v>
      </c>
      <c r="F43" s="3" t="e">
        <f aca="false">IF(#REF!="","",#REF!)</f>
        <v>#VALUE!</v>
      </c>
      <c r="G43" s="3" t="e">
        <f aca="false">IF(#REF!="","",#REF!)</f>
        <v>#VALUE!</v>
      </c>
      <c r="H43" s="3" t="e">
        <f aca="false">IF(#REF!="","",#REF!)</f>
        <v>#VALUE!</v>
      </c>
      <c r="I43" s="3" t="e">
        <f aca="false">IF(H43="","",IFERROR(VLOOKUP(H43,$T$1:$U$29,2,0),VLOOKUP(H43,$T$1:$U$29,1,0)))</f>
        <v>#VALUE!</v>
      </c>
      <c r="J43" s="3" t="e">
        <f aca="false">IF(#REF!="","",#REF!)</f>
        <v>#VALUE!</v>
      </c>
      <c r="K43" s="3" t="e">
        <f aca="false">IF(L43="","",IF(L43&lt;1000,"Low","High"))</f>
        <v>#VALUE!</v>
      </c>
      <c r="L43" s="23" t="e">
        <f aca="false">IF(#REF!="","",#REF!)</f>
        <v>#VALUE!</v>
      </c>
      <c r="M43" s="19" t="e">
        <f aca="false">IF(L43="","",IF(L43&lt;50,"Less then 50",IF(L43&lt;100,"100 - 50",IF(L43&lt;200,"200 - 100",IF(L43&lt;500,"500 - 200","1000 - 500")))))</f>
        <v>#VALUE!</v>
      </c>
    </row>
    <row r="44" customFormat="false" ht="15" hidden="false" customHeight="false" outlineLevel="0" collapsed="false">
      <c r="A44" s="3" t="e">
        <f aca="false">IF(#REF!="","",#REF!)</f>
        <v>#VALUE!</v>
      </c>
      <c r="B44" s="3" t="e">
        <f aca="false">IF(#REF!="","",LEFT(#REF!,2)&amp;"/"&amp;RIGHT(LEFT(#REF!,5),2)&amp;"/"&amp;RIGHT(#REF!,4))</f>
        <v>#VALUE!</v>
      </c>
      <c r="C44" s="22" t="e">
        <f aca="true">IF(B44="","",TODAY())</f>
        <v>#VALUE!</v>
      </c>
      <c r="D44" s="0" t="e">
        <f aca="false">IF(B44="","",C44-B44)</f>
        <v>#VALUE!</v>
      </c>
      <c r="E44" s="0" t="e">
        <f aca="false">IF(D44="","",IF(D44&gt;5,IF(D44&gt;10,IF(D44&gt;20,IF(D44&gt;30,"More then 30 days","Between 20 and 30 days"),"Between 10 and 20 days"),"Between 5 and 10 days"),"Less then 5 days"))</f>
        <v>#VALUE!</v>
      </c>
      <c r="F44" s="3" t="e">
        <f aca="false">IF(#REF!="","",#REF!)</f>
        <v>#VALUE!</v>
      </c>
      <c r="G44" s="3" t="e">
        <f aca="false">IF(#REF!="","",#REF!)</f>
        <v>#VALUE!</v>
      </c>
      <c r="H44" s="3" t="e">
        <f aca="false">IF(#REF!="","",#REF!)</f>
        <v>#VALUE!</v>
      </c>
      <c r="I44" s="3" t="e">
        <f aca="false">IF(H44="","",IFERROR(VLOOKUP(H44,$T$1:$U$29,2,0),VLOOKUP(H44,$T$1:$U$29,1,0)))</f>
        <v>#VALUE!</v>
      </c>
      <c r="J44" s="3" t="e">
        <f aca="false">IF(#REF!="","",#REF!)</f>
        <v>#VALUE!</v>
      </c>
      <c r="K44" s="3" t="e">
        <f aca="false">IF(L44="","",IF(L44&lt;1000,"Low","High"))</f>
        <v>#VALUE!</v>
      </c>
      <c r="L44" s="23" t="e">
        <f aca="false">IF(#REF!="","",#REF!)</f>
        <v>#VALUE!</v>
      </c>
      <c r="M44" s="19" t="e">
        <f aca="false">IF(L44="","",IF(L44&lt;50,"Less then 50",IF(L44&lt;100,"100 - 50",IF(L44&lt;200,"200 - 100",IF(L44&lt;500,"500 - 200","1000 - 500")))))</f>
        <v>#VALUE!</v>
      </c>
    </row>
    <row r="45" customFormat="false" ht="15" hidden="false" customHeight="false" outlineLevel="0" collapsed="false">
      <c r="A45" s="3" t="e">
        <f aca="false">IF(#REF!="","",#REF!)</f>
        <v>#VALUE!</v>
      </c>
      <c r="B45" s="3" t="e">
        <f aca="false">IF(#REF!="","",LEFT(#REF!,2)&amp;"/"&amp;RIGHT(LEFT(#REF!,5),2)&amp;"/"&amp;RIGHT(#REF!,4))</f>
        <v>#VALUE!</v>
      </c>
      <c r="C45" s="22" t="e">
        <f aca="true">IF(B45="","",TODAY())</f>
        <v>#VALUE!</v>
      </c>
      <c r="D45" s="0" t="e">
        <f aca="false">IF(B45="","",C45-B45)</f>
        <v>#VALUE!</v>
      </c>
      <c r="E45" s="0" t="e">
        <f aca="false">IF(D45="","",IF(D45&gt;5,IF(D45&gt;10,IF(D45&gt;20,IF(D45&gt;30,"More then 30 days","Between 20 and 30 days"),"Between 10 and 20 days"),"Between 5 and 10 days"),"Less then 5 days"))</f>
        <v>#VALUE!</v>
      </c>
      <c r="F45" s="3" t="e">
        <f aca="false">IF(#REF!="","",#REF!)</f>
        <v>#VALUE!</v>
      </c>
      <c r="G45" s="3" t="e">
        <f aca="false">IF(#REF!="","",#REF!)</f>
        <v>#VALUE!</v>
      </c>
      <c r="H45" s="3" t="e">
        <f aca="false">IF(#REF!="","",#REF!)</f>
        <v>#VALUE!</v>
      </c>
      <c r="I45" s="3" t="e">
        <f aca="false">IF(H45="","",IFERROR(VLOOKUP(H45,$T$1:$U$29,2,0),VLOOKUP(H45,$T$1:$U$29,1,0)))</f>
        <v>#VALUE!</v>
      </c>
      <c r="J45" s="3" t="e">
        <f aca="false">IF(#REF!="","",#REF!)</f>
        <v>#VALUE!</v>
      </c>
      <c r="K45" s="3" t="e">
        <f aca="false">IF(L45="","",IF(L45&lt;1000,"Low","High"))</f>
        <v>#VALUE!</v>
      </c>
      <c r="L45" s="23" t="e">
        <f aca="false">IF(#REF!="","",#REF!)</f>
        <v>#VALUE!</v>
      </c>
      <c r="M45" s="19" t="e">
        <f aca="false">IF(L45="","",IF(L45&lt;50,"Less then 50",IF(L45&lt;100,"100 - 50",IF(L45&lt;200,"200 - 100",IF(L45&lt;500,"500 - 200","1000 - 500")))))</f>
        <v>#VALUE!</v>
      </c>
    </row>
    <row r="46" customFormat="false" ht="15" hidden="false" customHeight="false" outlineLevel="0" collapsed="false">
      <c r="A46" s="3" t="e">
        <f aca="false">IF(#REF!="","",#REF!)</f>
        <v>#VALUE!</v>
      </c>
      <c r="B46" s="3" t="e">
        <f aca="false">IF(#REF!="","",LEFT(#REF!,2)&amp;"/"&amp;RIGHT(LEFT(#REF!,5),2)&amp;"/"&amp;RIGHT(#REF!,4))</f>
        <v>#VALUE!</v>
      </c>
      <c r="C46" s="22" t="e">
        <f aca="true">IF(B46="","",TODAY())</f>
        <v>#VALUE!</v>
      </c>
      <c r="D46" s="0" t="e">
        <f aca="false">IF(B46="","",C46-B46)</f>
        <v>#VALUE!</v>
      </c>
      <c r="E46" s="0" t="e">
        <f aca="false">IF(D46="","",IF(D46&gt;5,IF(D46&gt;10,IF(D46&gt;20,IF(D46&gt;30,"More then 30 days","Between 20 and 30 days"),"Between 10 and 20 days"),"Between 5 and 10 days"),"Less then 5 days"))</f>
        <v>#VALUE!</v>
      </c>
      <c r="F46" s="3" t="e">
        <f aca="false">IF(#REF!="","",#REF!)</f>
        <v>#VALUE!</v>
      </c>
      <c r="G46" s="3" t="e">
        <f aca="false">IF(#REF!="","",#REF!)</f>
        <v>#VALUE!</v>
      </c>
      <c r="H46" s="3" t="e">
        <f aca="false">IF(#REF!="","",#REF!)</f>
        <v>#VALUE!</v>
      </c>
      <c r="I46" s="3" t="e">
        <f aca="false">IF(H46="","",IFERROR(VLOOKUP(H46,$T$1:$U$29,2,0),VLOOKUP(H46,$T$1:$U$29,1,0)))</f>
        <v>#VALUE!</v>
      </c>
      <c r="J46" s="3" t="e">
        <f aca="false">IF(#REF!="","",#REF!)</f>
        <v>#VALUE!</v>
      </c>
      <c r="K46" s="3" t="e">
        <f aca="false">IF(L46="","",IF(L46&lt;1000,"Low","High"))</f>
        <v>#VALUE!</v>
      </c>
      <c r="L46" s="23" t="e">
        <f aca="false">IF(#REF!="","",#REF!)</f>
        <v>#VALUE!</v>
      </c>
      <c r="M46" s="19" t="e">
        <f aca="false">IF(L46="","",IF(L46&lt;50,"Less then 50",IF(L46&lt;100,"100 - 50",IF(L46&lt;200,"200 - 100",IF(L46&lt;500,"500 - 200","1000 - 500")))))</f>
        <v>#VALUE!</v>
      </c>
    </row>
    <row r="47" customFormat="false" ht="15" hidden="false" customHeight="false" outlineLevel="0" collapsed="false">
      <c r="A47" s="3" t="e">
        <f aca="false">IF(#REF!="","",#REF!)</f>
        <v>#VALUE!</v>
      </c>
      <c r="B47" s="3" t="e">
        <f aca="false">IF(#REF!="","",LEFT(#REF!,2)&amp;"/"&amp;RIGHT(LEFT(#REF!,5),2)&amp;"/"&amp;RIGHT(#REF!,4))</f>
        <v>#VALUE!</v>
      </c>
      <c r="C47" s="22" t="e">
        <f aca="true">IF(B47="","",TODAY())</f>
        <v>#VALUE!</v>
      </c>
      <c r="D47" s="0" t="e">
        <f aca="false">IF(B47="","",C47-B47)</f>
        <v>#VALUE!</v>
      </c>
      <c r="E47" s="0" t="e">
        <f aca="false">IF(D47="","",IF(D47&gt;5,IF(D47&gt;10,IF(D47&gt;20,IF(D47&gt;30,"More then 30 days","Between 20 and 30 days"),"Between 10 and 20 days"),"Between 5 and 10 days"),"Less then 5 days"))</f>
        <v>#VALUE!</v>
      </c>
      <c r="F47" s="3" t="e">
        <f aca="false">IF(#REF!="","",#REF!)</f>
        <v>#VALUE!</v>
      </c>
      <c r="G47" s="3" t="e">
        <f aca="false">IF(#REF!="","",#REF!)</f>
        <v>#VALUE!</v>
      </c>
      <c r="H47" s="3" t="e">
        <f aca="false">IF(#REF!="","",#REF!)</f>
        <v>#VALUE!</v>
      </c>
      <c r="I47" s="3" t="e">
        <f aca="false">IF(H47="","",IFERROR(VLOOKUP(H47,$T$1:$U$29,2,0),VLOOKUP(H47,$T$1:$U$29,1,0)))</f>
        <v>#VALUE!</v>
      </c>
      <c r="J47" s="3" t="e">
        <f aca="false">IF(#REF!="","",#REF!)</f>
        <v>#VALUE!</v>
      </c>
      <c r="K47" s="3" t="e">
        <f aca="false">IF(L47="","",IF(L47&lt;1000,"Low","High"))</f>
        <v>#VALUE!</v>
      </c>
      <c r="L47" s="23" t="e">
        <f aca="false">IF(#REF!="","",#REF!)</f>
        <v>#VALUE!</v>
      </c>
      <c r="M47" s="19" t="e">
        <f aca="false">IF(L47="","",IF(L47&lt;50,"Less then 50",IF(L47&lt;100,"100 - 50",IF(L47&lt;200,"200 - 100",IF(L47&lt;500,"500 - 200","1000 - 500")))))</f>
        <v>#VALUE!</v>
      </c>
    </row>
    <row r="48" customFormat="false" ht="15" hidden="false" customHeight="false" outlineLevel="0" collapsed="false">
      <c r="A48" s="3" t="e">
        <f aca="false">IF(#REF!="","",#REF!)</f>
        <v>#VALUE!</v>
      </c>
      <c r="B48" s="3" t="e">
        <f aca="false">IF(#REF!="","",LEFT(#REF!,2)&amp;"/"&amp;RIGHT(LEFT(#REF!,5),2)&amp;"/"&amp;RIGHT(#REF!,4))</f>
        <v>#VALUE!</v>
      </c>
      <c r="C48" s="22" t="e">
        <f aca="true">IF(B48="","",TODAY())</f>
        <v>#VALUE!</v>
      </c>
      <c r="D48" s="0" t="e">
        <f aca="false">IF(B48="","",C48-B48)</f>
        <v>#VALUE!</v>
      </c>
      <c r="E48" s="0" t="e">
        <f aca="false">IF(D48="","",IF(D48&gt;5,IF(D48&gt;10,IF(D48&gt;20,IF(D48&gt;30,"More then 30 days","Between 20 and 30 days"),"Between 10 and 20 days"),"Between 5 and 10 days"),"Less then 5 days"))</f>
        <v>#VALUE!</v>
      </c>
      <c r="F48" s="3" t="e">
        <f aca="false">IF(#REF!="","",#REF!)</f>
        <v>#VALUE!</v>
      </c>
      <c r="G48" s="3" t="e">
        <f aca="false">IF(#REF!="","",#REF!)</f>
        <v>#VALUE!</v>
      </c>
      <c r="H48" s="3" t="e">
        <f aca="false">IF(#REF!="","",#REF!)</f>
        <v>#VALUE!</v>
      </c>
      <c r="I48" s="3" t="e">
        <f aca="false">IF(H48="","",IFERROR(VLOOKUP(H48,$T$1:$U$29,2,0),VLOOKUP(H48,$T$1:$U$29,1,0)))</f>
        <v>#VALUE!</v>
      </c>
      <c r="J48" s="3" t="e">
        <f aca="false">IF(#REF!="","",#REF!)</f>
        <v>#VALUE!</v>
      </c>
      <c r="K48" s="3" t="e">
        <f aca="false">IF(L48="","",IF(L48&lt;1000,"Low","High"))</f>
        <v>#VALUE!</v>
      </c>
      <c r="L48" s="23" t="e">
        <f aca="false">IF(#REF!="","",#REF!)</f>
        <v>#VALUE!</v>
      </c>
      <c r="M48" s="19" t="e">
        <f aca="false">IF(L48="","",IF(L48&lt;50,"Less then 50",IF(L48&lt;100,"100 - 50",IF(L48&lt;200,"200 - 100",IF(L48&lt;500,"500 - 200","1000 - 500")))))</f>
        <v>#VALUE!</v>
      </c>
    </row>
    <row r="49" customFormat="false" ht="15" hidden="false" customHeight="false" outlineLevel="0" collapsed="false">
      <c r="A49" s="3" t="e">
        <f aca="false">IF(#REF!="","",#REF!)</f>
        <v>#VALUE!</v>
      </c>
      <c r="B49" s="3" t="e">
        <f aca="false">IF(#REF!="","",LEFT(#REF!,2)&amp;"/"&amp;RIGHT(LEFT(#REF!,5),2)&amp;"/"&amp;RIGHT(#REF!,4))</f>
        <v>#VALUE!</v>
      </c>
      <c r="C49" s="22" t="e">
        <f aca="true">IF(B49="","",TODAY())</f>
        <v>#VALUE!</v>
      </c>
      <c r="D49" s="0" t="e">
        <f aca="false">IF(B49="","",C49-B49)</f>
        <v>#VALUE!</v>
      </c>
      <c r="E49" s="0" t="e">
        <f aca="false">IF(D49="","",IF(D49&gt;5,IF(D49&gt;10,IF(D49&gt;20,IF(D49&gt;30,"More then 30 days","Between 20 and 30 days"),"Between 10 and 20 days"),"Between 5 and 10 days"),"Less then 5 days"))</f>
        <v>#VALUE!</v>
      </c>
      <c r="F49" s="3" t="e">
        <f aca="false">IF(#REF!="","",#REF!)</f>
        <v>#VALUE!</v>
      </c>
      <c r="G49" s="3" t="e">
        <f aca="false">IF(#REF!="","",#REF!)</f>
        <v>#VALUE!</v>
      </c>
      <c r="H49" s="3" t="e">
        <f aca="false">IF(#REF!="","",#REF!)</f>
        <v>#VALUE!</v>
      </c>
      <c r="I49" s="3" t="e">
        <f aca="false">IF(H49="","",IFERROR(VLOOKUP(H49,$T$1:$U$29,2,0),VLOOKUP(H49,$T$1:$U$29,1,0)))</f>
        <v>#VALUE!</v>
      </c>
      <c r="J49" s="3" t="e">
        <f aca="false">IF(#REF!="","",#REF!)</f>
        <v>#VALUE!</v>
      </c>
      <c r="K49" s="3" t="e">
        <f aca="false">IF(L49="","",IF(L49&lt;1000,"Low","High"))</f>
        <v>#VALUE!</v>
      </c>
      <c r="L49" s="23" t="e">
        <f aca="false">IF(#REF!="","",#REF!)</f>
        <v>#VALUE!</v>
      </c>
      <c r="M49" s="19" t="e">
        <f aca="false">IF(L49="","",IF(L49&lt;50,"Less then 50",IF(L49&lt;100,"100 - 50",IF(L49&lt;200,"200 - 100",IF(L49&lt;500,"500 - 200","1000 - 500")))))</f>
        <v>#VALUE!</v>
      </c>
    </row>
    <row r="50" customFormat="false" ht="15" hidden="false" customHeight="false" outlineLevel="0" collapsed="false">
      <c r="A50" s="3" t="e">
        <f aca="false">IF(#REF!="","",#REF!)</f>
        <v>#VALUE!</v>
      </c>
      <c r="B50" s="3" t="e">
        <f aca="false">IF(#REF!="","",LEFT(#REF!,2)&amp;"/"&amp;RIGHT(LEFT(#REF!,5),2)&amp;"/"&amp;RIGHT(#REF!,4))</f>
        <v>#VALUE!</v>
      </c>
      <c r="C50" s="22" t="e">
        <f aca="true">IF(B50="","",TODAY())</f>
        <v>#VALUE!</v>
      </c>
      <c r="D50" s="0" t="e">
        <f aca="false">IF(B50="","",C50-B50)</f>
        <v>#VALUE!</v>
      </c>
      <c r="E50" s="0" t="e">
        <f aca="false">IF(D50="","",IF(D50&gt;5,IF(D50&gt;10,IF(D50&gt;20,IF(D50&gt;30,"More then 30 days","Between 20 and 30 days"),"Between 10 and 20 days"),"Between 5 and 10 days"),"Less then 5 days"))</f>
        <v>#VALUE!</v>
      </c>
      <c r="F50" s="3" t="e">
        <f aca="false">IF(#REF!="","",#REF!)</f>
        <v>#VALUE!</v>
      </c>
      <c r="G50" s="3" t="e">
        <f aca="false">IF(#REF!="","",#REF!)</f>
        <v>#VALUE!</v>
      </c>
      <c r="H50" s="3" t="e">
        <f aca="false">IF(#REF!="","",#REF!)</f>
        <v>#VALUE!</v>
      </c>
      <c r="I50" s="3" t="e">
        <f aca="false">IF(H50="","",IFERROR(VLOOKUP(H50,$T$1:$U$29,2,0),VLOOKUP(H50,$T$1:$U$29,1,0)))</f>
        <v>#VALUE!</v>
      </c>
      <c r="J50" s="3" t="e">
        <f aca="false">IF(#REF!="","",#REF!)</f>
        <v>#VALUE!</v>
      </c>
      <c r="K50" s="3" t="e">
        <f aca="false">IF(L50="","",IF(L50&lt;1000,"Low","High"))</f>
        <v>#VALUE!</v>
      </c>
      <c r="L50" s="23" t="e">
        <f aca="false">IF(#REF!="","",#REF!)</f>
        <v>#VALUE!</v>
      </c>
      <c r="M50" s="19" t="e">
        <f aca="false">IF(L50="","",IF(L50&lt;50,"Less then 50",IF(L50&lt;100,"100 - 50",IF(L50&lt;200,"200 - 100",IF(L50&lt;500,"500 - 200","1000 - 500")))))</f>
        <v>#VALUE!</v>
      </c>
    </row>
    <row r="51" customFormat="false" ht="15" hidden="false" customHeight="false" outlineLevel="0" collapsed="false">
      <c r="A51" s="3" t="e">
        <f aca="false">IF(#REF!="","",#REF!)</f>
        <v>#VALUE!</v>
      </c>
      <c r="B51" s="3" t="e">
        <f aca="false">IF(#REF!="","",LEFT(#REF!,2)&amp;"/"&amp;RIGHT(LEFT(#REF!,5),2)&amp;"/"&amp;RIGHT(#REF!,4))</f>
        <v>#VALUE!</v>
      </c>
      <c r="C51" s="22" t="e">
        <f aca="true">IF(B51="","",TODAY())</f>
        <v>#VALUE!</v>
      </c>
      <c r="D51" s="0" t="e">
        <f aca="false">IF(B51="","",C51-B51)</f>
        <v>#VALUE!</v>
      </c>
      <c r="E51" s="0" t="e">
        <f aca="false">IF(D51="","",IF(D51&gt;5,IF(D51&gt;10,IF(D51&gt;20,IF(D51&gt;30,"More then 30 days","Between 20 and 30 days"),"Between 10 and 20 days"),"Between 5 and 10 days"),"Less then 5 days"))</f>
        <v>#VALUE!</v>
      </c>
      <c r="F51" s="3" t="e">
        <f aca="false">IF(#REF!="","",#REF!)</f>
        <v>#VALUE!</v>
      </c>
      <c r="G51" s="3" t="e">
        <f aca="false">IF(#REF!="","",#REF!)</f>
        <v>#VALUE!</v>
      </c>
      <c r="H51" s="3" t="e">
        <f aca="false">IF(#REF!="","",#REF!)</f>
        <v>#VALUE!</v>
      </c>
      <c r="I51" s="3" t="e">
        <f aca="false">IF(H51="","",IFERROR(VLOOKUP(H51,$T$1:$U$29,2,0),VLOOKUP(H51,$T$1:$U$29,1,0)))</f>
        <v>#VALUE!</v>
      </c>
      <c r="J51" s="3" t="e">
        <f aca="false">IF(#REF!="","",#REF!)</f>
        <v>#VALUE!</v>
      </c>
      <c r="K51" s="3" t="e">
        <f aca="false">IF(L51="","",IF(L51&lt;1000,"Low","High"))</f>
        <v>#VALUE!</v>
      </c>
      <c r="L51" s="23" t="e">
        <f aca="false">IF(#REF!="","",#REF!)</f>
        <v>#VALUE!</v>
      </c>
      <c r="M51" s="19" t="e">
        <f aca="false">IF(L51="","",IF(L51&lt;50,"Less then 50",IF(L51&lt;100,"100 - 50",IF(L51&lt;200,"200 - 100",IF(L51&lt;500,"500 - 200","1000 - 500")))))</f>
        <v>#VALUE!</v>
      </c>
    </row>
    <row r="52" customFormat="false" ht="15" hidden="false" customHeight="false" outlineLevel="0" collapsed="false">
      <c r="A52" s="3" t="e">
        <f aca="false">IF(#REF!="","",#REF!)</f>
        <v>#VALUE!</v>
      </c>
      <c r="B52" s="3" t="e">
        <f aca="false">IF(#REF!="","",LEFT(#REF!,2)&amp;"/"&amp;RIGHT(LEFT(#REF!,5),2)&amp;"/"&amp;RIGHT(#REF!,4))</f>
        <v>#VALUE!</v>
      </c>
      <c r="C52" s="22" t="e">
        <f aca="true">IF(B52="","",TODAY())</f>
        <v>#VALUE!</v>
      </c>
      <c r="D52" s="0" t="e">
        <f aca="false">IF(B52="","",C52-B52)</f>
        <v>#VALUE!</v>
      </c>
      <c r="E52" s="0" t="e">
        <f aca="false">IF(D52="","",IF(D52&gt;5,IF(D52&gt;10,IF(D52&gt;20,IF(D52&gt;30,"More then 30 days","Between 20 and 30 days"),"Between 10 and 20 days"),"Between 5 and 10 days"),"Less then 5 days"))</f>
        <v>#VALUE!</v>
      </c>
      <c r="F52" s="3" t="e">
        <f aca="false">IF(#REF!="","",#REF!)</f>
        <v>#VALUE!</v>
      </c>
      <c r="G52" s="3" t="e">
        <f aca="false">IF(#REF!="","",#REF!)</f>
        <v>#VALUE!</v>
      </c>
      <c r="H52" s="3" t="e">
        <f aca="false">IF(#REF!="","",#REF!)</f>
        <v>#VALUE!</v>
      </c>
      <c r="I52" s="3" t="e">
        <f aca="false">IF(H52="","",IFERROR(VLOOKUP(H52,$T$1:$U$29,2,0),VLOOKUP(H52,$T$1:$U$29,1,0)))</f>
        <v>#VALUE!</v>
      </c>
      <c r="J52" s="3" t="e">
        <f aca="false">IF(#REF!="","",#REF!)</f>
        <v>#VALUE!</v>
      </c>
      <c r="K52" s="3" t="e">
        <f aca="false">IF(L52="","",IF(L52&lt;1000,"Low","High"))</f>
        <v>#VALUE!</v>
      </c>
      <c r="L52" s="23" t="e">
        <f aca="false">IF(#REF!="","",#REF!)</f>
        <v>#VALUE!</v>
      </c>
      <c r="M52" s="19" t="e">
        <f aca="false">IF(L52="","",IF(L52&lt;50,"Less then 50",IF(L52&lt;100,"100 - 50",IF(L52&lt;200,"200 - 100",IF(L52&lt;500,"500 - 200","1000 - 500")))))</f>
        <v>#VALUE!</v>
      </c>
    </row>
    <row r="53" customFormat="false" ht="15" hidden="false" customHeight="false" outlineLevel="0" collapsed="false">
      <c r="A53" s="3" t="e">
        <f aca="false">IF(#REF!="","",#REF!)</f>
        <v>#VALUE!</v>
      </c>
      <c r="B53" s="3" t="e">
        <f aca="false">IF(#REF!="","",LEFT(#REF!,2)&amp;"/"&amp;RIGHT(LEFT(#REF!,5),2)&amp;"/"&amp;RIGHT(#REF!,4))</f>
        <v>#VALUE!</v>
      </c>
      <c r="C53" s="22" t="e">
        <f aca="true">IF(B53="","",TODAY())</f>
        <v>#VALUE!</v>
      </c>
      <c r="D53" s="0" t="e">
        <f aca="false">IF(B53="","",C53-B53)</f>
        <v>#VALUE!</v>
      </c>
      <c r="E53" s="0" t="e">
        <f aca="false">IF(D53="","",IF(D53&gt;5,IF(D53&gt;10,IF(D53&gt;20,IF(D53&gt;30,"More then 30 days","Between 20 and 30 days"),"Between 10 and 20 days"),"Between 5 and 10 days"),"Less then 5 days"))</f>
        <v>#VALUE!</v>
      </c>
      <c r="F53" s="3" t="e">
        <f aca="false">IF(#REF!="","",#REF!)</f>
        <v>#VALUE!</v>
      </c>
      <c r="G53" s="3" t="e">
        <f aca="false">IF(#REF!="","",#REF!)</f>
        <v>#VALUE!</v>
      </c>
      <c r="H53" s="3" t="e">
        <f aca="false">IF(#REF!="","",#REF!)</f>
        <v>#VALUE!</v>
      </c>
      <c r="I53" s="3" t="e">
        <f aca="false">IF(H53="","",IFERROR(VLOOKUP(H53,$T$1:$U$29,2,0),VLOOKUP(H53,$T$1:$U$29,1,0)))</f>
        <v>#VALUE!</v>
      </c>
      <c r="J53" s="3" t="e">
        <f aca="false">IF(#REF!="","",#REF!)</f>
        <v>#VALUE!</v>
      </c>
      <c r="K53" s="3" t="e">
        <f aca="false">IF(L53="","",IF(L53&lt;1000,"Low","High"))</f>
        <v>#VALUE!</v>
      </c>
      <c r="L53" s="23" t="e">
        <f aca="false">IF(#REF!="","",#REF!)</f>
        <v>#VALUE!</v>
      </c>
      <c r="M53" s="19" t="e">
        <f aca="false">IF(L53="","",IF(L53&lt;50,"Less then 50",IF(L53&lt;100,"100 - 50",IF(L53&lt;200,"200 - 100",IF(L53&lt;500,"500 - 200","1000 - 500")))))</f>
        <v>#VALUE!</v>
      </c>
    </row>
    <row r="54" customFormat="false" ht="15" hidden="false" customHeight="false" outlineLevel="0" collapsed="false">
      <c r="A54" s="3" t="e">
        <f aca="false">IF(#REF!="","",#REF!)</f>
        <v>#VALUE!</v>
      </c>
      <c r="B54" s="3" t="e">
        <f aca="false">IF(#REF!="","",LEFT(#REF!,2)&amp;"/"&amp;RIGHT(LEFT(#REF!,5),2)&amp;"/"&amp;RIGHT(#REF!,4))</f>
        <v>#VALUE!</v>
      </c>
      <c r="C54" s="22" t="e">
        <f aca="true">IF(B54="","",TODAY())</f>
        <v>#VALUE!</v>
      </c>
      <c r="D54" s="0" t="e">
        <f aca="false">IF(B54="","",C54-B54)</f>
        <v>#VALUE!</v>
      </c>
      <c r="E54" s="0" t="e">
        <f aca="false">IF(D54="","",IF(D54&gt;5,IF(D54&gt;10,IF(D54&gt;20,IF(D54&gt;30,"More then 30 days","Between 20 and 30 days"),"Between 10 and 20 days"),"Between 5 and 10 days"),"Less then 5 days"))</f>
        <v>#VALUE!</v>
      </c>
      <c r="F54" s="3" t="e">
        <f aca="false">IF(#REF!="","",#REF!)</f>
        <v>#VALUE!</v>
      </c>
      <c r="G54" s="3" t="e">
        <f aca="false">IF(#REF!="","",#REF!)</f>
        <v>#VALUE!</v>
      </c>
      <c r="H54" s="3" t="e">
        <f aca="false">IF(#REF!="","",#REF!)</f>
        <v>#VALUE!</v>
      </c>
      <c r="I54" s="3" t="e">
        <f aca="false">IF(H54="","",IFERROR(VLOOKUP(H54,$T$1:$U$29,2,0),VLOOKUP(H54,$T$1:$U$29,1,0)))</f>
        <v>#VALUE!</v>
      </c>
      <c r="J54" s="3" t="e">
        <f aca="false">IF(#REF!="","",#REF!)</f>
        <v>#VALUE!</v>
      </c>
      <c r="K54" s="3" t="e">
        <f aca="false">IF(L54="","",IF(L54&lt;1000,"Low","High"))</f>
        <v>#VALUE!</v>
      </c>
      <c r="L54" s="23" t="e">
        <f aca="false">IF(#REF!="","",#REF!)</f>
        <v>#VALUE!</v>
      </c>
      <c r="M54" s="19" t="e">
        <f aca="false">IF(L54="","",IF(L54&lt;50,"Less then 50",IF(L54&lt;100,"100 - 50",IF(L54&lt;200,"200 - 100",IF(L54&lt;500,"500 - 200","1000 - 500")))))</f>
        <v>#VALUE!</v>
      </c>
    </row>
    <row r="55" customFormat="false" ht="15" hidden="false" customHeight="false" outlineLevel="0" collapsed="false">
      <c r="A55" s="3" t="e">
        <f aca="false">IF(#REF!="","",#REF!)</f>
        <v>#VALUE!</v>
      </c>
      <c r="B55" s="3" t="e">
        <f aca="false">IF(#REF!="","",LEFT(#REF!,2)&amp;"/"&amp;RIGHT(LEFT(#REF!,5),2)&amp;"/"&amp;RIGHT(#REF!,4))</f>
        <v>#VALUE!</v>
      </c>
      <c r="C55" s="22" t="e">
        <f aca="true">IF(B55="","",TODAY())</f>
        <v>#VALUE!</v>
      </c>
      <c r="D55" s="0" t="e">
        <f aca="false">IF(B55="","",C55-B55)</f>
        <v>#VALUE!</v>
      </c>
      <c r="E55" s="0" t="e">
        <f aca="false">IF(D55="","",IF(D55&gt;5,IF(D55&gt;10,IF(D55&gt;20,IF(D55&gt;30,"More then 30 days","Between 20 and 30 days"),"Between 10 and 20 days"),"Between 5 and 10 days"),"Less then 5 days"))</f>
        <v>#VALUE!</v>
      </c>
      <c r="F55" s="3" t="e">
        <f aca="false">IF(#REF!="","",#REF!)</f>
        <v>#VALUE!</v>
      </c>
      <c r="G55" s="3" t="e">
        <f aca="false">IF(#REF!="","",#REF!)</f>
        <v>#VALUE!</v>
      </c>
      <c r="H55" s="3" t="e">
        <f aca="false">IF(#REF!="","",#REF!)</f>
        <v>#VALUE!</v>
      </c>
      <c r="I55" s="3" t="e">
        <f aca="false">IF(H55="","",IFERROR(VLOOKUP(H55,$T$1:$U$29,2,0),VLOOKUP(H55,$T$1:$U$29,1,0)))</f>
        <v>#VALUE!</v>
      </c>
      <c r="J55" s="3" t="e">
        <f aca="false">IF(#REF!="","",#REF!)</f>
        <v>#VALUE!</v>
      </c>
      <c r="K55" s="3" t="e">
        <f aca="false">IF(L55="","",IF(L55&lt;1000,"Low","High"))</f>
        <v>#VALUE!</v>
      </c>
      <c r="L55" s="23" t="e">
        <f aca="false">IF(#REF!="","",#REF!)</f>
        <v>#VALUE!</v>
      </c>
      <c r="M55" s="19" t="e">
        <f aca="false">IF(L55="","",IF(L55&lt;50,"Less then 50",IF(L55&lt;100,"100 - 50",IF(L55&lt;200,"200 - 100",IF(L55&lt;500,"500 - 200","1000 - 500")))))</f>
        <v>#VALUE!</v>
      </c>
    </row>
    <row r="56" customFormat="false" ht="15" hidden="false" customHeight="false" outlineLevel="0" collapsed="false">
      <c r="A56" s="3" t="e">
        <f aca="false">IF(#REF!="","",#REF!)</f>
        <v>#VALUE!</v>
      </c>
      <c r="B56" s="3" t="e">
        <f aca="false">IF(#REF!="","",LEFT(#REF!,2)&amp;"/"&amp;RIGHT(LEFT(#REF!,5),2)&amp;"/"&amp;RIGHT(#REF!,4))</f>
        <v>#VALUE!</v>
      </c>
      <c r="C56" s="22" t="e">
        <f aca="true">IF(B56="","",TODAY())</f>
        <v>#VALUE!</v>
      </c>
      <c r="D56" s="0" t="e">
        <f aca="false">IF(B56="","",C56-B56)</f>
        <v>#VALUE!</v>
      </c>
      <c r="E56" s="0" t="e">
        <f aca="false">IF(D56="","",IF(D56&gt;5,IF(D56&gt;10,IF(D56&gt;20,IF(D56&gt;30,"More then 30 days","Between 20 and 30 days"),"Between 10 and 20 days"),"Between 5 and 10 days"),"Less then 5 days"))</f>
        <v>#VALUE!</v>
      </c>
      <c r="F56" s="3" t="e">
        <f aca="false">IF(#REF!="","",#REF!)</f>
        <v>#VALUE!</v>
      </c>
      <c r="G56" s="3" t="e">
        <f aca="false">IF(#REF!="","",#REF!)</f>
        <v>#VALUE!</v>
      </c>
      <c r="H56" s="3" t="e">
        <f aca="false">IF(#REF!="","",#REF!)</f>
        <v>#VALUE!</v>
      </c>
      <c r="I56" s="3" t="e">
        <f aca="false">IF(H56="","",IFERROR(VLOOKUP(H56,$T$1:$U$29,2,0),VLOOKUP(H56,$T$1:$U$29,1,0)))</f>
        <v>#VALUE!</v>
      </c>
      <c r="J56" s="3" t="e">
        <f aca="false">IF(#REF!="","",#REF!)</f>
        <v>#VALUE!</v>
      </c>
      <c r="K56" s="3" t="e">
        <f aca="false">IF(L56="","",IF(L56&lt;1000,"Low","High"))</f>
        <v>#VALUE!</v>
      </c>
      <c r="L56" s="23" t="e">
        <f aca="false">IF(#REF!="","",#REF!)</f>
        <v>#VALUE!</v>
      </c>
      <c r="M56" s="19" t="e">
        <f aca="false">IF(L56="","",IF(L56&lt;50,"Less then 50",IF(L56&lt;100,"100 - 50",IF(L56&lt;200,"200 - 100",IF(L56&lt;500,"500 - 200","1000 - 500")))))</f>
        <v>#VALUE!</v>
      </c>
    </row>
    <row r="57" customFormat="false" ht="15" hidden="false" customHeight="false" outlineLevel="0" collapsed="false">
      <c r="A57" s="3" t="e">
        <f aca="false">IF(#REF!="","",#REF!)</f>
        <v>#VALUE!</v>
      </c>
      <c r="B57" s="3" t="e">
        <f aca="false">IF(#REF!="","",LEFT(#REF!,2)&amp;"/"&amp;RIGHT(LEFT(#REF!,5),2)&amp;"/"&amp;RIGHT(#REF!,4))</f>
        <v>#VALUE!</v>
      </c>
      <c r="C57" s="22" t="e">
        <f aca="true">IF(B57="","",TODAY())</f>
        <v>#VALUE!</v>
      </c>
      <c r="D57" s="0" t="e">
        <f aca="false">IF(B57="","",C57-B57)</f>
        <v>#VALUE!</v>
      </c>
      <c r="E57" s="0" t="e">
        <f aca="false">IF(D57="","",IF(D57&gt;5,IF(D57&gt;10,IF(D57&gt;20,IF(D57&gt;30,"More then 30 days","Between 20 and 30 days"),"Between 10 and 20 days"),"Between 5 and 10 days"),"Less then 5 days"))</f>
        <v>#VALUE!</v>
      </c>
      <c r="F57" s="3" t="e">
        <f aca="false">IF(#REF!="","",#REF!)</f>
        <v>#VALUE!</v>
      </c>
      <c r="G57" s="3" t="e">
        <f aca="false">IF(#REF!="","",#REF!)</f>
        <v>#VALUE!</v>
      </c>
      <c r="H57" s="3" t="e">
        <f aca="false">IF(#REF!="","",#REF!)</f>
        <v>#VALUE!</v>
      </c>
      <c r="I57" s="3" t="e">
        <f aca="false">IF(H57="","",IFERROR(VLOOKUP(H57,$T$1:$U$29,2,0),VLOOKUP(H57,$T$1:$U$29,1,0)))</f>
        <v>#VALUE!</v>
      </c>
      <c r="J57" s="3" t="e">
        <f aca="false">IF(#REF!="","",#REF!)</f>
        <v>#VALUE!</v>
      </c>
      <c r="K57" s="3" t="e">
        <f aca="false">IF(L57="","",IF(L57&lt;1000,"Low","High"))</f>
        <v>#VALUE!</v>
      </c>
      <c r="L57" s="23" t="e">
        <f aca="false">IF(#REF!="","",#REF!)</f>
        <v>#VALUE!</v>
      </c>
      <c r="M57" s="19" t="e">
        <f aca="false">IF(L57="","",IF(L57&lt;50,"Less then 50",IF(L57&lt;100,"100 - 50",IF(L57&lt;200,"200 - 100",IF(L57&lt;500,"500 - 200","1000 - 500")))))</f>
        <v>#VALUE!</v>
      </c>
    </row>
    <row r="58" customFormat="false" ht="15" hidden="false" customHeight="false" outlineLevel="0" collapsed="false">
      <c r="A58" s="3" t="e">
        <f aca="false">IF(#REF!="","",#REF!)</f>
        <v>#VALUE!</v>
      </c>
      <c r="B58" s="3" t="e">
        <f aca="false">IF(#REF!="","",LEFT(#REF!,2)&amp;"/"&amp;RIGHT(LEFT(#REF!,5),2)&amp;"/"&amp;RIGHT(#REF!,4))</f>
        <v>#VALUE!</v>
      </c>
      <c r="C58" s="22" t="e">
        <f aca="true">IF(B58="","",TODAY())</f>
        <v>#VALUE!</v>
      </c>
      <c r="D58" s="0" t="e">
        <f aca="false">IF(B58="","",C58-B58)</f>
        <v>#VALUE!</v>
      </c>
      <c r="E58" s="0" t="e">
        <f aca="false">IF(D58="","",IF(D58&gt;5,IF(D58&gt;10,IF(D58&gt;20,IF(D58&gt;30,"More then 30 days","Between 20 and 30 days"),"Between 10 and 20 days"),"Between 5 and 10 days"),"Less then 5 days"))</f>
        <v>#VALUE!</v>
      </c>
      <c r="F58" s="3" t="e">
        <f aca="false">IF(#REF!="","",#REF!)</f>
        <v>#VALUE!</v>
      </c>
      <c r="G58" s="3" t="e">
        <f aca="false">IF(#REF!="","",#REF!)</f>
        <v>#VALUE!</v>
      </c>
      <c r="H58" s="3" t="e">
        <f aca="false">IF(#REF!="","",#REF!)</f>
        <v>#VALUE!</v>
      </c>
      <c r="I58" s="3" t="e">
        <f aca="false">IF(H58="","",IFERROR(VLOOKUP(H58,$T$1:$U$29,2,0),VLOOKUP(H58,$T$1:$U$29,1,0)))</f>
        <v>#VALUE!</v>
      </c>
      <c r="J58" s="3" t="e">
        <f aca="false">IF(#REF!="","",#REF!)</f>
        <v>#VALUE!</v>
      </c>
      <c r="K58" s="3" t="e">
        <f aca="false">IF(L58="","",IF(L58&lt;1000,"Low","High"))</f>
        <v>#VALUE!</v>
      </c>
      <c r="L58" s="23" t="e">
        <f aca="false">IF(#REF!="","",#REF!)</f>
        <v>#VALUE!</v>
      </c>
      <c r="M58" s="19" t="e">
        <f aca="false">IF(L58="","",IF(L58&lt;50,"Less then 50",IF(L58&lt;100,"100 - 50",IF(L58&lt;200,"200 - 100",IF(L58&lt;500,"500 - 200","1000 - 500")))))</f>
        <v>#VALUE!</v>
      </c>
    </row>
    <row r="59" customFormat="false" ht="15" hidden="false" customHeight="false" outlineLevel="0" collapsed="false">
      <c r="A59" s="3" t="e">
        <f aca="false">IF(#REF!="","",#REF!)</f>
        <v>#VALUE!</v>
      </c>
      <c r="B59" s="3" t="e">
        <f aca="false">IF(#REF!="","",LEFT(#REF!,2)&amp;"/"&amp;RIGHT(LEFT(#REF!,5),2)&amp;"/"&amp;RIGHT(#REF!,4))</f>
        <v>#VALUE!</v>
      </c>
      <c r="C59" s="22" t="e">
        <f aca="true">IF(B59="","",TODAY())</f>
        <v>#VALUE!</v>
      </c>
      <c r="D59" s="0" t="e">
        <f aca="false">IF(B59="","",C59-B59)</f>
        <v>#VALUE!</v>
      </c>
      <c r="E59" s="0" t="e">
        <f aca="false">IF(D59="","",IF(D59&gt;5,IF(D59&gt;10,IF(D59&gt;20,IF(D59&gt;30,"More then 30 days","Between 20 and 30 days"),"Between 10 and 20 days"),"Between 5 and 10 days"),"Less then 5 days"))</f>
        <v>#VALUE!</v>
      </c>
      <c r="F59" s="3" t="e">
        <f aca="false">IF(#REF!="","",#REF!)</f>
        <v>#VALUE!</v>
      </c>
      <c r="G59" s="3" t="e">
        <f aca="false">IF(#REF!="","",#REF!)</f>
        <v>#VALUE!</v>
      </c>
      <c r="H59" s="3" t="e">
        <f aca="false">IF(#REF!="","",#REF!)</f>
        <v>#VALUE!</v>
      </c>
      <c r="I59" s="3" t="e">
        <f aca="false">IF(H59="","",IFERROR(VLOOKUP(H59,$T$1:$U$29,2,0),VLOOKUP(H59,$T$1:$U$29,1,0)))</f>
        <v>#VALUE!</v>
      </c>
      <c r="J59" s="3" t="e">
        <f aca="false">IF(#REF!="","",#REF!)</f>
        <v>#VALUE!</v>
      </c>
      <c r="K59" s="3" t="e">
        <f aca="false">IF(L59="","",IF(L59&lt;1000,"Low","High"))</f>
        <v>#VALUE!</v>
      </c>
      <c r="L59" s="23" t="e">
        <f aca="false">IF(#REF!="","",#REF!)</f>
        <v>#VALUE!</v>
      </c>
      <c r="M59" s="19" t="e">
        <f aca="false">IF(L59="","",IF(L59&lt;50,"Less then 50",IF(L59&lt;100,"100 - 50",IF(L59&lt;200,"200 - 100",IF(L59&lt;500,"500 - 200","1000 - 500")))))</f>
        <v>#VALUE!</v>
      </c>
    </row>
    <row r="60" customFormat="false" ht="15" hidden="false" customHeight="false" outlineLevel="0" collapsed="false">
      <c r="A60" s="3" t="e">
        <f aca="false">IF(#REF!="","",#REF!)</f>
        <v>#VALUE!</v>
      </c>
      <c r="B60" s="3" t="e">
        <f aca="false">IF(#REF!="","",LEFT(#REF!,2)&amp;"/"&amp;RIGHT(LEFT(#REF!,5),2)&amp;"/"&amp;RIGHT(#REF!,4))</f>
        <v>#VALUE!</v>
      </c>
      <c r="C60" s="22" t="e">
        <f aca="true">IF(B60="","",TODAY())</f>
        <v>#VALUE!</v>
      </c>
      <c r="D60" s="0" t="e">
        <f aca="false">IF(B60="","",C60-B60)</f>
        <v>#VALUE!</v>
      </c>
      <c r="E60" s="0" t="e">
        <f aca="false">IF(D60="","",IF(D60&gt;5,IF(D60&gt;10,IF(D60&gt;20,IF(D60&gt;30,"More then 30 days","Between 20 and 30 days"),"Between 10 and 20 days"),"Between 5 and 10 days"),"Less then 5 days"))</f>
        <v>#VALUE!</v>
      </c>
      <c r="F60" s="3" t="e">
        <f aca="false">IF(#REF!="","",#REF!)</f>
        <v>#VALUE!</v>
      </c>
      <c r="G60" s="3" t="e">
        <f aca="false">IF(#REF!="","",#REF!)</f>
        <v>#VALUE!</v>
      </c>
      <c r="H60" s="3" t="e">
        <f aca="false">IF(#REF!="","",#REF!)</f>
        <v>#VALUE!</v>
      </c>
      <c r="I60" s="3" t="e">
        <f aca="false">IF(H60="","",IFERROR(VLOOKUP(H60,$T$1:$U$29,2,0),VLOOKUP(H60,$T$1:$U$29,1,0)))</f>
        <v>#VALUE!</v>
      </c>
      <c r="J60" s="3" t="e">
        <f aca="false">IF(#REF!="","",#REF!)</f>
        <v>#VALUE!</v>
      </c>
      <c r="K60" s="3" t="e">
        <f aca="false">IF(L60="","",IF(L60&lt;1000,"Low","High"))</f>
        <v>#VALUE!</v>
      </c>
      <c r="L60" s="23" t="e">
        <f aca="false">IF(#REF!="","",#REF!)</f>
        <v>#VALUE!</v>
      </c>
      <c r="M60" s="19" t="e">
        <f aca="false">IF(L60="","",IF(L60&lt;50,"Less then 50",IF(L60&lt;100,"100 - 50",IF(L60&lt;200,"200 - 100",IF(L60&lt;500,"500 - 200","1000 - 500")))))</f>
        <v>#VALUE!</v>
      </c>
    </row>
    <row r="61" customFormat="false" ht="15" hidden="false" customHeight="false" outlineLevel="0" collapsed="false">
      <c r="A61" s="3" t="e">
        <f aca="false">IF(#REF!="","",#REF!)</f>
        <v>#VALUE!</v>
      </c>
      <c r="B61" s="3" t="e">
        <f aca="false">IF(#REF!="","",LEFT(#REF!,2)&amp;"/"&amp;RIGHT(LEFT(#REF!,5),2)&amp;"/"&amp;RIGHT(#REF!,4))</f>
        <v>#VALUE!</v>
      </c>
      <c r="C61" s="22" t="e">
        <f aca="true">IF(B61="","",TODAY())</f>
        <v>#VALUE!</v>
      </c>
      <c r="D61" s="0" t="e">
        <f aca="false">IF(B61="","",C61-B61)</f>
        <v>#VALUE!</v>
      </c>
      <c r="E61" s="0" t="e">
        <f aca="false">IF(D61="","",IF(D61&gt;5,IF(D61&gt;10,IF(D61&gt;20,IF(D61&gt;30,"More then 30 days","Between 20 and 30 days"),"Between 10 and 20 days"),"Between 5 and 10 days"),"Less then 5 days"))</f>
        <v>#VALUE!</v>
      </c>
      <c r="F61" s="3" t="e">
        <f aca="false">IF(#REF!="","",#REF!)</f>
        <v>#VALUE!</v>
      </c>
      <c r="G61" s="3" t="e">
        <f aca="false">IF(#REF!="","",#REF!)</f>
        <v>#VALUE!</v>
      </c>
      <c r="H61" s="3" t="e">
        <f aca="false">IF(#REF!="","",#REF!)</f>
        <v>#VALUE!</v>
      </c>
      <c r="I61" s="3" t="e">
        <f aca="false">IF(H61="","",IFERROR(VLOOKUP(H61,$T$1:$U$29,2,0),VLOOKUP(H61,$T$1:$U$29,1,0)))</f>
        <v>#VALUE!</v>
      </c>
      <c r="J61" s="3" t="e">
        <f aca="false">IF(#REF!="","",#REF!)</f>
        <v>#VALUE!</v>
      </c>
      <c r="K61" s="3" t="e">
        <f aca="false">IF(L61="","",IF(L61&lt;1000,"Low","High"))</f>
        <v>#VALUE!</v>
      </c>
      <c r="L61" s="23" t="e">
        <f aca="false">IF(#REF!="","",#REF!)</f>
        <v>#VALUE!</v>
      </c>
      <c r="M61" s="19" t="e">
        <f aca="false">IF(L61="","",IF(L61&lt;50,"Less then 50",IF(L61&lt;100,"100 - 50",IF(L61&lt;200,"200 - 100",IF(L61&lt;500,"500 - 200","1000 - 500")))))</f>
        <v>#VALUE!</v>
      </c>
    </row>
    <row r="62" customFormat="false" ht="15" hidden="false" customHeight="false" outlineLevel="0" collapsed="false">
      <c r="A62" s="3" t="e">
        <f aca="false">IF(#REF!="","",#REF!)</f>
        <v>#VALUE!</v>
      </c>
      <c r="B62" s="3" t="e">
        <f aca="false">IF(#REF!="","",LEFT(#REF!,2)&amp;"/"&amp;RIGHT(LEFT(#REF!,5),2)&amp;"/"&amp;RIGHT(#REF!,4))</f>
        <v>#VALUE!</v>
      </c>
      <c r="C62" s="22" t="e">
        <f aca="true">IF(B62="","",TODAY())</f>
        <v>#VALUE!</v>
      </c>
      <c r="D62" s="0" t="e">
        <f aca="false">IF(B62="","",C62-B62)</f>
        <v>#VALUE!</v>
      </c>
      <c r="E62" s="0" t="e">
        <f aca="false">IF(D62="","",IF(D62&gt;5,IF(D62&gt;10,IF(D62&gt;20,IF(D62&gt;30,"More then 30 days","Between 20 and 30 days"),"Between 10 and 20 days"),"Between 5 and 10 days"),"Less then 5 days"))</f>
        <v>#VALUE!</v>
      </c>
      <c r="F62" s="3" t="e">
        <f aca="false">IF(#REF!="","",#REF!)</f>
        <v>#VALUE!</v>
      </c>
      <c r="G62" s="3" t="e">
        <f aca="false">IF(#REF!="","",#REF!)</f>
        <v>#VALUE!</v>
      </c>
      <c r="H62" s="3" t="e">
        <f aca="false">IF(#REF!="","",#REF!)</f>
        <v>#VALUE!</v>
      </c>
      <c r="I62" s="3" t="e">
        <f aca="false">IF(H62="","",IFERROR(VLOOKUP(H62,$T$1:$U$29,2,0),VLOOKUP(H62,$T$1:$U$29,1,0)))</f>
        <v>#VALUE!</v>
      </c>
      <c r="J62" s="3" t="e">
        <f aca="false">IF(#REF!="","",#REF!)</f>
        <v>#VALUE!</v>
      </c>
      <c r="K62" s="3" t="e">
        <f aca="false">IF(L62="","",IF(L62&lt;1000,"Low","High"))</f>
        <v>#VALUE!</v>
      </c>
      <c r="L62" s="23" t="e">
        <f aca="false">IF(#REF!="","",#REF!)</f>
        <v>#VALUE!</v>
      </c>
      <c r="M62" s="19" t="e">
        <f aca="false">IF(L62="","",IF(L62&lt;50,"Less then 50",IF(L62&lt;100,"100 - 50",IF(L62&lt;200,"200 - 100",IF(L62&lt;500,"500 - 200","1000 - 500")))))</f>
        <v>#VALUE!</v>
      </c>
    </row>
    <row r="63" customFormat="false" ht="15" hidden="false" customHeight="false" outlineLevel="0" collapsed="false">
      <c r="A63" s="3" t="e">
        <f aca="false">IF(#REF!="","",#REF!)</f>
        <v>#VALUE!</v>
      </c>
      <c r="B63" s="3" t="e">
        <f aca="false">IF(#REF!="","",LEFT(#REF!,2)&amp;"/"&amp;RIGHT(LEFT(#REF!,5),2)&amp;"/"&amp;RIGHT(#REF!,4))</f>
        <v>#VALUE!</v>
      </c>
      <c r="C63" s="22" t="e">
        <f aca="true">IF(B63="","",TODAY())</f>
        <v>#VALUE!</v>
      </c>
      <c r="D63" s="0" t="e">
        <f aca="false">IF(B63="","",C63-B63)</f>
        <v>#VALUE!</v>
      </c>
      <c r="E63" s="0" t="e">
        <f aca="false">IF(D63="","",IF(D63&gt;5,IF(D63&gt;10,IF(D63&gt;20,IF(D63&gt;30,"More then 30 days","Between 20 and 30 days"),"Between 10 and 20 days"),"Between 5 and 10 days"),"Less then 5 days"))</f>
        <v>#VALUE!</v>
      </c>
      <c r="F63" s="3" t="e">
        <f aca="false">IF(#REF!="","",#REF!)</f>
        <v>#VALUE!</v>
      </c>
      <c r="G63" s="3" t="e">
        <f aca="false">IF(#REF!="","",#REF!)</f>
        <v>#VALUE!</v>
      </c>
      <c r="H63" s="3" t="e">
        <f aca="false">IF(#REF!="","",#REF!)</f>
        <v>#VALUE!</v>
      </c>
      <c r="I63" s="3" t="e">
        <f aca="false">IF(H63="","",IFERROR(VLOOKUP(H63,$T$1:$U$29,2,0),VLOOKUP(H63,$T$1:$U$29,1,0)))</f>
        <v>#VALUE!</v>
      </c>
      <c r="J63" s="3" t="e">
        <f aca="false">IF(#REF!="","",#REF!)</f>
        <v>#VALUE!</v>
      </c>
      <c r="K63" s="3" t="e">
        <f aca="false">IF(L63="","",IF(L63&lt;1000,"Low","High"))</f>
        <v>#VALUE!</v>
      </c>
      <c r="L63" s="23" t="e">
        <f aca="false">IF(#REF!="","",#REF!)</f>
        <v>#VALUE!</v>
      </c>
      <c r="M63" s="19" t="e">
        <f aca="false">IF(L63="","",IF(L63&lt;50,"Less then 50",IF(L63&lt;100,"100 - 50",IF(L63&lt;200,"200 - 100",IF(L63&lt;500,"500 - 200","1000 - 500")))))</f>
        <v>#VALUE!</v>
      </c>
    </row>
    <row r="64" customFormat="false" ht="15" hidden="false" customHeight="false" outlineLevel="0" collapsed="false">
      <c r="A64" s="3" t="e">
        <f aca="false">IF(#REF!="","",#REF!)</f>
        <v>#VALUE!</v>
      </c>
      <c r="B64" s="3" t="e">
        <f aca="false">IF(#REF!="","",LEFT(#REF!,2)&amp;"/"&amp;RIGHT(LEFT(#REF!,5),2)&amp;"/"&amp;RIGHT(#REF!,4))</f>
        <v>#VALUE!</v>
      </c>
      <c r="C64" s="22" t="e">
        <f aca="true">IF(B64="","",TODAY())</f>
        <v>#VALUE!</v>
      </c>
      <c r="D64" s="0" t="e">
        <f aca="false">IF(B64="","",C64-B64)</f>
        <v>#VALUE!</v>
      </c>
      <c r="E64" s="0" t="e">
        <f aca="false">IF(D64="","",IF(D64&gt;5,IF(D64&gt;10,IF(D64&gt;20,IF(D64&gt;30,"More then 30 days","Between 20 and 30 days"),"Between 10 and 20 days"),"Between 5 and 10 days"),"Less then 5 days"))</f>
        <v>#VALUE!</v>
      </c>
      <c r="F64" s="3" t="e">
        <f aca="false">IF(#REF!="","",#REF!)</f>
        <v>#VALUE!</v>
      </c>
      <c r="G64" s="3" t="e">
        <f aca="false">IF(#REF!="","",#REF!)</f>
        <v>#VALUE!</v>
      </c>
      <c r="H64" s="3" t="e">
        <f aca="false">IF(#REF!="","",#REF!)</f>
        <v>#VALUE!</v>
      </c>
      <c r="I64" s="3" t="e">
        <f aca="false">IF(H64="","",IFERROR(VLOOKUP(H64,$T$1:$U$29,2,0),VLOOKUP(H64,$T$1:$U$29,1,0)))</f>
        <v>#VALUE!</v>
      </c>
      <c r="J64" s="3" t="e">
        <f aca="false">IF(#REF!="","",#REF!)</f>
        <v>#VALUE!</v>
      </c>
      <c r="K64" s="3" t="e">
        <f aca="false">IF(L64="","",IF(L64&lt;1000,"Low","High"))</f>
        <v>#VALUE!</v>
      </c>
      <c r="L64" s="23" t="e">
        <f aca="false">IF(#REF!="","",#REF!)</f>
        <v>#VALUE!</v>
      </c>
      <c r="M64" s="19" t="e">
        <f aca="false">IF(L64="","",IF(L64&lt;50,"Less then 50",IF(L64&lt;100,"100 - 50",IF(L64&lt;200,"200 - 100",IF(L64&lt;500,"500 - 200","1000 - 500")))))</f>
        <v>#VALUE!</v>
      </c>
    </row>
    <row r="65" customFormat="false" ht="15" hidden="false" customHeight="false" outlineLevel="0" collapsed="false">
      <c r="A65" s="3" t="e">
        <f aca="false">IF(#REF!="","",#REF!)</f>
        <v>#VALUE!</v>
      </c>
      <c r="B65" s="3" t="e">
        <f aca="false">IF(#REF!="","",LEFT(#REF!,2)&amp;"/"&amp;RIGHT(LEFT(#REF!,5),2)&amp;"/"&amp;RIGHT(#REF!,4))</f>
        <v>#VALUE!</v>
      </c>
      <c r="C65" s="22" t="e">
        <f aca="true">IF(B65="","",TODAY())</f>
        <v>#VALUE!</v>
      </c>
      <c r="D65" s="0" t="e">
        <f aca="false">IF(B65="","",C65-B65)</f>
        <v>#VALUE!</v>
      </c>
      <c r="E65" s="0" t="e">
        <f aca="false">IF(D65="","",IF(D65&gt;5,IF(D65&gt;10,IF(D65&gt;20,IF(D65&gt;30,"More then 30 days","Between 20 and 30 days"),"Between 10 and 20 days"),"Between 5 and 10 days"),"Less then 5 days"))</f>
        <v>#VALUE!</v>
      </c>
      <c r="F65" s="3" t="e">
        <f aca="false">IF(#REF!="","",#REF!)</f>
        <v>#VALUE!</v>
      </c>
      <c r="G65" s="3" t="e">
        <f aca="false">IF(#REF!="","",#REF!)</f>
        <v>#VALUE!</v>
      </c>
      <c r="H65" s="3" t="e">
        <f aca="false">IF(#REF!="","",#REF!)</f>
        <v>#VALUE!</v>
      </c>
      <c r="I65" s="3" t="e">
        <f aca="false">IF(H65="","",IFERROR(VLOOKUP(H65,$T$1:$U$29,2,0),VLOOKUP(H65,$T$1:$U$29,1,0)))</f>
        <v>#VALUE!</v>
      </c>
      <c r="J65" s="3" t="e">
        <f aca="false">IF(#REF!="","",#REF!)</f>
        <v>#VALUE!</v>
      </c>
      <c r="K65" s="3" t="e">
        <f aca="false">IF(L65="","",IF(L65&lt;1000,"Low","High"))</f>
        <v>#VALUE!</v>
      </c>
      <c r="L65" s="23" t="e">
        <f aca="false">IF(#REF!="","",#REF!)</f>
        <v>#VALUE!</v>
      </c>
      <c r="M65" s="19" t="e">
        <f aca="false">IF(L65="","",IF(L65&lt;50,"Less then 50",IF(L65&lt;100,"100 - 50",IF(L65&lt;200,"200 - 100",IF(L65&lt;500,"500 - 200","1000 - 500")))))</f>
        <v>#VALUE!</v>
      </c>
    </row>
    <row r="66" customFormat="false" ht="15" hidden="false" customHeight="false" outlineLevel="0" collapsed="false">
      <c r="A66" s="3" t="e">
        <f aca="false">IF(#REF!="","",#REF!)</f>
        <v>#VALUE!</v>
      </c>
      <c r="B66" s="3" t="e">
        <f aca="false">IF(#REF!="","",LEFT(#REF!,2)&amp;"/"&amp;RIGHT(LEFT(#REF!,5),2)&amp;"/"&amp;RIGHT(#REF!,4))</f>
        <v>#VALUE!</v>
      </c>
      <c r="C66" s="22" t="e">
        <f aca="true">IF(B66="","",TODAY())</f>
        <v>#VALUE!</v>
      </c>
      <c r="D66" s="0" t="e">
        <f aca="false">IF(B66="","",C66-B66)</f>
        <v>#VALUE!</v>
      </c>
      <c r="E66" s="0" t="e">
        <f aca="false">IF(D66="","",IF(D66&gt;5,IF(D66&gt;10,IF(D66&gt;20,IF(D66&gt;30,"More then 30 days","Between 20 and 30 days"),"Between 10 and 20 days"),"Between 5 and 10 days"),"Less then 5 days"))</f>
        <v>#VALUE!</v>
      </c>
      <c r="F66" s="3" t="e">
        <f aca="false">IF(#REF!="","",#REF!)</f>
        <v>#VALUE!</v>
      </c>
      <c r="G66" s="3" t="e">
        <f aca="false">IF(#REF!="","",#REF!)</f>
        <v>#VALUE!</v>
      </c>
      <c r="H66" s="3" t="e">
        <f aca="false">IF(#REF!="","",#REF!)</f>
        <v>#VALUE!</v>
      </c>
      <c r="I66" s="3" t="e">
        <f aca="false">IF(H66="","",IFERROR(VLOOKUP(H66,$T$1:$U$29,2,0),VLOOKUP(H66,$T$1:$U$29,1,0)))</f>
        <v>#VALUE!</v>
      </c>
      <c r="J66" s="3" t="e">
        <f aca="false">IF(#REF!="","",#REF!)</f>
        <v>#VALUE!</v>
      </c>
      <c r="K66" s="3" t="e">
        <f aca="false">IF(L66="","",IF(L66&lt;1000,"Low","High"))</f>
        <v>#VALUE!</v>
      </c>
      <c r="L66" s="23" t="e">
        <f aca="false">IF(#REF!="","",#REF!)</f>
        <v>#VALUE!</v>
      </c>
      <c r="M66" s="19" t="e">
        <f aca="false">IF(L66="","",IF(L66&lt;50,"Less then 50",IF(L66&lt;100,"100 - 50",IF(L66&lt;200,"200 - 100",IF(L66&lt;500,"500 - 200","1000 - 500")))))</f>
        <v>#VALUE!</v>
      </c>
    </row>
    <row r="67" customFormat="false" ht="15" hidden="false" customHeight="false" outlineLevel="0" collapsed="false">
      <c r="A67" s="3" t="e">
        <f aca="false">IF(#REF!="","",#REF!)</f>
        <v>#VALUE!</v>
      </c>
      <c r="B67" s="3" t="e">
        <f aca="false">IF(#REF!="","",LEFT(#REF!,2)&amp;"/"&amp;RIGHT(LEFT(#REF!,5),2)&amp;"/"&amp;RIGHT(#REF!,4))</f>
        <v>#VALUE!</v>
      </c>
      <c r="C67" s="22" t="e">
        <f aca="true">IF(B67="","",TODAY())</f>
        <v>#VALUE!</v>
      </c>
      <c r="D67" s="0" t="e">
        <f aca="false">IF(B67="","",C67-B67)</f>
        <v>#VALUE!</v>
      </c>
      <c r="E67" s="0" t="e">
        <f aca="false">IF(D67="","",IF(D67&gt;5,IF(D67&gt;10,IF(D67&gt;20,IF(D67&gt;30,"More then 30 days","Between 20 and 30 days"),"Between 10 and 20 days"),"Between 5 and 10 days"),"Less then 5 days"))</f>
        <v>#VALUE!</v>
      </c>
      <c r="F67" s="3" t="e">
        <f aca="false">IF(#REF!="","",#REF!)</f>
        <v>#VALUE!</v>
      </c>
      <c r="G67" s="3" t="e">
        <f aca="false">IF(#REF!="","",#REF!)</f>
        <v>#VALUE!</v>
      </c>
      <c r="H67" s="3" t="e">
        <f aca="false">IF(#REF!="","",#REF!)</f>
        <v>#VALUE!</v>
      </c>
      <c r="I67" s="3" t="e">
        <f aca="false">IF(H67="","",IFERROR(VLOOKUP(H67,$T$1:$U$29,2,0),VLOOKUP(H67,$T$1:$U$29,1,0)))</f>
        <v>#VALUE!</v>
      </c>
      <c r="J67" s="3" t="e">
        <f aca="false">IF(#REF!="","",#REF!)</f>
        <v>#VALUE!</v>
      </c>
      <c r="K67" s="3" t="e">
        <f aca="false">IF(L67="","",IF(L67&lt;1000,"Low","High"))</f>
        <v>#VALUE!</v>
      </c>
      <c r="L67" s="23" t="e">
        <f aca="false">IF(#REF!="","",#REF!)</f>
        <v>#VALUE!</v>
      </c>
      <c r="M67" s="19" t="e">
        <f aca="false">IF(L67="","",IF(L67&lt;50,"Less then 50",IF(L67&lt;100,"100 - 50",IF(L67&lt;200,"200 - 100",IF(L67&lt;500,"500 - 200","1000 - 500")))))</f>
        <v>#VALUE!</v>
      </c>
    </row>
    <row r="68" customFormat="false" ht="15" hidden="false" customHeight="false" outlineLevel="0" collapsed="false">
      <c r="A68" s="3" t="e">
        <f aca="false">IF(#REF!="","",#REF!)</f>
        <v>#VALUE!</v>
      </c>
      <c r="B68" s="3" t="e">
        <f aca="false">IF(#REF!="","",LEFT(#REF!,2)&amp;"/"&amp;RIGHT(LEFT(#REF!,5),2)&amp;"/"&amp;RIGHT(#REF!,4))</f>
        <v>#VALUE!</v>
      </c>
      <c r="C68" s="22" t="e">
        <f aca="true">IF(B68="","",TODAY())</f>
        <v>#VALUE!</v>
      </c>
      <c r="D68" s="0" t="e">
        <f aca="false">IF(B68="","",C68-B68)</f>
        <v>#VALUE!</v>
      </c>
      <c r="E68" s="0" t="e">
        <f aca="false">IF(D68="","",IF(D68&gt;5,IF(D68&gt;10,IF(D68&gt;20,IF(D68&gt;30,"More then 30 days","Between 20 and 30 days"),"Between 10 and 20 days"),"Between 5 and 10 days"),"Less then 5 days"))</f>
        <v>#VALUE!</v>
      </c>
      <c r="F68" s="3" t="e">
        <f aca="false">IF(#REF!="","",#REF!)</f>
        <v>#VALUE!</v>
      </c>
      <c r="G68" s="3" t="e">
        <f aca="false">IF(#REF!="","",#REF!)</f>
        <v>#VALUE!</v>
      </c>
      <c r="H68" s="3" t="e">
        <f aca="false">IF(#REF!="","",#REF!)</f>
        <v>#VALUE!</v>
      </c>
      <c r="I68" s="3" t="e">
        <f aca="false">IF(H68="","",IFERROR(VLOOKUP(H68,$T$1:$U$29,2,0),VLOOKUP(H68,$T$1:$U$29,1,0)))</f>
        <v>#VALUE!</v>
      </c>
      <c r="J68" s="3" t="e">
        <f aca="false">IF(#REF!="","",#REF!)</f>
        <v>#VALUE!</v>
      </c>
      <c r="K68" s="3" t="e">
        <f aca="false">IF(L68="","",IF(L68&lt;1000,"Low","High"))</f>
        <v>#VALUE!</v>
      </c>
      <c r="L68" s="23" t="e">
        <f aca="false">IF(#REF!="","",#REF!)</f>
        <v>#VALUE!</v>
      </c>
      <c r="M68" s="19" t="e">
        <f aca="false">IF(L68="","",IF(L68&lt;50,"Less then 50",IF(L68&lt;100,"100 - 50",IF(L68&lt;200,"200 - 100",IF(L68&lt;500,"500 - 200","1000 - 500")))))</f>
        <v>#VALUE!</v>
      </c>
    </row>
    <row r="69" customFormat="false" ht="15" hidden="false" customHeight="false" outlineLevel="0" collapsed="false">
      <c r="A69" s="3" t="e">
        <f aca="false">IF(#REF!="","",#REF!)</f>
        <v>#VALUE!</v>
      </c>
      <c r="B69" s="3" t="e">
        <f aca="false">IF(#REF!="","",LEFT(#REF!,2)&amp;"/"&amp;RIGHT(LEFT(#REF!,5),2)&amp;"/"&amp;RIGHT(#REF!,4))</f>
        <v>#VALUE!</v>
      </c>
      <c r="C69" s="22" t="e">
        <f aca="true">IF(B69="","",TODAY())</f>
        <v>#VALUE!</v>
      </c>
      <c r="D69" s="0" t="e">
        <f aca="false">IF(B69="","",C69-B69)</f>
        <v>#VALUE!</v>
      </c>
      <c r="E69" s="0" t="e">
        <f aca="false">IF(D69="","",IF(D69&gt;5,IF(D69&gt;10,IF(D69&gt;20,IF(D69&gt;30,"More then 30 days","Between 20 and 30 days"),"Between 10 and 20 days"),"Between 5 and 10 days"),"Less then 5 days"))</f>
        <v>#VALUE!</v>
      </c>
      <c r="F69" s="3" t="e">
        <f aca="false">IF(#REF!="","",#REF!)</f>
        <v>#VALUE!</v>
      </c>
      <c r="G69" s="3" t="e">
        <f aca="false">IF(#REF!="","",#REF!)</f>
        <v>#VALUE!</v>
      </c>
      <c r="H69" s="3" t="e">
        <f aca="false">IF(#REF!="","",#REF!)</f>
        <v>#VALUE!</v>
      </c>
      <c r="I69" s="3" t="e">
        <f aca="false">IF(H69="","",IFERROR(VLOOKUP(H69,$T$1:$U$29,2,0),VLOOKUP(H69,$T$1:$U$29,1,0)))</f>
        <v>#VALUE!</v>
      </c>
      <c r="J69" s="3" t="e">
        <f aca="false">IF(#REF!="","",#REF!)</f>
        <v>#VALUE!</v>
      </c>
      <c r="K69" s="3" t="e">
        <f aca="false">IF(L69="","",IF(L69&lt;1000,"Low","High"))</f>
        <v>#VALUE!</v>
      </c>
      <c r="L69" s="23" t="e">
        <f aca="false">IF(#REF!="","",#REF!)</f>
        <v>#VALUE!</v>
      </c>
      <c r="M69" s="19" t="e">
        <f aca="false">IF(L69="","",IF(L69&lt;50,"Less then 50",IF(L69&lt;100,"100 - 50",IF(L69&lt;200,"200 - 100",IF(L69&lt;500,"500 - 200","1000 - 500")))))</f>
        <v>#VALUE!</v>
      </c>
    </row>
    <row r="70" customFormat="false" ht="15" hidden="false" customHeight="false" outlineLevel="0" collapsed="false">
      <c r="A70" s="3" t="e">
        <f aca="false">IF(#REF!="","",#REF!)</f>
        <v>#VALUE!</v>
      </c>
      <c r="B70" s="3" t="e">
        <f aca="false">IF(#REF!="","",LEFT(#REF!,2)&amp;"/"&amp;RIGHT(LEFT(#REF!,5),2)&amp;"/"&amp;RIGHT(#REF!,4))</f>
        <v>#VALUE!</v>
      </c>
      <c r="C70" s="22" t="e">
        <f aca="true">IF(B70="","",TODAY())</f>
        <v>#VALUE!</v>
      </c>
      <c r="D70" s="0" t="e">
        <f aca="false">IF(B70="","",C70-B70)</f>
        <v>#VALUE!</v>
      </c>
      <c r="E70" s="0" t="e">
        <f aca="false">IF(D70="","",IF(D70&gt;5,IF(D70&gt;10,IF(D70&gt;20,IF(D70&gt;30,"More then 30 days","Between 20 and 30 days"),"Between 10 and 20 days"),"Between 5 and 10 days"),"Less then 5 days"))</f>
        <v>#VALUE!</v>
      </c>
      <c r="F70" s="3" t="e">
        <f aca="false">IF(#REF!="","",#REF!)</f>
        <v>#VALUE!</v>
      </c>
      <c r="G70" s="3" t="e">
        <f aca="false">IF(#REF!="","",#REF!)</f>
        <v>#VALUE!</v>
      </c>
      <c r="H70" s="3" t="e">
        <f aca="false">IF(#REF!="","",#REF!)</f>
        <v>#VALUE!</v>
      </c>
      <c r="I70" s="3" t="e">
        <f aca="false">IF(H70="","",IFERROR(VLOOKUP(H70,$T$1:$U$29,2,0),VLOOKUP(H70,$T$1:$U$29,1,0)))</f>
        <v>#VALUE!</v>
      </c>
      <c r="J70" s="3" t="e">
        <f aca="false">IF(#REF!="","",#REF!)</f>
        <v>#VALUE!</v>
      </c>
      <c r="K70" s="3" t="e">
        <f aca="false">IF(L70="","",IF(L70&lt;1000,"Low","High"))</f>
        <v>#VALUE!</v>
      </c>
      <c r="L70" s="23" t="e">
        <f aca="false">IF(#REF!="","",#REF!)</f>
        <v>#VALUE!</v>
      </c>
      <c r="M70" s="19" t="e">
        <f aca="false">IF(L70="","",IF(L70&lt;50,"Less then 50",IF(L70&lt;100,"100 - 50",IF(L70&lt;200,"200 - 100",IF(L70&lt;500,"500 - 200","1000 - 500")))))</f>
        <v>#VALUE!</v>
      </c>
    </row>
    <row r="71" customFormat="false" ht="15" hidden="false" customHeight="false" outlineLevel="0" collapsed="false">
      <c r="A71" s="3" t="e">
        <f aca="false">IF(#REF!="","",#REF!)</f>
        <v>#VALUE!</v>
      </c>
      <c r="B71" s="3" t="e">
        <f aca="false">IF(#REF!="","",LEFT(#REF!,2)&amp;"/"&amp;RIGHT(LEFT(#REF!,5),2)&amp;"/"&amp;RIGHT(#REF!,4))</f>
        <v>#VALUE!</v>
      </c>
      <c r="C71" s="22" t="e">
        <f aca="true">IF(B71="","",TODAY())</f>
        <v>#VALUE!</v>
      </c>
      <c r="D71" s="0" t="e">
        <f aca="false">IF(B71="","",C71-B71)</f>
        <v>#VALUE!</v>
      </c>
      <c r="E71" s="0" t="e">
        <f aca="false">IF(D71="","",IF(D71&gt;5,IF(D71&gt;10,IF(D71&gt;20,IF(D71&gt;30,"More then 30 days","Between 20 and 30 days"),"Between 10 and 20 days"),"Between 5 and 10 days"),"Less then 5 days"))</f>
        <v>#VALUE!</v>
      </c>
      <c r="F71" s="3" t="e">
        <f aca="false">IF(#REF!="","",#REF!)</f>
        <v>#VALUE!</v>
      </c>
      <c r="G71" s="3" t="e">
        <f aca="false">IF(#REF!="","",#REF!)</f>
        <v>#VALUE!</v>
      </c>
      <c r="H71" s="3" t="e">
        <f aca="false">IF(#REF!="","",#REF!)</f>
        <v>#VALUE!</v>
      </c>
      <c r="I71" s="3" t="e">
        <f aca="false">IF(H71="","",IFERROR(VLOOKUP(H71,$T$1:$U$29,2,0),VLOOKUP(H71,$T$1:$U$29,1,0)))</f>
        <v>#VALUE!</v>
      </c>
      <c r="J71" s="3" t="e">
        <f aca="false">IF(#REF!="","",#REF!)</f>
        <v>#VALUE!</v>
      </c>
      <c r="K71" s="3" t="e">
        <f aca="false">IF(L71="","",IF(L71&lt;1000,"Low","High"))</f>
        <v>#VALUE!</v>
      </c>
      <c r="L71" s="23" t="e">
        <f aca="false">IF(#REF!="","",#REF!)</f>
        <v>#VALUE!</v>
      </c>
      <c r="M71" s="19" t="e">
        <f aca="false">IF(L71="","",IF(L71&lt;50,"Less then 50",IF(L71&lt;100,"100 - 50",IF(L71&lt;200,"200 - 100",IF(L71&lt;500,"500 - 200","1000 - 500")))))</f>
        <v>#VALUE!</v>
      </c>
    </row>
    <row r="72" customFormat="false" ht="15" hidden="false" customHeight="false" outlineLevel="0" collapsed="false">
      <c r="A72" s="3" t="e">
        <f aca="false">IF(#REF!="","",#REF!)</f>
        <v>#VALUE!</v>
      </c>
      <c r="B72" s="3" t="e">
        <f aca="false">IF(#REF!="","",LEFT(#REF!,2)&amp;"/"&amp;RIGHT(LEFT(#REF!,5),2)&amp;"/"&amp;RIGHT(#REF!,4))</f>
        <v>#VALUE!</v>
      </c>
      <c r="C72" s="22" t="e">
        <f aca="true">IF(B72="","",TODAY())</f>
        <v>#VALUE!</v>
      </c>
      <c r="D72" s="0" t="e">
        <f aca="false">IF(B72="","",C72-B72)</f>
        <v>#VALUE!</v>
      </c>
      <c r="E72" s="0" t="e">
        <f aca="false">IF(D72="","",IF(D72&gt;5,IF(D72&gt;10,IF(D72&gt;20,IF(D72&gt;30,"More then 30 days","Between 20 and 30 days"),"Between 10 and 20 days"),"Between 5 and 10 days"),"Less then 5 days"))</f>
        <v>#VALUE!</v>
      </c>
      <c r="F72" s="3" t="e">
        <f aca="false">IF(#REF!="","",#REF!)</f>
        <v>#VALUE!</v>
      </c>
      <c r="G72" s="3" t="e">
        <f aca="false">IF(#REF!="","",#REF!)</f>
        <v>#VALUE!</v>
      </c>
      <c r="H72" s="3" t="e">
        <f aca="false">IF(#REF!="","",#REF!)</f>
        <v>#VALUE!</v>
      </c>
      <c r="I72" s="3" t="e">
        <f aca="false">IF(H72="","",IFERROR(VLOOKUP(H72,$T$1:$U$29,2,0),VLOOKUP(H72,$T$1:$U$29,1,0)))</f>
        <v>#VALUE!</v>
      </c>
      <c r="J72" s="3" t="e">
        <f aca="false">IF(#REF!="","",#REF!)</f>
        <v>#VALUE!</v>
      </c>
      <c r="K72" s="3" t="e">
        <f aca="false">IF(L72="","",IF(L72&lt;1000,"Low","High"))</f>
        <v>#VALUE!</v>
      </c>
      <c r="L72" s="23" t="e">
        <f aca="false">IF(#REF!="","",#REF!)</f>
        <v>#VALUE!</v>
      </c>
      <c r="M72" s="19" t="e">
        <f aca="false">IF(L72="","",IF(L72&lt;50,"Less then 50",IF(L72&lt;100,"100 - 50",IF(L72&lt;200,"200 - 100",IF(L72&lt;500,"500 - 200","1000 - 500")))))</f>
        <v>#VALUE!</v>
      </c>
    </row>
    <row r="73" customFormat="false" ht="15" hidden="false" customHeight="false" outlineLevel="0" collapsed="false">
      <c r="A73" s="3" t="e">
        <f aca="false">IF(#REF!="","",#REF!)</f>
        <v>#VALUE!</v>
      </c>
      <c r="B73" s="3" t="e">
        <f aca="false">IF(#REF!="","",LEFT(#REF!,2)&amp;"/"&amp;RIGHT(LEFT(#REF!,5),2)&amp;"/"&amp;RIGHT(#REF!,4))</f>
        <v>#VALUE!</v>
      </c>
      <c r="C73" s="22" t="e">
        <f aca="true">IF(B73="","",TODAY())</f>
        <v>#VALUE!</v>
      </c>
      <c r="D73" s="0" t="e">
        <f aca="false">IF(B73="","",C73-B73)</f>
        <v>#VALUE!</v>
      </c>
      <c r="E73" s="0" t="e">
        <f aca="false">IF(D73="","",IF(D73&gt;5,IF(D73&gt;10,IF(D73&gt;20,IF(D73&gt;30,"More then 30 days","Between 20 and 30 days"),"Between 10 and 20 days"),"Between 5 and 10 days"),"Less then 5 days"))</f>
        <v>#VALUE!</v>
      </c>
      <c r="F73" s="3" t="e">
        <f aca="false">IF(#REF!="","",#REF!)</f>
        <v>#VALUE!</v>
      </c>
      <c r="G73" s="3" t="e">
        <f aca="false">IF(#REF!="","",#REF!)</f>
        <v>#VALUE!</v>
      </c>
      <c r="H73" s="3" t="e">
        <f aca="false">IF(#REF!="","",#REF!)</f>
        <v>#VALUE!</v>
      </c>
      <c r="I73" s="3" t="e">
        <f aca="false">IF(H73="","",IFERROR(VLOOKUP(H73,$T$1:$U$29,2,0),VLOOKUP(H73,$T$1:$U$29,1,0)))</f>
        <v>#VALUE!</v>
      </c>
      <c r="J73" s="3" t="e">
        <f aca="false">IF(#REF!="","",#REF!)</f>
        <v>#VALUE!</v>
      </c>
      <c r="K73" s="3" t="e">
        <f aca="false">IF(L73="","",IF(L73&lt;1000,"Low","High"))</f>
        <v>#VALUE!</v>
      </c>
      <c r="L73" s="23" t="e">
        <f aca="false">IF(#REF!="","",#REF!)</f>
        <v>#VALUE!</v>
      </c>
      <c r="M73" s="19" t="e">
        <f aca="false">IF(L73="","",IF(L73&lt;50,"Less then 50",IF(L73&lt;100,"100 - 50",IF(L73&lt;200,"200 - 100",IF(L73&lt;500,"500 - 200","1000 - 500")))))</f>
        <v>#VALUE!</v>
      </c>
    </row>
    <row r="74" customFormat="false" ht="15" hidden="false" customHeight="false" outlineLevel="0" collapsed="false">
      <c r="A74" s="3" t="e">
        <f aca="false">IF(#REF!="","",#REF!)</f>
        <v>#VALUE!</v>
      </c>
      <c r="B74" s="3" t="e">
        <f aca="false">IF(#REF!="","",LEFT(#REF!,2)&amp;"/"&amp;RIGHT(LEFT(#REF!,5),2)&amp;"/"&amp;RIGHT(#REF!,4))</f>
        <v>#VALUE!</v>
      </c>
      <c r="C74" s="22" t="e">
        <f aca="true">IF(B74="","",TODAY())</f>
        <v>#VALUE!</v>
      </c>
      <c r="D74" s="0" t="e">
        <f aca="false">IF(B74="","",C74-B74)</f>
        <v>#VALUE!</v>
      </c>
      <c r="E74" s="0" t="e">
        <f aca="false">IF(D74="","",IF(D74&gt;5,IF(D74&gt;10,IF(D74&gt;20,IF(D74&gt;30,"More then 30 days","Between 20 and 30 days"),"Between 10 and 20 days"),"Between 5 and 10 days"),"Less then 5 days"))</f>
        <v>#VALUE!</v>
      </c>
      <c r="F74" s="3" t="e">
        <f aca="false">IF(#REF!="","",#REF!)</f>
        <v>#VALUE!</v>
      </c>
      <c r="G74" s="3" t="e">
        <f aca="false">IF(#REF!="","",#REF!)</f>
        <v>#VALUE!</v>
      </c>
      <c r="H74" s="3" t="e">
        <f aca="false">IF(#REF!="","",#REF!)</f>
        <v>#VALUE!</v>
      </c>
      <c r="I74" s="3" t="e">
        <f aca="false">IF(H74="","",IFERROR(VLOOKUP(H74,$T$1:$U$29,2,0),VLOOKUP(H74,$T$1:$U$29,1,0)))</f>
        <v>#VALUE!</v>
      </c>
      <c r="J74" s="3" t="e">
        <f aca="false">IF(#REF!="","",#REF!)</f>
        <v>#VALUE!</v>
      </c>
      <c r="K74" s="3" t="e">
        <f aca="false">IF(L74="","",IF(L74&lt;1000,"Low","High"))</f>
        <v>#VALUE!</v>
      </c>
      <c r="L74" s="23" t="e">
        <f aca="false">IF(#REF!="","",#REF!)</f>
        <v>#VALUE!</v>
      </c>
      <c r="M74" s="19" t="e">
        <f aca="false">IF(L74="","",IF(L74&lt;50,"Less then 50",IF(L74&lt;100,"100 - 50",IF(L74&lt;200,"200 - 100",IF(L74&lt;500,"500 - 200","1000 - 500")))))</f>
        <v>#VALUE!</v>
      </c>
    </row>
    <row r="75" customFormat="false" ht="15" hidden="false" customHeight="false" outlineLevel="0" collapsed="false">
      <c r="A75" s="3" t="e">
        <f aca="false">IF(#REF!="","",#REF!)</f>
        <v>#VALUE!</v>
      </c>
      <c r="B75" s="3" t="e">
        <f aca="false">IF(#REF!="","",LEFT(#REF!,2)&amp;"/"&amp;RIGHT(LEFT(#REF!,5),2)&amp;"/"&amp;RIGHT(#REF!,4))</f>
        <v>#VALUE!</v>
      </c>
      <c r="C75" s="22" t="e">
        <f aca="true">IF(B75="","",TODAY())</f>
        <v>#VALUE!</v>
      </c>
      <c r="D75" s="0" t="e">
        <f aca="false">IF(B75="","",C75-B75)</f>
        <v>#VALUE!</v>
      </c>
      <c r="E75" s="0" t="e">
        <f aca="false">IF(D75="","",IF(D75&gt;5,IF(D75&gt;10,IF(D75&gt;20,IF(D75&gt;30,"More then 30 days","Between 20 and 30 days"),"Between 10 and 20 days"),"Between 5 and 10 days"),"Less then 5 days"))</f>
        <v>#VALUE!</v>
      </c>
      <c r="F75" s="3" t="e">
        <f aca="false">IF(#REF!="","",#REF!)</f>
        <v>#VALUE!</v>
      </c>
      <c r="G75" s="3" t="e">
        <f aca="false">IF(#REF!="","",#REF!)</f>
        <v>#VALUE!</v>
      </c>
      <c r="H75" s="3" t="e">
        <f aca="false">IF(#REF!="","",#REF!)</f>
        <v>#VALUE!</v>
      </c>
      <c r="I75" s="3" t="e">
        <f aca="false">IF(H75="","",IFERROR(VLOOKUP(H75,$T$1:$U$29,2,0),VLOOKUP(H75,$T$1:$U$29,1,0)))</f>
        <v>#VALUE!</v>
      </c>
      <c r="J75" s="3" t="e">
        <f aca="false">IF(#REF!="","",#REF!)</f>
        <v>#VALUE!</v>
      </c>
      <c r="K75" s="3" t="e">
        <f aca="false">IF(L75="","",IF(L75&lt;1000,"Low","High"))</f>
        <v>#VALUE!</v>
      </c>
      <c r="L75" s="23" t="e">
        <f aca="false">IF(#REF!="","",#REF!)</f>
        <v>#VALUE!</v>
      </c>
      <c r="M75" s="19" t="e">
        <f aca="false">IF(L75="","",IF(L75&lt;50,"Less then 50",IF(L75&lt;100,"100 - 50",IF(L75&lt;200,"200 - 100",IF(L75&lt;500,"500 - 200","1000 - 500")))))</f>
        <v>#VALUE!</v>
      </c>
    </row>
    <row r="76" customFormat="false" ht="15" hidden="false" customHeight="false" outlineLevel="0" collapsed="false">
      <c r="A76" s="3" t="e">
        <f aca="false">IF(#REF!="","",#REF!)</f>
        <v>#VALUE!</v>
      </c>
      <c r="B76" s="3" t="e">
        <f aca="false">IF(#REF!="","",LEFT(#REF!,2)&amp;"/"&amp;RIGHT(LEFT(#REF!,5),2)&amp;"/"&amp;RIGHT(#REF!,4))</f>
        <v>#VALUE!</v>
      </c>
      <c r="C76" s="22" t="e">
        <f aca="true">IF(B76="","",TODAY())</f>
        <v>#VALUE!</v>
      </c>
      <c r="D76" s="0" t="e">
        <f aca="false">IF(B76="","",C76-B76)</f>
        <v>#VALUE!</v>
      </c>
      <c r="E76" s="0" t="e">
        <f aca="false">IF(D76="","",IF(D76&gt;5,IF(D76&gt;10,IF(D76&gt;20,IF(D76&gt;30,"More then 30 days","Between 20 and 30 days"),"Between 10 and 20 days"),"Between 5 and 10 days"),"Less then 5 days"))</f>
        <v>#VALUE!</v>
      </c>
      <c r="F76" s="3" t="e">
        <f aca="false">IF(#REF!="","",#REF!)</f>
        <v>#VALUE!</v>
      </c>
      <c r="G76" s="3" t="e">
        <f aca="false">IF(#REF!="","",#REF!)</f>
        <v>#VALUE!</v>
      </c>
      <c r="H76" s="3" t="e">
        <f aca="false">IF(#REF!="","",#REF!)</f>
        <v>#VALUE!</v>
      </c>
      <c r="I76" s="3" t="e">
        <f aca="false">IF(H76="","",IFERROR(VLOOKUP(H76,$T$1:$U$29,2,0),VLOOKUP(H76,$T$1:$U$29,1,0)))</f>
        <v>#VALUE!</v>
      </c>
      <c r="J76" s="3" t="e">
        <f aca="false">IF(#REF!="","",#REF!)</f>
        <v>#VALUE!</v>
      </c>
      <c r="K76" s="3" t="e">
        <f aca="false">IF(L76="","",IF(L76&lt;1000,"Low","High"))</f>
        <v>#VALUE!</v>
      </c>
      <c r="L76" s="23" t="e">
        <f aca="false">IF(#REF!="","",#REF!)</f>
        <v>#VALUE!</v>
      </c>
      <c r="M76" s="19" t="e">
        <f aca="false">IF(L76="","",IF(L76&lt;50,"Less then 50",IF(L76&lt;100,"100 - 50",IF(L76&lt;200,"200 - 100",IF(L76&lt;500,"500 - 200","1000 - 500")))))</f>
        <v>#VALUE!</v>
      </c>
    </row>
    <row r="77" customFormat="false" ht="15" hidden="false" customHeight="false" outlineLevel="0" collapsed="false">
      <c r="A77" s="3" t="e">
        <f aca="false">IF(#REF!="","",#REF!)</f>
        <v>#VALUE!</v>
      </c>
      <c r="B77" s="3" t="e">
        <f aca="false">IF(#REF!="","",LEFT(#REF!,2)&amp;"/"&amp;RIGHT(LEFT(#REF!,5),2)&amp;"/"&amp;RIGHT(#REF!,4))</f>
        <v>#VALUE!</v>
      </c>
      <c r="C77" s="22" t="e">
        <f aca="true">IF(B77="","",TODAY())</f>
        <v>#VALUE!</v>
      </c>
      <c r="D77" s="0" t="e">
        <f aca="false">IF(B77="","",C77-B77)</f>
        <v>#VALUE!</v>
      </c>
      <c r="E77" s="0" t="e">
        <f aca="false">IF(D77="","",IF(D77&gt;5,IF(D77&gt;10,IF(D77&gt;20,IF(D77&gt;30,"More then 30 days","Between 20 and 30 days"),"Between 10 and 20 days"),"Between 5 and 10 days"),"Less then 5 days"))</f>
        <v>#VALUE!</v>
      </c>
      <c r="F77" s="3" t="e">
        <f aca="false">IF(#REF!="","",#REF!)</f>
        <v>#VALUE!</v>
      </c>
      <c r="G77" s="3" t="e">
        <f aca="false">IF(#REF!="","",#REF!)</f>
        <v>#VALUE!</v>
      </c>
      <c r="H77" s="3" t="e">
        <f aca="false">IF(#REF!="","",#REF!)</f>
        <v>#VALUE!</v>
      </c>
      <c r="I77" s="3" t="e">
        <f aca="false">IF(H77="","",IFERROR(VLOOKUP(H77,$T$1:$U$29,2,0),VLOOKUP(H77,$T$1:$U$29,1,0)))</f>
        <v>#VALUE!</v>
      </c>
      <c r="J77" s="3" t="e">
        <f aca="false">IF(#REF!="","",#REF!)</f>
        <v>#VALUE!</v>
      </c>
      <c r="K77" s="3" t="e">
        <f aca="false">IF(L77="","",IF(L77&lt;1000,"Low","High"))</f>
        <v>#VALUE!</v>
      </c>
      <c r="L77" s="23" t="e">
        <f aca="false">IF(#REF!="","",#REF!)</f>
        <v>#VALUE!</v>
      </c>
      <c r="M77" s="19" t="e">
        <f aca="false">IF(L77="","",IF(L77&lt;50,"Less then 50",IF(L77&lt;100,"100 - 50",IF(L77&lt;200,"200 - 100",IF(L77&lt;500,"500 - 200","1000 - 500")))))</f>
        <v>#VALUE!</v>
      </c>
    </row>
    <row r="78" customFormat="false" ht="15" hidden="false" customHeight="false" outlineLevel="0" collapsed="false">
      <c r="A78" s="3" t="e">
        <f aca="false">IF(#REF!="","",#REF!)</f>
        <v>#VALUE!</v>
      </c>
      <c r="B78" s="3" t="e">
        <f aca="false">IF(#REF!="","",LEFT(#REF!,2)&amp;"/"&amp;RIGHT(LEFT(#REF!,5),2)&amp;"/"&amp;RIGHT(#REF!,4))</f>
        <v>#VALUE!</v>
      </c>
      <c r="C78" s="22" t="e">
        <f aca="true">IF(B78="","",TODAY())</f>
        <v>#VALUE!</v>
      </c>
      <c r="D78" s="0" t="e">
        <f aca="false">IF(B78="","",C78-B78)</f>
        <v>#VALUE!</v>
      </c>
      <c r="E78" s="0" t="e">
        <f aca="false">IF(D78="","",IF(D78&gt;5,IF(D78&gt;10,IF(D78&gt;20,IF(D78&gt;30,"More then 30 days","Between 20 and 30 days"),"Between 10 and 20 days"),"Between 5 and 10 days"),"Less then 5 days"))</f>
        <v>#VALUE!</v>
      </c>
      <c r="F78" s="3" t="e">
        <f aca="false">IF(#REF!="","",#REF!)</f>
        <v>#VALUE!</v>
      </c>
      <c r="G78" s="3" t="e">
        <f aca="false">IF(#REF!="","",#REF!)</f>
        <v>#VALUE!</v>
      </c>
      <c r="H78" s="3" t="e">
        <f aca="false">IF(#REF!="","",#REF!)</f>
        <v>#VALUE!</v>
      </c>
      <c r="I78" s="3" t="e">
        <f aca="false">IF(H78="","",IFERROR(VLOOKUP(H78,$T$1:$U$29,2,0),VLOOKUP(H78,$T$1:$U$29,1,0)))</f>
        <v>#VALUE!</v>
      </c>
      <c r="J78" s="3" t="e">
        <f aca="false">IF(#REF!="","",#REF!)</f>
        <v>#VALUE!</v>
      </c>
      <c r="K78" s="3" t="e">
        <f aca="false">IF(L78="","",IF(L78&lt;1000,"Low","High"))</f>
        <v>#VALUE!</v>
      </c>
      <c r="L78" s="23" t="e">
        <f aca="false">IF(#REF!="","",#REF!)</f>
        <v>#VALUE!</v>
      </c>
      <c r="M78" s="19" t="e">
        <f aca="false">IF(L78="","",IF(L78&lt;50,"Less then 50",IF(L78&lt;100,"100 - 50",IF(L78&lt;200,"200 - 100",IF(L78&lt;500,"500 - 200","1000 - 500")))))</f>
        <v>#VALUE!</v>
      </c>
    </row>
    <row r="79" customFormat="false" ht="15" hidden="false" customHeight="false" outlineLevel="0" collapsed="false">
      <c r="A79" s="3" t="e">
        <f aca="false">IF(#REF!="","",#REF!)</f>
        <v>#VALUE!</v>
      </c>
      <c r="B79" s="3" t="e">
        <f aca="false">IF(#REF!="","",LEFT(#REF!,2)&amp;"/"&amp;RIGHT(LEFT(#REF!,5),2)&amp;"/"&amp;RIGHT(#REF!,4))</f>
        <v>#VALUE!</v>
      </c>
      <c r="C79" s="22" t="e">
        <f aca="true">IF(B79="","",TODAY())</f>
        <v>#VALUE!</v>
      </c>
      <c r="D79" s="0" t="e">
        <f aca="false">IF(B79="","",C79-B79)</f>
        <v>#VALUE!</v>
      </c>
      <c r="E79" s="0" t="e">
        <f aca="false">IF(D79="","",IF(D79&gt;5,IF(D79&gt;10,IF(D79&gt;20,IF(D79&gt;30,"More then 30 days","Between 20 and 30 days"),"Between 10 and 20 days"),"Between 5 and 10 days"),"Less then 5 days"))</f>
        <v>#VALUE!</v>
      </c>
      <c r="F79" s="3" t="e">
        <f aca="false">IF(#REF!="","",#REF!)</f>
        <v>#VALUE!</v>
      </c>
      <c r="G79" s="3" t="e">
        <f aca="false">IF(#REF!="","",#REF!)</f>
        <v>#VALUE!</v>
      </c>
      <c r="H79" s="3" t="e">
        <f aca="false">IF(#REF!="","",#REF!)</f>
        <v>#VALUE!</v>
      </c>
      <c r="I79" s="3" t="e">
        <f aca="false">IF(H79="","",IFERROR(VLOOKUP(H79,$T$1:$U$29,2,0),VLOOKUP(H79,$T$1:$U$29,1,0)))</f>
        <v>#VALUE!</v>
      </c>
      <c r="J79" s="3" t="e">
        <f aca="false">IF(#REF!="","",#REF!)</f>
        <v>#VALUE!</v>
      </c>
      <c r="K79" s="3" t="e">
        <f aca="false">IF(L79="","",IF(L79&lt;1000,"Low","High"))</f>
        <v>#VALUE!</v>
      </c>
      <c r="L79" s="23" t="e">
        <f aca="false">IF(#REF!="","",#REF!)</f>
        <v>#VALUE!</v>
      </c>
      <c r="M79" s="19" t="e">
        <f aca="false">IF(L79="","",IF(L79&lt;50,"Less then 50",IF(L79&lt;100,"100 - 50",IF(L79&lt;200,"200 - 100",IF(L79&lt;500,"500 - 200","1000 - 500")))))</f>
        <v>#VALUE!</v>
      </c>
    </row>
    <row r="80" customFormat="false" ht="15" hidden="false" customHeight="false" outlineLevel="0" collapsed="false">
      <c r="A80" s="3" t="e">
        <f aca="false">IF(#REF!="","",#REF!)</f>
        <v>#VALUE!</v>
      </c>
      <c r="B80" s="3" t="e">
        <f aca="false">IF(#REF!="","",LEFT(#REF!,2)&amp;"/"&amp;RIGHT(LEFT(#REF!,5),2)&amp;"/"&amp;RIGHT(#REF!,4))</f>
        <v>#VALUE!</v>
      </c>
      <c r="C80" s="22" t="e">
        <f aca="true">IF(B80="","",TODAY())</f>
        <v>#VALUE!</v>
      </c>
      <c r="D80" s="0" t="e">
        <f aca="false">IF(B80="","",C80-B80)</f>
        <v>#VALUE!</v>
      </c>
      <c r="E80" s="0" t="e">
        <f aca="false">IF(D80="","",IF(D80&gt;5,IF(D80&gt;10,IF(D80&gt;20,IF(D80&gt;30,"More then 30 days","Between 20 and 30 days"),"Between 10 and 20 days"),"Between 5 and 10 days"),"Less then 5 days"))</f>
        <v>#VALUE!</v>
      </c>
      <c r="F80" s="3" t="e">
        <f aca="false">IF(#REF!="","",#REF!)</f>
        <v>#VALUE!</v>
      </c>
      <c r="G80" s="3" t="e">
        <f aca="false">IF(#REF!="","",#REF!)</f>
        <v>#VALUE!</v>
      </c>
      <c r="H80" s="3" t="e">
        <f aca="false">IF(#REF!="","",#REF!)</f>
        <v>#VALUE!</v>
      </c>
      <c r="I80" s="3" t="e">
        <f aca="false">IF(H80="","",IFERROR(VLOOKUP(H80,$T$1:$U$29,2,0),VLOOKUP(H80,$T$1:$U$29,1,0)))</f>
        <v>#VALUE!</v>
      </c>
      <c r="J80" s="3" t="e">
        <f aca="false">IF(#REF!="","",#REF!)</f>
        <v>#VALUE!</v>
      </c>
      <c r="K80" s="3" t="e">
        <f aca="false">IF(L80="","",IF(L80&lt;1000,"Low","High"))</f>
        <v>#VALUE!</v>
      </c>
      <c r="L80" s="23" t="e">
        <f aca="false">IF(#REF!="","",#REF!)</f>
        <v>#VALUE!</v>
      </c>
      <c r="M80" s="19" t="e">
        <f aca="false">IF(L80="","",IF(L80&lt;50,"Less then 50",IF(L80&lt;100,"100 - 50",IF(L80&lt;200,"200 - 100",IF(L80&lt;500,"500 - 200","1000 - 500")))))</f>
        <v>#VALUE!</v>
      </c>
    </row>
    <row r="81" customFormat="false" ht="15" hidden="false" customHeight="false" outlineLevel="0" collapsed="false">
      <c r="A81" s="3" t="e">
        <f aca="false">IF(#REF!="","",#REF!)</f>
        <v>#VALUE!</v>
      </c>
      <c r="B81" s="3" t="e">
        <f aca="false">IF(#REF!="","",LEFT(#REF!,2)&amp;"/"&amp;RIGHT(LEFT(#REF!,5),2)&amp;"/"&amp;RIGHT(#REF!,4))</f>
        <v>#VALUE!</v>
      </c>
      <c r="C81" s="22" t="e">
        <f aca="true">IF(B81="","",TODAY())</f>
        <v>#VALUE!</v>
      </c>
      <c r="D81" s="0" t="e">
        <f aca="false">IF(B81="","",C81-B81)</f>
        <v>#VALUE!</v>
      </c>
      <c r="E81" s="0" t="e">
        <f aca="false">IF(D81="","",IF(D81&gt;5,IF(D81&gt;10,IF(D81&gt;20,IF(D81&gt;30,"More then 30 days","Between 20 and 30 days"),"Between 10 and 20 days"),"Between 5 and 10 days"),"Less then 5 days"))</f>
        <v>#VALUE!</v>
      </c>
      <c r="F81" s="3" t="e">
        <f aca="false">IF(#REF!="","",#REF!)</f>
        <v>#VALUE!</v>
      </c>
      <c r="G81" s="3" t="e">
        <f aca="false">IF(#REF!="","",#REF!)</f>
        <v>#VALUE!</v>
      </c>
      <c r="H81" s="3" t="e">
        <f aca="false">IF(#REF!="","",#REF!)</f>
        <v>#VALUE!</v>
      </c>
      <c r="I81" s="3" t="e">
        <f aca="false">IF(H81="","",IFERROR(VLOOKUP(H81,$T$1:$U$29,2,0),VLOOKUP(H81,$T$1:$U$29,1,0)))</f>
        <v>#VALUE!</v>
      </c>
      <c r="J81" s="3" t="e">
        <f aca="false">IF(#REF!="","",#REF!)</f>
        <v>#VALUE!</v>
      </c>
      <c r="K81" s="3" t="e">
        <f aca="false">IF(L81="","",IF(L81&lt;1000,"Low","High"))</f>
        <v>#VALUE!</v>
      </c>
      <c r="L81" s="23" t="e">
        <f aca="false">IF(#REF!="","",#REF!)</f>
        <v>#VALUE!</v>
      </c>
      <c r="M81" s="19" t="e">
        <f aca="false">IF(L81="","",IF(L81&lt;50,"Less then 50",IF(L81&lt;100,"100 - 50",IF(L81&lt;200,"200 - 100",IF(L81&lt;500,"500 - 200","1000 - 500")))))</f>
        <v>#VALUE!</v>
      </c>
    </row>
    <row r="82" customFormat="false" ht="15" hidden="false" customHeight="false" outlineLevel="0" collapsed="false">
      <c r="A82" s="3" t="e">
        <f aca="false">IF(#REF!="","",#REF!)</f>
        <v>#VALUE!</v>
      </c>
      <c r="B82" s="3" t="e">
        <f aca="false">IF(#REF!="","",LEFT(#REF!,2)&amp;"/"&amp;RIGHT(LEFT(#REF!,5),2)&amp;"/"&amp;RIGHT(#REF!,4))</f>
        <v>#VALUE!</v>
      </c>
      <c r="C82" s="22" t="e">
        <f aca="true">IF(B82="","",TODAY())</f>
        <v>#VALUE!</v>
      </c>
      <c r="D82" s="0" t="e">
        <f aca="false">IF(B82="","",C82-B82)</f>
        <v>#VALUE!</v>
      </c>
      <c r="E82" s="0" t="e">
        <f aca="false">IF(D82="","",IF(D82&gt;5,IF(D82&gt;10,IF(D82&gt;20,IF(D82&gt;30,"More then 30 days","Between 20 and 30 days"),"Between 10 and 20 days"),"Between 5 and 10 days"),"Less then 5 days"))</f>
        <v>#VALUE!</v>
      </c>
      <c r="F82" s="3" t="e">
        <f aca="false">IF(#REF!="","",#REF!)</f>
        <v>#VALUE!</v>
      </c>
      <c r="G82" s="3" t="e">
        <f aca="false">IF(#REF!="","",#REF!)</f>
        <v>#VALUE!</v>
      </c>
      <c r="H82" s="3" t="e">
        <f aca="false">IF(#REF!="","",#REF!)</f>
        <v>#VALUE!</v>
      </c>
      <c r="I82" s="3" t="e">
        <f aca="false">IF(H82="","",IFERROR(VLOOKUP(H82,$T$1:$U$29,2,0),VLOOKUP(H82,$T$1:$U$29,1,0)))</f>
        <v>#VALUE!</v>
      </c>
      <c r="J82" s="3" t="e">
        <f aca="false">IF(#REF!="","",#REF!)</f>
        <v>#VALUE!</v>
      </c>
      <c r="K82" s="3" t="e">
        <f aca="false">IF(L82="","",IF(L82&lt;1000,"Low","High"))</f>
        <v>#VALUE!</v>
      </c>
      <c r="L82" s="23" t="e">
        <f aca="false">IF(#REF!="","",#REF!)</f>
        <v>#VALUE!</v>
      </c>
      <c r="M82" s="19" t="e">
        <f aca="false">IF(L82="","",IF(L82&lt;50,"Less then 50",IF(L82&lt;100,"100 - 50",IF(L82&lt;200,"200 - 100",IF(L82&lt;500,"500 - 200","1000 - 500")))))</f>
        <v>#VALUE!</v>
      </c>
    </row>
    <row r="83" customFormat="false" ht="15" hidden="false" customHeight="false" outlineLevel="0" collapsed="false">
      <c r="A83" s="3" t="e">
        <f aca="false">IF(#REF!="","",#REF!)</f>
        <v>#VALUE!</v>
      </c>
      <c r="B83" s="3" t="e">
        <f aca="false">IF(#REF!="","",LEFT(#REF!,2)&amp;"/"&amp;RIGHT(LEFT(#REF!,5),2)&amp;"/"&amp;RIGHT(#REF!,4))</f>
        <v>#VALUE!</v>
      </c>
      <c r="C83" s="22" t="e">
        <f aca="true">IF(B83="","",TODAY())</f>
        <v>#VALUE!</v>
      </c>
      <c r="D83" s="0" t="e">
        <f aca="false">IF(B83="","",C83-B83)</f>
        <v>#VALUE!</v>
      </c>
      <c r="E83" s="0" t="e">
        <f aca="false">IF(D83="","",IF(D83&gt;5,IF(D83&gt;10,IF(D83&gt;20,IF(D83&gt;30,"More then 30 days","Between 20 and 30 days"),"Between 10 and 20 days"),"Between 5 and 10 days"),"Less then 5 days"))</f>
        <v>#VALUE!</v>
      </c>
      <c r="F83" s="3" t="e">
        <f aca="false">IF(#REF!="","",#REF!)</f>
        <v>#VALUE!</v>
      </c>
      <c r="G83" s="3" t="e">
        <f aca="false">IF(#REF!="","",#REF!)</f>
        <v>#VALUE!</v>
      </c>
      <c r="H83" s="3" t="e">
        <f aca="false">IF(#REF!="","",#REF!)</f>
        <v>#VALUE!</v>
      </c>
      <c r="I83" s="3" t="e">
        <f aca="false">IF(H83="","",IFERROR(VLOOKUP(H83,$T$1:$U$29,2,0),VLOOKUP(H83,$T$1:$U$29,1,0)))</f>
        <v>#VALUE!</v>
      </c>
      <c r="J83" s="3" t="e">
        <f aca="false">IF(#REF!="","",#REF!)</f>
        <v>#VALUE!</v>
      </c>
      <c r="K83" s="3" t="e">
        <f aca="false">IF(L83="","",IF(L83&lt;1000,"Low","High"))</f>
        <v>#VALUE!</v>
      </c>
      <c r="L83" s="23" t="e">
        <f aca="false">IF(#REF!="","",#REF!)</f>
        <v>#VALUE!</v>
      </c>
      <c r="M83" s="19" t="e">
        <f aca="false">IF(L83="","",IF(L83&lt;50,"Less then 50",IF(L83&lt;100,"100 - 50",IF(L83&lt;200,"200 - 100",IF(L83&lt;500,"500 - 200","1000 - 500")))))</f>
        <v>#VALUE!</v>
      </c>
    </row>
    <row r="84" customFormat="false" ht="15" hidden="false" customHeight="false" outlineLevel="0" collapsed="false">
      <c r="A84" s="3" t="e">
        <f aca="false">IF(#REF!="","",#REF!)</f>
        <v>#VALUE!</v>
      </c>
      <c r="B84" s="3" t="e">
        <f aca="false">IF(#REF!="","",LEFT(#REF!,2)&amp;"/"&amp;RIGHT(LEFT(#REF!,5),2)&amp;"/"&amp;RIGHT(#REF!,4))</f>
        <v>#VALUE!</v>
      </c>
      <c r="C84" s="22" t="e">
        <f aca="true">IF(B84="","",TODAY())</f>
        <v>#VALUE!</v>
      </c>
      <c r="D84" s="0" t="e">
        <f aca="false">IF(B84="","",C84-B84)</f>
        <v>#VALUE!</v>
      </c>
      <c r="E84" s="0" t="e">
        <f aca="false">IF(D84="","",IF(D84&gt;5,IF(D84&gt;10,IF(D84&gt;20,IF(D84&gt;30,"More then 30 days","Between 20 and 30 days"),"Between 10 and 20 days"),"Between 5 and 10 days"),"Less then 5 days"))</f>
        <v>#VALUE!</v>
      </c>
      <c r="F84" s="3" t="e">
        <f aca="false">IF(#REF!="","",#REF!)</f>
        <v>#VALUE!</v>
      </c>
      <c r="G84" s="3" t="e">
        <f aca="false">IF(#REF!="","",#REF!)</f>
        <v>#VALUE!</v>
      </c>
      <c r="H84" s="3" t="e">
        <f aca="false">IF(#REF!="","",#REF!)</f>
        <v>#VALUE!</v>
      </c>
      <c r="I84" s="3" t="e">
        <f aca="false">IF(H84="","",IFERROR(VLOOKUP(H84,$T$1:$U$29,2,0),VLOOKUP(H84,$T$1:$U$29,1,0)))</f>
        <v>#VALUE!</v>
      </c>
      <c r="J84" s="3" t="e">
        <f aca="false">IF(#REF!="","",#REF!)</f>
        <v>#VALUE!</v>
      </c>
      <c r="K84" s="3" t="e">
        <f aca="false">IF(L84="","",IF(L84&lt;1000,"Low","High"))</f>
        <v>#VALUE!</v>
      </c>
      <c r="L84" s="23" t="e">
        <f aca="false">IF(#REF!="","",#REF!)</f>
        <v>#VALUE!</v>
      </c>
      <c r="M84" s="19" t="e">
        <f aca="false">IF(L84="","",IF(L84&lt;50,"Less then 50",IF(L84&lt;100,"100 - 50",IF(L84&lt;200,"200 - 100",IF(L84&lt;500,"500 - 200","1000 - 500")))))</f>
        <v>#VALUE!</v>
      </c>
    </row>
    <row r="85" customFormat="false" ht="15" hidden="false" customHeight="false" outlineLevel="0" collapsed="false">
      <c r="A85" s="3" t="e">
        <f aca="false">IF(#REF!="","",#REF!)</f>
        <v>#VALUE!</v>
      </c>
      <c r="B85" s="3" t="e">
        <f aca="false">IF(#REF!="","",LEFT(#REF!,2)&amp;"/"&amp;RIGHT(LEFT(#REF!,5),2)&amp;"/"&amp;RIGHT(#REF!,4))</f>
        <v>#VALUE!</v>
      </c>
      <c r="C85" s="22" t="e">
        <f aca="true">IF(B85="","",TODAY())</f>
        <v>#VALUE!</v>
      </c>
      <c r="D85" s="0" t="e">
        <f aca="false">IF(B85="","",C85-B85)</f>
        <v>#VALUE!</v>
      </c>
      <c r="E85" s="0" t="e">
        <f aca="false">IF(D85="","",IF(D85&gt;5,IF(D85&gt;10,IF(D85&gt;20,IF(D85&gt;30,"More then 30 days","Between 20 and 30 days"),"Between 10 and 20 days"),"Between 5 and 10 days"),"Less then 5 days"))</f>
        <v>#VALUE!</v>
      </c>
      <c r="F85" s="3" t="e">
        <f aca="false">IF(#REF!="","",#REF!)</f>
        <v>#VALUE!</v>
      </c>
      <c r="G85" s="3" t="e">
        <f aca="false">IF(#REF!="","",#REF!)</f>
        <v>#VALUE!</v>
      </c>
      <c r="H85" s="3" t="e">
        <f aca="false">IF(#REF!="","",#REF!)</f>
        <v>#VALUE!</v>
      </c>
      <c r="I85" s="3" t="e">
        <f aca="false">IF(H85="","",IFERROR(VLOOKUP(H85,$T$1:$U$29,2,0),VLOOKUP(H85,$T$1:$U$29,1,0)))</f>
        <v>#VALUE!</v>
      </c>
      <c r="J85" s="3" t="e">
        <f aca="false">IF(#REF!="","",#REF!)</f>
        <v>#VALUE!</v>
      </c>
      <c r="K85" s="3" t="e">
        <f aca="false">IF(L85="","",IF(L85&lt;1000,"Low","High"))</f>
        <v>#VALUE!</v>
      </c>
      <c r="L85" s="23" t="e">
        <f aca="false">IF(#REF!="","",#REF!)</f>
        <v>#VALUE!</v>
      </c>
      <c r="M85" s="19" t="e">
        <f aca="false">IF(L85="","",IF(L85&lt;50,"Less then 50",IF(L85&lt;100,"100 - 50",IF(L85&lt;200,"200 - 100",IF(L85&lt;500,"500 - 200","1000 - 500")))))</f>
        <v>#VALUE!</v>
      </c>
    </row>
    <row r="86" customFormat="false" ht="15" hidden="false" customHeight="false" outlineLevel="0" collapsed="false">
      <c r="A86" s="3" t="e">
        <f aca="false">IF(#REF!="","",#REF!)</f>
        <v>#VALUE!</v>
      </c>
      <c r="B86" s="3" t="e">
        <f aca="false">IF(#REF!="","",LEFT(#REF!,2)&amp;"/"&amp;RIGHT(LEFT(#REF!,5),2)&amp;"/"&amp;RIGHT(#REF!,4))</f>
        <v>#VALUE!</v>
      </c>
      <c r="C86" s="22" t="e">
        <f aca="true">IF(B86="","",TODAY())</f>
        <v>#VALUE!</v>
      </c>
      <c r="D86" s="0" t="e">
        <f aca="false">IF(B86="","",C86-B86)</f>
        <v>#VALUE!</v>
      </c>
      <c r="E86" s="0" t="e">
        <f aca="false">IF(D86="","",IF(D86&gt;5,IF(D86&gt;10,IF(D86&gt;20,IF(D86&gt;30,"More then 30 days","Between 20 and 30 days"),"Between 10 and 20 days"),"Between 5 and 10 days"),"Less then 5 days"))</f>
        <v>#VALUE!</v>
      </c>
      <c r="F86" s="3" t="e">
        <f aca="false">IF(#REF!="","",#REF!)</f>
        <v>#VALUE!</v>
      </c>
      <c r="G86" s="3" t="e">
        <f aca="false">IF(#REF!="","",#REF!)</f>
        <v>#VALUE!</v>
      </c>
      <c r="H86" s="3" t="e">
        <f aca="false">IF(#REF!="","",#REF!)</f>
        <v>#VALUE!</v>
      </c>
      <c r="I86" s="3" t="e">
        <f aca="false">IF(H86="","",IFERROR(VLOOKUP(H86,$T$1:$U$29,2,0),VLOOKUP(H86,$T$1:$U$29,1,0)))</f>
        <v>#VALUE!</v>
      </c>
      <c r="J86" s="3" t="e">
        <f aca="false">IF(#REF!="","",#REF!)</f>
        <v>#VALUE!</v>
      </c>
      <c r="K86" s="3" t="e">
        <f aca="false">IF(L86="","",IF(L86&lt;1000,"Low","High"))</f>
        <v>#VALUE!</v>
      </c>
      <c r="L86" s="23" t="e">
        <f aca="false">IF(#REF!="","",#REF!)</f>
        <v>#VALUE!</v>
      </c>
      <c r="M86" s="19" t="e">
        <f aca="false">IF(L86="","",IF(L86&lt;50,"Less then 50",IF(L86&lt;100,"100 - 50",IF(L86&lt;200,"200 - 100",IF(L86&lt;500,"500 - 200","1000 - 500")))))</f>
        <v>#VALUE!</v>
      </c>
    </row>
    <row r="87" customFormat="false" ht="15" hidden="false" customHeight="false" outlineLevel="0" collapsed="false">
      <c r="A87" s="3" t="e">
        <f aca="false">IF(#REF!="","",#REF!)</f>
        <v>#VALUE!</v>
      </c>
      <c r="B87" s="3" t="e">
        <f aca="false">IF(#REF!="","",LEFT(#REF!,2)&amp;"/"&amp;RIGHT(LEFT(#REF!,5),2)&amp;"/"&amp;RIGHT(#REF!,4))</f>
        <v>#VALUE!</v>
      </c>
      <c r="C87" s="22" t="e">
        <f aca="true">IF(B87="","",TODAY())</f>
        <v>#VALUE!</v>
      </c>
      <c r="D87" s="0" t="e">
        <f aca="false">IF(B87="","",C87-B87)</f>
        <v>#VALUE!</v>
      </c>
      <c r="E87" s="0" t="e">
        <f aca="false">IF(D87="","",IF(D87&gt;5,IF(D87&gt;10,IF(D87&gt;20,IF(D87&gt;30,"More then 30 days","Between 20 and 30 days"),"Between 10 and 20 days"),"Between 5 and 10 days"),"Less then 5 days"))</f>
        <v>#VALUE!</v>
      </c>
      <c r="F87" s="3" t="e">
        <f aca="false">IF(#REF!="","",#REF!)</f>
        <v>#VALUE!</v>
      </c>
      <c r="G87" s="3" t="e">
        <f aca="false">IF(#REF!="","",#REF!)</f>
        <v>#VALUE!</v>
      </c>
      <c r="H87" s="3" t="e">
        <f aca="false">IF(#REF!="","",#REF!)</f>
        <v>#VALUE!</v>
      </c>
      <c r="I87" s="3" t="e">
        <f aca="false">IF(H87="","",IFERROR(VLOOKUP(H87,$T$1:$U$29,2,0),VLOOKUP(H87,$T$1:$U$29,1,0)))</f>
        <v>#VALUE!</v>
      </c>
      <c r="J87" s="3" t="e">
        <f aca="false">IF(#REF!="","",#REF!)</f>
        <v>#VALUE!</v>
      </c>
      <c r="K87" s="3" t="e">
        <f aca="false">IF(L87="","",IF(L87&lt;1000,"Low","High"))</f>
        <v>#VALUE!</v>
      </c>
      <c r="L87" s="23" t="e">
        <f aca="false">IF(#REF!="","",#REF!)</f>
        <v>#VALUE!</v>
      </c>
      <c r="M87" s="19" t="e">
        <f aca="false">IF(L87="","",IF(L87&lt;50,"Less then 50",IF(L87&lt;100,"100 - 50",IF(L87&lt;200,"200 - 100",IF(L87&lt;500,"500 - 200","1000 - 500")))))</f>
        <v>#VALUE!</v>
      </c>
    </row>
    <row r="88" customFormat="false" ht="15" hidden="false" customHeight="false" outlineLevel="0" collapsed="false">
      <c r="A88" s="3" t="e">
        <f aca="false">IF(#REF!="","",#REF!)</f>
        <v>#VALUE!</v>
      </c>
      <c r="B88" s="3" t="e">
        <f aca="false">IF(#REF!="","",LEFT(#REF!,2)&amp;"/"&amp;RIGHT(LEFT(#REF!,5),2)&amp;"/"&amp;RIGHT(#REF!,4))</f>
        <v>#VALUE!</v>
      </c>
      <c r="C88" s="22" t="e">
        <f aca="true">IF(B88="","",TODAY())</f>
        <v>#VALUE!</v>
      </c>
      <c r="D88" s="0" t="e">
        <f aca="false">IF(B88="","",C88-B88)</f>
        <v>#VALUE!</v>
      </c>
      <c r="E88" s="0" t="e">
        <f aca="false">IF(D88="","",IF(D88&gt;5,IF(D88&gt;10,IF(D88&gt;20,IF(D88&gt;30,"More then 30 days","Between 20 and 30 days"),"Between 10 and 20 days"),"Between 5 and 10 days"),"Less then 5 days"))</f>
        <v>#VALUE!</v>
      </c>
      <c r="F88" s="3" t="e">
        <f aca="false">IF(#REF!="","",#REF!)</f>
        <v>#VALUE!</v>
      </c>
      <c r="G88" s="3" t="e">
        <f aca="false">IF(#REF!="","",#REF!)</f>
        <v>#VALUE!</v>
      </c>
      <c r="H88" s="3" t="e">
        <f aca="false">IF(#REF!="","",#REF!)</f>
        <v>#VALUE!</v>
      </c>
      <c r="I88" s="3" t="e">
        <f aca="false">IF(H88="","",IFERROR(VLOOKUP(H88,$T$1:$U$29,2,0),VLOOKUP(H88,$T$1:$U$29,1,0)))</f>
        <v>#VALUE!</v>
      </c>
      <c r="J88" s="3" t="e">
        <f aca="false">IF(#REF!="","",#REF!)</f>
        <v>#VALUE!</v>
      </c>
      <c r="K88" s="3" t="e">
        <f aca="false">IF(L88="","",IF(L88&lt;1000,"Low","High"))</f>
        <v>#VALUE!</v>
      </c>
      <c r="L88" s="23" t="e">
        <f aca="false">IF(#REF!="","",#REF!)</f>
        <v>#VALUE!</v>
      </c>
      <c r="M88" s="19" t="e">
        <f aca="false">IF(L88="","",IF(L88&lt;50,"Less then 50",IF(L88&lt;100,"100 - 50",IF(L88&lt;200,"200 - 100",IF(L88&lt;500,"500 - 200","1000 - 500")))))</f>
        <v>#VALUE!</v>
      </c>
    </row>
    <row r="89" customFormat="false" ht="15" hidden="false" customHeight="false" outlineLevel="0" collapsed="false">
      <c r="A89" s="3" t="e">
        <f aca="false">IF(#REF!="","",#REF!)</f>
        <v>#VALUE!</v>
      </c>
      <c r="B89" s="3" t="e">
        <f aca="false">IF(#REF!="","",LEFT(#REF!,2)&amp;"/"&amp;RIGHT(LEFT(#REF!,5),2)&amp;"/"&amp;RIGHT(#REF!,4))</f>
        <v>#VALUE!</v>
      </c>
      <c r="C89" s="22" t="e">
        <f aca="true">IF(B89="","",TODAY())</f>
        <v>#VALUE!</v>
      </c>
      <c r="D89" s="0" t="e">
        <f aca="false">IF(B89="","",C89-B89)</f>
        <v>#VALUE!</v>
      </c>
      <c r="E89" s="0" t="e">
        <f aca="false">IF(D89="","",IF(D89&gt;5,IF(D89&gt;10,IF(D89&gt;20,IF(D89&gt;30,"More then 30 days","Between 20 and 30 days"),"Between 10 and 20 days"),"Between 5 and 10 days"),"Less then 5 days"))</f>
        <v>#VALUE!</v>
      </c>
      <c r="F89" s="3" t="e">
        <f aca="false">IF(#REF!="","",#REF!)</f>
        <v>#VALUE!</v>
      </c>
      <c r="G89" s="3" t="e">
        <f aca="false">IF(#REF!="","",#REF!)</f>
        <v>#VALUE!</v>
      </c>
      <c r="H89" s="3" t="e">
        <f aca="false">IF(#REF!="","",#REF!)</f>
        <v>#VALUE!</v>
      </c>
      <c r="I89" s="3" t="e">
        <f aca="false">IF(H89="","",IFERROR(VLOOKUP(H89,$T$1:$U$29,2,0),VLOOKUP(H89,$T$1:$U$29,1,0)))</f>
        <v>#VALUE!</v>
      </c>
      <c r="J89" s="3" t="e">
        <f aca="false">IF(#REF!="","",#REF!)</f>
        <v>#VALUE!</v>
      </c>
      <c r="K89" s="3" t="e">
        <f aca="false">IF(L89="","",IF(L89&lt;1000,"Low","High"))</f>
        <v>#VALUE!</v>
      </c>
      <c r="L89" s="23" t="e">
        <f aca="false">IF(#REF!="","",#REF!)</f>
        <v>#VALUE!</v>
      </c>
      <c r="M89" s="19" t="e">
        <f aca="false">IF(L89="","",IF(L89&lt;50,"Less then 50",IF(L89&lt;100,"100 - 50",IF(L89&lt;200,"200 - 100",IF(L89&lt;500,"500 - 200","1000 - 500")))))</f>
        <v>#VALUE!</v>
      </c>
    </row>
    <row r="90" customFormat="false" ht="15" hidden="false" customHeight="false" outlineLevel="0" collapsed="false">
      <c r="A90" s="3" t="e">
        <f aca="false">IF(#REF!="","",#REF!)</f>
        <v>#VALUE!</v>
      </c>
      <c r="B90" s="3" t="e">
        <f aca="false">IF(#REF!="","",LEFT(#REF!,2)&amp;"/"&amp;RIGHT(LEFT(#REF!,5),2)&amp;"/"&amp;RIGHT(#REF!,4))</f>
        <v>#VALUE!</v>
      </c>
      <c r="C90" s="22" t="e">
        <f aca="true">IF(B90="","",TODAY())</f>
        <v>#VALUE!</v>
      </c>
      <c r="D90" s="0" t="e">
        <f aca="false">IF(B90="","",C90-B90)</f>
        <v>#VALUE!</v>
      </c>
      <c r="E90" s="0" t="e">
        <f aca="false">IF(D90="","",IF(D90&gt;5,IF(D90&gt;10,IF(D90&gt;20,IF(D90&gt;30,"More then 30 days","Between 20 and 30 days"),"Between 10 and 20 days"),"Between 5 and 10 days"),"Less then 5 days"))</f>
        <v>#VALUE!</v>
      </c>
      <c r="F90" s="3" t="e">
        <f aca="false">IF(#REF!="","",#REF!)</f>
        <v>#VALUE!</v>
      </c>
      <c r="G90" s="3" t="e">
        <f aca="false">IF(#REF!="","",#REF!)</f>
        <v>#VALUE!</v>
      </c>
      <c r="H90" s="3" t="e">
        <f aca="false">IF(#REF!="","",#REF!)</f>
        <v>#VALUE!</v>
      </c>
      <c r="I90" s="3" t="e">
        <f aca="false">IF(H90="","",IFERROR(VLOOKUP(H90,$T$1:$U$29,2,0),VLOOKUP(H90,$T$1:$U$29,1,0)))</f>
        <v>#VALUE!</v>
      </c>
      <c r="J90" s="3" t="e">
        <f aca="false">IF(#REF!="","",#REF!)</f>
        <v>#VALUE!</v>
      </c>
      <c r="K90" s="3" t="e">
        <f aca="false">IF(L90="","",IF(L90&lt;1000,"Low","High"))</f>
        <v>#VALUE!</v>
      </c>
      <c r="L90" s="23" t="e">
        <f aca="false">IF(#REF!="","",#REF!)</f>
        <v>#VALUE!</v>
      </c>
      <c r="M90" s="19" t="e">
        <f aca="false">IF(L90="","",IF(L90&lt;50,"Less then 50",IF(L90&lt;100,"100 - 50",IF(L90&lt;200,"200 - 100",IF(L90&lt;500,"500 - 200","1000 - 500")))))</f>
        <v>#VALUE!</v>
      </c>
    </row>
    <row r="91" customFormat="false" ht="15" hidden="false" customHeight="false" outlineLevel="0" collapsed="false">
      <c r="A91" s="3" t="e">
        <f aca="false">IF(#REF!="","",#REF!)</f>
        <v>#VALUE!</v>
      </c>
      <c r="B91" s="3" t="e">
        <f aca="false">IF(#REF!="","",LEFT(#REF!,2)&amp;"/"&amp;RIGHT(LEFT(#REF!,5),2)&amp;"/"&amp;RIGHT(#REF!,4))</f>
        <v>#VALUE!</v>
      </c>
      <c r="C91" s="22" t="e">
        <f aca="true">IF(B91="","",TODAY())</f>
        <v>#VALUE!</v>
      </c>
      <c r="D91" s="0" t="e">
        <f aca="false">IF(B91="","",C91-B91)</f>
        <v>#VALUE!</v>
      </c>
      <c r="E91" s="0" t="e">
        <f aca="false">IF(D91="","",IF(D91&gt;5,IF(D91&gt;10,IF(D91&gt;20,IF(D91&gt;30,"More then 30 days","Between 20 and 30 days"),"Between 10 and 20 days"),"Between 5 and 10 days"),"Less then 5 days"))</f>
        <v>#VALUE!</v>
      </c>
      <c r="F91" s="3" t="e">
        <f aca="false">IF(#REF!="","",#REF!)</f>
        <v>#VALUE!</v>
      </c>
      <c r="G91" s="3" t="e">
        <f aca="false">IF(#REF!="","",#REF!)</f>
        <v>#VALUE!</v>
      </c>
      <c r="H91" s="3" t="e">
        <f aca="false">IF(#REF!="","",#REF!)</f>
        <v>#VALUE!</v>
      </c>
      <c r="I91" s="3" t="e">
        <f aca="false">IF(H91="","",IFERROR(VLOOKUP(H91,$T$1:$U$29,2,0),VLOOKUP(H91,$T$1:$U$29,1,0)))</f>
        <v>#VALUE!</v>
      </c>
      <c r="J91" s="3" t="e">
        <f aca="false">IF(#REF!="","",#REF!)</f>
        <v>#VALUE!</v>
      </c>
      <c r="K91" s="3" t="e">
        <f aca="false">IF(L91="","",IF(L91&lt;1000,"Low","High"))</f>
        <v>#VALUE!</v>
      </c>
      <c r="L91" s="23" t="e">
        <f aca="false">IF(#REF!="","",#REF!)</f>
        <v>#VALUE!</v>
      </c>
      <c r="M91" s="19" t="e">
        <f aca="false">IF(L91="","",IF(L91&lt;50,"Less then 50",IF(L91&lt;100,"100 - 50",IF(L91&lt;200,"200 - 100",IF(L91&lt;500,"500 - 200","1000 - 500")))))</f>
        <v>#VALUE!</v>
      </c>
    </row>
    <row r="92" customFormat="false" ht="15" hidden="false" customHeight="false" outlineLevel="0" collapsed="false">
      <c r="A92" s="3" t="e">
        <f aca="false">IF(#REF!="","",#REF!)</f>
        <v>#VALUE!</v>
      </c>
      <c r="B92" s="3" t="e">
        <f aca="false">IF(#REF!="","",LEFT(#REF!,2)&amp;"/"&amp;RIGHT(LEFT(#REF!,5),2)&amp;"/"&amp;RIGHT(#REF!,4))</f>
        <v>#VALUE!</v>
      </c>
      <c r="C92" s="22" t="e">
        <f aca="true">IF(B92="","",TODAY())</f>
        <v>#VALUE!</v>
      </c>
      <c r="D92" s="0" t="e">
        <f aca="false">IF(B92="","",C92-B92)</f>
        <v>#VALUE!</v>
      </c>
      <c r="E92" s="0" t="e">
        <f aca="false">IF(D92="","",IF(D92&gt;5,IF(D92&gt;10,IF(D92&gt;20,IF(D92&gt;30,"More then 30 days","Between 20 and 30 days"),"Between 10 and 20 days"),"Between 5 and 10 days"),"Less then 5 days"))</f>
        <v>#VALUE!</v>
      </c>
      <c r="F92" s="3" t="e">
        <f aca="false">IF(#REF!="","",#REF!)</f>
        <v>#VALUE!</v>
      </c>
      <c r="G92" s="3" t="e">
        <f aca="false">IF(#REF!="","",#REF!)</f>
        <v>#VALUE!</v>
      </c>
      <c r="H92" s="3" t="e">
        <f aca="false">IF(#REF!="","",#REF!)</f>
        <v>#VALUE!</v>
      </c>
      <c r="I92" s="3" t="e">
        <f aca="false">IF(H92="","",IFERROR(VLOOKUP(H92,$T$1:$U$29,2,0),VLOOKUP(H92,$T$1:$U$29,1,0)))</f>
        <v>#VALUE!</v>
      </c>
      <c r="J92" s="3" t="e">
        <f aca="false">IF(#REF!="","",#REF!)</f>
        <v>#VALUE!</v>
      </c>
      <c r="K92" s="3" t="e">
        <f aca="false">IF(L92="","",IF(L92&lt;1000,"Low","High"))</f>
        <v>#VALUE!</v>
      </c>
      <c r="L92" s="23" t="e">
        <f aca="false">IF(#REF!="","",#REF!)</f>
        <v>#VALUE!</v>
      </c>
      <c r="M92" s="19" t="e">
        <f aca="false">IF(L92="","",IF(L92&lt;50,"Less then 50",IF(L92&lt;100,"100 - 50",IF(L92&lt;200,"200 - 100",IF(L92&lt;500,"500 - 200","1000 - 500")))))</f>
        <v>#VALUE!</v>
      </c>
    </row>
    <row r="93" customFormat="false" ht="15" hidden="false" customHeight="false" outlineLevel="0" collapsed="false">
      <c r="A93" s="3" t="e">
        <f aca="false">IF(#REF!="","",#REF!)</f>
        <v>#VALUE!</v>
      </c>
      <c r="B93" s="3" t="e">
        <f aca="false">IF(#REF!="","",LEFT(#REF!,2)&amp;"/"&amp;RIGHT(LEFT(#REF!,5),2)&amp;"/"&amp;RIGHT(#REF!,4))</f>
        <v>#VALUE!</v>
      </c>
      <c r="C93" s="22" t="e">
        <f aca="true">IF(B93="","",TODAY())</f>
        <v>#VALUE!</v>
      </c>
      <c r="D93" s="0" t="e">
        <f aca="false">IF(B93="","",C93-B93)</f>
        <v>#VALUE!</v>
      </c>
      <c r="E93" s="0" t="e">
        <f aca="false">IF(D93="","",IF(D93&gt;5,IF(D93&gt;10,IF(D93&gt;20,IF(D93&gt;30,"More then 30 days","Between 20 and 30 days"),"Between 10 and 20 days"),"Between 5 and 10 days"),"Less then 5 days"))</f>
        <v>#VALUE!</v>
      </c>
      <c r="F93" s="3" t="e">
        <f aca="false">IF(#REF!="","",#REF!)</f>
        <v>#VALUE!</v>
      </c>
      <c r="G93" s="3" t="e">
        <f aca="false">IF(#REF!="","",#REF!)</f>
        <v>#VALUE!</v>
      </c>
      <c r="H93" s="3" t="e">
        <f aca="false">IF(#REF!="","",#REF!)</f>
        <v>#VALUE!</v>
      </c>
      <c r="I93" s="3" t="e">
        <f aca="false">IF(H93="","",IFERROR(VLOOKUP(H93,$T$1:$U$29,2,0),VLOOKUP(H93,$T$1:$U$29,1,0)))</f>
        <v>#VALUE!</v>
      </c>
      <c r="J93" s="3" t="e">
        <f aca="false">IF(#REF!="","",#REF!)</f>
        <v>#VALUE!</v>
      </c>
      <c r="K93" s="3" t="e">
        <f aca="false">IF(L93="","",IF(L93&lt;1000,"Low","High"))</f>
        <v>#VALUE!</v>
      </c>
      <c r="L93" s="23" t="e">
        <f aca="false">IF(#REF!="","",#REF!)</f>
        <v>#VALUE!</v>
      </c>
      <c r="M93" s="19" t="e">
        <f aca="false">IF(L93="","",IF(L93&lt;50,"Less then 50",IF(L93&lt;100,"100 - 50",IF(L93&lt;200,"200 - 100",IF(L93&lt;500,"500 - 200","1000 - 500")))))</f>
        <v>#VALUE!</v>
      </c>
    </row>
    <row r="94" customFormat="false" ht="15" hidden="false" customHeight="false" outlineLevel="0" collapsed="false">
      <c r="A94" s="3" t="e">
        <f aca="false">IF(#REF!="","",#REF!)</f>
        <v>#VALUE!</v>
      </c>
      <c r="B94" s="3" t="e">
        <f aca="false">IF(#REF!="","",LEFT(#REF!,2)&amp;"/"&amp;RIGHT(LEFT(#REF!,5),2)&amp;"/"&amp;RIGHT(#REF!,4))</f>
        <v>#VALUE!</v>
      </c>
      <c r="C94" s="22" t="e">
        <f aca="true">IF(B94="","",TODAY())</f>
        <v>#VALUE!</v>
      </c>
      <c r="D94" s="0" t="e">
        <f aca="false">IF(B94="","",C94-B94)</f>
        <v>#VALUE!</v>
      </c>
      <c r="E94" s="0" t="e">
        <f aca="false">IF(D94="","",IF(D94&gt;5,IF(D94&gt;10,IF(D94&gt;20,IF(D94&gt;30,"More then 30 days","Between 20 and 30 days"),"Between 10 and 20 days"),"Between 5 and 10 days"),"Less then 5 days"))</f>
        <v>#VALUE!</v>
      </c>
      <c r="F94" s="3" t="e">
        <f aca="false">IF(#REF!="","",#REF!)</f>
        <v>#VALUE!</v>
      </c>
      <c r="G94" s="3" t="e">
        <f aca="false">IF(#REF!="","",#REF!)</f>
        <v>#VALUE!</v>
      </c>
      <c r="H94" s="3" t="e">
        <f aca="false">IF(#REF!="","",#REF!)</f>
        <v>#VALUE!</v>
      </c>
      <c r="I94" s="3" t="e">
        <f aca="false">IF(H94="","",IFERROR(VLOOKUP(H94,$T$1:$U$29,2,0),VLOOKUP(H94,$T$1:$U$29,1,0)))</f>
        <v>#VALUE!</v>
      </c>
      <c r="J94" s="3" t="e">
        <f aca="false">IF(#REF!="","",#REF!)</f>
        <v>#VALUE!</v>
      </c>
      <c r="K94" s="3" t="e">
        <f aca="false">IF(L94="","",IF(L94&lt;1000,"Low","High"))</f>
        <v>#VALUE!</v>
      </c>
      <c r="L94" s="23" t="e">
        <f aca="false">IF(#REF!="","",#REF!)</f>
        <v>#VALUE!</v>
      </c>
      <c r="M94" s="19" t="e">
        <f aca="false">IF(L94="","",IF(L94&lt;50,"Less then 50",IF(L94&lt;100,"100 - 50",IF(L94&lt;200,"200 - 100",IF(L94&lt;500,"500 - 200","1000 - 500")))))</f>
        <v>#VALUE!</v>
      </c>
    </row>
    <row r="95" customFormat="false" ht="15" hidden="false" customHeight="false" outlineLevel="0" collapsed="false">
      <c r="A95" s="3" t="e">
        <f aca="false">IF(#REF!="","",#REF!)</f>
        <v>#VALUE!</v>
      </c>
      <c r="B95" s="3" t="e">
        <f aca="false">IF(#REF!="","",LEFT(#REF!,2)&amp;"/"&amp;RIGHT(LEFT(#REF!,5),2)&amp;"/"&amp;RIGHT(#REF!,4))</f>
        <v>#VALUE!</v>
      </c>
      <c r="C95" s="22" t="e">
        <f aca="true">IF(B95="","",TODAY())</f>
        <v>#VALUE!</v>
      </c>
      <c r="D95" s="0" t="e">
        <f aca="false">IF(B95="","",C95-B95)</f>
        <v>#VALUE!</v>
      </c>
      <c r="E95" s="0" t="e">
        <f aca="false">IF(D95="","",IF(D95&gt;5,IF(D95&gt;10,IF(D95&gt;20,IF(D95&gt;30,"More then 30 days","Between 20 and 30 days"),"Between 10 and 20 days"),"Between 5 and 10 days"),"Less then 5 days"))</f>
        <v>#VALUE!</v>
      </c>
      <c r="F95" s="3" t="e">
        <f aca="false">IF(#REF!="","",#REF!)</f>
        <v>#VALUE!</v>
      </c>
      <c r="G95" s="3" t="e">
        <f aca="false">IF(#REF!="","",#REF!)</f>
        <v>#VALUE!</v>
      </c>
      <c r="H95" s="3" t="e">
        <f aca="false">IF(#REF!="","",#REF!)</f>
        <v>#VALUE!</v>
      </c>
      <c r="I95" s="3" t="e">
        <f aca="false">IF(H95="","",IFERROR(VLOOKUP(H95,$T$1:$U$29,2,0),VLOOKUP(H95,$T$1:$U$29,1,0)))</f>
        <v>#VALUE!</v>
      </c>
      <c r="J95" s="3" t="e">
        <f aca="false">IF(#REF!="","",#REF!)</f>
        <v>#VALUE!</v>
      </c>
      <c r="K95" s="3" t="e">
        <f aca="false">IF(L95="","",IF(L95&lt;1000,"Low","High"))</f>
        <v>#VALUE!</v>
      </c>
      <c r="L95" s="23" t="e">
        <f aca="false">IF(#REF!="","",#REF!)</f>
        <v>#VALUE!</v>
      </c>
      <c r="M95" s="19" t="e">
        <f aca="false">IF(L95="","",IF(L95&lt;50,"Less then 50",IF(L95&lt;100,"100 - 50",IF(L95&lt;200,"200 - 100",IF(L95&lt;500,"500 - 200","1000 - 500")))))</f>
        <v>#VALUE!</v>
      </c>
    </row>
    <row r="96" customFormat="false" ht="15" hidden="false" customHeight="false" outlineLevel="0" collapsed="false">
      <c r="A96" s="3" t="e">
        <f aca="false">IF(#REF!="","",#REF!)</f>
        <v>#VALUE!</v>
      </c>
      <c r="B96" s="3" t="e">
        <f aca="false">IF(#REF!="","",LEFT(#REF!,2)&amp;"/"&amp;RIGHT(LEFT(#REF!,5),2)&amp;"/"&amp;RIGHT(#REF!,4))</f>
        <v>#VALUE!</v>
      </c>
      <c r="C96" s="22" t="e">
        <f aca="true">IF(B96="","",TODAY())</f>
        <v>#VALUE!</v>
      </c>
      <c r="D96" s="0" t="e">
        <f aca="false">IF(B96="","",C96-B96)</f>
        <v>#VALUE!</v>
      </c>
      <c r="E96" s="0" t="e">
        <f aca="false">IF(D96="","",IF(D96&gt;5,IF(D96&gt;10,IF(D96&gt;20,IF(D96&gt;30,"More then 30 days","Between 20 and 30 days"),"Between 10 and 20 days"),"Between 5 and 10 days"),"Less then 5 days"))</f>
        <v>#VALUE!</v>
      </c>
      <c r="F96" s="3" t="e">
        <f aca="false">IF(#REF!="","",#REF!)</f>
        <v>#VALUE!</v>
      </c>
      <c r="G96" s="3" t="e">
        <f aca="false">IF(#REF!="","",#REF!)</f>
        <v>#VALUE!</v>
      </c>
      <c r="H96" s="3" t="e">
        <f aca="false">IF(#REF!="","",#REF!)</f>
        <v>#VALUE!</v>
      </c>
      <c r="I96" s="3" t="e">
        <f aca="false">IF(H96="","",IFERROR(VLOOKUP(H96,$T$1:$U$29,2,0),VLOOKUP(H96,$T$1:$U$29,1,0)))</f>
        <v>#VALUE!</v>
      </c>
      <c r="J96" s="3" t="e">
        <f aca="false">IF(#REF!="","",#REF!)</f>
        <v>#VALUE!</v>
      </c>
      <c r="K96" s="3" t="e">
        <f aca="false">IF(L96="","",IF(L96&lt;1000,"Low","High"))</f>
        <v>#VALUE!</v>
      </c>
      <c r="L96" s="23" t="e">
        <f aca="false">IF(#REF!="","",#REF!)</f>
        <v>#VALUE!</v>
      </c>
      <c r="M96" s="19" t="e">
        <f aca="false">IF(L96="","",IF(L96&lt;50,"Less then 50",IF(L96&lt;100,"100 - 50",IF(L96&lt;200,"200 - 100",IF(L96&lt;500,"500 - 200","1000 - 500")))))</f>
        <v>#VALUE!</v>
      </c>
    </row>
    <row r="97" customFormat="false" ht="15" hidden="false" customHeight="false" outlineLevel="0" collapsed="false">
      <c r="A97" s="3" t="e">
        <f aca="false">IF(#REF!="","",#REF!)</f>
        <v>#VALUE!</v>
      </c>
      <c r="B97" s="3" t="e">
        <f aca="false">IF(#REF!="","",LEFT(#REF!,2)&amp;"/"&amp;RIGHT(LEFT(#REF!,5),2)&amp;"/"&amp;RIGHT(#REF!,4))</f>
        <v>#VALUE!</v>
      </c>
      <c r="C97" s="22" t="e">
        <f aca="true">IF(B97="","",TODAY())</f>
        <v>#VALUE!</v>
      </c>
      <c r="D97" s="0" t="e">
        <f aca="false">IF(B97="","",C97-B97)</f>
        <v>#VALUE!</v>
      </c>
      <c r="E97" s="0" t="e">
        <f aca="false">IF(D97="","",IF(D97&gt;5,IF(D97&gt;10,IF(D97&gt;20,IF(D97&gt;30,"More then 30 days","Between 20 and 30 days"),"Between 10 and 20 days"),"Between 5 and 10 days"),"Less then 5 days"))</f>
        <v>#VALUE!</v>
      </c>
      <c r="F97" s="3" t="e">
        <f aca="false">IF(#REF!="","",#REF!)</f>
        <v>#VALUE!</v>
      </c>
      <c r="G97" s="3" t="e">
        <f aca="false">IF(#REF!="","",#REF!)</f>
        <v>#VALUE!</v>
      </c>
      <c r="H97" s="3" t="e">
        <f aca="false">IF(#REF!="","",#REF!)</f>
        <v>#VALUE!</v>
      </c>
      <c r="I97" s="3" t="e">
        <f aca="false">IF(H97="","",IFERROR(VLOOKUP(H97,$T$1:$U$29,2,0),VLOOKUP(H97,$T$1:$U$29,1,0)))</f>
        <v>#VALUE!</v>
      </c>
      <c r="J97" s="3" t="e">
        <f aca="false">IF(#REF!="","",#REF!)</f>
        <v>#VALUE!</v>
      </c>
      <c r="K97" s="3" t="e">
        <f aca="false">IF(L97="","",IF(L97&lt;1000,"Low","High"))</f>
        <v>#VALUE!</v>
      </c>
      <c r="L97" s="23" t="e">
        <f aca="false">IF(#REF!="","",#REF!)</f>
        <v>#VALUE!</v>
      </c>
      <c r="M97" s="19" t="e">
        <f aca="false">IF(L97="","",IF(L97&lt;50,"Less then 50",IF(L97&lt;100,"100 - 50",IF(L97&lt;200,"200 - 100",IF(L97&lt;500,"500 - 200","1000 - 500")))))</f>
        <v>#VALUE!</v>
      </c>
    </row>
    <row r="98" customFormat="false" ht="15" hidden="false" customHeight="false" outlineLevel="0" collapsed="false">
      <c r="A98" s="3" t="e">
        <f aca="false">IF(#REF!="","",#REF!)</f>
        <v>#VALUE!</v>
      </c>
      <c r="B98" s="3" t="e">
        <f aca="false">IF(#REF!="","",LEFT(#REF!,2)&amp;"/"&amp;RIGHT(LEFT(#REF!,5),2)&amp;"/"&amp;RIGHT(#REF!,4))</f>
        <v>#VALUE!</v>
      </c>
      <c r="C98" s="22" t="e">
        <f aca="true">IF(B98="","",TODAY())</f>
        <v>#VALUE!</v>
      </c>
      <c r="D98" s="0" t="e">
        <f aca="false">IF(B98="","",C98-B98)</f>
        <v>#VALUE!</v>
      </c>
      <c r="E98" s="0" t="e">
        <f aca="false">IF(D98="","",IF(D98&gt;5,IF(D98&gt;10,IF(D98&gt;20,IF(D98&gt;30,"More then 30 days","Between 20 and 30 days"),"Between 10 and 20 days"),"Between 5 and 10 days"),"Less then 5 days"))</f>
        <v>#VALUE!</v>
      </c>
      <c r="F98" s="3" t="e">
        <f aca="false">IF(#REF!="","",#REF!)</f>
        <v>#VALUE!</v>
      </c>
      <c r="G98" s="3" t="e">
        <f aca="false">IF(#REF!="","",#REF!)</f>
        <v>#VALUE!</v>
      </c>
      <c r="H98" s="3" t="e">
        <f aca="false">IF(#REF!="","",#REF!)</f>
        <v>#VALUE!</v>
      </c>
      <c r="I98" s="3" t="e">
        <f aca="false">IF(H98="","",IFERROR(VLOOKUP(H98,$T$1:$U$29,2,0),VLOOKUP(H98,$T$1:$U$29,1,0)))</f>
        <v>#VALUE!</v>
      </c>
      <c r="J98" s="3" t="e">
        <f aca="false">IF(#REF!="","",#REF!)</f>
        <v>#VALUE!</v>
      </c>
      <c r="K98" s="3" t="e">
        <f aca="false">IF(L98="","",IF(L98&lt;1000,"Low","High"))</f>
        <v>#VALUE!</v>
      </c>
      <c r="L98" s="23" t="e">
        <f aca="false">IF(#REF!="","",#REF!)</f>
        <v>#VALUE!</v>
      </c>
      <c r="M98" s="19" t="e">
        <f aca="false">IF(L98="","",IF(L98&lt;50,"Less then 50",IF(L98&lt;100,"100 - 50",IF(L98&lt;200,"200 - 100",IF(L98&lt;500,"500 - 200","1000 - 500")))))</f>
        <v>#VALUE!</v>
      </c>
    </row>
    <row r="99" customFormat="false" ht="15" hidden="false" customHeight="false" outlineLevel="0" collapsed="false">
      <c r="A99" s="3" t="e">
        <f aca="false">IF(#REF!="","",#REF!)</f>
        <v>#VALUE!</v>
      </c>
      <c r="B99" s="3" t="e">
        <f aca="false">IF(#REF!="","",LEFT(#REF!,2)&amp;"/"&amp;RIGHT(LEFT(#REF!,5),2)&amp;"/"&amp;RIGHT(#REF!,4))</f>
        <v>#VALUE!</v>
      </c>
      <c r="C99" s="22" t="e">
        <f aca="true">IF(B99="","",TODAY())</f>
        <v>#VALUE!</v>
      </c>
      <c r="D99" s="0" t="e">
        <f aca="false">IF(B99="","",C99-B99)</f>
        <v>#VALUE!</v>
      </c>
      <c r="E99" s="0" t="e">
        <f aca="false">IF(D99="","",IF(D99&gt;5,IF(D99&gt;10,IF(D99&gt;20,IF(D99&gt;30,"More then 30 days","Between 20 and 30 days"),"Between 10 and 20 days"),"Between 5 and 10 days"),"Less then 5 days"))</f>
        <v>#VALUE!</v>
      </c>
      <c r="F99" s="3" t="e">
        <f aca="false">IF(#REF!="","",#REF!)</f>
        <v>#VALUE!</v>
      </c>
      <c r="G99" s="3" t="e">
        <f aca="false">IF(#REF!="","",#REF!)</f>
        <v>#VALUE!</v>
      </c>
      <c r="H99" s="3" t="e">
        <f aca="false">IF(#REF!="","",#REF!)</f>
        <v>#VALUE!</v>
      </c>
      <c r="I99" s="3" t="e">
        <f aca="false">IF(H99="","",IFERROR(VLOOKUP(H99,$T$1:$U$29,2,0),VLOOKUP(H99,$T$1:$U$29,1,0)))</f>
        <v>#VALUE!</v>
      </c>
      <c r="J99" s="3" t="e">
        <f aca="false">IF(#REF!="","",#REF!)</f>
        <v>#VALUE!</v>
      </c>
      <c r="K99" s="3" t="e">
        <f aca="false">IF(L99="","",IF(L99&lt;1000,"Low","High"))</f>
        <v>#VALUE!</v>
      </c>
      <c r="L99" s="23" t="e">
        <f aca="false">IF(#REF!="","",#REF!)</f>
        <v>#VALUE!</v>
      </c>
      <c r="M99" s="19" t="e">
        <f aca="false">IF(L99="","",IF(L99&lt;50,"Less then 50",IF(L99&lt;100,"100 - 50",IF(L99&lt;200,"200 - 100",IF(L99&lt;500,"500 - 200","1000 - 500")))))</f>
        <v>#VALUE!</v>
      </c>
    </row>
    <row r="100" customFormat="false" ht="15" hidden="false" customHeight="false" outlineLevel="0" collapsed="false">
      <c r="A100" s="3" t="e">
        <f aca="false">IF(#REF!="","",#REF!)</f>
        <v>#VALUE!</v>
      </c>
      <c r="B100" s="3" t="e">
        <f aca="false">IF(#REF!="","",LEFT(#REF!,2)&amp;"/"&amp;RIGHT(LEFT(#REF!,5),2)&amp;"/"&amp;RIGHT(#REF!,4))</f>
        <v>#VALUE!</v>
      </c>
      <c r="C100" s="22" t="e">
        <f aca="true">IF(B100="","",TODAY())</f>
        <v>#VALUE!</v>
      </c>
      <c r="D100" s="0" t="e">
        <f aca="false">IF(B100="","",C100-B100)</f>
        <v>#VALUE!</v>
      </c>
      <c r="E100" s="0" t="e">
        <f aca="false">IF(D100="","",IF(D100&gt;5,IF(D100&gt;10,IF(D100&gt;20,IF(D100&gt;30,"More then 30 days","Between 20 and 30 days"),"Between 10 and 20 days"),"Between 5 and 10 days"),"Less then 5 days"))</f>
        <v>#VALUE!</v>
      </c>
      <c r="F100" s="3" t="e">
        <f aca="false">IF(#REF!="","",#REF!)</f>
        <v>#VALUE!</v>
      </c>
      <c r="G100" s="3" t="e">
        <f aca="false">IF(#REF!="","",#REF!)</f>
        <v>#VALUE!</v>
      </c>
      <c r="H100" s="3" t="e">
        <f aca="false">IF(#REF!="","",#REF!)</f>
        <v>#VALUE!</v>
      </c>
      <c r="I100" s="3" t="e">
        <f aca="false">IF(H100="","",IFERROR(VLOOKUP(H100,$T$1:$U$29,2,0),VLOOKUP(H100,$T$1:$U$29,1,0)))</f>
        <v>#VALUE!</v>
      </c>
      <c r="J100" s="3" t="e">
        <f aca="false">IF(#REF!="","",#REF!)</f>
        <v>#VALUE!</v>
      </c>
      <c r="K100" s="3" t="e">
        <f aca="false">IF(L100="","",IF(L100&lt;1000,"Low","High"))</f>
        <v>#VALUE!</v>
      </c>
      <c r="L100" s="23" t="e">
        <f aca="false">IF(#REF!="","",#REF!)</f>
        <v>#VALUE!</v>
      </c>
      <c r="M100" s="19" t="e">
        <f aca="false">IF(L100="","",IF(L100&lt;50,"Less then 50",IF(L100&lt;100,"100 - 50",IF(L100&lt;200,"200 - 100",IF(L100&lt;500,"500 - 200","1000 - 500")))))</f>
        <v>#VALUE!</v>
      </c>
    </row>
    <row r="101" customFormat="false" ht="15" hidden="false" customHeight="false" outlineLevel="0" collapsed="false">
      <c r="A101" s="3" t="e">
        <f aca="false">IF(#REF!="","",#REF!)</f>
        <v>#VALUE!</v>
      </c>
      <c r="B101" s="3" t="e">
        <f aca="false">IF(#REF!="","",LEFT(#REF!,2)&amp;"/"&amp;RIGHT(LEFT(#REF!,5),2)&amp;"/"&amp;RIGHT(#REF!,4))</f>
        <v>#VALUE!</v>
      </c>
      <c r="C101" s="22" t="e">
        <f aca="true">IF(B101="","",TODAY())</f>
        <v>#VALUE!</v>
      </c>
      <c r="D101" s="0" t="e">
        <f aca="false">IF(B101="","",C101-B101)</f>
        <v>#VALUE!</v>
      </c>
      <c r="E101" s="0" t="e">
        <f aca="false">IF(D101="","",IF(D101&gt;5,IF(D101&gt;10,IF(D101&gt;20,IF(D101&gt;30,"More then 30 days","Between 20 and 30 days"),"Between 10 and 20 days"),"Between 5 and 10 days"),"Less then 5 days"))</f>
        <v>#VALUE!</v>
      </c>
      <c r="F101" s="3" t="e">
        <f aca="false">IF(#REF!="","",#REF!)</f>
        <v>#VALUE!</v>
      </c>
      <c r="G101" s="3" t="e">
        <f aca="false">IF(#REF!="","",#REF!)</f>
        <v>#VALUE!</v>
      </c>
      <c r="H101" s="3" t="e">
        <f aca="false">IF(#REF!="","",#REF!)</f>
        <v>#VALUE!</v>
      </c>
      <c r="I101" s="3" t="e">
        <f aca="false">IF(H101="","",IFERROR(VLOOKUP(H101,$T$1:$U$29,2,0),VLOOKUP(H101,$T$1:$U$29,1,0)))</f>
        <v>#VALUE!</v>
      </c>
      <c r="J101" s="3" t="e">
        <f aca="false">IF(#REF!="","",#REF!)</f>
        <v>#VALUE!</v>
      </c>
      <c r="K101" s="3" t="e">
        <f aca="false">IF(L101="","",IF(L101&lt;1000,"Low","High"))</f>
        <v>#VALUE!</v>
      </c>
      <c r="L101" s="23" t="e">
        <f aca="false">IF(#REF!="","",#REF!)</f>
        <v>#VALUE!</v>
      </c>
      <c r="M101" s="19" t="e">
        <f aca="false">IF(L101="","",IF(L101&lt;50,"Less then 50",IF(L101&lt;100,"100 - 50",IF(L101&lt;200,"200 - 100",IF(L101&lt;500,"500 - 200","1000 - 500")))))</f>
        <v>#VALUE!</v>
      </c>
    </row>
    <row r="102" customFormat="false" ht="15" hidden="false" customHeight="false" outlineLevel="0" collapsed="false">
      <c r="A102" s="3" t="e">
        <f aca="false">IF(#REF!="","",#REF!)</f>
        <v>#VALUE!</v>
      </c>
      <c r="B102" s="3" t="e">
        <f aca="false">IF(#REF!="","",LEFT(#REF!,2)&amp;"/"&amp;RIGHT(LEFT(#REF!,5),2)&amp;"/"&amp;RIGHT(#REF!,4))</f>
        <v>#VALUE!</v>
      </c>
      <c r="C102" s="22" t="e">
        <f aca="true">IF(B102="","",TODAY())</f>
        <v>#VALUE!</v>
      </c>
      <c r="D102" s="0" t="e">
        <f aca="false">IF(B102="","",C102-B102)</f>
        <v>#VALUE!</v>
      </c>
      <c r="E102" s="0" t="e">
        <f aca="false">IF(D102="","",IF(D102&gt;5,IF(D102&gt;10,IF(D102&gt;20,IF(D102&gt;30,"More then 30 days","Between 20 and 30 days"),"Between 10 and 20 days"),"Between 5 and 10 days"),"Less then 5 days"))</f>
        <v>#VALUE!</v>
      </c>
      <c r="F102" s="3" t="e">
        <f aca="false">IF(#REF!="","",#REF!)</f>
        <v>#VALUE!</v>
      </c>
      <c r="G102" s="3" t="e">
        <f aca="false">IF(#REF!="","",#REF!)</f>
        <v>#VALUE!</v>
      </c>
      <c r="H102" s="3" t="e">
        <f aca="false">IF(#REF!="","",#REF!)</f>
        <v>#VALUE!</v>
      </c>
      <c r="I102" s="3" t="e">
        <f aca="false">IF(H102="","",IFERROR(VLOOKUP(H102,$T$1:$U$29,2,0),VLOOKUP(H102,$T$1:$U$29,1,0)))</f>
        <v>#VALUE!</v>
      </c>
      <c r="J102" s="3" t="e">
        <f aca="false">IF(#REF!="","",#REF!)</f>
        <v>#VALUE!</v>
      </c>
      <c r="K102" s="3" t="e">
        <f aca="false">IF(L102="","",IF(L102&lt;1000,"Low","High"))</f>
        <v>#VALUE!</v>
      </c>
      <c r="L102" s="23" t="e">
        <f aca="false">IF(#REF!="","",#REF!)</f>
        <v>#VALUE!</v>
      </c>
      <c r="M102" s="19" t="e">
        <f aca="false">IF(L102="","",IF(L102&lt;50,"Less then 50",IF(L102&lt;100,"100 - 50",IF(L102&lt;200,"200 - 100",IF(L102&lt;500,"500 - 200","1000 - 500")))))</f>
        <v>#VALUE!</v>
      </c>
    </row>
    <row r="103" customFormat="false" ht="15" hidden="false" customHeight="false" outlineLevel="0" collapsed="false">
      <c r="A103" s="3" t="e">
        <f aca="false">IF(#REF!="","",#REF!)</f>
        <v>#VALUE!</v>
      </c>
      <c r="B103" s="3" t="e">
        <f aca="false">IF(#REF!="","",LEFT(#REF!,2)&amp;"/"&amp;RIGHT(LEFT(#REF!,5),2)&amp;"/"&amp;RIGHT(#REF!,4))</f>
        <v>#VALUE!</v>
      </c>
      <c r="C103" s="22" t="e">
        <f aca="true">IF(B103="","",TODAY())</f>
        <v>#VALUE!</v>
      </c>
      <c r="D103" s="0" t="e">
        <f aca="false">IF(B103="","",C103-B103)</f>
        <v>#VALUE!</v>
      </c>
      <c r="E103" s="0" t="e">
        <f aca="false">IF(D103="","",IF(D103&gt;5,IF(D103&gt;10,IF(D103&gt;20,IF(D103&gt;30,"More then 30 days","Between 20 and 30 days"),"Between 10 and 20 days"),"Between 5 and 10 days"),"Less then 5 days"))</f>
        <v>#VALUE!</v>
      </c>
      <c r="F103" s="3" t="e">
        <f aca="false">IF(#REF!="","",#REF!)</f>
        <v>#VALUE!</v>
      </c>
      <c r="G103" s="3" t="e">
        <f aca="false">IF(#REF!="","",#REF!)</f>
        <v>#VALUE!</v>
      </c>
      <c r="H103" s="3" t="e">
        <f aca="false">IF(#REF!="","",#REF!)</f>
        <v>#VALUE!</v>
      </c>
      <c r="I103" s="3" t="e">
        <f aca="false">IF(H103="","",IFERROR(VLOOKUP(H103,$T$1:$U$29,2,0),VLOOKUP(H103,$T$1:$U$29,1,0)))</f>
        <v>#VALUE!</v>
      </c>
      <c r="J103" s="3" t="e">
        <f aca="false">IF(#REF!="","",#REF!)</f>
        <v>#VALUE!</v>
      </c>
      <c r="K103" s="3" t="e">
        <f aca="false">IF(L103="","",IF(L103&lt;1000,"Low","High"))</f>
        <v>#VALUE!</v>
      </c>
      <c r="L103" s="23" t="e">
        <f aca="false">IF(#REF!="","",#REF!)</f>
        <v>#VALUE!</v>
      </c>
      <c r="M103" s="19" t="e">
        <f aca="false">IF(L103="","",IF(L103&lt;50,"Less then 50",IF(L103&lt;100,"100 - 50",IF(L103&lt;200,"200 - 100",IF(L103&lt;500,"500 - 200","1000 - 500")))))</f>
        <v>#VALUE!</v>
      </c>
    </row>
    <row r="104" customFormat="false" ht="15" hidden="false" customHeight="false" outlineLevel="0" collapsed="false">
      <c r="A104" s="3" t="e">
        <f aca="false">IF(#REF!="","",#REF!)</f>
        <v>#VALUE!</v>
      </c>
      <c r="B104" s="3" t="e">
        <f aca="false">IF(#REF!="","",LEFT(#REF!,2)&amp;"/"&amp;RIGHT(LEFT(#REF!,5),2)&amp;"/"&amp;RIGHT(#REF!,4))</f>
        <v>#VALUE!</v>
      </c>
      <c r="C104" s="22" t="e">
        <f aca="true">IF(B104="","",TODAY())</f>
        <v>#VALUE!</v>
      </c>
      <c r="D104" s="0" t="e">
        <f aca="false">IF(B104="","",C104-B104)</f>
        <v>#VALUE!</v>
      </c>
      <c r="E104" s="0" t="e">
        <f aca="false">IF(D104="","",IF(D104&gt;5,IF(D104&gt;10,IF(D104&gt;20,IF(D104&gt;30,"More then 30 days","Between 20 and 30 days"),"Between 10 and 20 days"),"Between 5 and 10 days"),"Less then 5 days"))</f>
        <v>#VALUE!</v>
      </c>
      <c r="F104" s="3" t="e">
        <f aca="false">IF(#REF!="","",#REF!)</f>
        <v>#VALUE!</v>
      </c>
      <c r="G104" s="3" t="e">
        <f aca="false">IF(#REF!="","",#REF!)</f>
        <v>#VALUE!</v>
      </c>
      <c r="H104" s="3" t="e">
        <f aca="false">IF(#REF!="","",#REF!)</f>
        <v>#VALUE!</v>
      </c>
      <c r="I104" s="3" t="e">
        <f aca="false">IF(H104="","",IFERROR(VLOOKUP(H104,$T$1:$U$29,2,0),VLOOKUP(H104,$T$1:$U$29,1,0)))</f>
        <v>#VALUE!</v>
      </c>
      <c r="J104" s="3" t="e">
        <f aca="false">IF(#REF!="","",#REF!)</f>
        <v>#VALUE!</v>
      </c>
      <c r="K104" s="3" t="e">
        <f aca="false">IF(L104="","",IF(L104&lt;1000,"Low","High"))</f>
        <v>#VALUE!</v>
      </c>
      <c r="L104" s="23" t="e">
        <f aca="false">IF(#REF!="","",#REF!)</f>
        <v>#VALUE!</v>
      </c>
      <c r="M104" s="19" t="e">
        <f aca="false">IF(L104="","",IF(L104&lt;50,"Less then 50",IF(L104&lt;100,"100 - 50",IF(L104&lt;200,"200 - 100",IF(L104&lt;500,"500 - 200","1000 - 500")))))</f>
        <v>#VALUE!</v>
      </c>
    </row>
    <row r="105" customFormat="false" ht="15" hidden="false" customHeight="false" outlineLevel="0" collapsed="false">
      <c r="A105" s="3" t="e">
        <f aca="false">IF(#REF!="","",#REF!)</f>
        <v>#VALUE!</v>
      </c>
      <c r="B105" s="3" t="e">
        <f aca="false">IF(#REF!="","",LEFT(#REF!,2)&amp;"/"&amp;RIGHT(LEFT(#REF!,5),2)&amp;"/"&amp;RIGHT(#REF!,4))</f>
        <v>#VALUE!</v>
      </c>
      <c r="C105" s="22" t="e">
        <f aca="true">IF(B105="","",TODAY())</f>
        <v>#VALUE!</v>
      </c>
      <c r="D105" s="0" t="e">
        <f aca="false">IF(B105="","",C105-B105)</f>
        <v>#VALUE!</v>
      </c>
      <c r="E105" s="0" t="e">
        <f aca="false">IF(D105="","",IF(D105&gt;5,IF(D105&gt;10,IF(D105&gt;20,IF(D105&gt;30,"More then 30 days","Between 20 and 30 days"),"Between 10 and 20 days"),"Between 5 and 10 days"),"Less then 5 days"))</f>
        <v>#VALUE!</v>
      </c>
      <c r="F105" s="3" t="e">
        <f aca="false">IF(#REF!="","",#REF!)</f>
        <v>#VALUE!</v>
      </c>
      <c r="G105" s="3" t="e">
        <f aca="false">IF(#REF!="","",#REF!)</f>
        <v>#VALUE!</v>
      </c>
      <c r="H105" s="3" t="e">
        <f aca="false">IF(#REF!="","",#REF!)</f>
        <v>#VALUE!</v>
      </c>
      <c r="I105" s="3" t="e">
        <f aca="false">IF(H105="","",IFERROR(VLOOKUP(H105,$T$1:$U$29,2,0),VLOOKUP(H105,$T$1:$U$29,1,0)))</f>
        <v>#VALUE!</v>
      </c>
      <c r="J105" s="3" t="e">
        <f aca="false">IF(#REF!="","",#REF!)</f>
        <v>#VALUE!</v>
      </c>
      <c r="K105" s="3" t="e">
        <f aca="false">IF(L105="","",IF(L105&lt;1000,"Low","High"))</f>
        <v>#VALUE!</v>
      </c>
      <c r="L105" s="23" t="e">
        <f aca="false">IF(#REF!="","",#REF!)</f>
        <v>#VALUE!</v>
      </c>
      <c r="M105" s="19" t="e">
        <f aca="false">IF(L105="","",IF(L105&lt;50,"Less then 50",IF(L105&lt;100,"100 - 50",IF(L105&lt;200,"200 - 100",IF(L105&lt;500,"500 - 200","1000 - 500")))))</f>
        <v>#VALUE!</v>
      </c>
    </row>
    <row r="106" customFormat="false" ht="15" hidden="false" customHeight="false" outlineLevel="0" collapsed="false">
      <c r="A106" s="3" t="e">
        <f aca="false">IF(#REF!="","",#REF!)</f>
        <v>#VALUE!</v>
      </c>
      <c r="B106" s="3" t="e">
        <f aca="false">IF(#REF!="","",LEFT(#REF!,2)&amp;"/"&amp;RIGHT(LEFT(#REF!,5),2)&amp;"/"&amp;RIGHT(#REF!,4))</f>
        <v>#VALUE!</v>
      </c>
      <c r="C106" s="22" t="e">
        <f aca="true">IF(B106="","",TODAY())</f>
        <v>#VALUE!</v>
      </c>
      <c r="D106" s="0" t="e">
        <f aca="false">IF(B106="","",C106-B106)</f>
        <v>#VALUE!</v>
      </c>
      <c r="E106" s="0" t="e">
        <f aca="false">IF(D106="","",IF(D106&gt;5,IF(D106&gt;10,IF(D106&gt;20,IF(D106&gt;30,"More then 30 days","Between 20 and 30 days"),"Between 10 and 20 days"),"Between 5 and 10 days"),"Less then 5 days"))</f>
        <v>#VALUE!</v>
      </c>
      <c r="F106" s="3" t="e">
        <f aca="false">IF(#REF!="","",#REF!)</f>
        <v>#VALUE!</v>
      </c>
      <c r="G106" s="3" t="e">
        <f aca="false">IF(#REF!="","",#REF!)</f>
        <v>#VALUE!</v>
      </c>
      <c r="H106" s="3" t="e">
        <f aca="false">IF(#REF!="","",#REF!)</f>
        <v>#VALUE!</v>
      </c>
      <c r="I106" s="3" t="e">
        <f aca="false">IF(H106="","",IFERROR(VLOOKUP(H106,$T$1:$U$29,2,0),VLOOKUP(H106,$T$1:$U$29,1,0)))</f>
        <v>#VALUE!</v>
      </c>
      <c r="J106" s="3" t="e">
        <f aca="false">IF(#REF!="","",#REF!)</f>
        <v>#VALUE!</v>
      </c>
      <c r="K106" s="3" t="e">
        <f aca="false">IF(L106="","",IF(L106&lt;1000,"Low","High"))</f>
        <v>#VALUE!</v>
      </c>
      <c r="L106" s="23" t="e">
        <f aca="false">IF(#REF!="","",#REF!)</f>
        <v>#VALUE!</v>
      </c>
      <c r="M106" s="19" t="e">
        <f aca="false">IF(L106="","",IF(L106&lt;50,"Less then 50",IF(L106&lt;100,"100 - 50",IF(L106&lt;200,"200 - 100",IF(L106&lt;500,"500 - 200","1000 - 500")))))</f>
        <v>#VALUE!</v>
      </c>
    </row>
    <row r="107" customFormat="false" ht="15" hidden="false" customHeight="false" outlineLevel="0" collapsed="false">
      <c r="A107" s="3" t="e">
        <f aca="false">IF(#REF!="","",#REF!)</f>
        <v>#VALUE!</v>
      </c>
      <c r="B107" s="3" t="e">
        <f aca="false">IF(#REF!="","",LEFT(#REF!,2)&amp;"/"&amp;RIGHT(LEFT(#REF!,5),2)&amp;"/"&amp;RIGHT(#REF!,4))</f>
        <v>#VALUE!</v>
      </c>
      <c r="C107" s="22" t="e">
        <f aca="true">IF(B107="","",TODAY())</f>
        <v>#VALUE!</v>
      </c>
      <c r="D107" s="0" t="e">
        <f aca="false">IF(B107="","",C107-B107)</f>
        <v>#VALUE!</v>
      </c>
      <c r="E107" s="0" t="e">
        <f aca="false">IF(D107="","",IF(D107&gt;5,IF(D107&gt;10,IF(D107&gt;20,IF(D107&gt;30,"More then 30 days","Between 20 and 30 days"),"Between 10 and 20 days"),"Between 5 and 10 days"),"Less then 5 days"))</f>
        <v>#VALUE!</v>
      </c>
      <c r="F107" s="3" t="e">
        <f aca="false">IF(#REF!="","",#REF!)</f>
        <v>#VALUE!</v>
      </c>
      <c r="G107" s="3" t="e">
        <f aca="false">IF(#REF!="","",#REF!)</f>
        <v>#VALUE!</v>
      </c>
      <c r="H107" s="3" t="e">
        <f aca="false">IF(#REF!="","",#REF!)</f>
        <v>#VALUE!</v>
      </c>
      <c r="I107" s="3" t="e">
        <f aca="false">IF(H107="","",IFERROR(VLOOKUP(H107,$T$1:$U$29,2,0),VLOOKUP(H107,$T$1:$U$29,1,0)))</f>
        <v>#VALUE!</v>
      </c>
      <c r="J107" s="3" t="e">
        <f aca="false">IF(#REF!="","",#REF!)</f>
        <v>#VALUE!</v>
      </c>
      <c r="K107" s="3" t="e">
        <f aca="false">IF(L107="","",IF(L107&lt;1000,"Low","High"))</f>
        <v>#VALUE!</v>
      </c>
      <c r="L107" s="23" t="e">
        <f aca="false">IF(#REF!="","",#REF!)</f>
        <v>#VALUE!</v>
      </c>
      <c r="M107" s="19" t="e">
        <f aca="false">IF(L107="","",IF(L107&lt;50,"Less then 50",IF(L107&lt;100,"100 - 50",IF(L107&lt;200,"200 - 100",IF(L107&lt;500,"500 - 200","1000 - 500")))))</f>
        <v>#VALUE!</v>
      </c>
    </row>
    <row r="108" customFormat="false" ht="15" hidden="false" customHeight="false" outlineLevel="0" collapsed="false">
      <c r="A108" s="3" t="e">
        <f aca="false">IF(#REF!="","",#REF!)</f>
        <v>#VALUE!</v>
      </c>
      <c r="B108" s="3" t="e">
        <f aca="false">IF(#REF!="","",LEFT(#REF!,2)&amp;"/"&amp;RIGHT(LEFT(#REF!,5),2)&amp;"/"&amp;RIGHT(#REF!,4))</f>
        <v>#VALUE!</v>
      </c>
      <c r="C108" s="22" t="e">
        <f aca="true">IF(B108="","",TODAY())</f>
        <v>#VALUE!</v>
      </c>
      <c r="D108" s="0" t="e">
        <f aca="false">IF(B108="","",C108-B108)</f>
        <v>#VALUE!</v>
      </c>
      <c r="E108" s="0" t="e">
        <f aca="false">IF(D108="","",IF(D108&gt;5,IF(D108&gt;10,IF(D108&gt;20,IF(D108&gt;30,"More then 30 days","Between 20 and 30 days"),"Between 10 and 20 days"),"Between 5 and 10 days"),"Less then 5 days"))</f>
        <v>#VALUE!</v>
      </c>
      <c r="F108" s="3" t="e">
        <f aca="false">IF(#REF!="","",#REF!)</f>
        <v>#VALUE!</v>
      </c>
      <c r="G108" s="3" t="e">
        <f aca="false">IF(#REF!="","",#REF!)</f>
        <v>#VALUE!</v>
      </c>
      <c r="H108" s="3" t="e">
        <f aca="false">IF(#REF!="","",#REF!)</f>
        <v>#VALUE!</v>
      </c>
      <c r="I108" s="3" t="e">
        <f aca="false">IF(H108="","",IFERROR(VLOOKUP(H108,$T$1:$U$29,2,0),VLOOKUP(H108,$T$1:$U$29,1,0)))</f>
        <v>#VALUE!</v>
      </c>
      <c r="J108" s="3" t="e">
        <f aca="false">IF(#REF!="","",#REF!)</f>
        <v>#VALUE!</v>
      </c>
      <c r="K108" s="3" t="e">
        <f aca="false">IF(L108="","",IF(L108&lt;1000,"Low","High"))</f>
        <v>#VALUE!</v>
      </c>
      <c r="L108" s="23" t="e">
        <f aca="false">IF(#REF!="","",#REF!)</f>
        <v>#VALUE!</v>
      </c>
      <c r="M108" s="19" t="e">
        <f aca="false">IF(L108="","",IF(L108&lt;50,"Less then 50",IF(L108&lt;100,"100 - 50",IF(L108&lt;200,"200 - 100",IF(L108&lt;500,"500 - 200","1000 - 500")))))</f>
        <v>#VALUE!</v>
      </c>
    </row>
    <row r="109" customFormat="false" ht="15" hidden="false" customHeight="false" outlineLevel="0" collapsed="false">
      <c r="A109" s="3" t="e">
        <f aca="false">IF(#REF!="","",#REF!)</f>
        <v>#VALUE!</v>
      </c>
      <c r="B109" s="3" t="e">
        <f aca="false">IF(#REF!="","",LEFT(#REF!,2)&amp;"/"&amp;RIGHT(LEFT(#REF!,5),2)&amp;"/"&amp;RIGHT(#REF!,4))</f>
        <v>#VALUE!</v>
      </c>
      <c r="C109" s="22" t="e">
        <f aca="true">IF(B109="","",TODAY())</f>
        <v>#VALUE!</v>
      </c>
      <c r="D109" s="0" t="e">
        <f aca="false">IF(B109="","",C109-B109)</f>
        <v>#VALUE!</v>
      </c>
      <c r="E109" s="0" t="e">
        <f aca="false">IF(D109="","",IF(D109&gt;5,IF(D109&gt;10,IF(D109&gt;20,IF(D109&gt;30,"More then 30 days","Between 20 and 30 days"),"Between 10 and 20 days"),"Between 5 and 10 days"),"Less then 5 days"))</f>
        <v>#VALUE!</v>
      </c>
      <c r="F109" s="3" t="e">
        <f aca="false">IF(#REF!="","",#REF!)</f>
        <v>#VALUE!</v>
      </c>
      <c r="G109" s="3" t="e">
        <f aca="false">IF(#REF!="","",#REF!)</f>
        <v>#VALUE!</v>
      </c>
      <c r="H109" s="3" t="e">
        <f aca="false">IF(#REF!="","",#REF!)</f>
        <v>#VALUE!</v>
      </c>
      <c r="I109" s="3" t="e">
        <f aca="false">IF(H109="","",IFERROR(VLOOKUP(H109,$T$1:$U$29,2,0),VLOOKUP(H109,$T$1:$U$29,1,0)))</f>
        <v>#VALUE!</v>
      </c>
      <c r="J109" s="3" t="e">
        <f aca="false">IF(#REF!="","",#REF!)</f>
        <v>#VALUE!</v>
      </c>
      <c r="K109" s="3" t="e">
        <f aca="false">IF(L109="","",IF(L109&lt;1000,"Low","High"))</f>
        <v>#VALUE!</v>
      </c>
      <c r="L109" s="23" t="e">
        <f aca="false">IF(#REF!="","",#REF!)</f>
        <v>#VALUE!</v>
      </c>
      <c r="M109" s="19" t="e">
        <f aca="false">IF(L109="","",IF(L109&lt;50,"Less then 50",IF(L109&lt;100,"100 - 50",IF(L109&lt;200,"200 - 100",IF(L109&lt;500,"500 - 200","1000 - 500")))))</f>
        <v>#VALUE!</v>
      </c>
    </row>
    <row r="110" customFormat="false" ht="15" hidden="false" customHeight="false" outlineLevel="0" collapsed="false">
      <c r="A110" s="3" t="e">
        <f aca="false">IF(#REF!="","",#REF!)</f>
        <v>#VALUE!</v>
      </c>
      <c r="B110" s="3" t="e">
        <f aca="false">IF(#REF!="","",LEFT(#REF!,2)&amp;"/"&amp;RIGHT(LEFT(#REF!,5),2)&amp;"/"&amp;RIGHT(#REF!,4))</f>
        <v>#VALUE!</v>
      </c>
      <c r="C110" s="22" t="e">
        <f aca="true">IF(B110="","",TODAY())</f>
        <v>#VALUE!</v>
      </c>
      <c r="D110" s="0" t="e">
        <f aca="false">IF(B110="","",C110-B110)</f>
        <v>#VALUE!</v>
      </c>
      <c r="E110" s="0" t="e">
        <f aca="false">IF(D110="","",IF(D110&gt;5,IF(D110&gt;10,IF(D110&gt;20,IF(D110&gt;30,"More then 30 days","Between 20 and 30 days"),"Between 10 and 20 days"),"Between 5 and 10 days"),"Less then 5 days"))</f>
        <v>#VALUE!</v>
      </c>
      <c r="F110" s="3" t="e">
        <f aca="false">IF(#REF!="","",#REF!)</f>
        <v>#VALUE!</v>
      </c>
      <c r="G110" s="3" t="e">
        <f aca="false">IF(#REF!="","",#REF!)</f>
        <v>#VALUE!</v>
      </c>
      <c r="H110" s="3" t="e">
        <f aca="false">IF(#REF!="","",#REF!)</f>
        <v>#VALUE!</v>
      </c>
      <c r="I110" s="3" t="e">
        <f aca="false">IF(H110="","",IFERROR(VLOOKUP(H110,$T$1:$U$29,2,0),VLOOKUP(H110,$T$1:$U$29,1,0)))</f>
        <v>#VALUE!</v>
      </c>
      <c r="J110" s="3" t="e">
        <f aca="false">IF(#REF!="","",#REF!)</f>
        <v>#VALUE!</v>
      </c>
      <c r="K110" s="3" t="e">
        <f aca="false">IF(L110="","",IF(L110&lt;1000,"Low","High"))</f>
        <v>#VALUE!</v>
      </c>
      <c r="L110" s="23" t="e">
        <f aca="false">IF(#REF!="","",#REF!)</f>
        <v>#VALUE!</v>
      </c>
      <c r="M110" s="19" t="e">
        <f aca="false">IF(L110="","",IF(L110&lt;50,"Less then 50",IF(L110&lt;100,"100 - 50",IF(L110&lt;200,"200 - 100",IF(L110&lt;500,"500 - 200","1000 - 500")))))</f>
        <v>#VALUE!</v>
      </c>
    </row>
    <row r="111" customFormat="false" ht="15" hidden="false" customHeight="false" outlineLevel="0" collapsed="false">
      <c r="A111" s="3" t="e">
        <f aca="false">IF(#REF!="","",#REF!)</f>
        <v>#VALUE!</v>
      </c>
      <c r="B111" s="3" t="e">
        <f aca="false">IF(#REF!="","",LEFT(#REF!,2)&amp;"/"&amp;RIGHT(LEFT(#REF!,5),2)&amp;"/"&amp;RIGHT(#REF!,4))</f>
        <v>#VALUE!</v>
      </c>
      <c r="C111" s="22" t="e">
        <f aca="true">IF(B111="","",TODAY())</f>
        <v>#VALUE!</v>
      </c>
      <c r="D111" s="0" t="e">
        <f aca="false">IF(B111="","",C111-B111)</f>
        <v>#VALUE!</v>
      </c>
      <c r="E111" s="0" t="e">
        <f aca="false">IF(D111="","",IF(D111&gt;5,IF(D111&gt;10,IF(D111&gt;20,IF(D111&gt;30,"More then 30 days","Between 20 and 30 days"),"Between 10 and 20 days"),"Between 5 and 10 days"),"Less then 5 days"))</f>
        <v>#VALUE!</v>
      </c>
      <c r="F111" s="3" t="e">
        <f aca="false">IF(#REF!="","",#REF!)</f>
        <v>#VALUE!</v>
      </c>
      <c r="G111" s="3" t="e">
        <f aca="false">IF(#REF!="","",#REF!)</f>
        <v>#VALUE!</v>
      </c>
      <c r="H111" s="3" t="e">
        <f aca="false">IF(#REF!="","",#REF!)</f>
        <v>#VALUE!</v>
      </c>
      <c r="I111" s="3" t="e">
        <f aca="false">IF(H111="","",IFERROR(VLOOKUP(H111,$T$1:$U$29,2,0),VLOOKUP(H111,$T$1:$U$29,1,0)))</f>
        <v>#VALUE!</v>
      </c>
      <c r="J111" s="3" t="e">
        <f aca="false">IF(#REF!="","",#REF!)</f>
        <v>#VALUE!</v>
      </c>
      <c r="K111" s="3" t="e">
        <f aca="false">IF(L111="","",IF(L111&lt;1000,"Low","High"))</f>
        <v>#VALUE!</v>
      </c>
      <c r="L111" s="23" t="e">
        <f aca="false">IF(#REF!="","",#REF!)</f>
        <v>#VALUE!</v>
      </c>
      <c r="M111" s="19" t="e">
        <f aca="false">IF(L111="","",IF(L111&lt;50,"Less then 50",IF(L111&lt;100,"100 - 50",IF(L111&lt;200,"200 - 100",IF(L111&lt;500,"500 - 200","1000 - 500")))))</f>
        <v>#VALUE!</v>
      </c>
    </row>
    <row r="112" customFormat="false" ht="15" hidden="false" customHeight="false" outlineLevel="0" collapsed="false">
      <c r="A112" s="3" t="e">
        <f aca="false">IF(#REF!="","",#REF!)</f>
        <v>#VALUE!</v>
      </c>
      <c r="B112" s="3" t="e">
        <f aca="false">IF(#REF!="","",LEFT(#REF!,2)&amp;"/"&amp;RIGHT(LEFT(#REF!,5),2)&amp;"/"&amp;RIGHT(#REF!,4))</f>
        <v>#VALUE!</v>
      </c>
      <c r="C112" s="22" t="e">
        <f aca="true">IF(B112="","",TODAY())</f>
        <v>#VALUE!</v>
      </c>
      <c r="D112" s="0" t="e">
        <f aca="false">IF(B112="","",C112-B112)</f>
        <v>#VALUE!</v>
      </c>
      <c r="E112" s="0" t="e">
        <f aca="false">IF(D112="","",IF(D112&gt;5,IF(D112&gt;10,IF(D112&gt;20,IF(D112&gt;30,"More then 30 days","Between 20 and 30 days"),"Between 10 and 20 days"),"Between 5 and 10 days"),"Less then 5 days"))</f>
        <v>#VALUE!</v>
      </c>
      <c r="F112" s="3" t="e">
        <f aca="false">IF(#REF!="","",#REF!)</f>
        <v>#VALUE!</v>
      </c>
      <c r="G112" s="3" t="e">
        <f aca="false">IF(#REF!="","",#REF!)</f>
        <v>#VALUE!</v>
      </c>
      <c r="H112" s="3" t="e">
        <f aca="false">IF(#REF!="","",#REF!)</f>
        <v>#VALUE!</v>
      </c>
      <c r="I112" s="3" t="e">
        <f aca="false">IF(H112="","",IFERROR(VLOOKUP(H112,$T$1:$U$29,2,0),VLOOKUP(H112,$T$1:$U$29,1,0)))</f>
        <v>#VALUE!</v>
      </c>
      <c r="J112" s="3" t="e">
        <f aca="false">IF(#REF!="","",#REF!)</f>
        <v>#VALUE!</v>
      </c>
      <c r="K112" s="3" t="e">
        <f aca="false">IF(L112="","",IF(L112&lt;1000,"Low","High"))</f>
        <v>#VALUE!</v>
      </c>
      <c r="L112" s="23" t="e">
        <f aca="false">IF(#REF!="","",#REF!)</f>
        <v>#VALUE!</v>
      </c>
      <c r="M112" s="19" t="e">
        <f aca="false">IF(L112="","",IF(L112&lt;50,"Less then 50",IF(L112&lt;100,"100 - 50",IF(L112&lt;200,"200 - 100",IF(L112&lt;500,"500 - 200","1000 - 500")))))</f>
        <v>#VALUE!</v>
      </c>
    </row>
    <row r="113" customFormat="false" ht="15" hidden="false" customHeight="false" outlineLevel="0" collapsed="false">
      <c r="A113" s="3" t="e">
        <f aca="false">IF(#REF!="","",#REF!)</f>
        <v>#VALUE!</v>
      </c>
      <c r="B113" s="3" t="e">
        <f aca="false">IF(#REF!="","",LEFT(#REF!,2)&amp;"/"&amp;RIGHT(LEFT(#REF!,5),2)&amp;"/"&amp;RIGHT(#REF!,4))</f>
        <v>#VALUE!</v>
      </c>
      <c r="C113" s="22" t="e">
        <f aca="true">IF(B113="","",TODAY())</f>
        <v>#VALUE!</v>
      </c>
      <c r="D113" s="0" t="e">
        <f aca="false">IF(B113="","",C113-B113)</f>
        <v>#VALUE!</v>
      </c>
      <c r="E113" s="0" t="e">
        <f aca="false">IF(D113="","",IF(D113&gt;5,IF(D113&gt;10,IF(D113&gt;20,IF(D113&gt;30,"More then 30 days","Between 20 and 30 days"),"Between 10 and 20 days"),"Between 5 and 10 days"),"Less then 5 days"))</f>
        <v>#VALUE!</v>
      </c>
      <c r="F113" s="3" t="e">
        <f aca="false">IF(#REF!="","",#REF!)</f>
        <v>#VALUE!</v>
      </c>
      <c r="G113" s="3" t="e">
        <f aca="false">IF(#REF!="","",#REF!)</f>
        <v>#VALUE!</v>
      </c>
      <c r="H113" s="3" t="e">
        <f aca="false">IF(#REF!="","",#REF!)</f>
        <v>#VALUE!</v>
      </c>
      <c r="I113" s="3" t="e">
        <f aca="false">IF(H113="","",IFERROR(VLOOKUP(H113,$T$1:$U$29,2,0),VLOOKUP(H113,$T$1:$U$29,1,0)))</f>
        <v>#VALUE!</v>
      </c>
      <c r="J113" s="3" t="e">
        <f aca="false">IF(#REF!="","",#REF!)</f>
        <v>#VALUE!</v>
      </c>
      <c r="K113" s="3" t="e">
        <f aca="false">IF(L113="","",IF(L113&lt;1000,"Low","High"))</f>
        <v>#VALUE!</v>
      </c>
      <c r="L113" s="23" t="e">
        <f aca="false">IF(#REF!="","",#REF!)</f>
        <v>#VALUE!</v>
      </c>
      <c r="M113" s="19" t="e">
        <f aca="false">IF(L113="","",IF(L113&lt;50,"Less then 50",IF(L113&lt;100,"100 - 50",IF(L113&lt;200,"200 - 100",IF(L113&lt;500,"500 - 200","1000 - 500")))))</f>
        <v>#VALUE!</v>
      </c>
    </row>
    <row r="114" customFormat="false" ht="15" hidden="false" customHeight="false" outlineLevel="0" collapsed="false">
      <c r="A114" s="3" t="e">
        <f aca="false">IF(#REF!="","",#REF!)</f>
        <v>#VALUE!</v>
      </c>
      <c r="B114" s="3" t="e">
        <f aca="false">IF(#REF!="","",LEFT(#REF!,2)&amp;"/"&amp;RIGHT(LEFT(#REF!,5),2)&amp;"/"&amp;RIGHT(#REF!,4))</f>
        <v>#VALUE!</v>
      </c>
      <c r="C114" s="22" t="e">
        <f aca="true">IF(B114="","",TODAY())</f>
        <v>#VALUE!</v>
      </c>
      <c r="D114" s="0" t="e">
        <f aca="false">IF(B114="","",C114-B114)</f>
        <v>#VALUE!</v>
      </c>
      <c r="E114" s="0" t="e">
        <f aca="false">IF(D114="","",IF(D114&gt;5,IF(D114&gt;10,IF(D114&gt;20,IF(D114&gt;30,"More then 30 days","Between 20 and 30 days"),"Between 10 and 20 days"),"Between 5 and 10 days"),"Less then 5 days"))</f>
        <v>#VALUE!</v>
      </c>
      <c r="F114" s="3" t="e">
        <f aca="false">IF(#REF!="","",#REF!)</f>
        <v>#VALUE!</v>
      </c>
      <c r="G114" s="3" t="e">
        <f aca="false">IF(#REF!="","",#REF!)</f>
        <v>#VALUE!</v>
      </c>
      <c r="H114" s="3" t="e">
        <f aca="false">IF(#REF!="","",#REF!)</f>
        <v>#VALUE!</v>
      </c>
      <c r="I114" s="3" t="e">
        <f aca="false">IF(H114="","",IFERROR(VLOOKUP(H114,$T$1:$U$29,2,0),VLOOKUP(H114,$T$1:$U$29,1,0)))</f>
        <v>#VALUE!</v>
      </c>
      <c r="J114" s="3" t="e">
        <f aca="false">IF(#REF!="","",#REF!)</f>
        <v>#VALUE!</v>
      </c>
      <c r="K114" s="3" t="e">
        <f aca="false">IF(L114="","",IF(L114&lt;1000,"Low","High"))</f>
        <v>#VALUE!</v>
      </c>
      <c r="L114" s="23" t="e">
        <f aca="false">IF(#REF!="","",#REF!)</f>
        <v>#VALUE!</v>
      </c>
      <c r="M114" s="19" t="e">
        <f aca="false">IF(L114="","",IF(L114&lt;50,"Less then 50",IF(L114&lt;100,"100 - 50",IF(L114&lt;200,"200 - 100",IF(L114&lt;500,"500 - 200","1000 - 500")))))</f>
        <v>#VALUE!</v>
      </c>
    </row>
    <row r="115" customFormat="false" ht="15" hidden="false" customHeight="false" outlineLevel="0" collapsed="false">
      <c r="A115" s="3" t="e">
        <f aca="false">IF(#REF!="","",#REF!)</f>
        <v>#VALUE!</v>
      </c>
      <c r="B115" s="3" t="e">
        <f aca="false">IF(#REF!="","",LEFT(#REF!,2)&amp;"/"&amp;RIGHT(LEFT(#REF!,5),2)&amp;"/"&amp;RIGHT(#REF!,4))</f>
        <v>#VALUE!</v>
      </c>
      <c r="C115" s="22" t="e">
        <f aca="true">IF(B115="","",TODAY())</f>
        <v>#VALUE!</v>
      </c>
      <c r="D115" s="0" t="e">
        <f aca="false">IF(B115="","",C115-B115)</f>
        <v>#VALUE!</v>
      </c>
      <c r="E115" s="0" t="e">
        <f aca="false">IF(D115="","",IF(D115&gt;5,IF(D115&gt;10,IF(D115&gt;20,IF(D115&gt;30,"More then 30 days","Between 20 and 30 days"),"Between 10 and 20 days"),"Between 5 and 10 days"),"Less then 5 days"))</f>
        <v>#VALUE!</v>
      </c>
      <c r="F115" s="3" t="e">
        <f aca="false">IF(#REF!="","",#REF!)</f>
        <v>#VALUE!</v>
      </c>
      <c r="G115" s="3" t="e">
        <f aca="false">IF(#REF!="","",#REF!)</f>
        <v>#VALUE!</v>
      </c>
      <c r="H115" s="3" t="e">
        <f aca="false">IF(#REF!="","",#REF!)</f>
        <v>#VALUE!</v>
      </c>
      <c r="I115" s="3" t="e">
        <f aca="false">IF(H115="","",IFERROR(VLOOKUP(H115,$T$1:$U$29,2,0),VLOOKUP(H115,$T$1:$U$29,1,0)))</f>
        <v>#VALUE!</v>
      </c>
      <c r="J115" s="3" t="e">
        <f aca="false">IF(#REF!="","",#REF!)</f>
        <v>#VALUE!</v>
      </c>
      <c r="K115" s="3" t="e">
        <f aca="false">IF(L115="","",IF(L115&lt;1000,"Low","High"))</f>
        <v>#VALUE!</v>
      </c>
      <c r="L115" s="23" t="e">
        <f aca="false">IF(#REF!="","",#REF!)</f>
        <v>#VALUE!</v>
      </c>
      <c r="M115" s="19" t="e">
        <f aca="false">IF(L115="","",IF(L115&lt;50,"Less then 50",IF(L115&lt;100,"100 - 50",IF(L115&lt;200,"200 - 100",IF(L115&lt;500,"500 - 200","1000 - 500")))))</f>
        <v>#VALUE!</v>
      </c>
    </row>
    <row r="116" customFormat="false" ht="15" hidden="false" customHeight="false" outlineLevel="0" collapsed="false">
      <c r="A116" s="3" t="e">
        <f aca="false">IF(#REF!="","",#REF!)</f>
        <v>#VALUE!</v>
      </c>
      <c r="B116" s="3" t="e">
        <f aca="false">IF(#REF!="","",LEFT(#REF!,2)&amp;"/"&amp;RIGHT(LEFT(#REF!,5),2)&amp;"/"&amp;RIGHT(#REF!,4))</f>
        <v>#VALUE!</v>
      </c>
      <c r="C116" s="22" t="e">
        <f aca="true">IF(B116="","",TODAY())</f>
        <v>#VALUE!</v>
      </c>
      <c r="D116" s="0" t="e">
        <f aca="false">IF(B116="","",C116-B116)</f>
        <v>#VALUE!</v>
      </c>
      <c r="E116" s="0" t="e">
        <f aca="false">IF(D116="","",IF(D116&gt;5,IF(D116&gt;10,IF(D116&gt;20,IF(D116&gt;30,"More then 30 days","Between 20 and 30 days"),"Between 10 and 20 days"),"Between 5 and 10 days"),"Less then 5 days"))</f>
        <v>#VALUE!</v>
      </c>
      <c r="F116" s="3" t="e">
        <f aca="false">IF(#REF!="","",#REF!)</f>
        <v>#VALUE!</v>
      </c>
      <c r="G116" s="3" t="e">
        <f aca="false">IF(#REF!="","",#REF!)</f>
        <v>#VALUE!</v>
      </c>
      <c r="H116" s="3" t="e">
        <f aca="false">IF(#REF!="","",#REF!)</f>
        <v>#VALUE!</v>
      </c>
      <c r="I116" s="3" t="e">
        <f aca="false">IF(H116="","",IFERROR(VLOOKUP(H116,$T$1:$U$29,2,0),VLOOKUP(H116,$T$1:$U$29,1,0)))</f>
        <v>#VALUE!</v>
      </c>
      <c r="J116" s="3" t="e">
        <f aca="false">IF(#REF!="","",#REF!)</f>
        <v>#VALUE!</v>
      </c>
      <c r="K116" s="3" t="e">
        <f aca="false">IF(L116="","",IF(L116&lt;1000,"Low","High"))</f>
        <v>#VALUE!</v>
      </c>
      <c r="L116" s="23" t="e">
        <f aca="false">IF(#REF!="","",#REF!)</f>
        <v>#VALUE!</v>
      </c>
      <c r="M116" s="19" t="e">
        <f aca="false">IF(L116="","",IF(L116&lt;50,"Less then 50",IF(L116&lt;100,"100 - 50",IF(L116&lt;200,"200 - 100",IF(L116&lt;500,"500 - 200","1000 - 500")))))</f>
        <v>#VALUE!</v>
      </c>
    </row>
    <row r="117" customFormat="false" ht="15" hidden="false" customHeight="false" outlineLevel="0" collapsed="false">
      <c r="A117" s="3" t="e">
        <f aca="false">IF(#REF!="","",#REF!)</f>
        <v>#VALUE!</v>
      </c>
      <c r="B117" s="3" t="e">
        <f aca="false">IF(#REF!="","",LEFT(#REF!,2)&amp;"/"&amp;RIGHT(LEFT(#REF!,5),2)&amp;"/"&amp;RIGHT(#REF!,4))</f>
        <v>#VALUE!</v>
      </c>
      <c r="C117" s="22" t="e">
        <f aca="true">IF(B117="","",TODAY())</f>
        <v>#VALUE!</v>
      </c>
      <c r="D117" s="0" t="e">
        <f aca="false">IF(B117="","",C117-B117)</f>
        <v>#VALUE!</v>
      </c>
      <c r="E117" s="0" t="e">
        <f aca="false">IF(D117="","",IF(D117&gt;5,IF(D117&gt;10,IF(D117&gt;20,IF(D117&gt;30,"More then 30 days","Between 20 and 30 days"),"Between 10 and 20 days"),"Between 5 and 10 days"),"Less then 5 days"))</f>
        <v>#VALUE!</v>
      </c>
      <c r="F117" s="3" t="e">
        <f aca="false">IF(#REF!="","",#REF!)</f>
        <v>#VALUE!</v>
      </c>
      <c r="G117" s="3" t="e">
        <f aca="false">IF(#REF!="","",#REF!)</f>
        <v>#VALUE!</v>
      </c>
      <c r="H117" s="3" t="e">
        <f aca="false">IF(#REF!="","",#REF!)</f>
        <v>#VALUE!</v>
      </c>
      <c r="I117" s="3" t="e">
        <f aca="false">IF(H117="","",IFERROR(VLOOKUP(H117,$T$1:$U$29,2,0),VLOOKUP(H117,$T$1:$U$29,1,0)))</f>
        <v>#VALUE!</v>
      </c>
      <c r="J117" s="3" t="e">
        <f aca="false">IF(#REF!="","",#REF!)</f>
        <v>#VALUE!</v>
      </c>
      <c r="K117" s="3" t="e">
        <f aca="false">IF(L117="","",IF(L117&lt;1000,"Low","High"))</f>
        <v>#VALUE!</v>
      </c>
      <c r="L117" s="23" t="e">
        <f aca="false">IF(#REF!="","",#REF!)</f>
        <v>#VALUE!</v>
      </c>
      <c r="M117" s="19" t="e">
        <f aca="false">IF(L117="","",IF(L117&lt;50,"Less then 50",IF(L117&lt;100,"100 - 50",IF(L117&lt;200,"200 - 100",IF(L117&lt;500,"500 - 200","1000 - 500")))))</f>
        <v>#VALUE!</v>
      </c>
    </row>
    <row r="118" customFormat="false" ht="15" hidden="false" customHeight="false" outlineLevel="0" collapsed="false">
      <c r="A118" s="3" t="e">
        <f aca="false">IF(#REF!="","",#REF!)</f>
        <v>#VALUE!</v>
      </c>
      <c r="B118" s="3" t="e">
        <f aca="false">IF(#REF!="","",LEFT(#REF!,2)&amp;"/"&amp;RIGHT(LEFT(#REF!,5),2)&amp;"/"&amp;RIGHT(#REF!,4))</f>
        <v>#VALUE!</v>
      </c>
      <c r="C118" s="22" t="e">
        <f aca="true">IF(B118="","",TODAY())</f>
        <v>#VALUE!</v>
      </c>
      <c r="D118" s="0" t="e">
        <f aca="false">IF(B118="","",C118-B118)</f>
        <v>#VALUE!</v>
      </c>
      <c r="E118" s="0" t="e">
        <f aca="false">IF(D118="","",IF(D118&gt;5,IF(D118&gt;10,IF(D118&gt;20,IF(D118&gt;30,"More then 30 days","Between 20 and 30 days"),"Between 10 and 20 days"),"Between 5 and 10 days"),"Less then 5 days"))</f>
        <v>#VALUE!</v>
      </c>
      <c r="F118" s="3" t="e">
        <f aca="false">IF(#REF!="","",#REF!)</f>
        <v>#VALUE!</v>
      </c>
      <c r="G118" s="3" t="e">
        <f aca="false">IF(#REF!="","",#REF!)</f>
        <v>#VALUE!</v>
      </c>
      <c r="H118" s="3" t="e">
        <f aca="false">IF(#REF!="","",#REF!)</f>
        <v>#VALUE!</v>
      </c>
      <c r="I118" s="3" t="e">
        <f aca="false">IF(H118="","",IFERROR(VLOOKUP(H118,$T$1:$U$29,2,0),VLOOKUP(H118,$T$1:$U$29,1,0)))</f>
        <v>#VALUE!</v>
      </c>
      <c r="J118" s="3" t="e">
        <f aca="false">IF(#REF!="","",#REF!)</f>
        <v>#VALUE!</v>
      </c>
      <c r="K118" s="3" t="e">
        <f aca="false">IF(L118="","",IF(L118&lt;1000,"Low","High"))</f>
        <v>#VALUE!</v>
      </c>
      <c r="L118" s="23" t="e">
        <f aca="false">IF(#REF!="","",#REF!)</f>
        <v>#VALUE!</v>
      </c>
      <c r="M118" s="19" t="e">
        <f aca="false">IF(L118="","",IF(L118&lt;50,"Less then 50",IF(L118&lt;100,"100 - 50",IF(L118&lt;200,"200 - 100",IF(L118&lt;500,"500 - 200","1000 - 500")))))</f>
        <v>#VALUE!</v>
      </c>
    </row>
    <row r="119" customFormat="false" ht="15" hidden="false" customHeight="false" outlineLevel="0" collapsed="false">
      <c r="A119" s="3" t="e">
        <f aca="false">IF(#REF!="","",#REF!)</f>
        <v>#VALUE!</v>
      </c>
      <c r="B119" s="3" t="e">
        <f aca="false">IF(#REF!="","",LEFT(#REF!,2)&amp;"/"&amp;RIGHT(LEFT(#REF!,5),2)&amp;"/"&amp;RIGHT(#REF!,4))</f>
        <v>#VALUE!</v>
      </c>
      <c r="C119" s="22" t="e">
        <f aca="true">IF(B119="","",TODAY())</f>
        <v>#VALUE!</v>
      </c>
      <c r="D119" s="0" t="e">
        <f aca="false">IF(B119="","",C119-B119)</f>
        <v>#VALUE!</v>
      </c>
      <c r="E119" s="0" t="e">
        <f aca="false">IF(D119="","",IF(D119&gt;5,IF(D119&gt;10,IF(D119&gt;20,IF(D119&gt;30,"More then 30 days","Between 20 and 30 days"),"Between 10 and 20 days"),"Between 5 and 10 days"),"Less then 5 days"))</f>
        <v>#VALUE!</v>
      </c>
      <c r="F119" s="3" t="e">
        <f aca="false">IF(#REF!="","",#REF!)</f>
        <v>#VALUE!</v>
      </c>
      <c r="G119" s="3" t="e">
        <f aca="false">IF(#REF!="","",#REF!)</f>
        <v>#VALUE!</v>
      </c>
      <c r="H119" s="3" t="e">
        <f aca="false">IF(#REF!="","",#REF!)</f>
        <v>#VALUE!</v>
      </c>
      <c r="I119" s="3" t="e">
        <f aca="false">IF(H119="","",IFERROR(VLOOKUP(H119,$T$1:$U$29,2,0),VLOOKUP(H119,$T$1:$U$29,1,0)))</f>
        <v>#VALUE!</v>
      </c>
      <c r="J119" s="3" t="e">
        <f aca="false">IF(#REF!="","",#REF!)</f>
        <v>#VALUE!</v>
      </c>
      <c r="K119" s="3" t="e">
        <f aca="false">IF(L119="","",IF(L119&lt;1000,"Low","High"))</f>
        <v>#VALUE!</v>
      </c>
      <c r="L119" s="23" t="e">
        <f aca="false">IF(#REF!="","",#REF!)</f>
        <v>#VALUE!</v>
      </c>
      <c r="M119" s="19" t="e">
        <f aca="false">IF(L119="","",IF(L119&lt;50,"Less then 50",IF(L119&lt;100,"100 - 50",IF(L119&lt;200,"200 - 100",IF(L119&lt;500,"500 - 200","1000 - 500")))))</f>
        <v>#VALUE!</v>
      </c>
    </row>
    <row r="120" customFormat="false" ht="15" hidden="false" customHeight="false" outlineLevel="0" collapsed="false">
      <c r="A120" s="3" t="e">
        <f aca="false">IF(#REF!="","",#REF!)</f>
        <v>#VALUE!</v>
      </c>
      <c r="B120" s="3" t="e">
        <f aca="false">IF(#REF!="","",LEFT(#REF!,2)&amp;"/"&amp;RIGHT(LEFT(#REF!,5),2)&amp;"/"&amp;RIGHT(#REF!,4))</f>
        <v>#VALUE!</v>
      </c>
      <c r="C120" s="22" t="e">
        <f aca="true">IF(B120="","",TODAY())</f>
        <v>#VALUE!</v>
      </c>
      <c r="D120" s="0" t="e">
        <f aca="false">IF(B120="","",C120-B120)</f>
        <v>#VALUE!</v>
      </c>
      <c r="E120" s="0" t="e">
        <f aca="false">IF(D120="","",IF(D120&gt;5,IF(D120&gt;10,IF(D120&gt;20,IF(D120&gt;30,"More then 30 days","Between 20 and 30 days"),"Between 10 and 20 days"),"Between 5 and 10 days"),"Less then 5 days"))</f>
        <v>#VALUE!</v>
      </c>
      <c r="F120" s="3" t="e">
        <f aca="false">IF(#REF!="","",#REF!)</f>
        <v>#VALUE!</v>
      </c>
      <c r="G120" s="3" t="e">
        <f aca="false">IF(#REF!="","",#REF!)</f>
        <v>#VALUE!</v>
      </c>
      <c r="H120" s="3" t="e">
        <f aca="false">IF(#REF!="","",#REF!)</f>
        <v>#VALUE!</v>
      </c>
      <c r="I120" s="3" t="e">
        <f aca="false">IF(H120="","",IFERROR(VLOOKUP(H120,$T$1:$U$29,2,0),VLOOKUP(H120,$T$1:$U$29,1,0)))</f>
        <v>#VALUE!</v>
      </c>
      <c r="J120" s="3" t="e">
        <f aca="false">IF(#REF!="","",#REF!)</f>
        <v>#VALUE!</v>
      </c>
      <c r="K120" s="3" t="e">
        <f aca="false">IF(L120="","",IF(L120&lt;1000,"Low","High"))</f>
        <v>#VALUE!</v>
      </c>
      <c r="L120" s="23" t="e">
        <f aca="false">IF(#REF!="","",#REF!)</f>
        <v>#VALUE!</v>
      </c>
      <c r="M120" s="19" t="e">
        <f aca="false">IF(L120="","",IF(L120&lt;50,"Less then 50",IF(L120&lt;100,"100 - 50",IF(L120&lt;200,"200 - 100",IF(L120&lt;500,"500 - 200","1000 - 500")))))</f>
        <v>#VALUE!</v>
      </c>
    </row>
    <row r="121" customFormat="false" ht="15" hidden="false" customHeight="false" outlineLevel="0" collapsed="false">
      <c r="A121" s="3" t="e">
        <f aca="false">IF(#REF!="","",#REF!)</f>
        <v>#VALUE!</v>
      </c>
      <c r="B121" s="3" t="e">
        <f aca="false">IF(#REF!="","",LEFT(#REF!,2)&amp;"/"&amp;RIGHT(LEFT(#REF!,5),2)&amp;"/"&amp;RIGHT(#REF!,4))</f>
        <v>#VALUE!</v>
      </c>
      <c r="C121" s="22" t="e">
        <f aca="true">IF(B121="","",TODAY())</f>
        <v>#VALUE!</v>
      </c>
      <c r="D121" s="0" t="e">
        <f aca="false">IF(B121="","",C121-B121)</f>
        <v>#VALUE!</v>
      </c>
      <c r="E121" s="0" t="e">
        <f aca="false">IF(D121="","",IF(D121&gt;5,IF(D121&gt;10,IF(D121&gt;20,IF(D121&gt;30,"More then 30 days","Between 20 and 30 days"),"Between 10 and 20 days"),"Between 5 and 10 days"),"Less then 5 days"))</f>
        <v>#VALUE!</v>
      </c>
      <c r="F121" s="3" t="e">
        <f aca="false">IF(#REF!="","",#REF!)</f>
        <v>#VALUE!</v>
      </c>
      <c r="G121" s="3" t="e">
        <f aca="false">IF(#REF!="","",#REF!)</f>
        <v>#VALUE!</v>
      </c>
      <c r="H121" s="3" t="e">
        <f aca="false">IF(#REF!="","",#REF!)</f>
        <v>#VALUE!</v>
      </c>
      <c r="I121" s="3" t="e">
        <f aca="false">IF(H121="","",IFERROR(VLOOKUP(H121,$T$1:$U$29,2,0),VLOOKUP(H121,$T$1:$U$29,1,0)))</f>
        <v>#VALUE!</v>
      </c>
      <c r="J121" s="3" t="e">
        <f aca="false">IF(#REF!="","",#REF!)</f>
        <v>#VALUE!</v>
      </c>
      <c r="K121" s="3" t="e">
        <f aca="false">IF(L121="","",IF(L121&lt;1000,"Low","High"))</f>
        <v>#VALUE!</v>
      </c>
      <c r="L121" s="23" t="e">
        <f aca="false">IF(#REF!="","",#REF!)</f>
        <v>#VALUE!</v>
      </c>
      <c r="M121" s="19" t="e">
        <f aca="false">IF(L121="","",IF(L121&lt;50,"Less then 50",IF(L121&lt;100,"100 - 50",IF(L121&lt;200,"200 - 100",IF(L121&lt;500,"500 - 200","1000 - 500")))))</f>
        <v>#VALUE!</v>
      </c>
    </row>
    <row r="122" customFormat="false" ht="15" hidden="false" customHeight="false" outlineLevel="0" collapsed="false">
      <c r="A122" s="3" t="e">
        <f aca="false">IF(#REF!="","",#REF!)</f>
        <v>#VALUE!</v>
      </c>
      <c r="B122" s="3" t="e">
        <f aca="false">IF(#REF!="","",LEFT(#REF!,2)&amp;"/"&amp;RIGHT(LEFT(#REF!,5),2)&amp;"/"&amp;RIGHT(#REF!,4))</f>
        <v>#VALUE!</v>
      </c>
      <c r="C122" s="22" t="e">
        <f aca="true">IF(B122="","",TODAY())</f>
        <v>#VALUE!</v>
      </c>
      <c r="D122" s="0" t="e">
        <f aca="false">IF(B122="","",C122-B122)</f>
        <v>#VALUE!</v>
      </c>
      <c r="E122" s="0" t="e">
        <f aca="false">IF(D122="","",IF(D122&gt;5,IF(D122&gt;10,IF(D122&gt;20,IF(D122&gt;30,"More then 30 days","Between 20 and 30 days"),"Between 10 and 20 days"),"Between 5 and 10 days"),"Less then 5 days"))</f>
        <v>#VALUE!</v>
      </c>
      <c r="F122" s="3" t="e">
        <f aca="false">IF(#REF!="","",#REF!)</f>
        <v>#VALUE!</v>
      </c>
      <c r="G122" s="3" t="e">
        <f aca="false">IF(#REF!="","",#REF!)</f>
        <v>#VALUE!</v>
      </c>
      <c r="H122" s="3" t="e">
        <f aca="false">IF(#REF!="","",#REF!)</f>
        <v>#VALUE!</v>
      </c>
      <c r="I122" s="3" t="e">
        <f aca="false">IF(H122="","",IFERROR(VLOOKUP(H122,$T$1:$U$29,2,0),VLOOKUP(H122,$T$1:$U$29,1,0)))</f>
        <v>#VALUE!</v>
      </c>
      <c r="J122" s="3" t="e">
        <f aca="false">IF(#REF!="","",#REF!)</f>
        <v>#VALUE!</v>
      </c>
      <c r="K122" s="3" t="e">
        <f aca="false">IF(L122="","",IF(L122&lt;1000,"Low","High"))</f>
        <v>#VALUE!</v>
      </c>
      <c r="L122" s="23" t="e">
        <f aca="false">IF(#REF!="","",#REF!)</f>
        <v>#VALUE!</v>
      </c>
      <c r="M122" s="19" t="e">
        <f aca="false">IF(L122="","",IF(L122&lt;50,"Less then 50",IF(L122&lt;100,"100 - 50",IF(L122&lt;200,"200 - 100",IF(L122&lt;500,"500 - 200","1000 - 500")))))</f>
        <v>#VALUE!</v>
      </c>
    </row>
    <row r="123" customFormat="false" ht="15" hidden="false" customHeight="false" outlineLevel="0" collapsed="false">
      <c r="A123" s="3" t="e">
        <f aca="false">IF(#REF!="","",#REF!)</f>
        <v>#VALUE!</v>
      </c>
      <c r="B123" s="3" t="e">
        <f aca="false">IF(#REF!="","",LEFT(#REF!,2)&amp;"/"&amp;RIGHT(LEFT(#REF!,5),2)&amp;"/"&amp;RIGHT(#REF!,4))</f>
        <v>#VALUE!</v>
      </c>
      <c r="C123" s="22" t="e">
        <f aca="true">IF(B123="","",TODAY())</f>
        <v>#VALUE!</v>
      </c>
      <c r="D123" s="0" t="e">
        <f aca="false">IF(B123="","",C123-B123)</f>
        <v>#VALUE!</v>
      </c>
      <c r="E123" s="0" t="e">
        <f aca="false">IF(D123="","",IF(D123&gt;5,IF(D123&gt;10,IF(D123&gt;20,IF(D123&gt;30,"More then 30 days","Between 20 and 30 days"),"Between 10 and 20 days"),"Between 5 and 10 days"),"Less then 5 days"))</f>
        <v>#VALUE!</v>
      </c>
      <c r="F123" s="3" t="e">
        <f aca="false">IF(#REF!="","",#REF!)</f>
        <v>#VALUE!</v>
      </c>
      <c r="G123" s="3" t="e">
        <f aca="false">IF(#REF!="","",#REF!)</f>
        <v>#VALUE!</v>
      </c>
      <c r="H123" s="3" t="e">
        <f aca="false">IF(#REF!="","",#REF!)</f>
        <v>#VALUE!</v>
      </c>
      <c r="I123" s="3" t="e">
        <f aca="false">IF(H123="","",IFERROR(VLOOKUP(H123,$T$1:$U$29,2,0),VLOOKUP(H123,$T$1:$U$29,1,0)))</f>
        <v>#VALUE!</v>
      </c>
      <c r="J123" s="3" t="e">
        <f aca="false">IF(#REF!="","",#REF!)</f>
        <v>#VALUE!</v>
      </c>
      <c r="K123" s="3" t="e">
        <f aca="false">IF(L123="","",IF(L123&lt;1000,"Low","High"))</f>
        <v>#VALUE!</v>
      </c>
      <c r="L123" s="23" t="e">
        <f aca="false">IF(#REF!="","",#REF!)</f>
        <v>#VALUE!</v>
      </c>
      <c r="M123" s="19" t="e">
        <f aca="false">IF(L123="","",IF(L123&lt;50,"Less then 50",IF(L123&lt;100,"100 - 50",IF(L123&lt;200,"200 - 100",IF(L123&lt;500,"500 - 200","1000 - 500")))))</f>
        <v>#VALUE!</v>
      </c>
    </row>
    <row r="124" customFormat="false" ht="15" hidden="false" customHeight="false" outlineLevel="0" collapsed="false">
      <c r="A124" s="3" t="e">
        <f aca="false">IF(#REF!="","",#REF!)</f>
        <v>#VALUE!</v>
      </c>
      <c r="B124" s="3" t="e">
        <f aca="false">IF(#REF!="","",LEFT(#REF!,2)&amp;"/"&amp;RIGHT(LEFT(#REF!,5),2)&amp;"/"&amp;RIGHT(#REF!,4))</f>
        <v>#VALUE!</v>
      </c>
      <c r="C124" s="22" t="e">
        <f aca="true">IF(B124="","",TODAY())</f>
        <v>#VALUE!</v>
      </c>
      <c r="D124" s="0" t="e">
        <f aca="false">IF(B124="","",C124-B124)</f>
        <v>#VALUE!</v>
      </c>
      <c r="E124" s="0" t="e">
        <f aca="false">IF(D124="","",IF(D124&gt;5,IF(D124&gt;10,IF(D124&gt;20,IF(D124&gt;30,"More then 30 days","Between 20 and 30 days"),"Between 10 and 20 days"),"Between 5 and 10 days"),"Less then 5 days"))</f>
        <v>#VALUE!</v>
      </c>
      <c r="F124" s="3" t="e">
        <f aca="false">IF(#REF!="","",#REF!)</f>
        <v>#VALUE!</v>
      </c>
      <c r="G124" s="3" t="e">
        <f aca="false">IF(#REF!="","",#REF!)</f>
        <v>#VALUE!</v>
      </c>
      <c r="H124" s="3" t="e">
        <f aca="false">IF(#REF!="","",#REF!)</f>
        <v>#VALUE!</v>
      </c>
      <c r="I124" s="3" t="e">
        <f aca="false">IF(H124="","",IFERROR(VLOOKUP(H124,$T$1:$U$29,2,0),VLOOKUP(H124,$T$1:$U$29,1,0)))</f>
        <v>#VALUE!</v>
      </c>
      <c r="J124" s="3" t="e">
        <f aca="false">IF(#REF!="","",#REF!)</f>
        <v>#VALUE!</v>
      </c>
      <c r="K124" s="3" t="e">
        <f aca="false">IF(L124="","",IF(L124&lt;1000,"Low","High"))</f>
        <v>#VALUE!</v>
      </c>
      <c r="L124" s="23" t="e">
        <f aca="false">IF(#REF!="","",#REF!)</f>
        <v>#VALUE!</v>
      </c>
      <c r="M124" s="19" t="e">
        <f aca="false">IF(L124="","",IF(L124&lt;50,"Less then 50",IF(L124&lt;100,"100 - 50",IF(L124&lt;200,"200 - 100",IF(L124&lt;500,"500 - 200","1000 - 500")))))</f>
        <v>#VALUE!</v>
      </c>
    </row>
    <row r="125" customFormat="false" ht="15" hidden="false" customHeight="false" outlineLevel="0" collapsed="false">
      <c r="A125" s="3" t="e">
        <f aca="false">IF(#REF!="","",#REF!)</f>
        <v>#VALUE!</v>
      </c>
      <c r="B125" s="3" t="e">
        <f aca="false">IF(#REF!="","",LEFT(#REF!,2)&amp;"/"&amp;RIGHT(LEFT(#REF!,5),2)&amp;"/"&amp;RIGHT(#REF!,4))</f>
        <v>#VALUE!</v>
      </c>
      <c r="C125" s="22" t="e">
        <f aca="true">IF(B125="","",TODAY())</f>
        <v>#VALUE!</v>
      </c>
      <c r="D125" s="0" t="e">
        <f aca="false">IF(B125="","",C125-B125)</f>
        <v>#VALUE!</v>
      </c>
      <c r="E125" s="0" t="e">
        <f aca="false">IF(D125="","",IF(D125&gt;5,IF(D125&gt;10,IF(D125&gt;20,IF(D125&gt;30,"More then 30 days","Between 20 and 30 days"),"Between 10 and 20 days"),"Between 5 and 10 days"),"Less then 5 days"))</f>
        <v>#VALUE!</v>
      </c>
      <c r="F125" s="3" t="e">
        <f aca="false">IF(#REF!="","",#REF!)</f>
        <v>#VALUE!</v>
      </c>
      <c r="G125" s="3" t="e">
        <f aca="false">IF(#REF!="","",#REF!)</f>
        <v>#VALUE!</v>
      </c>
      <c r="H125" s="3" t="e">
        <f aca="false">IF(#REF!="","",#REF!)</f>
        <v>#VALUE!</v>
      </c>
      <c r="I125" s="3" t="e">
        <f aca="false">IF(H125="","",IFERROR(VLOOKUP(H125,$T$1:$U$29,2,0),VLOOKUP(H125,$T$1:$U$29,1,0)))</f>
        <v>#VALUE!</v>
      </c>
      <c r="J125" s="3" t="e">
        <f aca="false">IF(#REF!="","",#REF!)</f>
        <v>#VALUE!</v>
      </c>
      <c r="K125" s="3" t="e">
        <f aca="false">IF(L125="","",IF(L125&lt;1000,"Low","High"))</f>
        <v>#VALUE!</v>
      </c>
      <c r="L125" s="23" t="e">
        <f aca="false">IF(#REF!="","",#REF!)</f>
        <v>#VALUE!</v>
      </c>
      <c r="M125" s="19" t="e">
        <f aca="false">IF(L125="","",IF(L125&lt;50,"Less then 50",IF(L125&lt;100,"100 - 50",IF(L125&lt;200,"200 - 100",IF(L125&lt;500,"500 - 200","1000 - 500")))))</f>
        <v>#VALUE!</v>
      </c>
    </row>
    <row r="126" customFormat="false" ht="15" hidden="false" customHeight="false" outlineLevel="0" collapsed="false">
      <c r="A126" s="3" t="e">
        <f aca="false">IF(#REF!="","",#REF!)</f>
        <v>#VALUE!</v>
      </c>
      <c r="B126" s="3" t="e">
        <f aca="false">IF(#REF!="","",LEFT(#REF!,2)&amp;"/"&amp;RIGHT(LEFT(#REF!,5),2)&amp;"/"&amp;RIGHT(#REF!,4))</f>
        <v>#VALUE!</v>
      </c>
      <c r="C126" s="22" t="e">
        <f aca="true">IF(B126="","",TODAY())</f>
        <v>#VALUE!</v>
      </c>
      <c r="D126" s="0" t="e">
        <f aca="false">IF(B126="","",C126-B126)</f>
        <v>#VALUE!</v>
      </c>
      <c r="E126" s="0" t="e">
        <f aca="false">IF(D126="","",IF(D126&gt;5,IF(D126&gt;10,IF(D126&gt;20,IF(D126&gt;30,"More then 30 days","Between 20 and 30 days"),"Between 10 and 20 days"),"Between 5 and 10 days"),"Less then 5 days"))</f>
        <v>#VALUE!</v>
      </c>
      <c r="F126" s="3" t="e">
        <f aca="false">IF(#REF!="","",#REF!)</f>
        <v>#VALUE!</v>
      </c>
      <c r="G126" s="3" t="e">
        <f aca="false">IF(#REF!="","",#REF!)</f>
        <v>#VALUE!</v>
      </c>
      <c r="H126" s="3" t="e">
        <f aca="false">IF(#REF!="","",#REF!)</f>
        <v>#VALUE!</v>
      </c>
      <c r="I126" s="3" t="e">
        <f aca="false">IF(H126="","",IFERROR(VLOOKUP(H126,$T$1:$U$29,2,0),VLOOKUP(H126,$T$1:$U$29,1,0)))</f>
        <v>#VALUE!</v>
      </c>
      <c r="J126" s="3" t="e">
        <f aca="false">IF(#REF!="","",#REF!)</f>
        <v>#VALUE!</v>
      </c>
      <c r="K126" s="3" t="e">
        <f aca="false">IF(L126="","",IF(L126&lt;1000,"Low","High"))</f>
        <v>#VALUE!</v>
      </c>
      <c r="L126" s="23" t="e">
        <f aca="false">IF(#REF!="","",#REF!)</f>
        <v>#VALUE!</v>
      </c>
      <c r="M126" s="19" t="e">
        <f aca="false">IF(L126="","",IF(L126&lt;50,"Less then 50",IF(L126&lt;100,"100 - 50",IF(L126&lt;200,"200 - 100",IF(L126&lt;500,"500 - 200","1000 - 500")))))</f>
        <v>#VALUE!</v>
      </c>
    </row>
    <row r="127" customFormat="false" ht="15" hidden="false" customHeight="false" outlineLevel="0" collapsed="false">
      <c r="A127" s="3" t="e">
        <f aca="false">IF(#REF!="","",#REF!)</f>
        <v>#VALUE!</v>
      </c>
      <c r="B127" s="3" t="e">
        <f aca="false">IF(#REF!="","",LEFT(#REF!,2)&amp;"/"&amp;RIGHT(LEFT(#REF!,5),2)&amp;"/"&amp;RIGHT(#REF!,4))</f>
        <v>#VALUE!</v>
      </c>
      <c r="C127" s="22" t="e">
        <f aca="true">IF(B127="","",TODAY())</f>
        <v>#VALUE!</v>
      </c>
      <c r="D127" s="0" t="e">
        <f aca="false">IF(B127="","",C127-B127)</f>
        <v>#VALUE!</v>
      </c>
      <c r="E127" s="0" t="e">
        <f aca="false">IF(D127="","",IF(D127&gt;5,IF(D127&gt;10,IF(D127&gt;20,IF(D127&gt;30,"More then 30 days","Between 20 and 30 days"),"Between 10 and 20 days"),"Between 5 and 10 days"),"Less then 5 days"))</f>
        <v>#VALUE!</v>
      </c>
      <c r="F127" s="3" t="e">
        <f aca="false">IF(#REF!="","",#REF!)</f>
        <v>#VALUE!</v>
      </c>
      <c r="G127" s="3" t="e">
        <f aca="false">IF(#REF!="","",#REF!)</f>
        <v>#VALUE!</v>
      </c>
      <c r="H127" s="3" t="e">
        <f aca="false">IF(#REF!="","",#REF!)</f>
        <v>#VALUE!</v>
      </c>
      <c r="I127" s="3" t="e">
        <f aca="false">IF(H127="","",IFERROR(VLOOKUP(H127,$T$1:$U$29,2,0),VLOOKUP(H127,$T$1:$U$29,1,0)))</f>
        <v>#VALUE!</v>
      </c>
      <c r="J127" s="3" t="e">
        <f aca="false">IF(#REF!="","",#REF!)</f>
        <v>#VALUE!</v>
      </c>
      <c r="K127" s="3" t="e">
        <f aca="false">IF(L127="","",IF(L127&lt;1000,"Low","High"))</f>
        <v>#VALUE!</v>
      </c>
      <c r="L127" s="23" t="e">
        <f aca="false">IF(#REF!="","",#REF!)</f>
        <v>#VALUE!</v>
      </c>
      <c r="M127" s="19" t="e">
        <f aca="false">IF(L127="","",IF(L127&lt;50,"Less then 50",IF(L127&lt;100,"100 - 50",IF(L127&lt;200,"200 - 100",IF(L127&lt;500,"500 - 200","1000 - 500")))))</f>
        <v>#VALUE!</v>
      </c>
    </row>
    <row r="128" customFormat="false" ht="15" hidden="false" customHeight="false" outlineLevel="0" collapsed="false">
      <c r="A128" s="3" t="e">
        <f aca="false">IF(#REF!="","",#REF!)</f>
        <v>#VALUE!</v>
      </c>
      <c r="B128" s="3" t="e">
        <f aca="false">IF(#REF!="","",LEFT(#REF!,2)&amp;"/"&amp;RIGHT(LEFT(#REF!,5),2)&amp;"/"&amp;RIGHT(#REF!,4))</f>
        <v>#VALUE!</v>
      </c>
      <c r="C128" s="22" t="e">
        <f aca="true">IF(B128="","",TODAY())</f>
        <v>#VALUE!</v>
      </c>
      <c r="D128" s="0" t="e">
        <f aca="false">IF(B128="","",C128-B128)</f>
        <v>#VALUE!</v>
      </c>
      <c r="E128" s="0" t="e">
        <f aca="false">IF(D128="","",IF(D128&gt;5,IF(D128&gt;10,IF(D128&gt;20,IF(D128&gt;30,"More then 30 days","Between 20 and 30 days"),"Between 10 and 20 days"),"Between 5 and 10 days"),"Less then 5 days"))</f>
        <v>#VALUE!</v>
      </c>
      <c r="F128" s="3" t="e">
        <f aca="false">IF(#REF!="","",#REF!)</f>
        <v>#VALUE!</v>
      </c>
      <c r="G128" s="3" t="e">
        <f aca="false">IF(#REF!="","",#REF!)</f>
        <v>#VALUE!</v>
      </c>
      <c r="H128" s="3" t="e">
        <f aca="false">IF(#REF!="","",#REF!)</f>
        <v>#VALUE!</v>
      </c>
      <c r="I128" s="3" t="e">
        <f aca="false">IF(H128="","",IFERROR(VLOOKUP(H128,$T$1:$U$29,2,0),VLOOKUP(H128,$T$1:$U$29,1,0)))</f>
        <v>#VALUE!</v>
      </c>
      <c r="J128" s="3" t="e">
        <f aca="false">IF(#REF!="","",#REF!)</f>
        <v>#VALUE!</v>
      </c>
      <c r="K128" s="3" t="e">
        <f aca="false">IF(L128="","",IF(L128&lt;1000,"Low","High"))</f>
        <v>#VALUE!</v>
      </c>
      <c r="L128" s="23" t="e">
        <f aca="false">IF(#REF!="","",#REF!)</f>
        <v>#VALUE!</v>
      </c>
      <c r="M128" s="19" t="e">
        <f aca="false">IF(L128="","",IF(L128&lt;50,"Less then 50",IF(L128&lt;100,"100 - 50",IF(L128&lt;200,"200 - 100",IF(L128&lt;500,"500 - 200","1000 - 500")))))</f>
        <v>#VALUE!</v>
      </c>
    </row>
    <row r="129" customFormat="false" ht="15" hidden="false" customHeight="false" outlineLevel="0" collapsed="false">
      <c r="A129" s="3" t="e">
        <f aca="false">IF(#REF!="","",#REF!)</f>
        <v>#VALUE!</v>
      </c>
      <c r="B129" s="3" t="e">
        <f aca="false">IF(#REF!="","",LEFT(#REF!,2)&amp;"/"&amp;RIGHT(LEFT(#REF!,5),2)&amp;"/"&amp;RIGHT(#REF!,4))</f>
        <v>#VALUE!</v>
      </c>
      <c r="C129" s="22" t="e">
        <f aca="true">IF(B129="","",TODAY())</f>
        <v>#VALUE!</v>
      </c>
      <c r="D129" s="0" t="e">
        <f aca="false">IF(B129="","",C129-B129)</f>
        <v>#VALUE!</v>
      </c>
      <c r="E129" s="0" t="e">
        <f aca="false">IF(D129="","",IF(D129&gt;5,IF(D129&gt;10,IF(D129&gt;20,IF(D129&gt;30,"More then 30 days","Between 20 and 30 days"),"Between 10 and 20 days"),"Between 5 and 10 days"),"Less then 5 days"))</f>
        <v>#VALUE!</v>
      </c>
      <c r="F129" s="3" t="e">
        <f aca="false">IF(#REF!="","",#REF!)</f>
        <v>#VALUE!</v>
      </c>
      <c r="G129" s="3" t="e">
        <f aca="false">IF(#REF!="","",#REF!)</f>
        <v>#VALUE!</v>
      </c>
      <c r="H129" s="3" t="e">
        <f aca="false">IF(#REF!="","",#REF!)</f>
        <v>#VALUE!</v>
      </c>
      <c r="I129" s="3" t="e">
        <f aca="false">IF(H129="","",IFERROR(VLOOKUP(H129,$T$1:$U$29,2,0),VLOOKUP(H129,$T$1:$U$29,1,0)))</f>
        <v>#VALUE!</v>
      </c>
      <c r="J129" s="3" t="e">
        <f aca="false">IF(#REF!="","",#REF!)</f>
        <v>#VALUE!</v>
      </c>
      <c r="K129" s="3" t="e">
        <f aca="false">IF(L129="","",IF(L129&lt;1000,"Low","High"))</f>
        <v>#VALUE!</v>
      </c>
      <c r="L129" s="23" t="e">
        <f aca="false">IF(#REF!="","",#REF!)</f>
        <v>#VALUE!</v>
      </c>
      <c r="M129" s="19" t="e">
        <f aca="false">IF(L129="","",IF(L129&lt;50,"Less then 50",IF(L129&lt;100,"100 - 50",IF(L129&lt;200,"200 - 100",IF(L129&lt;500,"500 - 200","1000 - 500")))))</f>
        <v>#VALUE!</v>
      </c>
    </row>
    <row r="130" customFormat="false" ht="15" hidden="false" customHeight="false" outlineLevel="0" collapsed="false">
      <c r="A130" s="3" t="e">
        <f aca="false">IF(#REF!="","",#REF!)</f>
        <v>#VALUE!</v>
      </c>
      <c r="B130" s="3" t="e">
        <f aca="false">IF(#REF!="","",LEFT(#REF!,2)&amp;"/"&amp;RIGHT(LEFT(#REF!,5),2)&amp;"/"&amp;RIGHT(#REF!,4))</f>
        <v>#VALUE!</v>
      </c>
      <c r="C130" s="22" t="e">
        <f aca="true">IF(B130="","",TODAY())</f>
        <v>#VALUE!</v>
      </c>
      <c r="D130" s="0" t="e">
        <f aca="false">IF(B130="","",C130-B130)</f>
        <v>#VALUE!</v>
      </c>
      <c r="E130" s="0" t="e">
        <f aca="false">IF(D130="","",IF(D130&gt;5,IF(D130&gt;10,IF(D130&gt;20,IF(D130&gt;30,"More then 30 days","Between 20 and 30 days"),"Between 10 and 20 days"),"Between 5 and 10 days"),"Less then 5 days"))</f>
        <v>#VALUE!</v>
      </c>
      <c r="F130" s="3" t="e">
        <f aca="false">IF(#REF!="","",#REF!)</f>
        <v>#VALUE!</v>
      </c>
      <c r="G130" s="3" t="e">
        <f aca="false">IF(#REF!="","",#REF!)</f>
        <v>#VALUE!</v>
      </c>
      <c r="H130" s="3" t="e">
        <f aca="false">IF(#REF!="","",#REF!)</f>
        <v>#VALUE!</v>
      </c>
      <c r="I130" s="3" t="e">
        <f aca="false">IF(H130="","",IFERROR(VLOOKUP(H130,$T$1:$U$29,2,0),VLOOKUP(H130,$T$1:$U$29,1,0)))</f>
        <v>#VALUE!</v>
      </c>
      <c r="J130" s="3" t="e">
        <f aca="false">IF(#REF!="","",#REF!)</f>
        <v>#VALUE!</v>
      </c>
      <c r="K130" s="3" t="e">
        <f aca="false">IF(L130="","",IF(L130&lt;1000,"Low","High"))</f>
        <v>#VALUE!</v>
      </c>
      <c r="L130" s="23" t="e">
        <f aca="false">IF(#REF!="","",#REF!)</f>
        <v>#VALUE!</v>
      </c>
      <c r="M130" s="19" t="e">
        <f aca="false">IF(L130="","",IF(L130&lt;50,"Less then 50",IF(L130&lt;100,"100 - 50",IF(L130&lt;200,"200 - 100",IF(L130&lt;500,"500 - 200","1000 - 500")))))</f>
        <v>#VALUE!</v>
      </c>
    </row>
    <row r="131" customFormat="false" ht="15" hidden="false" customHeight="false" outlineLevel="0" collapsed="false">
      <c r="A131" s="3" t="e">
        <f aca="false">IF(#REF!="","",#REF!)</f>
        <v>#VALUE!</v>
      </c>
      <c r="B131" s="3" t="e">
        <f aca="false">IF(#REF!="","",LEFT(#REF!,2)&amp;"/"&amp;RIGHT(LEFT(#REF!,5),2)&amp;"/"&amp;RIGHT(#REF!,4))</f>
        <v>#VALUE!</v>
      </c>
      <c r="C131" s="22" t="e">
        <f aca="true">IF(B131="","",TODAY())</f>
        <v>#VALUE!</v>
      </c>
      <c r="D131" s="0" t="e">
        <f aca="false">IF(B131="","",C131-B131)</f>
        <v>#VALUE!</v>
      </c>
      <c r="E131" s="0" t="e">
        <f aca="false">IF(D131="","",IF(D131&gt;5,IF(D131&gt;10,IF(D131&gt;20,IF(D131&gt;30,"More then 30 days","Between 20 and 30 days"),"Between 10 and 20 days"),"Between 5 and 10 days"),"Less then 5 days"))</f>
        <v>#VALUE!</v>
      </c>
      <c r="F131" s="3" t="e">
        <f aca="false">IF(#REF!="","",#REF!)</f>
        <v>#VALUE!</v>
      </c>
      <c r="G131" s="3" t="e">
        <f aca="false">IF(#REF!="","",#REF!)</f>
        <v>#VALUE!</v>
      </c>
      <c r="H131" s="3" t="e">
        <f aca="false">IF(#REF!="","",#REF!)</f>
        <v>#VALUE!</v>
      </c>
      <c r="I131" s="3" t="e">
        <f aca="false">IF(H131="","",IFERROR(VLOOKUP(H131,$T$1:$U$29,2,0),VLOOKUP(H131,$T$1:$U$29,1,0)))</f>
        <v>#VALUE!</v>
      </c>
      <c r="J131" s="3" t="e">
        <f aca="false">IF(#REF!="","",#REF!)</f>
        <v>#VALUE!</v>
      </c>
      <c r="K131" s="3" t="e">
        <f aca="false">IF(L131="","",IF(L131&lt;1000,"Low","High"))</f>
        <v>#VALUE!</v>
      </c>
      <c r="L131" s="23" t="e">
        <f aca="false">IF(#REF!="","",#REF!)</f>
        <v>#VALUE!</v>
      </c>
      <c r="M131" s="19" t="e">
        <f aca="false">IF(L131="","",IF(L131&lt;50,"Less then 50",IF(L131&lt;100,"100 - 50",IF(L131&lt;200,"200 - 100",IF(L131&lt;500,"500 - 200","1000 - 500")))))</f>
        <v>#VALUE!</v>
      </c>
    </row>
    <row r="132" customFormat="false" ht="15" hidden="false" customHeight="false" outlineLevel="0" collapsed="false">
      <c r="A132" s="3" t="e">
        <f aca="false">IF(#REF!="","",#REF!)</f>
        <v>#VALUE!</v>
      </c>
      <c r="B132" s="3" t="e">
        <f aca="false">IF(#REF!="","",LEFT(#REF!,2)&amp;"/"&amp;RIGHT(LEFT(#REF!,5),2)&amp;"/"&amp;RIGHT(#REF!,4))</f>
        <v>#VALUE!</v>
      </c>
      <c r="C132" s="22" t="e">
        <f aca="true">IF(B132="","",TODAY())</f>
        <v>#VALUE!</v>
      </c>
      <c r="D132" s="0" t="e">
        <f aca="false">IF(B132="","",C132-B132)</f>
        <v>#VALUE!</v>
      </c>
      <c r="E132" s="0" t="e">
        <f aca="false">IF(D132="","",IF(D132&gt;5,IF(D132&gt;10,IF(D132&gt;20,IF(D132&gt;30,"More then 30 days","Between 20 and 30 days"),"Between 10 and 20 days"),"Between 5 and 10 days"),"Less then 5 days"))</f>
        <v>#VALUE!</v>
      </c>
      <c r="F132" s="3" t="e">
        <f aca="false">IF(#REF!="","",#REF!)</f>
        <v>#VALUE!</v>
      </c>
      <c r="G132" s="3" t="e">
        <f aca="false">IF(#REF!="","",#REF!)</f>
        <v>#VALUE!</v>
      </c>
      <c r="H132" s="3" t="e">
        <f aca="false">IF(#REF!="","",#REF!)</f>
        <v>#VALUE!</v>
      </c>
      <c r="I132" s="3" t="e">
        <f aca="false">IF(H132="","",IFERROR(VLOOKUP(H132,$T$1:$U$29,2,0),VLOOKUP(H132,$T$1:$U$29,1,0)))</f>
        <v>#VALUE!</v>
      </c>
      <c r="J132" s="3" t="e">
        <f aca="false">IF(#REF!="","",#REF!)</f>
        <v>#VALUE!</v>
      </c>
      <c r="K132" s="3" t="e">
        <f aca="false">IF(L132="","",IF(L132&lt;1000,"Low","High"))</f>
        <v>#VALUE!</v>
      </c>
      <c r="L132" s="23" t="e">
        <f aca="false">IF(#REF!="","",#REF!)</f>
        <v>#VALUE!</v>
      </c>
      <c r="M132" s="19" t="e">
        <f aca="false">IF(L132="","",IF(L132&lt;50,"Less then 50",IF(L132&lt;100,"100 - 50",IF(L132&lt;200,"200 - 100",IF(L132&lt;500,"500 - 200","1000 - 500")))))</f>
        <v>#VALUE!</v>
      </c>
    </row>
    <row r="133" customFormat="false" ht="15" hidden="false" customHeight="false" outlineLevel="0" collapsed="false">
      <c r="A133" s="3" t="e">
        <f aca="false">IF(#REF!="","",#REF!)</f>
        <v>#VALUE!</v>
      </c>
      <c r="B133" s="3" t="e">
        <f aca="false">IF(#REF!="","",LEFT(#REF!,2)&amp;"/"&amp;RIGHT(LEFT(#REF!,5),2)&amp;"/"&amp;RIGHT(#REF!,4))</f>
        <v>#VALUE!</v>
      </c>
      <c r="C133" s="22" t="e">
        <f aca="true">IF(B133="","",TODAY())</f>
        <v>#VALUE!</v>
      </c>
      <c r="D133" s="0" t="e">
        <f aca="false">IF(B133="","",C133-B133)</f>
        <v>#VALUE!</v>
      </c>
      <c r="E133" s="0" t="e">
        <f aca="false">IF(D133="","",IF(D133&gt;5,IF(D133&gt;10,IF(D133&gt;20,IF(D133&gt;30,"More then 30 days","Between 20 and 30 days"),"Between 10 and 20 days"),"Between 5 and 10 days"),"Less then 5 days"))</f>
        <v>#VALUE!</v>
      </c>
      <c r="F133" s="3" t="e">
        <f aca="false">IF(#REF!="","",#REF!)</f>
        <v>#VALUE!</v>
      </c>
      <c r="G133" s="3" t="e">
        <f aca="false">IF(#REF!="","",#REF!)</f>
        <v>#VALUE!</v>
      </c>
      <c r="H133" s="3" t="e">
        <f aca="false">IF(#REF!="","",#REF!)</f>
        <v>#VALUE!</v>
      </c>
      <c r="I133" s="3" t="e">
        <f aca="false">IF(H133="","",IFERROR(VLOOKUP(H133,$T$1:$U$29,2,0),VLOOKUP(H133,$T$1:$U$29,1,0)))</f>
        <v>#VALUE!</v>
      </c>
      <c r="J133" s="3" t="e">
        <f aca="false">IF(#REF!="","",#REF!)</f>
        <v>#VALUE!</v>
      </c>
      <c r="K133" s="3" t="e">
        <f aca="false">IF(L133="","",IF(L133&lt;1000,"Low","High"))</f>
        <v>#VALUE!</v>
      </c>
      <c r="L133" s="23" t="e">
        <f aca="false">IF(#REF!="","",#REF!)</f>
        <v>#VALUE!</v>
      </c>
      <c r="M133" s="19" t="e">
        <f aca="false">IF(L133="","",IF(L133&lt;50,"Less then 50",IF(L133&lt;100,"100 - 50",IF(L133&lt;200,"200 - 100",IF(L133&lt;500,"500 - 200","1000 - 500")))))</f>
        <v>#VALUE!</v>
      </c>
    </row>
    <row r="134" customFormat="false" ht="15" hidden="false" customHeight="false" outlineLevel="0" collapsed="false">
      <c r="A134" s="3" t="e">
        <f aca="false">IF(#REF!="","",#REF!)</f>
        <v>#VALUE!</v>
      </c>
      <c r="B134" s="3" t="e">
        <f aca="false">IF(#REF!="","",LEFT(#REF!,2)&amp;"/"&amp;RIGHT(LEFT(#REF!,5),2)&amp;"/"&amp;RIGHT(#REF!,4))</f>
        <v>#VALUE!</v>
      </c>
      <c r="C134" s="22" t="e">
        <f aca="true">IF(B134="","",TODAY())</f>
        <v>#VALUE!</v>
      </c>
      <c r="D134" s="0" t="e">
        <f aca="false">IF(B134="","",C134-B134)</f>
        <v>#VALUE!</v>
      </c>
      <c r="E134" s="0" t="e">
        <f aca="false">IF(D134="","",IF(D134&gt;5,IF(D134&gt;10,IF(D134&gt;20,IF(D134&gt;30,"More then 30 days","Between 20 and 30 days"),"Between 10 and 20 days"),"Between 5 and 10 days"),"Less then 5 days"))</f>
        <v>#VALUE!</v>
      </c>
      <c r="F134" s="3" t="e">
        <f aca="false">IF(#REF!="","",#REF!)</f>
        <v>#VALUE!</v>
      </c>
      <c r="G134" s="3" t="e">
        <f aca="false">IF(#REF!="","",#REF!)</f>
        <v>#VALUE!</v>
      </c>
      <c r="H134" s="3" t="e">
        <f aca="false">IF(#REF!="","",#REF!)</f>
        <v>#VALUE!</v>
      </c>
      <c r="I134" s="3" t="e">
        <f aca="false">IF(H134="","",IFERROR(VLOOKUP(H134,$T$1:$U$29,2,0),VLOOKUP(H134,$T$1:$U$29,1,0)))</f>
        <v>#VALUE!</v>
      </c>
      <c r="J134" s="3" t="e">
        <f aca="false">IF(#REF!="","",#REF!)</f>
        <v>#VALUE!</v>
      </c>
      <c r="K134" s="3" t="e">
        <f aca="false">IF(L134="","",IF(L134&lt;1000,"Low","High"))</f>
        <v>#VALUE!</v>
      </c>
      <c r="L134" s="23" t="e">
        <f aca="false">IF(#REF!="","",#REF!)</f>
        <v>#VALUE!</v>
      </c>
      <c r="M134" s="19" t="e">
        <f aca="false">IF(L134="","",IF(L134&lt;50,"Less then 50",IF(L134&lt;100,"100 - 50",IF(L134&lt;200,"200 - 100",IF(L134&lt;500,"500 - 200","1000 - 500")))))</f>
        <v>#VALUE!</v>
      </c>
    </row>
    <row r="135" customFormat="false" ht="15" hidden="false" customHeight="false" outlineLevel="0" collapsed="false">
      <c r="A135" s="3" t="e">
        <f aca="false">IF(#REF!="","",#REF!)</f>
        <v>#VALUE!</v>
      </c>
      <c r="B135" s="3" t="e">
        <f aca="false">IF(#REF!="","",LEFT(#REF!,2)&amp;"/"&amp;RIGHT(LEFT(#REF!,5),2)&amp;"/"&amp;RIGHT(#REF!,4))</f>
        <v>#VALUE!</v>
      </c>
      <c r="C135" s="22" t="e">
        <f aca="true">IF(B135="","",TODAY())</f>
        <v>#VALUE!</v>
      </c>
      <c r="D135" s="0" t="e">
        <f aca="false">IF(B135="","",C135-B135)</f>
        <v>#VALUE!</v>
      </c>
      <c r="E135" s="0" t="e">
        <f aca="false">IF(D135="","",IF(D135&gt;5,IF(D135&gt;10,IF(D135&gt;20,IF(D135&gt;30,"More then 30 days","Between 20 and 30 days"),"Between 10 and 20 days"),"Between 5 and 10 days"),"Less then 5 days"))</f>
        <v>#VALUE!</v>
      </c>
      <c r="F135" s="3" t="e">
        <f aca="false">IF(#REF!="","",#REF!)</f>
        <v>#VALUE!</v>
      </c>
      <c r="G135" s="3" t="e">
        <f aca="false">IF(#REF!="","",#REF!)</f>
        <v>#VALUE!</v>
      </c>
      <c r="H135" s="3" t="e">
        <f aca="false">IF(#REF!="","",#REF!)</f>
        <v>#VALUE!</v>
      </c>
      <c r="I135" s="3" t="e">
        <f aca="false">IF(H135="","",IFERROR(VLOOKUP(H135,$T$1:$U$29,2,0),VLOOKUP(H135,$T$1:$U$29,1,0)))</f>
        <v>#VALUE!</v>
      </c>
      <c r="J135" s="3" t="e">
        <f aca="false">IF(#REF!="","",#REF!)</f>
        <v>#VALUE!</v>
      </c>
      <c r="K135" s="3" t="e">
        <f aca="false">IF(L135="","",IF(L135&lt;1000,"Low","High"))</f>
        <v>#VALUE!</v>
      </c>
      <c r="L135" s="23" t="e">
        <f aca="false">IF(#REF!="","",#REF!)</f>
        <v>#VALUE!</v>
      </c>
      <c r="M135" s="19" t="e">
        <f aca="false">IF(L135="","",IF(L135&lt;50,"Less then 50",IF(L135&lt;100,"100 - 50",IF(L135&lt;200,"200 - 100",IF(L135&lt;500,"500 - 200","1000 - 500")))))</f>
        <v>#VALUE!</v>
      </c>
    </row>
    <row r="136" customFormat="false" ht="15" hidden="false" customHeight="false" outlineLevel="0" collapsed="false">
      <c r="A136" s="3" t="e">
        <f aca="false">IF(#REF!="","",#REF!)</f>
        <v>#VALUE!</v>
      </c>
      <c r="B136" s="3" t="e">
        <f aca="false">IF(#REF!="","",LEFT(#REF!,2)&amp;"/"&amp;RIGHT(LEFT(#REF!,5),2)&amp;"/"&amp;RIGHT(#REF!,4))</f>
        <v>#VALUE!</v>
      </c>
      <c r="C136" s="22" t="e">
        <f aca="true">IF(B136="","",TODAY())</f>
        <v>#VALUE!</v>
      </c>
      <c r="D136" s="0" t="e">
        <f aca="false">IF(B136="","",C136-B136)</f>
        <v>#VALUE!</v>
      </c>
      <c r="E136" s="0" t="e">
        <f aca="false">IF(D136="","",IF(D136&gt;5,IF(D136&gt;10,IF(D136&gt;20,IF(D136&gt;30,"More then 30 days","Between 20 and 30 days"),"Between 10 and 20 days"),"Between 5 and 10 days"),"Less then 5 days"))</f>
        <v>#VALUE!</v>
      </c>
      <c r="F136" s="3" t="e">
        <f aca="false">IF(#REF!="","",#REF!)</f>
        <v>#VALUE!</v>
      </c>
      <c r="G136" s="3" t="e">
        <f aca="false">IF(#REF!="","",#REF!)</f>
        <v>#VALUE!</v>
      </c>
      <c r="H136" s="3" t="e">
        <f aca="false">IF(#REF!="","",#REF!)</f>
        <v>#VALUE!</v>
      </c>
      <c r="I136" s="3" t="e">
        <f aca="false">IF(H136="","",IFERROR(VLOOKUP(H136,$T$1:$U$29,2,0),VLOOKUP(H136,$T$1:$U$29,1,0)))</f>
        <v>#VALUE!</v>
      </c>
      <c r="J136" s="3" t="e">
        <f aca="false">IF(#REF!="","",#REF!)</f>
        <v>#VALUE!</v>
      </c>
      <c r="K136" s="3" t="e">
        <f aca="false">IF(L136="","",IF(L136&lt;1000,"Low","High"))</f>
        <v>#VALUE!</v>
      </c>
      <c r="L136" s="23" t="e">
        <f aca="false">IF(#REF!="","",#REF!)</f>
        <v>#VALUE!</v>
      </c>
      <c r="M136" s="19" t="e">
        <f aca="false">IF(L136="","",IF(L136&lt;50,"Less then 50",IF(L136&lt;100,"100 - 50",IF(L136&lt;200,"200 - 100",IF(L136&lt;500,"500 - 200","1000 - 500")))))</f>
        <v>#VALUE!</v>
      </c>
    </row>
    <row r="137" customFormat="false" ht="15" hidden="false" customHeight="false" outlineLevel="0" collapsed="false">
      <c r="A137" s="3" t="e">
        <f aca="false">IF(#REF!="","",#REF!)</f>
        <v>#VALUE!</v>
      </c>
      <c r="B137" s="3" t="e">
        <f aca="false">IF(#REF!="","",LEFT(#REF!,2)&amp;"/"&amp;RIGHT(LEFT(#REF!,5),2)&amp;"/"&amp;RIGHT(#REF!,4))</f>
        <v>#VALUE!</v>
      </c>
      <c r="C137" s="22" t="e">
        <f aca="true">IF(B137="","",TODAY())</f>
        <v>#VALUE!</v>
      </c>
      <c r="D137" s="0" t="e">
        <f aca="false">IF(B137="","",C137-B137)</f>
        <v>#VALUE!</v>
      </c>
      <c r="E137" s="0" t="e">
        <f aca="false">IF(D137="","",IF(D137&gt;5,IF(D137&gt;10,IF(D137&gt;20,IF(D137&gt;30,"More then 30 days","Between 20 and 30 days"),"Between 10 and 20 days"),"Between 5 and 10 days"),"Less then 5 days"))</f>
        <v>#VALUE!</v>
      </c>
      <c r="F137" s="3" t="e">
        <f aca="false">IF(#REF!="","",#REF!)</f>
        <v>#VALUE!</v>
      </c>
      <c r="G137" s="3" t="e">
        <f aca="false">IF(#REF!="","",#REF!)</f>
        <v>#VALUE!</v>
      </c>
      <c r="H137" s="3" t="e">
        <f aca="false">IF(#REF!="","",#REF!)</f>
        <v>#VALUE!</v>
      </c>
      <c r="I137" s="3" t="e">
        <f aca="false">IF(H137="","",IFERROR(VLOOKUP(H137,$T$1:$U$29,2,0),VLOOKUP(H137,$T$1:$U$29,1,0)))</f>
        <v>#VALUE!</v>
      </c>
      <c r="J137" s="3" t="e">
        <f aca="false">IF(#REF!="","",#REF!)</f>
        <v>#VALUE!</v>
      </c>
      <c r="K137" s="3" t="e">
        <f aca="false">IF(L137="","",IF(L137&lt;1000,"Low","High"))</f>
        <v>#VALUE!</v>
      </c>
      <c r="L137" s="23" t="e">
        <f aca="false">IF(#REF!="","",#REF!)</f>
        <v>#VALUE!</v>
      </c>
      <c r="M137" s="19" t="e">
        <f aca="false">IF(L137="","",IF(L137&lt;50,"Less then 50",IF(L137&lt;100,"100 - 50",IF(L137&lt;200,"200 - 100",IF(L137&lt;500,"500 - 200","1000 - 500")))))</f>
        <v>#VALUE!</v>
      </c>
    </row>
    <row r="138" customFormat="false" ht="15" hidden="false" customHeight="false" outlineLevel="0" collapsed="false">
      <c r="A138" s="3" t="e">
        <f aca="false">IF(#REF!="","",#REF!)</f>
        <v>#VALUE!</v>
      </c>
      <c r="B138" s="3" t="e">
        <f aca="false">IF(#REF!="","",LEFT(#REF!,2)&amp;"/"&amp;RIGHT(LEFT(#REF!,5),2)&amp;"/"&amp;RIGHT(#REF!,4))</f>
        <v>#VALUE!</v>
      </c>
      <c r="C138" s="22" t="e">
        <f aca="true">IF(B138="","",TODAY())</f>
        <v>#VALUE!</v>
      </c>
      <c r="D138" s="0" t="e">
        <f aca="false">IF(B138="","",C138-B138)</f>
        <v>#VALUE!</v>
      </c>
      <c r="E138" s="0" t="e">
        <f aca="false">IF(D138="","",IF(D138&gt;5,IF(D138&gt;10,IF(D138&gt;20,IF(D138&gt;30,"More then 30 days","Between 20 and 30 days"),"Between 10 and 20 days"),"Between 5 and 10 days"),"Less then 5 days"))</f>
        <v>#VALUE!</v>
      </c>
      <c r="F138" s="3" t="e">
        <f aca="false">IF(#REF!="","",#REF!)</f>
        <v>#VALUE!</v>
      </c>
      <c r="G138" s="3" t="e">
        <f aca="false">IF(#REF!="","",#REF!)</f>
        <v>#VALUE!</v>
      </c>
      <c r="H138" s="3" t="e">
        <f aca="false">IF(#REF!="","",#REF!)</f>
        <v>#VALUE!</v>
      </c>
      <c r="I138" s="3" t="e">
        <f aca="false">IF(H138="","",IFERROR(VLOOKUP(H138,$T$1:$U$29,2,0),VLOOKUP(H138,$T$1:$U$29,1,0)))</f>
        <v>#VALUE!</v>
      </c>
      <c r="J138" s="3" t="e">
        <f aca="false">IF(#REF!="","",#REF!)</f>
        <v>#VALUE!</v>
      </c>
      <c r="K138" s="3" t="e">
        <f aca="false">IF(L138="","",IF(L138&lt;1000,"Low","High"))</f>
        <v>#VALUE!</v>
      </c>
      <c r="L138" s="23" t="e">
        <f aca="false">IF(#REF!="","",#REF!)</f>
        <v>#VALUE!</v>
      </c>
      <c r="M138" s="19" t="e">
        <f aca="false">IF(L138="","",IF(L138&lt;50,"Less then 50",IF(L138&lt;100,"100 - 50",IF(L138&lt;200,"200 - 100",IF(L138&lt;500,"500 - 200","1000 - 500")))))</f>
        <v>#VALUE!</v>
      </c>
    </row>
    <row r="139" customFormat="false" ht="15" hidden="false" customHeight="false" outlineLevel="0" collapsed="false">
      <c r="A139" s="3" t="e">
        <f aca="false">IF(#REF!="","",#REF!)</f>
        <v>#VALUE!</v>
      </c>
      <c r="B139" s="3" t="e">
        <f aca="false">IF(#REF!="","",LEFT(#REF!,2)&amp;"/"&amp;RIGHT(LEFT(#REF!,5),2)&amp;"/"&amp;RIGHT(#REF!,4))</f>
        <v>#VALUE!</v>
      </c>
      <c r="C139" s="22" t="e">
        <f aca="true">IF(B139="","",TODAY())</f>
        <v>#VALUE!</v>
      </c>
      <c r="D139" s="0" t="e">
        <f aca="false">IF(B139="","",C139-B139)</f>
        <v>#VALUE!</v>
      </c>
      <c r="E139" s="0" t="e">
        <f aca="false">IF(D139="","",IF(D139&gt;5,IF(D139&gt;10,IF(D139&gt;20,IF(D139&gt;30,"More then 30 days","Between 20 and 30 days"),"Between 10 and 20 days"),"Between 5 and 10 days"),"Less then 5 days"))</f>
        <v>#VALUE!</v>
      </c>
      <c r="F139" s="3" t="e">
        <f aca="false">IF(#REF!="","",#REF!)</f>
        <v>#VALUE!</v>
      </c>
      <c r="G139" s="3" t="e">
        <f aca="false">IF(#REF!="","",#REF!)</f>
        <v>#VALUE!</v>
      </c>
      <c r="H139" s="3" t="e">
        <f aca="false">IF(#REF!="","",#REF!)</f>
        <v>#VALUE!</v>
      </c>
      <c r="I139" s="3" t="e">
        <f aca="false">IF(H139="","",IFERROR(VLOOKUP(H139,$T$1:$U$29,2,0),VLOOKUP(H139,$T$1:$U$29,1,0)))</f>
        <v>#VALUE!</v>
      </c>
      <c r="J139" s="3" t="e">
        <f aca="false">IF(#REF!="","",#REF!)</f>
        <v>#VALUE!</v>
      </c>
      <c r="K139" s="3" t="e">
        <f aca="false">IF(L139="","",IF(L139&lt;1000,"Low","High"))</f>
        <v>#VALUE!</v>
      </c>
      <c r="L139" s="23" t="e">
        <f aca="false">IF(#REF!="","",#REF!)</f>
        <v>#VALUE!</v>
      </c>
      <c r="M139" s="19" t="e">
        <f aca="false">IF(L139="","",IF(L139&lt;50,"Less then 50",IF(L139&lt;100,"100 - 50",IF(L139&lt;200,"200 - 100",IF(L139&lt;500,"500 - 200","1000 - 500")))))</f>
        <v>#VALUE!</v>
      </c>
    </row>
    <row r="140" customFormat="false" ht="15" hidden="false" customHeight="false" outlineLevel="0" collapsed="false">
      <c r="A140" s="3" t="e">
        <f aca="false">IF(#REF!="","",#REF!)</f>
        <v>#VALUE!</v>
      </c>
      <c r="B140" s="3" t="e">
        <f aca="false">IF(#REF!="","",LEFT(#REF!,2)&amp;"/"&amp;RIGHT(LEFT(#REF!,5),2)&amp;"/"&amp;RIGHT(#REF!,4))</f>
        <v>#VALUE!</v>
      </c>
      <c r="C140" s="22" t="e">
        <f aca="true">IF(B140="","",TODAY())</f>
        <v>#VALUE!</v>
      </c>
      <c r="D140" s="0" t="e">
        <f aca="false">IF(B140="","",C140-B140)</f>
        <v>#VALUE!</v>
      </c>
      <c r="E140" s="0" t="e">
        <f aca="false">IF(D140="","",IF(D140&gt;5,IF(D140&gt;10,IF(D140&gt;20,IF(D140&gt;30,"More then 30 days","Between 20 and 30 days"),"Between 10 and 20 days"),"Between 5 and 10 days"),"Less then 5 days"))</f>
        <v>#VALUE!</v>
      </c>
      <c r="F140" s="3" t="e">
        <f aca="false">IF(#REF!="","",#REF!)</f>
        <v>#VALUE!</v>
      </c>
      <c r="G140" s="3" t="e">
        <f aca="false">IF(#REF!="","",#REF!)</f>
        <v>#VALUE!</v>
      </c>
      <c r="H140" s="3" t="e">
        <f aca="false">IF(#REF!="","",#REF!)</f>
        <v>#VALUE!</v>
      </c>
      <c r="I140" s="3" t="e">
        <f aca="false">IF(H140="","",IFERROR(VLOOKUP(H140,$T$1:$U$29,2,0),VLOOKUP(H140,$T$1:$U$29,1,0)))</f>
        <v>#VALUE!</v>
      </c>
      <c r="J140" s="3" t="e">
        <f aca="false">IF(#REF!="","",#REF!)</f>
        <v>#VALUE!</v>
      </c>
      <c r="K140" s="3" t="e">
        <f aca="false">IF(L140="","",IF(L140&lt;1000,"Low","High"))</f>
        <v>#VALUE!</v>
      </c>
      <c r="L140" s="23" t="e">
        <f aca="false">IF(#REF!="","",#REF!)</f>
        <v>#VALUE!</v>
      </c>
      <c r="M140" s="19" t="e">
        <f aca="false">IF(L140="","",IF(L140&lt;50,"Less then 50",IF(L140&lt;100,"100 - 50",IF(L140&lt;200,"200 - 100",IF(L140&lt;500,"500 - 200","1000 - 500")))))</f>
        <v>#VALUE!</v>
      </c>
    </row>
    <row r="141" customFormat="false" ht="15" hidden="false" customHeight="false" outlineLevel="0" collapsed="false">
      <c r="A141" s="3" t="e">
        <f aca="false">IF(#REF!="","",#REF!)</f>
        <v>#VALUE!</v>
      </c>
      <c r="B141" s="3" t="e">
        <f aca="false">IF(#REF!="","",LEFT(#REF!,2)&amp;"/"&amp;RIGHT(LEFT(#REF!,5),2)&amp;"/"&amp;RIGHT(#REF!,4))</f>
        <v>#VALUE!</v>
      </c>
      <c r="C141" s="22" t="e">
        <f aca="true">IF(B141="","",TODAY())</f>
        <v>#VALUE!</v>
      </c>
      <c r="D141" s="0" t="e">
        <f aca="false">IF(B141="","",C141-B141)</f>
        <v>#VALUE!</v>
      </c>
      <c r="E141" s="0" t="e">
        <f aca="false">IF(D141="","",IF(D141&gt;5,IF(D141&gt;10,IF(D141&gt;20,IF(D141&gt;30,"More then 30 days","Between 20 and 30 days"),"Between 10 and 20 days"),"Between 5 and 10 days"),"Less then 5 days"))</f>
        <v>#VALUE!</v>
      </c>
      <c r="F141" s="3" t="e">
        <f aca="false">IF(#REF!="","",#REF!)</f>
        <v>#VALUE!</v>
      </c>
      <c r="G141" s="3" t="e">
        <f aca="false">IF(#REF!="","",#REF!)</f>
        <v>#VALUE!</v>
      </c>
      <c r="H141" s="3" t="e">
        <f aca="false">IF(#REF!="","",#REF!)</f>
        <v>#VALUE!</v>
      </c>
      <c r="I141" s="3" t="e">
        <f aca="false">IF(H141="","",IFERROR(VLOOKUP(H141,$T$1:$U$29,2,0),VLOOKUP(H141,$T$1:$U$29,1,0)))</f>
        <v>#VALUE!</v>
      </c>
      <c r="J141" s="3" t="e">
        <f aca="false">IF(#REF!="","",#REF!)</f>
        <v>#VALUE!</v>
      </c>
      <c r="K141" s="3" t="e">
        <f aca="false">IF(L141="","",IF(L141&lt;1000,"Low","High"))</f>
        <v>#VALUE!</v>
      </c>
      <c r="L141" s="23" t="e">
        <f aca="false">IF(#REF!="","",#REF!)</f>
        <v>#VALUE!</v>
      </c>
      <c r="M141" s="19" t="e">
        <f aca="false">IF(L141="","",IF(L141&lt;50,"Less then 50",IF(L141&lt;100,"100 - 50",IF(L141&lt;200,"200 - 100",IF(L141&lt;500,"500 - 200","1000 - 500")))))</f>
        <v>#VALUE!</v>
      </c>
    </row>
    <row r="142" customFormat="false" ht="15" hidden="false" customHeight="false" outlineLevel="0" collapsed="false">
      <c r="A142" s="3" t="e">
        <f aca="false">IF(#REF!="","",#REF!)</f>
        <v>#VALUE!</v>
      </c>
      <c r="B142" s="3" t="e">
        <f aca="false">IF(#REF!="","",LEFT(#REF!,2)&amp;"/"&amp;RIGHT(LEFT(#REF!,5),2)&amp;"/"&amp;RIGHT(#REF!,4))</f>
        <v>#VALUE!</v>
      </c>
      <c r="C142" s="22" t="e">
        <f aca="true">IF(B142="","",TODAY())</f>
        <v>#VALUE!</v>
      </c>
      <c r="D142" s="0" t="e">
        <f aca="false">IF(B142="","",C142-B142)</f>
        <v>#VALUE!</v>
      </c>
      <c r="E142" s="0" t="e">
        <f aca="false">IF(D142="","",IF(D142&gt;5,IF(D142&gt;10,IF(D142&gt;20,IF(D142&gt;30,"More then 30 days","Between 20 and 30 days"),"Between 10 and 20 days"),"Between 5 and 10 days"),"Less then 5 days"))</f>
        <v>#VALUE!</v>
      </c>
      <c r="F142" s="3" t="e">
        <f aca="false">IF(#REF!="","",#REF!)</f>
        <v>#VALUE!</v>
      </c>
      <c r="G142" s="3" t="e">
        <f aca="false">IF(#REF!="","",#REF!)</f>
        <v>#VALUE!</v>
      </c>
      <c r="H142" s="3" t="e">
        <f aca="false">IF(#REF!="","",#REF!)</f>
        <v>#VALUE!</v>
      </c>
      <c r="I142" s="3" t="e">
        <f aca="false">IF(H142="","",IFERROR(VLOOKUP(H142,$T$1:$U$29,2,0),VLOOKUP(H142,$T$1:$U$29,1,0)))</f>
        <v>#VALUE!</v>
      </c>
      <c r="J142" s="3" t="e">
        <f aca="false">IF(#REF!="","",#REF!)</f>
        <v>#VALUE!</v>
      </c>
      <c r="K142" s="3" t="e">
        <f aca="false">IF(L142="","",IF(L142&lt;1000,"Low","High"))</f>
        <v>#VALUE!</v>
      </c>
      <c r="L142" s="23" t="e">
        <f aca="false">IF(#REF!="","",#REF!)</f>
        <v>#VALUE!</v>
      </c>
      <c r="M142" s="19" t="e">
        <f aca="false">IF(L142="","",IF(L142&lt;50,"Less then 50",IF(L142&lt;100,"100 - 50",IF(L142&lt;200,"200 - 100",IF(L142&lt;500,"500 - 200","1000 - 500")))))</f>
        <v>#VALUE!</v>
      </c>
    </row>
    <row r="143" customFormat="false" ht="15" hidden="false" customHeight="false" outlineLevel="0" collapsed="false">
      <c r="A143" s="3" t="e">
        <f aca="false">IF(#REF!="","",#REF!)</f>
        <v>#VALUE!</v>
      </c>
      <c r="B143" s="3" t="e">
        <f aca="false">IF(#REF!="","",LEFT(#REF!,2)&amp;"/"&amp;RIGHT(LEFT(#REF!,5),2)&amp;"/"&amp;RIGHT(#REF!,4))</f>
        <v>#VALUE!</v>
      </c>
      <c r="C143" s="22" t="e">
        <f aca="true">IF(B143="","",TODAY())</f>
        <v>#VALUE!</v>
      </c>
      <c r="D143" s="0" t="e">
        <f aca="false">IF(B143="","",C143-B143)</f>
        <v>#VALUE!</v>
      </c>
      <c r="E143" s="0" t="e">
        <f aca="false">IF(D143="","",IF(D143&gt;5,IF(D143&gt;10,IF(D143&gt;20,IF(D143&gt;30,"More then 30 days","Between 20 and 30 days"),"Between 10 and 20 days"),"Between 5 and 10 days"),"Less then 5 days"))</f>
        <v>#VALUE!</v>
      </c>
      <c r="F143" s="3" t="e">
        <f aca="false">IF(#REF!="","",#REF!)</f>
        <v>#VALUE!</v>
      </c>
      <c r="G143" s="3" t="e">
        <f aca="false">IF(#REF!="","",#REF!)</f>
        <v>#VALUE!</v>
      </c>
      <c r="H143" s="3" t="e">
        <f aca="false">IF(#REF!="","",#REF!)</f>
        <v>#VALUE!</v>
      </c>
      <c r="I143" s="3" t="e">
        <f aca="false">IF(H143="","",IFERROR(VLOOKUP(H143,$T$1:$U$29,2,0),VLOOKUP(H143,$T$1:$U$29,1,0)))</f>
        <v>#VALUE!</v>
      </c>
      <c r="J143" s="3" t="e">
        <f aca="false">IF(#REF!="","",#REF!)</f>
        <v>#VALUE!</v>
      </c>
      <c r="K143" s="3" t="e">
        <f aca="false">IF(L143="","",IF(L143&lt;1000,"Low","High"))</f>
        <v>#VALUE!</v>
      </c>
      <c r="L143" s="23" t="e">
        <f aca="false">IF(#REF!="","",#REF!)</f>
        <v>#VALUE!</v>
      </c>
      <c r="M143" s="19" t="e">
        <f aca="false">IF(L143="","",IF(L143&lt;50,"Less then 50",IF(L143&lt;100,"100 - 50",IF(L143&lt;200,"200 - 100",IF(L143&lt;500,"500 - 200","1000 - 500")))))</f>
        <v>#VALUE!</v>
      </c>
    </row>
    <row r="144" customFormat="false" ht="15" hidden="false" customHeight="false" outlineLevel="0" collapsed="false">
      <c r="A144" s="3" t="e">
        <f aca="false">IF(#REF!="","",#REF!)</f>
        <v>#VALUE!</v>
      </c>
      <c r="B144" s="3" t="e">
        <f aca="false">IF(#REF!="","",LEFT(#REF!,2)&amp;"/"&amp;RIGHT(LEFT(#REF!,5),2)&amp;"/"&amp;RIGHT(#REF!,4))</f>
        <v>#VALUE!</v>
      </c>
      <c r="C144" s="22" t="e">
        <f aca="true">IF(B144="","",TODAY())</f>
        <v>#VALUE!</v>
      </c>
      <c r="D144" s="0" t="e">
        <f aca="false">IF(B144="","",C144-B144)</f>
        <v>#VALUE!</v>
      </c>
      <c r="E144" s="0" t="e">
        <f aca="false">IF(D144="","",IF(D144&gt;5,IF(D144&gt;10,IF(D144&gt;20,IF(D144&gt;30,"More then 30 days","Between 20 and 30 days"),"Between 10 and 20 days"),"Between 5 and 10 days"),"Less then 5 days"))</f>
        <v>#VALUE!</v>
      </c>
      <c r="F144" s="3" t="e">
        <f aca="false">IF(#REF!="","",#REF!)</f>
        <v>#VALUE!</v>
      </c>
      <c r="G144" s="3" t="e">
        <f aca="false">IF(#REF!="","",#REF!)</f>
        <v>#VALUE!</v>
      </c>
      <c r="H144" s="3" t="e">
        <f aca="false">IF(#REF!="","",#REF!)</f>
        <v>#VALUE!</v>
      </c>
      <c r="I144" s="3" t="e">
        <f aca="false">IF(H144="","",IFERROR(VLOOKUP(H144,$T$1:$U$29,2,0),VLOOKUP(H144,$T$1:$U$29,1,0)))</f>
        <v>#VALUE!</v>
      </c>
      <c r="J144" s="3" t="e">
        <f aca="false">IF(#REF!="","",#REF!)</f>
        <v>#VALUE!</v>
      </c>
      <c r="K144" s="3" t="e">
        <f aca="false">IF(L144="","",IF(L144&lt;1000,"Low","High"))</f>
        <v>#VALUE!</v>
      </c>
      <c r="L144" s="23" t="e">
        <f aca="false">IF(#REF!="","",#REF!)</f>
        <v>#VALUE!</v>
      </c>
      <c r="M144" s="19" t="e">
        <f aca="false">IF(L144="","",IF(L144&lt;50,"Less then 50",IF(L144&lt;100,"100 - 50",IF(L144&lt;200,"200 - 100",IF(L144&lt;500,"500 - 200","1000 - 500")))))</f>
        <v>#VALUE!</v>
      </c>
    </row>
    <row r="145" customFormat="false" ht="15" hidden="false" customHeight="false" outlineLevel="0" collapsed="false">
      <c r="A145" s="3" t="e">
        <f aca="false">IF(#REF!="","",#REF!)</f>
        <v>#VALUE!</v>
      </c>
      <c r="B145" s="3" t="e">
        <f aca="false">IF(#REF!="","",LEFT(#REF!,2)&amp;"/"&amp;RIGHT(LEFT(#REF!,5),2)&amp;"/"&amp;RIGHT(#REF!,4))</f>
        <v>#VALUE!</v>
      </c>
      <c r="C145" s="22" t="e">
        <f aca="true">IF(B145="","",TODAY())</f>
        <v>#VALUE!</v>
      </c>
      <c r="D145" s="0" t="e">
        <f aca="false">IF(B145="","",C145-B145)</f>
        <v>#VALUE!</v>
      </c>
      <c r="E145" s="0" t="e">
        <f aca="false">IF(D145="","",IF(D145&gt;5,IF(D145&gt;10,IF(D145&gt;20,IF(D145&gt;30,"More then 30 days","Between 20 and 30 days"),"Between 10 and 20 days"),"Between 5 and 10 days"),"Less then 5 days"))</f>
        <v>#VALUE!</v>
      </c>
      <c r="F145" s="3" t="e">
        <f aca="false">IF(#REF!="","",#REF!)</f>
        <v>#VALUE!</v>
      </c>
      <c r="G145" s="3" t="e">
        <f aca="false">IF(#REF!="","",#REF!)</f>
        <v>#VALUE!</v>
      </c>
      <c r="H145" s="3" t="e">
        <f aca="false">IF(#REF!="","",#REF!)</f>
        <v>#VALUE!</v>
      </c>
      <c r="I145" s="3" t="e">
        <f aca="false">IF(H145="","",IFERROR(VLOOKUP(H145,$T$1:$U$29,2,0),VLOOKUP(H145,$T$1:$U$29,1,0)))</f>
        <v>#VALUE!</v>
      </c>
      <c r="J145" s="3" t="e">
        <f aca="false">IF(#REF!="","",#REF!)</f>
        <v>#VALUE!</v>
      </c>
      <c r="K145" s="3" t="e">
        <f aca="false">IF(L145="","",IF(L145&lt;1000,"Low","High"))</f>
        <v>#VALUE!</v>
      </c>
      <c r="L145" s="23" t="e">
        <f aca="false">IF(#REF!="","",#REF!)</f>
        <v>#VALUE!</v>
      </c>
      <c r="M145" s="19" t="e">
        <f aca="false">IF(L145="","",IF(L145&lt;50,"Less then 50",IF(L145&lt;100,"100 - 50",IF(L145&lt;200,"200 - 100",IF(L145&lt;500,"500 - 200","1000 - 500")))))</f>
        <v>#VALUE!</v>
      </c>
    </row>
    <row r="146" customFormat="false" ht="15" hidden="false" customHeight="false" outlineLevel="0" collapsed="false">
      <c r="A146" s="3" t="e">
        <f aca="false">IF(#REF!="","",#REF!)</f>
        <v>#VALUE!</v>
      </c>
      <c r="B146" s="3" t="e">
        <f aca="false">IF(#REF!="","",LEFT(#REF!,2)&amp;"/"&amp;RIGHT(LEFT(#REF!,5),2)&amp;"/"&amp;RIGHT(#REF!,4))</f>
        <v>#VALUE!</v>
      </c>
      <c r="C146" s="22" t="e">
        <f aca="true">IF(B146="","",TODAY())</f>
        <v>#VALUE!</v>
      </c>
      <c r="D146" s="0" t="e">
        <f aca="false">IF(B146="","",C146-B146)</f>
        <v>#VALUE!</v>
      </c>
      <c r="E146" s="0" t="e">
        <f aca="false">IF(D146="","",IF(D146&gt;5,IF(D146&gt;10,IF(D146&gt;20,IF(D146&gt;30,"More then 30 days","Between 20 and 30 days"),"Between 10 and 20 days"),"Between 5 and 10 days"),"Less then 5 days"))</f>
        <v>#VALUE!</v>
      </c>
      <c r="F146" s="3" t="e">
        <f aca="false">IF(#REF!="","",#REF!)</f>
        <v>#VALUE!</v>
      </c>
      <c r="G146" s="3" t="e">
        <f aca="false">IF(#REF!="","",#REF!)</f>
        <v>#VALUE!</v>
      </c>
      <c r="H146" s="3" t="e">
        <f aca="false">IF(#REF!="","",#REF!)</f>
        <v>#VALUE!</v>
      </c>
      <c r="I146" s="3" t="e">
        <f aca="false">IF(H146="","",IFERROR(VLOOKUP(H146,$T$1:$U$29,2,0),VLOOKUP(H146,$T$1:$U$29,1,0)))</f>
        <v>#VALUE!</v>
      </c>
      <c r="J146" s="3" t="e">
        <f aca="false">IF(#REF!="","",#REF!)</f>
        <v>#VALUE!</v>
      </c>
      <c r="K146" s="3" t="e">
        <f aca="false">IF(L146="","",IF(L146&lt;1000,"Low","High"))</f>
        <v>#VALUE!</v>
      </c>
      <c r="L146" s="23" t="e">
        <f aca="false">IF(#REF!="","",#REF!)</f>
        <v>#VALUE!</v>
      </c>
      <c r="M146" s="19" t="e">
        <f aca="false">IF(L146="","",IF(L146&lt;50,"Less then 50",IF(L146&lt;100,"100 - 50",IF(L146&lt;200,"200 - 100",IF(L146&lt;500,"500 - 200","1000 - 500")))))</f>
        <v>#VALUE!</v>
      </c>
    </row>
    <row r="147" customFormat="false" ht="15" hidden="false" customHeight="false" outlineLevel="0" collapsed="false">
      <c r="A147" s="3" t="e">
        <f aca="false">IF(#REF!="","",#REF!)</f>
        <v>#VALUE!</v>
      </c>
      <c r="B147" s="3" t="e">
        <f aca="false">IF(#REF!="","",LEFT(#REF!,2)&amp;"/"&amp;RIGHT(LEFT(#REF!,5),2)&amp;"/"&amp;RIGHT(#REF!,4))</f>
        <v>#VALUE!</v>
      </c>
      <c r="C147" s="22" t="e">
        <f aca="true">IF(B147="","",TODAY())</f>
        <v>#VALUE!</v>
      </c>
      <c r="D147" s="0" t="e">
        <f aca="false">IF(B147="","",C147-B147)</f>
        <v>#VALUE!</v>
      </c>
      <c r="E147" s="0" t="e">
        <f aca="false">IF(D147="","",IF(D147&gt;5,IF(D147&gt;10,IF(D147&gt;20,IF(D147&gt;30,"More then 30 days","Between 20 and 30 days"),"Between 10 and 20 days"),"Between 5 and 10 days"),"Less then 5 days"))</f>
        <v>#VALUE!</v>
      </c>
      <c r="F147" s="3" t="e">
        <f aca="false">IF(#REF!="","",#REF!)</f>
        <v>#VALUE!</v>
      </c>
      <c r="G147" s="3" t="e">
        <f aca="false">IF(#REF!="","",#REF!)</f>
        <v>#VALUE!</v>
      </c>
      <c r="H147" s="3" t="e">
        <f aca="false">IF(#REF!="","",#REF!)</f>
        <v>#VALUE!</v>
      </c>
      <c r="I147" s="3" t="e">
        <f aca="false">IF(H147="","",IFERROR(VLOOKUP(H147,$T$1:$U$29,2,0),VLOOKUP(H147,$T$1:$U$29,1,0)))</f>
        <v>#VALUE!</v>
      </c>
      <c r="J147" s="3" t="e">
        <f aca="false">IF(#REF!="","",#REF!)</f>
        <v>#VALUE!</v>
      </c>
      <c r="K147" s="3" t="e">
        <f aca="false">IF(L147="","",IF(L147&lt;1000,"Low","High"))</f>
        <v>#VALUE!</v>
      </c>
      <c r="L147" s="23" t="e">
        <f aca="false">IF(#REF!="","",#REF!)</f>
        <v>#VALUE!</v>
      </c>
      <c r="M147" s="19" t="e">
        <f aca="false">IF(L147="","",IF(L147&lt;50,"Less then 50",IF(L147&lt;100,"100 - 50",IF(L147&lt;200,"200 - 100",IF(L147&lt;500,"500 - 200","1000 - 500")))))</f>
        <v>#VALUE!</v>
      </c>
    </row>
    <row r="148" customFormat="false" ht="15" hidden="false" customHeight="false" outlineLevel="0" collapsed="false">
      <c r="A148" s="3" t="e">
        <f aca="false">IF(#REF!="","",#REF!)</f>
        <v>#VALUE!</v>
      </c>
      <c r="B148" s="3" t="e">
        <f aca="false">IF(#REF!="","",LEFT(#REF!,2)&amp;"/"&amp;RIGHT(LEFT(#REF!,5),2)&amp;"/"&amp;RIGHT(#REF!,4))</f>
        <v>#VALUE!</v>
      </c>
      <c r="C148" s="22" t="e">
        <f aca="true">IF(B148="","",TODAY())</f>
        <v>#VALUE!</v>
      </c>
      <c r="D148" s="0" t="e">
        <f aca="false">IF(B148="","",C148-B148)</f>
        <v>#VALUE!</v>
      </c>
      <c r="E148" s="0" t="e">
        <f aca="false">IF(D148="","",IF(D148&gt;5,IF(D148&gt;10,IF(D148&gt;20,IF(D148&gt;30,"More then 30 days","Between 20 and 30 days"),"Between 10 and 20 days"),"Between 5 and 10 days"),"Less then 5 days"))</f>
        <v>#VALUE!</v>
      </c>
      <c r="F148" s="3" t="e">
        <f aca="false">IF(#REF!="","",#REF!)</f>
        <v>#VALUE!</v>
      </c>
      <c r="G148" s="3" t="e">
        <f aca="false">IF(#REF!="","",#REF!)</f>
        <v>#VALUE!</v>
      </c>
      <c r="H148" s="3" t="e">
        <f aca="false">IF(#REF!="","",#REF!)</f>
        <v>#VALUE!</v>
      </c>
      <c r="I148" s="3" t="e">
        <f aca="false">IF(H148="","",IFERROR(VLOOKUP(H148,$T$1:$U$29,2,0),VLOOKUP(H148,$T$1:$U$29,1,0)))</f>
        <v>#VALUE!</v>
      </c>
      <c r="J148" s="3" t="e">
        <f aca="false">IF(#REF!="","",#REF!)</f>
        <v>#VALUE!</v>
      </c>
      <c r="K148" s="3" t="e">
        <f aca="false">IF(L148="","",IF(L148&lt;1000,"Low","High"))</f>
        <v>#VALUE!</v>
      </c>
      <c r="L148" s="23" t="e">
        <f aca="false">IF(#REF!="","",#REF!)</f>
        <v>#VALUE!</v>
      </c>
      <c r="M148" s="19" t="e">
        <f aca="false">IF(L148="","",IF(L148&lt;50,"Less then 50",IF(L148&lt;100,"100 - 50",IF(L148&lt;200,"200 - 100",IF(L148&lt;500,"500 - 200","1000 - 500")))))</f>
        <v>#VALUE!</v>
      </c>
    </row>
    <row r="149" customFormat="false" ht="15" hidden="false" customHeight="false" outlineLevel="0" collapsed="false">
      <c r="A149" s="3" t="e">
        <f aca="false">IF(#REF!="","",#REF!)</f>
        <v>#VALUE!</v>
      </c>
      <c r="B149" s="3" t="e">
        <f aca="false">IF(#REF!="","",LEFT(#REF!,2)&amp;"/"&amp;RIGHT(LEFT(#REF!,5),2)&amp;"/"&amp;RIGHT(#REF!,4))</f>
        <v>#VALUE!</v>
      </c>
      <c r="C149" s="22" t="e">
        <f aca="true">IF(B149="","",TODAY())</f>
        <v>#VALUE!</v>
      </c>
      <c r="D149" s="0" t="e">
        <f aca="false">IF(B149="","",C149-B149)</f>
        <v>#VALUE!</v>
      </c>
      <c r="E149" s="0" t="e">
        <f aca="false">IF(D149="","",IF(D149&gt;5,IF(D149&gt;10,IF(D149&gt;20,IF(D149&gt;30,"More then 30 days","Between 20 and 30 days"),"Between 10 and 20 days"),"Between 5 and 10 days"),"Less then 5 days"))</f>
        <v>#VALUE!</v>
      </c>
      <c r="F149" s="3" t="e">
        <f aca="false">IF(#REF!="","",#REF!)</f>
        <v>#VALUE!</v>
      </c>
      <c r="G149" s="3" t="e">
        <f aca="false">IF(#REF!="","",#REF!)</f>
        <v>#VALUE!</v>
      </c>
      <c r="H149" s="3" t="e">
        <f aca="false">IF(#REF!="","",#REF!)</f>
        <v>#VALUE!</v>
      </c>
      <c r="I149" s="3" t="e">
        <f aca="false">IF(H149="","",IFERROR(VLOOKUP(H149,$T$1:$U$29,2,0),VLOOKUP(H149,$T$1:$U$29,1,0)))</f>
        <v>#VALUE!</v>
      </c>
      <c r="J149" s="3" t="e">
        <f aca="false">IF(#REF!="","",#REF!)</f>
        <v>#VALUE!</v>
      </c>
      <c r="K149" s="3" t="e">
        <f aca="false">IF(L149="","",IF(L149&lt;1000,"Low","High"))</f>
        <v>#VALUE!</v>
      </c>
      <c r="L149" s="23" t="e">
        <f aca="false">IF(#REF!="","",#REF!)</f>
        <v>#VALUE!</v>
      </c>
      <c r="M149" s="19" t="e">
        <f aca="false">IF(L149="","",IF(L149&lt;50,"Less then 50",IF(L149&lt;100,"100 - 50",IF(L149&lt;200,"200 - 100",IF(L149&lt;500,"500 - 200","1000 - 500")))))</f>
        <v>#VALUE!</v>
      </c>
    </row>
    <row r="150" customFormat="false" ht="15" hidden="false" customHeight="false" outlineLevel="0" collapsed="false">
      <c r="A150" s="3" t="e">
        <f aca="false">IF(#REF!="","",#REF!)</f>
        <v>#VALUE!</v>
      </c>
      <c r="B150" s="3" t="e">
        <f aca="false">IF(#REF!="","",LEFT(#REF!,2)&amp;"/"&amp;RIGHT(LEFT(#REF!,5),2)&amp;"/"&amp;RIGHT(#REF!,4))</f>
        <v>#VALUE!</v>
      </c>
      <c r="C150" s="22" t="e">
        <f aca="true">IF(B150="","",TODAY())</f>
        <v>#VALUE!</v>
      </c>
      <c r="D150" s="0" t="e">
        <f aca="false">IF(B150="","",C150-B150)</f>
        <v>#VALUE!</v>
      </c>
      <c r="E150" s="0" t="e">
        <f aca="false">IF(D150="","",IF(D150&gt;5,IF(D150&gt;10,IF(D150&gt;20,IF(D150&gt;30,"More then 30 days","Between 20 and 30 days"),"Between 10 and 20 days"),"Between 5 and 10 days"),"Less then 5 days"))</f>
        <v>#VALUE!</v>
      </c>
      <c r="F150" s="3" t="e">
        <f aca="false">IF(#REF!="","",#REF!)</f>
        <v>#VALUE!</v>
      </c>
      <c r="G150" s="3" t="e">
        <f aca="false">IF(#REF!="","",#REF!)</f>
        <v>#VALUE!</v>
      </c>
      <c r="H150" s="3" t="e">
        <f aca="false">IF(#REF!="","",#REF!)</f>
        <v>#VALUE!</v>
      </c>
      <c r="I150" s="3" t="e">
        <f aca="false">IF(H150="","",IFERROR(VLOOKUP(H150,$T$1:$U$29,2,0),VLOOKUP(H150,$T$1:$U$29,1,0)))</f>
        <v>#VALUE!</v>
      </c>
      <c r="J150" s="3" t="e">
        <f aca="false">IF(#REF!="","",#REF!)</f>
        <v>#VALUE!</v>
      </c>
      <c r="K150" s="3" t="e">
        <f aca="false">IF(L150="","",IF(L150&lt;1000,"Low","High"))</f>
        <v>#VALUE!</v>
      </c>
      <c r="L150" s="23" t="e">
        <f aca="false">IF(#REF!="","",#REF!)</f>
        <v>#VALUE!</v>
      </c>
      <c r="M150" s="19" t="e">
        <f aca="false">IF(L150="","",IF(L150&lt;50,"Less then 50",IF(L150&lt;100,"100 - 50",IF(L150&lt;200,"200 - 100",IF(L150&lt;500,"500 - 200","1000 - 500")))))</f>
        <v>#VALUE!</v>
      </c>
    </row>
    <row r="151" customFormat="false" ht="15" hidden="false" customHeight="false" outlineLevel="0" collapsed="false">
      <c r="A151" s="3" t="e">
        <f aca="false">IF(#REF!="","",#REF!)</f>
        <v>#VALUE!</v>
      </c>
      <c r="B151" s="3" t="e">
        <f aca="false">IF(#REF!="","",LEFT(#REF!,2)&amp;"/"&amp;RIGHT(LEFT(#REF!,5),2)&amp;"/"&amp;RIGHT(#REF!,4))</f>
        <v>#VALUE!</v>
      </c>
      <c r="C151" s="22" t="e">
        <f aca="true">IF(B151="","",TODAY())</f>
        <v>#VALUE!</v>
      </c>
      <c r="D151" s="0" t="e">
        <f aca="false">IF(B151="","",C151-B151)</f>
        <v>#VALUE!</v>
      </c>
      <c r="E151" s="0" t="e">
        <f aca="false">IF(D151="","",IF(D151&gt;5,IF(D151&gt;10,IF(D151&gt;20,IF(D151&gt;30,"More then 30 days","Between 20 and 30 days"),"Between 10 and 20 days"),"Between 5 and 10 days"),"Less then 5 days"))</f>
        <v>#VALUE!</v>
      </c>
      <c r="F151" s="3" t="e">
        <f aca="false">IF(#REF!="","",#REF!)</f>
        <v>#VALUE!</v>
      </c>
      <c r="G151" s="3" t="e">
        <f aca="false">IF(#REF!="","",#REF!)</f>
        <v>#VALUE!</v>
      </c>
      <c r="H151" s="3" t="e">
        <f aca="false">IF(#REF!="","",#REF!)</f>
        <v>#VALUE!</v>
      </c>
      <c r="I151" s="3" t="e">
        <f aca="false">IF(H151="","",IFERROR(VLOOKUP(H151,$T$1:$U$29,2,0),VLOOKUP(H151,$T$1:$U$29,1,0)))</f>
        <v>#VALUE!</v>
      </c>
      <c r="J151" s="3" t="e">
        <f aca="false">IF(#REF!="","",#REF!)</f>
        <v>#VALUE!</v>
      </c>
      <c r="K151" s="3" t="e">
        <f aca="false">IF(L151="","",IF(L151&lt;1000,"Low","High"))</f>
        <v>#VALUE!</v>
      </c>
      <c r="L151" s="23" t="e">
        <f aca="false">IF(#REF!="","",#REF!)</f>
        <v>#VALUE!</v>
      </c>
      <c r="M151" s="19" t="e">
        <f aca="false">IF(L151="","",IF(L151&lt;50,"Less then 50",IF(L151&lt;100,"100 - 50",IF(L151&lt;200,"200 - 100",IF(L151&lt;500,"500 - 200","1000 - 500")))))</f>
        <v>#VALUE!</v>
      </c>
    </row>
    <row r="152" customFormat="false" ht="15" hidden="false" customHeight="false" outlineLevel="0" collapsed="false">
      <c r="A152" s="3" t="e">
        <f aca="false">IF(#REF!="","",#REF!)</f>
        <v>#VALUE!</v>
      </c>
      <c r="B152" s="3" t="e">
        <f aca="false">IF(#REF!="","",LEFT(#REF!,2)&amp;"/"&amp;RIGHT(LEFT(#REF!,5),2)&amp;"/"&amp;RIGHT(#REF!,4))</f>
        <v>#VALUE!</v>
      </c>
      <c r="C152" s="22" t="e">
        <f aca="true">IF(B152="","",TODAY())</f>
        <v>#VALUE!</v>
      </c>
      <c r="D152" s="0" t="e">
        <f aca="false">IF(B152="","",C152-B152)</f>
        <v>#VALUE!</v>
      </c>
      <c r="E152" s="0" t="e">
        <f aca="false">IF(D152="","",IF(D152&gt;5,IF(D152&gt;10,IF(D152&gt;20,IF(D152&gt;30,"More then 30 days","Between 20 and 30 days"),"Between 10 and 20 days"),"Between 5 and 10 days"),"Less then 5 days"))</f>
        <v>#VALUE!</v>
      </c>
      <c r="F152" s="3" t="e">
        <f aca="false">IF(#REF!="","",#REF!)</f>
        <v>#VALUE!</v>
      </c>
      <c r="G152" s="3" t="e">
        <f aca="false">IF(#REF!="","",#REF!)</f>
        <v>#VALUE!</v>
      </c>
      <c r="H152" s="3" t="e">
        <f aca="false">IF(#REF!="","",#REF!)</f>
        <v>#VALUE!</v>
      </c>
      <c r="I152" s="3" t="e">
        <f aca="false">IF(H152="","",IFERROR(VLOOKUP(H152,$T$1:$U$29,2,0),VLOOKUP(H152,$T$1:$U$29,1,0)))</f>
        <v>#VALUE!</v>
      </c>
      <c r="J152" s="3" t="e">
        <f aca="false">IF(#REF!="","",#REF!)</f>
        <v>#VALUE!</v>
      </c>
      <c r="K152" s="3" t="e">
        <f aca="false">IF(L152="","",IF(L152&lt;1000,"Low","High"))</f>
        <v>#VALUE!</v>
      </c>
      <c r="L152" s="23" t="e">
        <f aca="false">IF(#REF!="","",#REF!)</f>
        <v>#VALUE!</v>
      </c>
      <c r="M152" s="19" t="e">
        <f aca="false">IF(L152="","",IF(L152&lt;50,"Less then 50",IF(L152&lt;100,"100 - 50",IF(L152&lt;200,"200 - 100",IF(L152&lt;500,"500 - 200","1000 - 500")))))</f>
        <v>#VALUE!</v>
      </c>
    </row>
    <row r="153" customFormat="false" ht="15" hidden="false" customHeight="false" outlineLevel="0" collapsed="false">
      <c r="A153" s="3" t="e">
        <f aca="false">IF(#REF!="","",#REF!)</f>
        <v>#VALUE!</v>
      </c>
      <c r="B153" s="3" t="e">
        <f aca="false">IF(#REF!="","",LEFT(#REF!,2)&amp;"/"&amp;RIGHT(LEFT(#REF!,5),2)&amp;"/"&amp;RIGHT(#REF!,4))</f>
        <v>#VALUE!</v>
      </c>
      <c r="C153" s="22" t="e">
        <f aca="true">IF(B153="","",TODAY())</f>
        <v>#VALUE!</v>
      </c>
      <c r="D153" s="0" t="e">
        <f aca="false">IF(B153="","",C153-B153)</f>
        <v>#VALUE!</v>
      </c>
      <c r="E153" s="0" t="e">
        <f aca="false">IF(D153="","",IF(D153&gt;5,IF(D153&gt;10,IF(D153&gt;20,IF(D153&gt;30,"More then 30 days","Between 20 and 30 days"),"Between 10 and 20 days"),"Between 5 and 10 days"),"Less then 5 days"))</f>
        <v>#VALUE!</v>
      </c>
      <c r="F153" s="3" t="e">
        <f aca="false">IF(#REF!="","",#REF!)</f>
        <v>#VALUE!</v>
      </c>
      <c r="G153" s="3" t="e">
        <f aca="false">IF(#REF!="","",#REF!)</f>
        <v>#VALUE!</v>
      </c>
      <c r="H153" s="3" t="e">
        <f aca="false">IF(#REF!="","",#REF!)</f>
        <v>#VALUE!</v>
      </c>
      <c r="I153" s="3" t="e">
        <f aca="false">IF(H153="","",IFERROR(VLOOKUP(H153,$T$1:$U$29,2,0),VLOOKUP(H153,$T$1:$U$29,1,0)))</f>
        <v>#VALUE!</v>
      </c>
      <c r="J153" s="3" t="e">
        <f aca="false">IF(#REF!="","",#REF!)</f>
        <v>#VALUE!</v>
      </c>
      <c r="K153" s="3" t="e">
        <f aca="false">IF(L153="","",IF(L153&lt;1000,"Low","High"))</f>
        <v>#VALUE!</v>
      </c>
      <c r="L153" s="23" t="e">
        <f aca="false">IF(#REF!="","",#REF!)</f>
        <v>#VALUE!</v>
      </c>
      <c r="M153" s="19" t="e">
        <f aca="false">IF(L153="","",IF(L153&lt;50,"Less then 50",IF(L153&lt;100,"100 - 50",IF(L153&lt;200,"200 - 100",IF(L153&lt;500,"500 - 200","1000 - 500")))))</f>
        <v>#VALUE!</v>
      </c>
    </row>
    <row r="154" customFormat="false" ht="15" hidden="false" customHeight="false" outlineLevel="0" collapsed="false">
      <c r="A154" s="3" t="e">
        <f aca="false">IF(#REF!="","",#REF!)</f>
        <v>#VALUE!</v>
      </c>
      <c r="B154" s="3" t="e">
        <f aca="false">IF(#REF!="","",LEFT(#REF!,2)&amp;"/"&amp;RIGHT(LEFT(#REF!,5),2)&amp;"/"&amp;RIGHT(#REF!,4))</f>
        <v>#VALUE!</v>
      </c>
      <c r="C154" s="22" t="e">
        <f aca="true">IF(B154="","",TODAY())</f>
        <v>#VALUE!</v>
      </c>
      <c r="D154" s="0" t="e">
        <f aca="false">IF(B154="","",C154-B154)</f>
        <v>#VALUE!</v>
      </c>
      <c r="E154" s="0" t="e">
        <f aca="false">IF(D154="","",IF(D154&gt;5,IF(D154&gt;10,IF(D154&gt;20,IF(D154&gt;30,"More then 30 days","Between 20 and 30 days"),"Between 10 and 20 days"),"Between 5 and 10 days"),"Less then 5 days"))</f>
        <v>#VALUE!</v>
      </c>
      <c r="F154" s="3" t="e">
        <f aca="false">IF(#REF!="","",#REF!)</f>
        <v>#VALUE!</v>
      </c>
      <c r="G154" s="3" t="e">
        <f aca="false">IF(#REF!="","",#REF!)</f>
        <v>#VALUE!</v>
      </c>
      <c r="H154" s="3" t="e">
        <f aca="false">IF(#REF!="","",#REF!)</f>
        <v>#VALUE!</v>
      </c>
      <c r="I154" s="3" t="e">
        <f aca="false">IF(H154="","",IFERROR(VLOOKUP(H154,$T$1:$U$29,2,0),VLOOKUP(H154,$T$1:$U$29,1,0)))</f>
        <v>#VALUE!</v>
      </c>
      <c r="J154" s="3" t="e">
        <f aca="false">IF(#REF!="","",#REF!)</f>
        <v>#VALUE!</v>
      </c>
      <c r="K154" s="3" t="e">
        <f aca="false">IF(L154="","",IF(L154&lt;1000,"Low","High"))</f>
        <v>#VALUE!</v>
      </c>
      <c r="L154" s="23" t="e">
        <f aca="false">IF(#REF!="","",#REF!)</f>
        <v>#VALUE!</v>
      </c>
      <c r="M154" s="19" t="e">
        <f aca="false">IF(L154="","",IF(L154&lt;50,"Less then 50",IF(L154&lt;100,"100 - 50",IF(L154&lt;200,"200 - 100",IF(L154&lt;500,"500 - 200","1000 - 500")))))</f>
        <v>#VALUE!</v>
      </c>
    </row>
    <row r="155" customFormat="false" ht="15" hidden="false" customHeight="false" outlineLevel="0" collapsed="false">
      <c r="A155" s="3" t="e">
        <f aca="false">IF(#REF!="","",#REF!)</f>
        <v>#VALUE!</v>
      </c>
      <c r="B155" s="3" t="e">
        <f aca="false">IF(#REF!="","",LEFT(#REF!,2)&amp;"/"&amp;RIGHT(LEFT(#REF!,5),2)&amp;"/"&amp;RIGHT(#REF!,4))</f>
        <v>#VALUE!</v>
      </c>
      <c r="C155" s="22" t="e">
        <f aca="true">IF(B155="","",TODAY())</f>
        <v>#VALUE!</v>
      </c>
      <c r="D155" s="0" t="e">
        <f aca="false">IF(B155="","",C155-B155)</f>
        <v>#VALUE!</v>
      </c>
      <c r="E155" s="0" t="e">
        <f aca="false">IF(D155="","",IF(D155&gt;5,IF(D155&gt;10,IF(D155&gt;20,IF(D155&gt;30,"More then 30 days","Between 20 and 30 days"),"Between 10 and 20 days"),"Between 5 and 10 days"),"Less then 5 days"))</f>
        <v>#VALUE!</v>
      </c>
      <c r="F155" s="3" t="e">
        <f aca="false">IF(#REF!="","",#REF!)</f>
        <v>#VALUE!</v>
      </c>
      <c r="G155" s="3" t="e">
        <f aca="false">IF(#REF!="","",#REF!)</f>
        <v>#VALUE!</v>
      </c>
      <c r="H155" s="3" t="e">
        <f aca="false">IF(#REF!="","",#REF!)</f>
        <v>#VALUE!</v>
      </c>
      <c r="I155" s="3" t="e">
        <f aca="false">IF(H155="","",IFERROR(VLOOKUP(H155,$T$1:$U$29,2,0),VLOOKUP(H155,$T$1:$U$29,1,0)))</f>
        <v>#VALUE!</v>
      </c>
      <c r="J155" s="3" t="e">
        <f aca="false">IF(#REF!="","",#REF!)</f>
        <v>#VALUE!</v>
      </c>
      <c r="K155" s="3" t="e">
        <f aca="false">IF(L155="","",IF(L155&lt;1000,"Low","High"))</f>
        <v>#VALUE!</v>
      </c>
      <c r="L155" s="23" t="e">
        <f aca="false">IF(#REF!="","",#REF!)</f>
        <v>#VALUE!</v>
      </c>
      <c r="M155" s="19" t="e">
        <f aca="false">IF(L155="","",IF(L155&lt;50,"Less then 50",IF(L155&lt;100,"100 - 50",IF(L155&lt;200,"200 - 100",IF(L155&lt;500,"500 - 200","1000 - 500")))))</f>
        <v>#VALUE!</v>
      </c>
    </row>
    <row r="156" customFormat="false" ht="15" hidden="false" customHeight="false" outlineLevel="0" collapsed="false">
      <c r="A156" s="3" t="e">
        <f aca="false">IF(#REF!="","",#REF!)</f>
        <v>#VALUE!</v>
      </c>
      <c r="B156" s="3" t="e">
        <f aca="false">IF(#REF!="","",LEFT(#REF!,2)&amp;"/"&amp;RIGHT(LEFT(#REF!,5),2)&amp;"/"&amp;RIGHT(#REF!,4))</f>
        <v>#VALUE!</v>
      </c>
      <c r="C156" s="22" t="e">
        <f aca="true">IF(B156="","",TODAY())</f>
        <v>#VALUE!</v>
      </c>
      <c r="D156" s="0" t="e">
        <f aca="false">IF(B156="","",C156-B156)</f>
        <v>#VALUE!</v>
      </c>
      <c r="E156" s="0" t="e">
        <f aca="false">IF(D156="","",IF(D156&gt;5,IF(D156&gt;10,IF(D156&gt;20,IF(D156&gt;30,"More then 30 days","Between 20 and 30 days"),"Between 10 and 20 days"),"Between 5 and 10 days"),"Less then 5 days"))</f>
        <v>#VALUE!</v>
      </c>
      <c r="F156" s="3" t="e">
        <f aca="false">IF(#REF!="","",#REF!)</f>
        <v>#VALUE!</v>
      </c>
      <c r="G156" s="3" t="e">
        <f aca="false">IF(#REF!="","",#REF!)</f>
        <v>#VALUE!</v>
      </c>
      <c r="H156" s="3" t="e">
        <f aca="false">IF(#REF!="","",#REF!)</f>
        <v>#VALUE!</v>
      </c>
      <c r="I156" s="3" t="e">
        <f aca="false">IF(H156="","",IFERROR(VLOOKUP(H156,$T$1:$U$29,2,0),VLOOKUP(H156,$T$1:$U$29,1,0)))</f>
        <v>#VALUE!</v>
      </c>
      <c r="J156" s="3" t="e">
        <f aca="false">IF(#REF!="","",#REF!)</f>
        <v>#VALUE!</v>
      </c>
      <c r="K156" s="3" t="e">
        <f aca="false">IF(L156="","",IF(L156&lt;1000,"Low","High"))</f>
        <v>#VALUE!</v>
      </c>
      <c r="L156" s="23" t="e">
        <f aca="false">IF(#REF!="","",#REF!)</f>
        <v>#VALUE!</v>
      </c>
      <c r="M156" s="19" t="e">
        <f aca="false">IF(L156="","",IF(L156&lt;50,"Less then 50",IF(L156&lt;100,"100 - 50",IF(L156&lt;200,"200 - 100",IF(L156&lt;500,"500 - 200","1000 - 500")))))</f>
        <v>#VALUE!</v>
      </c>
    </row>
    <row r="157" customFormat="false" ht="15" hidden="false" customHeight="false" outlineLevel="0" collapsed="false">
      <c r="A157" s="3" t="e">
        <f aca="false">IF(#REF!="","",#REF!)</f>
        <v>#VALUE!</v>
      </c>
      <c r="B157" s="3" t="e">
        <f aca="false">IF(#REF!="","",LEFT(#REF!,2)&amp;"/"&amp;RIGHT(LEFT(#REF!,5),2)&amp;"/"&amp;RIGHT(#REF!,4))</f>
        <v>#VALUE!</v>
      </c>
      <c r="C157" s="22" t="e">
        <f aca="true">IF(B157="","",TODAY())</f>
        <v>#VALUE!</v>
      </c>
      <c r="D157" s="0" t="e">
        <f aca="false">IF(B157="","",C157-B157)</f>
        <v>#VALUE!</v>
      </c>
      <c r="E157" s="0" t="e">
        <f aca="false">IF(D157="","",IF(D157&gt;5,IF(D157&gt;10,IF(D157&gt;20,IF(D157&gt;30,"More then 30 days","Between 20 and 30 days"),"Between 10 and 20 days"),"Between 5 and 10 days"),"Less then 5 days"))</f>
        <v>#VALUE!</v>
      </c>
      <c r="F157" s="3" t="e">
        <f aca="false">IF(#REF!="","",#REF!)</f>
        <v>#VALUE!</v>
      </c>
      <c r="G157" s="3" t="e">
        <f aca="false">IF(#REF!="","",#REF!)</f>
        <v>#VALUE!</v>
      </c>
      <c r="H157" s="3" t="e">
        <f aca="false">IF(#REF!="","",#REF!)</f>
        <v>#VALUE!</v>
      </c>
      <c r="I157" s="3" t="e">
        <f aca="false">IF(H157="","",IFERROR(VLOOKUP(H157,$T$1:$U$29,2,0),VLOOKUP(H157,$T$1:$U$29,1,0)))</f>
        <v>#VALUE!</v>
      </c>
      <c r="J157" s="3" t="e">
        <f aca="false">IF(#REF!="","",#REF!)</f>
        <v>#VALUE!</v>
      </c>
      <c r="K157" s="3" t="e">
        <f aca="false">IF(L157="","",IF(L157&lt;1000,"Low","High"))</f>
        <v>#VALUE!</v>
      </c>
      <c r="L157" s="23" t="e">
        <f aca="false">IF(#REF!="","",#REF!)</f>
        <v>#VALUE!</v>
      </c>
      <c r="M157" s="19" t="e">
        <f aca="false">IF(L157="","",IF(L157&lt;50,"Less then 50",IF(L157&lt;100,"100 - 50",IF(L157&lt;200,"200 - 100",IF(L157&lt;500,"500 - 200","1000 - 500")))))</f>
        <v>#VALUE!</v>
      </c>
    </row>
    <row r="158" customFormat="false" ht="15" hidden="false" customHeight="false" outlineLevel="0" collapsed="false">
      <c r="A158" s="3" t="e">
        <f aca="false">IF(#REF!="","",#REF!)</f>
        <v>#VALUE!</v>
      </c>
      <c r="B158" s="3" t="e">
        <f aca="false">IF(#REF!="","",LEFT(#REF!,2)&amp;"/"&amp;RIGHT(LEFT(#REF!,5),2)&amp;"/"&amp;RIGHT(#REF!,4))</f>
        <v>#VALUE!</v>
      </c>
      <c r="C158" s="22" t="e">
        <f aca="true">IF(B158="","",TODAY())</f>
        <v>#VALUE!</v>
      </c>
      <c r="D158" s="0" t="e">
        <f aca="false">IF(B158="","",C158-B158)</f>
        <v>#VALUE!</v>
      </c>
      <c r="E158" s="0" t="e">
        <f aca="false">IF(D158="","",IF(D158&gt;5,IF(D158&gt;10,IF(D158&gt;20,IF(D158&gt;30,"More then 30 days","Between 20 and 30 days"),"Between 10 and 20 days"),"Between 5 and 10 days"),"Less then 5 days"))</f>
        <v>#VALUE!</v>
      </c>
      <c r="F158" s="3" t="e">
        <f aca="false">IF(#REF!="","",#REF!)</f>
        <v>#VALUE!</v>
      </c>
      <c r="G158" s="3" t="e">
        <f aca="false">IF(#REF!="","",#REF!)</f>
        <v>#VALUE!</v>
      </c>
      <c r="H158" s="3" t="e">
        <f aca="false">IF(#REF!="","",#REF!)</f>
        <v>#VALUE!</v>
      </c>
      <c r="I158" s="3" t="e">
        <f aca="false">IF(H158="","",IFERROR(VLOOKUP(H158,$T$1:$U$29,2,0),VLOOKUP(H158,$T$1:$U$29,1,0)))</f>
        <v>#VALUE!</v>
      </c>
      <c r="J158" s="3" t="e">
        <f aca="false">IF(#REF!="","",#REF!)</f>
        <v>#VALUE!</v>
      </c>
      <c r="K158" s="3" t="e">
        <f aca="false">IF(L158="","",IF(L158&lt;1000,"Low","High"))</f>
        <v>#VALUE!</v>
      </c>
      <c r="L158" s="23" t="e">
        <f aca="false">IF(#REF!="","",#REF!)</f>
        <v>#VALUE!</v>
      </c>
      <c r="M158" s="19" t="e">
        <f aca="false">IF(L158="","",IF(L158&lt;50,"Less then 50",IF(L158&lt;100,"100 - 50",IF(L158&lt;200,"200 - 100",IF(L158&lt;500,"500 - 200","1000 - 500")))))</f>
        <v>#VALUE!</v>
      </c>
    </row>
    <row r="159" customFormat="false" ht="15" hidden="false" customHeight="false" outlineLevel="0" collapsed="false">
      <c r="A159" s="3" t="e">
        <f aca="false">IF(#REF!="","",#REF!)</f>
        <v>#VALUE!</v>
      </c>
      <c r="B159" s="3" t="e">
        <f aca="false">IF(#REF!="","",LEFT(#REF!,2)&amp;"/"&amp;RIGHT(LEFT(#REF!,5),2)&amp;"/"&amp;RIGHT(#REF!,4))</f>
        <v>#VALUE!</v>
      </c>
      <c r="C159" s="22" t="e">
        <f aca="true">IF(B159="","",TODAY())</f>
        <v>#VALUE!</v>
      </c>
      <c r="D159" s="0" t="e">
        <f aca="false">IF(B159="","",C159-B159)</f>
        <v>#VALUE!</v>
      </c>
      <c r="E159" s="0" t="e">
        <f aca="false">IF(D159="","",IF(D159&gt;5,IF(D159&gt;10,IF(D159&gt;20,IF(D159&gt;30,"More then 30 days","Between 20 and 30 days"),"Between 10 and 20 days"),"Between 5 and 10 days"),"Less then 5 days"))</f>
        <v>#VALUE!</v>
      </c>
      <c r="F159" s="3" t="e">
        <f aca="false">IF(#REF!="","",#REF!)</f>
        <v>#VALUE!</v>
      </c>
      <c r="G159" s="3" t="e">
        <f aca="false">IF(#REF!="","",#REF!)</f>
        <v>#VALUE!</v>
      </c>
      <c r="H159" s="3" t="e">
        <f aca="false">IF(#REF!="","",#REF!)</f>
        <v>#VALUE!</v>
      </c>
      <c r="I159" s="3" t="e">
        <f aca="false">IF(H159="","",IFERROR(VLOOKUP(H159,$T$1:$U$29,2,0),VLOOKUP(H159,$T$1:$U$29,1,0)))</f>
        <v>#VALUE!</v>
      </c>
      <c r="J159" s="3" t="e">
        <f aca="false">IF(#REF!="","",#REF!)</f>
        <v>#VALUE!</v>
      </c>
      <c r="K159" s="3" t="e">
        <f aca="false">IF(L159="","",IF(L159&lt;1000,"Low","High"))</f>
        <v>#VALUE!</v>
      </c>
      <c r="L159" s="23" t="e">
        <f aca="false">IF(#REF!="","",#REF!)</f>
        <v>#VALUE!</v>
      </c>
      <c r="M159" s="19" t="e">
        <f aca="false">IF(L159="","",IF(L159&lt;50,"Less then 50",IF(L159&lt;100,"100 - 50",IF(L159&lt;200,"200 - 100",IF(L159&lt;500,"500 - 200","1000 - 500")))))</f>
        <v>#VALUE!</v>
      </c>
    </row>
    <row r="160" customFormat="false" ht="15" hidden="false" customHeight="false" outlineLevel="0" collapsed="false">
      <c r="A160" s="3" t="e">
        <f aca="false">IF(#REF!="","",#REF!)</f>
        <v>#VALUE!</v>
      </c>
      <c r="B160" s="3" t="e">
        <f aca="false">IF(#REF!="","",LEFT(#REF!,2)&amp;"/"&amp;RIGHT(LEFT(#REF!,5),2)&amp;"/"&amp;RIGHT(#REF!,4))</f>
        <v>#VALUE!</v>
      </c>
      <c r="C160" s="22" t="e">
        <f aca="true">IF(B160="","",TODAY())</f>
        <v>#VALUE!</v>
      </c>
      <c r="D160" s="0" t="e">
        <f aca="false">IF(B160="","",C160-B160)</f>
        <v>#VALUE!</v>
      </c>
      <c r="E160" s="0" t="e">
        <f aca="false">IF(D160="","",IF(D160&gt;5,IF(D160&gt;10,IF(D160&gt;20,IF(D160&gt;30,"More then 30 days","Between 20 and 30 days"),"Between 10 and 20 days"),"Between 5 and 10 days"),"Less then 5 days"))</f>
        <v>#VALUE!</v>
      </c>
      <c r="F160" s="3" t="e">
        <f aca="false">IF(#REF!="","",#REF!)</f>
        <v>#VALUE!</v>
      </c>
      <c r="G160" s="3" t="e">
        <f aca="false">IF(#REF!="","",#REF!)</f>
        <v>#VALUE!</v>
      </c>
      <c r="H160" s="3" t="e">
        <f aca="false">IF(#REF!="","",#REF!)</f>
        <v>#VALUE!</v>
      </c>
      <c r="I160" s="3" t="e">
        <f aca="false">IF(H160="","",IFERROR(VLOOKUP(H160,$T$1:$U$29,2,0),VLOOKUP(H160,$T$1:$U$29,1,0)))</f>
        <v>#VALUE!</v>
      </c>
      <c r="J160" s="3" t="e">
        <f aca="false">IF(#REF!="","",#REF!)</f>
        <v>#VALUE!</v>
      </c>
      <c r="K160" s="3" t="e">
        <f aca="false">IF(L160="","",IF(L160&lt;1000,"Low","High"))</f>
        <v>#VALUE!</v>
      </c>
      <c r="L160" s="23" t="e">
        <f aca="false">IF(#REF!="","",#REF!)</f>
        <v>#VALUE!</v>
      </c>
      <c r="M160" s="19" t="e">
        <f aca="false">IF(L160="","",IF(L160&lt;50,"Less then 50",IF(L160&lt;100,"100 - 50",IF(L160&lt;200,"200 - 100",IF(L160&lt;500,"500 - 200","1000 - 500")))))</f>
        <v>#VALUE!</v>
      </c>
    </row>
    <row r="161" customFormat="false" ht="15" hidden="false" customHeight="false" outlineLevel="0" collapsed="false">
      <c r="A161" s="3" t="e">
        <f aca="false">IF(#REF!="","",#REF!)</f>
        <v>#VALUE!</v>
      </c>
      <c r="B161" s="3" t="e">
        <f aca="false">IF(#REF!="","",LEFT(#REF!,2)&amp;"/"&amp;RIGHT(LEFT(#REF!,5),2)&amp;"/"&amp;RIGHT(#REF!,4))</f>
        <v>#VALUE!</v>
      </c>
      <c r="C161" s="22" t="e">
        <f aca="true">IF(B161="","",TODAY())</f>
        <v>#VALUE!</v>
      </c>
      <c r="D161" s="0" t="e">
        <f aca="false">IF(B161="","",C161-B161)</f>
        <v>#VALUE!</v>
      </c>
      <c r="E161" s="0" t="e">
        <f aca="false">IF(D161="","",IF(D161&gt;5,IF(D161&gt;10,IF(D161&gt;20,IF(D161&gt;30,"More then 30 days","Between 20 and 30 days"),"Between 10 and 20 days"),"Between 5 and 10 days"),"Less then 5 days"))</f>
        <v>#VALUE!</v>
      </c>
      <c r="F161" s="3" t="e">
        <f aca="false">IF(#REF!="","",#REF!)</f>
        <v>#VALUE!</v>
      </c>
      <c r="G161" s="3" t="e">
        <f aca="false">IF(#REF!="","",#REF!)</f>
        <v>#VALUE!</v>
      </c>
      <c r="H161" s="3" t="e">
        <f aca="false">IF(#REF!="","",#REF!)</f>
        <v>#VALUE!</v>
      </c>
      <c r="I161" s="3" t="e">
        <f aca="false">IF(H161="","",IFERROR(VLOOKUP(H161,$T$1:$U$29,2,0),VLOOKUP(H161,$T$1:$U$29,1,0)))</f>
        <v>#VALUE!</v>
      </c>
      <c r="J161" s="3" t="e">
        <f aca="false">IF(#REF!="","",#REF!)</f>
        <v>#VALUE!</v>
      </c>
      <c r="K161" s="3" t="e">
        <f aca="false">IF(L161="","",IF(L161&lt;1000,"Low","High"))</f>
        <v>#VALUE!</v>
      </c>
      <c r="L161" s="23" t="e">
        <f aca="false">IF(#REF!="","",#REF!)</f>
        <v>#VALUE!</v>
      </c>
      <c r="M161" s="19" t="e">
        <f aca="false">IF(L161="","",IF(L161&lt;50,"Less then 50",IF(L161&lt;100,"100 - 50",IF(L161&lt;200,"200 - 100",IF(L161&lt;500,"500 - 200","1000 - 500")))))</f>
        <v>#VALUE!</v>
      </c>
    </row>
    <row r="162" customFormat="false" ht="15" hidden="false" customHeight="false" outlineLevel="0" collapsed="false">
      <c r="A162" s="3" t="e">
        <f aca="false">IF(#REF!="","",#REF!)</f>
        <v>#VALUE!</v>
      </c>
      <c r="B162" s="3" t="e">
        <f aca="false">IF(#REF!="","",LEFT(#REF!,2)&amp;"/"&amp;RIGHT(LEFT(#REF!,5),2)&amp;"/"&amp;RIGHT(#REF!,4))</f>
        <v>#VALUE!</v>
      </c>
      <c r="C162" s="22" t="e">
        <f aca="true">IF(B162="","",TODAY())</f>
        <v>#VALUE!</v>
      </c>
      <c r="D162" s="0" t="e">
        <f aca="false">IF(B162="","",C162-B162)</f>
        <v>#VALUE!</v>
      </c>
      <c r="E162" s="0" t="e">
        <f aca="false">IF(D162="","",IF(D162&gt;5,IF(D162&gt;10,IF(D162&gt;20,IF(D162&gt;30,"More then 30 days","Between 20 and 30 days"),"Between 10 and 20 days"),"Between 5 and 10 days"),"Less then 5 days"))</f>
        <v>#VALUE!</v>
      </c>
      <c r="F162" s="3" t="e">
        <f aca="false">IF(#REF!="","",#REF!)</f>
        <v>#VALUE!</v>
      </c>
      <c r="G162" s="3" t="e">
        <f aca="false">IF(#REF!="","",#REF!)</f>
        <v>#VALUE!</v>
      </c>
      <c r="H162" s="3" t="e">
        <f aca="false">IF(#REF!="","",#REF!)</f>
        <v>#VALUE!</v>
      </c>
      <c r="I162" s="3" t="e">
        <f aca="false">IF(H162="","",IFERROR(VLOOKUP(H162,$T$1:$U$29,2,0),VLOOKUP(H162,$T$1:$U$29,1,0)))</f>
        <v>#VALUE!</v>
      </c>
      <c r="J162" s="3" t="e">
        <f aca="false">IF(#REF!="","",#REF!)</f>
        <v>#VALUE!</v>
      </c>
      <c r="K162" s="3" t="e">
        <f aca="false">IF(L162="","",IF(L162&lt;1000,"Low","High"))</f>
        <v>#VALUE!</v>
      </c>
      <c r="L162" s="23" t="e">
        <f aca="false">IF(#REF!="","",#REF!)</f>
        <v>#VALUE!</v>
      </c>
      <c r="M162" s="19" t="e">
        <f aca="false">IF(L162="","",IF(L162&lt;50,"Less then 50",IF(L162&lt;100,"100 - 50",IF(L162&lt;200,"200 - 100",IF(L162&lt;500,"500 - 200","1000 - 500")))))</f>
        <v>#VALUE!</v>
      </c>
    </row>
    <row r="163" customFormat="false" ht="15" hidden="false" customHeight="false" outlineLevel="0" collapsed="false">
      <c r="A163" s="3" t="e">
        <f aca="false">IF(#REF!="","",#REF!)</f>
        <v>#VALUE!</v>
      </c>
      <c r="B163" s="3" t="e">
        <f aca="false">IF(#REF!="","",LEFT(#REF!,2)&amp;"/"&amp;RIGHT(LEFT(#REF!,5),2)&amp;"/"&amp;RIGHT(#REF!,4))</f>
        <v>#VALUE!</v>
      </c>
      <c r="C163" s="22" t="e">
        <f aca="true">IF(B163="","",TODAY())</f>
        <v>#VALUE!</v>
      </c>
      <c r="D163" s="0" t="e">
        <f aca="false">IF(B163="","",C163-B163)</f>
        <v>#VALUE!</v>
      </c>
      <c r="E163" s="0" t="e">
        <f aca="false">IF(D163="","",IF(D163&gt;5,IF(D163&gt;10,IF(D163&gt;20,IF(D163&gt;30,"More then 30 days","Between 20 and 30 days"),"Between 10 and 20 days"),"Between 5 and 10 days"),"Less then 5 days"))</f>
        <v>#VALUE!</v>
      </c>
      <c r="F163" s="3" t="e">
        <f aca="false">IF(#REF!="","",#REF!)</f>
        <v>#VALUE!</v>
      </c>
      <c r="G163" s="3" t="e">
        <f aca="false">IF(#REF!="","",#REF!)</f>
        <v>#VALUE!</v>
      </c>
      <c r="H163" s="3" t="e">
        <f aca="false">IF(#REF!="","",#REF!)</f>
        <v>#VALUE!</v>
      </c>
      <c r="I163" s="3" t="e">
        <f aca="false">IF(H163="","",IFERROR(VLOOKUP(H163,$T$1:$U$29,2,0),VLOOKUP(H163,$T$1:$U$29,1,0)))</f>
        <v>#VALUE!</v>
      </c>
      <c r="J163" s="3" t="e">
        <f aca="false">IF(#REF!="","",#REF!)</f>
        <v>#VALUE!</v>
      </c>
      <c r="K163" s="3" t="e">
        <f aca="false">IF(L163="","",IF(L163&lt;1000,"Low","High"))</f>
        <v>#VALUE!</v>
      </c>
      <c r="L163" s="23" t="e">
        <f aca="false">IF(#REF!="","",#REF!)</f>
        <v>#VALUE!</v>
      </c>
      <c r="M163" s="19" t="e">
        <f aca="false">IF(L163="","",IF(L163&lt;50,"Less then 50",IF(L163&lt;100,"100 - 50",IF(L163&lt;200,"200 - 100",IF(L163&lt;500,"500 - 200","1000 - 500")))))</f>
        <v>#VALUE!</v>
      </c>
    </row>
    <row r="164" customFormat="false" ht="15" hidden="false" customHeight="false" outlineLevel="0" collapsed="false">
      <c r="A164" s="3" t="e">
        <f aca="false">IF(#REF!="","",#REF!)</f>
        <v>#VALUE!</v>
      </c>
      <c r="B164" s="3" t="e">
        <f aca="false">IF(#REF!="","",LEFT(#REF!,2)&amp;"/"&amp;RIGHT(LEFT(#REF!,5),2)&amp;"/"&amp;RIGHT(#REF!,4))</f>
        <v>#VALUE!</v>
      </c>
      <c r="C164" s="22" t="e">
        <f aca="true">IF(B164="","",TODAY())</f>
        <v>#VALUE!</v>
      </c>
      <c r="D164" s="0" t="e">
        <f aca="false">IF(B164="","",C164-B164)</f>
        <v>#VALUE!</v>
      </c>
      <c r="E164" s="0" t="e">
        <f aca="false">IF(D164="","",IF(D164&gt;5,IF(D164&gt;10,IF(D164&gt;20,IF(D164&gt;30,"More then 30 days","Between 20 and 30 days"),"Between 10 and 20 days"),"Between 5 and 10 days"),"Less then 5 days"))</f>
        <v>#VALUE!</v>
      </c>
      <c r="F164" s="3" t="e">
        <f aca="false">IF(#REF!="","",#REF!)</f>
        <v>#VALUE!</v>
      </c>
      <c r="G164" s="3" t="e">
        <f aca="false">IF(#REF!="","",#REF!)</f>
        <v>#VALUE!</v>
      </c>
      <c r="H164" s="3" t="e">
        <f aca="false">IF(#REF!="","",#REF!)</f>
        <v>#VALUE!</v>
      </c>
      <c r="I164" s="3" t="e">
        <f aca="false">IF(H164="","",IFERROR(VLOOKUP(H164,$T$1:$U$29,2,0),VLOOKUP(H164,$T$1:$U$29,1,0)))</f>
        <v>#VALUE!</v>
      </c>
      <c r="J164" s="3" t="e">
        <f aca="false">IF(#REF!="","",#REF!)</f>
        <v>#VALUE!</v>
      </c>
      <c r="K164" s="3" t="e">
        <f aca="false">IF(L164="","",IF(L164&lt;1000,"Low","High"))</f>
        <v>#VALUE!</v>
      </c>
      <c r="L164" s="23" t="e">
        <f aca="false">IF(#REF!="","",#REF!)</f>
        <v>#VALUE!</v>
      </c>
      <c r="M164" s="19" t="e">
        <f aca="false">IF(L164="","",IF(L164&lt;50,"Less then 50",IF(L164&lt;100,"100 - 50",IF(L164&lt;200,"200 - 100",IF(L164&lt;500,"500 - 200","1000 - 500")))))</f>
        <v>#VALUE!</v>
      </c>
    </row>
    <row r="165" customFormat="false" ht="15" hidden="false" customHeight="false" outlineLevel="0" collapsed="false">
      <c r="A165" s="3" t="e">
        <f aca="false">IF(#REF!="","",#REF!)</f>
        <v>#VALUE!</v>
      </c>
      <c r="B165" s="3" t="e">
        <f aca="false">IF(#REF!="","",LEFT(#REF!,2)&amp;"/"&amp;RIGHT(LEFT(#REF!,5),2)&amp;"/"&amp;RIGHT(#REF!,4))</f>
        <v>#VALUE!</v>
      </c>
      <c r="C165" s="22" t="e">
        <f aca="true">IF(B165="","",TODAY())</f>
        <v>#VALUE!</v>
      </c>
      <c r="D165" s="0" t="e">
        <f aca="false">IF(B165="","",C165-B165)</f>
        <v>#VALUE!</v>
      </c>
      <c r="E165" s="0" t="e">
        <f aca="false">IF(D165="","",IF(D165&gt;5,IF(D165&gt;10,IF(D165&gt;20,IF(D165&gt;30,"More then 30 days","Between 20 and 30 days"),"Between 10 and 20 days"),"Between 5 and 10 days"),"Less then 5 days"))</f>
        <v>#VALUE!</v>
      </c>
      <c r="F165" s="3" t="e">
        <f aca="false">IF(#REF!="","",#REF!)</f>
        <v>#VALUE!</v>
      </c>
      <c r="G165" s="3" t="e">
        <f aca="false">IF(#REF!="","",#REF!)</f>
        <v>#VALUE!</v>
      </c>
      <c r="H165" s="3" t="e">
        <f aca="false">IF(#REF!="","",#REF!)</f>
        <v>#VALUE!</v>
      </c>
      <c r="I165" s="3" t="e">
        <f aca="false">IF(H165="","",IFERROR(VLOOKUP(H165,$T$1:$U$29,2,0),VLOOKUP(H165,$T$1:$U$29,1,0)))</f>
        <v>#VALUE!</v>
      </c>
      <c r="J165" s="3" t="e">
        <f aca="false">IF(#REF!="","",#REF!)</f>
        <v>#VALUE!</v>
      </c>
      <c r="K165" s="3" t="e">
        <f aca="false">IF(L165="","",IF(L165&lt;1000,"Low","High"))</f>
        <v>#VALUE!</v>
      </c>
      <c r="L165" s="23" t="e">
        <f aca="false">IF(#REF!="","",#REF!)</f>
        <v>#VALUE!</v>
      </c>
      <c r="M165" s="19" t="e">
        <f aca="false">IF(L165="","",IF(L165&lt;50,"Less then 50",IF(L165&lt;100,"100 - 50",IF(L165&lt;200,"200 - 100",IF(L165&lt;500,"500 - 200","1000 - 500")))))</f>
        <v>#VALUE!</v>
      </c>
    </row>
    <row r="166" customFormat="false" ht="15" hidden="false" customHeight="false" outlineLevel="0" collapsed="false">
      <c r="A166" s="3" t="e">
        <f aca="false">IF(#REF!="","",#REF!)</f>
        <v>#VALUE!</v>
      </c>
      <c r="B166" s="3" t="e">
        <f aca="false">IF(#REF!="","",LEFT(#REF!,2)&amp;"/"&amp;RIGHT(LEFT(#REF!,5),2)&amp;"/"&amp;RIGHT(#REF!,4))</f>
        <v>#VALUE!</v>
      </c>
      <c r="C166" s="22" t="e">
        <f aca="true">IF(B166="","",TODAY())</f>
        <v>#VALUE!</v>
      </c>
      <c r="D166" s="0" t="e">
        <f aca="false">IF(B166="","",C166-B166)</f>
        <v>#VALUE!</v>
      </c>
      <c r="E166" s="0" t="e">
        <f aca="false">IF(D166="","",IF(D166&gt;5,IF(D166&gt;10,IF(D166&gt;20,IF(D166&gt;30,"More then 30 days","Between 20 and 30 days"),"Between 10 and 20 days"),"Between 5 and 10 days"),"Less then 5 days"))</f>
        <v>#VALUE!</v>
      </c>
      <c r="F166" s="3" t="e">
        <f aca="false">IF(#REF!="","",#REF!)</f>
        <v>#VALUE!</v>
      </c>
      <c r="G166" s="3" t="e">
        <f aca="false">IF(#REF!="","",#REF!)</f>
        <v>#VALUE!</v>
      </c>
      <c r="H166" s="3" t="e">
        <f aca="false">IF(#REF!="","",#REF!)</f>
        <v>#VALUE!</v>
      </c>
      <c r="I166" s="3" t="e">
        <f aca="false">IF(H166="","",IFERROR(VLOOKUP(H166,$T$1:$U$29,2,0),VLOOKUP(H166,$T$1:$U$29,1,0)))</f>
        <v>#VALUE!</v>
      </c>
      <c r="J166" s="3" t="e">
        <f aca="false">IF(#REF!="","",#REF!)</f>
        <v>#VALUE!</v>
      </c>
      <c r="K166" s="3" t="e">
        <f aca="false">IF(L166="","",IF(L166&lt;1000,"Low","High"))</f>
        <v>#VALUE!</v>
      </c>
      <c r="L166" s="23" t="e">
        <f aca="false">IF(#REF!="","",#REF!)</f>
        <v>#VALUE!</v>
      </c>
      <c r="M166" s="19" t="e">
        <f aca="false">IF(L166="","",IF(L166&lt;50,"Less then 50",IF(L166&lt;100,"100 - 50",IF(L166&lt;200,"200 - 100",IF(L166&lt;500,"500 - 200","1000 - 500")))))</f>
        <v>#VALUE!</v>
      </c>
    </row>
    <row r="167" customFormat="false" ht="15" hidden="false" customHeight="false" outlineLevel="0" collapsed="false">
      <c r="A167" s="3" t="e">
        <f aca="false">IF(#REF!="","",#REF!)</f>
        <v>#VALUE!</v>
      </c>
      <c r="B167" s="3" t="e">
        <f aca="false">IF(#REF!="","",LEFT(#REF!,2)&amp;"/"&amp;RIGHT(LEFT(#REF!,5),2)&amp;"/"&amp;RIGHT(#REF!,4))</f>
        <v>#VALUE!</v>
      </c>
      <c r="C167" s="22" t="e">
        <f aca="true">IF(B167="","",TODAY())</f>
        <v>#VALUE!</v>
      </c>
      <c r="D167" s="0" t="e">
        <f aca="false">IF(B167="","",C167-B167)</f>
        <v>#VALUE!</v>
      </c>
      <c r="E167" s="0" t="e">
        <f aca="false">IF(D167="","",IF(D167&gt;5,IF(D167&gt;10,IF(D167&gt;20,IF(D167&gt;30,"More then 30 days","Between 20 and 30 days"),"Between 10 and 20 days"),"Between 5 and 10 days"),"Less then 5 days"))</f>
        <v>#VALUE!</v>
      </c>
      <c r="F167" s="3" t="e">
        <f aca="false">IF(#REF!="","",#REF!)</f>
        <v>#VALUE!</v>
      </c>
      <c r="G167" s="3" t="e">
        <f aca="false">IF(#REF!="","",#REF!)</f>
        <v>#VALUE!</v>
      </c>
      <c r="H167" s="3" t="e">
        <f aca="false">IF(#REF!="","",#REF!)</f>
        <v>#VALUE!</v>
      </c>
      <c r="I167" s="3" t="e">
        <f aca="false">IF(H167="","",IFERROR(VLOOKUP(H167,$T$1:$U$29,2,0),VLOOKUP(H167,$T$1:$U$29,1,0)))</f>
        <v>#VALUE!</v>
      </c>
      <c r="J167" s="3" t="e">
        <f aca="false">IF(#REF!="","",#REF!)</f>
        <v>#VALUE!</v>
      </c>
      <c r="K167" s="3" t="e">
        <f aca="false">IF(L167="","",IF(L167&lt;1000,"Low","High"))</f>
        <v>#VALUE!</v>
      </c>
      <c r="L167" s="23" t="e">
        <f aca="false">IF(#REF!="","",#REF!)</f>
        <v>#VALUE!</v>
      </c>
      <c r="M167" s="19" t="e">
        <f aca="false">IF(L167="","",IF(L167&lt;50,"Less then 50",IF(L167&lt;100,"100 - 50",IF(L167&lt;200,"200 - 100",IF(L167&lt;500,"500 - 200","1000 - 500")))))</f>
        <v>#VALUE!</v>
      </c>
    </row>
    <row r="168" customFormat="false" ht="15" hidden="false" customHeight="false" outlineLevel="0" collapsed="false">
      <c r="A168" s="3" t="e">
        <f aca="false">IF(#REF!="","",#REF!)</f>
        <v>#VALUE!</v>
      </c>
      <c r="B168" s="3" t="e">
        <f aca="false">IF(#REF!="","",LEFT(#REF!,2)&amp;"/"&amp;RIGHT(LEFT(#REF!,5),2)&amp;"/"&amp;RIGHT(#REF!,4))</f>
        <v>#VALUE!</v>
      </c>
      <c r="C168" s="22" t="e">
        <f aca="true">IF(B168="","",TODAY())</f>
        <v>#VALUE!</v>
      </c>
      <c r="D168" s="0" t="e">
        <f aca="false">IF(B168="","",C168-B168)</f>
        <v>#VALUE!</v>
      </c>
      <c r="E168" s="0" t="e">
        <f aca="false">IF(D168="","",IF(D168&gt;5,IF(D168&gt;10,IF(D168&gt;20,IF(D168&gt;30,"More then 30 days","Between 20 and 30 days"),"Between 10 and 20 days"),"Between 5 and 10 days"),"Less then 5 days"))</f>
        <v>#VALUE!</v>
      </c>
      <c r="F168" s="3" t="e">
        <f aca="false">IF(#REF!="","",#REF!)</f>
        <v>#VALUE!</v>
      </c>
      <c r="G168" s="3" t="e">
        <f aca="false">IF(#REF!="","",#REF!)</f>
        <v>#VALUE!</v>
      </c>
      <c r="H168" s="3" t="e">
        <f aca="false">IF(#REF!="","",#REF!)</f>
        <v>#VALUE!</v>
      </c>
      <c r="I168" s="3" t="e">
        <f aca="false">IF(H168="","",IFERROR(VLOOKUP(H168,$T$1:$U$29,2,0),VLOOKUP(H168,$T$1:$U$29,1,0)))</f>
        <v>#VALUE!</v>
      </c>
      <c r="J168" s="3" t="e">
        <f aca="false">IF(#REF!="","",#REF!)</f>
        <v>#VALUE!</v>
      </c>
      <c r="K168" s="3" t="e">
        <f aca="false">IF(L168="","",IF(L168&lt;1000,"Low","High"))</f>
        <v>#VALUE!</v>
      </c>
      <c r="L168" s="23" t="e">
        <f aca="false">IF(#REF!="","",#REF!)</f>
        <v>#VALUE!</v>
      </c>
      <c r="M168" s="19" t="e">
        <f aca="false">IF(L168="","",IF(L168&lt;50,"Less then 50",IF(L168&lt;100,"100 - 50",IF(L168&lt;200,"200 - 100",IF(L168&lt;500,"500 - 200","1000 - 500")))))</f>
        <v>#VALUE!</v>
      </c>
    </row>
    <row r="169" customFormat="false" ht="15" hidden="false" customHeight="false" outlineLevel="0" collapsed="false">
      <c r="A169" s="3" t="e">
        <f aca="false">IF(#REF!="","",#REF!)</f>
        <v>#VALUE!</v>
      </c>
      <c r="B169" s="3" t="e">
        <f aca="false">IF(#REF!="","",LEFT(#REF!,2)&amp;"/"&amp;RIGHT(LEFT(#REF!,5),2)&amp;"/"&amp;RIGHT(#REF!,4))</f>
        <v>#VALUE!</v>
      </c>
      <c r="C169" s="22" t="e">
        <f aca="true">IF(B169="","",TODAY())</f>
        <v>#VALUE!</v>
      </c>
      <c r="D169" s="0" t="e">
        <f aca="false">IF(B169="","",C169-B169)</f>
        <v>#VALUE!</v>
      </c>
      <c r="E169" s="0" t="e">
        <f aca="false">IF(D169="","",IF(D169&gt;5,IF(D169&gt;10,IF(D169&gt;20,IF(D169&gt;30,"More then 30 days","Between 20 and 30 days"),"Between 10 and 20 days"),"Between 5 and 10 days"),"Less then 5 days"))</f>
        <v>#VALUE!</v>
      </c>
      <c r="F169" s="3" t="e">
        <f aca="false">IF(#REF!="","",#REF!)</f>
        <v>#VALUE!</v>
      </c>
      <c r="G169" s="3" t="e">
        <f aca="false">IF(#REF!="","",#REF!)</f>
        <v>#VALUE!</v>
      </c>
      <c r="H169" s="3" t="e">
        <f aca="false">IF(#REF!="","",#REF!)</f>
        <v>#VALUE!</v>
      </c>
      <c r="I169" s="3" t="e">
        <f aca="false">IF(H169="","",IFERROR(VLOOKUP(H169,$T$1:$U$29,2,0),VLOOKUP(H169,$T$1:$U$29,1,0)))</f>
        <v>#VALUE!</v>
      </c>
      <c r="J169" s="3" t="e">
        <f aca="false">IF(#REF!="","",#REF!)</f>
        <v>#VALUE!</v>
      </c>
      <c r="K169" s="3" t="e">
        <f aca="false">IF(L169="","",IF(L169&lt;1000,"Low","High"))</f>
        <v>#VALUE!</v>
      </c>
      <c r="L169" s="23" t="e">
        <f aca="false">IF(#REF!="","",#REF!)</f>
        <v>#VALUE!</v>
      </c>
      <c r="M169" s="19" t="e">
        <f aca="false">IF(L169="","",IF(L169&lt;50,"Less then 50",IF(L169&lt;100,"100 - 50",IF(L169&lt;200,"200 - 100",IF(L169&lt;500,"500 - 200","1000 - 500")))))</f>
        <v>#VALUE!</v>
      </c>
    </row>
    <row r="170" customFormat="false" ht="15" hidden="false" customHeight="false" outlineLevel="0" collapsed="false">
      <c r="A170" s="3" t="e">
        <f aca="false">IF(#REF!="","",#REF!)</f>
        <v>#VALUE!</v>
      </c>
      <c r="B170" s="3" t="e">
        <f aca="false">IF(#REF!="","",LEFT(#REF!,2)&amp;"/"&amp;RIGHT(LEFT(#REF!,5),2)&amp;"/"&amp;RIGHT(#REF!,4))</f>
        <v>#VALUE!</v>
      </c>
      <c r="C170" s="22" t="e">
        <f aca="true">IF(B170="","",TODAY())</f>
        <v>#VALUE!</v>
      </c>
      <c r="D170" s="0" t="e">
        <f aca="false">IF(B170="","",C170-B170)</f>
        <v>#VALUE!</v>
      </c>
      <c r="E170" s="0" t="e">
        <f aca="false">IF(D170="","",IF(D170&gt;5,IF(D170&gt;10,IF(D170&gt;20,IF(D170&gt;30,"More then 30 days","Between 20 and 30 days"),"Between 10 and 20 days"),"Between 5 and 10 days"),"Less then 5 days"))</f>
        <v>#VALUE!</v>
      </c>
      <c r="F170" s="3" t="e">
        <f aca="false">IF(#REF!="","",#REF!)</f>
        <v>#VALUE!</v>
      </c>
      <c r="G170" s="3" t="e">
        <f aca="false">IF(#REF!="","",#REF!)</f>
        <v>#VALUE!</v>
      </c>
      <c r="H170" s="3" t="e">
        <f aca="false">IF(#REF!="","",#REF!)</f>
        <v>#VALUE!</v>
      </c>
      <c r="I170" s="3" t="e">
        <f aca="false">IF(H170="","",IFERROR(VLOOKUP(H170,$T$1:$U$29,2,0),VLOOKUP(H170,$T$1:$U$29,1,0)))</f>
        <v>#VALUE!</v>
      </c>
      <c r="J170" s="3" t="e">
        <f aca="false">IF(#REF!="","",#REF!)</f>
        <v>#VALUE!</v>
      </c>
      <c r="K170" s="3" t="e">
        <f aca="false">IF(L170="","",IF(L170&lt;1000,"Low","High"))</f>
        <v>#VALUE!</v>
      </c>
      <c r="L170" s="23" t="e">
        <f aca="false">IF(#REF!="","",#REF!)</f>
        <v>#VALUE!</v>
      </c>
      <c r="M170" s="19" t="e">
        <f aca="false">IF(L170="","",IF(L170&lt;50,"Less then 50",IF(L170&lt;100,"100 - 50",IF(L170&lt;200,"200 - 100",IF(L170&lt;500,"500 - 200","1000 - 500")))))</f>
        <v>#VALUE!</v>
      </c>
    </row>
    <row r="171" customFormat="false" ht="15" hidden="false" customHeight="false" outlineLevel="0" collapsed="false">
      <c r="A171" s="3" t="e">
        <f aca="false">IF(#REF!="","",#REF!)</f>
        <v>#VALUE!</v>
      </c>
      <c r="B171" s="3" t="e">
        <f aca="false">IF(#REF!="","",LEFT(#REF!,2)&amp;"/"&amp;RIGHT(LEFT(#REF!,5),2)&amp;"/"&amp;RIGHT(#REF!,4))</f>
        <v>#VALUE!</v>
      </c>
      <c r="C171" s="22" t="e">
        <f aca="true">IF(B171="","",TODAY())</f>
        <v>#VALUE!</v>
      </c>
      <c r="D171" s="0" t="e">
        <f aca="false">IF(B171="","",C171-B171)</f>
        <v>#VALUE!</v>
      </c>
      <c r="E171" s="0" t="e">
        <f aca="false">IF(D171="","",IF(D171&gt;5,IF(D171&gt;10,IF(D171&gt;20,IF(D171&gt;30,"More then 30 days","Between 20 and 30 days"),"Between 10 and 20 days"),"Between 5 and 10 days"),"Less then 5 days"))</f>
        <v>#VALUE!</v>
      </c>
      <c r="F171" s="3" t="e">
        <f aca="false">IF(#REF!="","",#REF!)</f>
        <v>#VALUE!</v>
      </c>
      <c r="G171" s="3" t="e">
        <f aca="false">IF(#REF!="","",#REF!)</f>
        <v>#VALUE!</v>
      </c>
      <c r="H171" s="3" t="e">
        <f aca="false">IF(#REF!="","",#REF!)</f>
        <v>#VALUE!</v>
      </c>
      <c r="I171" s="3" t="e">
        <f aca="false">IF(H171="","",IFERROR(VLOOKUP(H171,$T$1:$U$29,2,0),VLOOKUP(H171,$T$1:$U$29,1,0)))</f>
        <v>#VALUE!</v>
      </c>
      <c r="J171" s="3" t="e">
        <f aca="false">IF(#REF!="","",#REF!)</f>
        <v>#VALUE!</v>
      </c>
      <c r="K171" s="3" t="e">
        <f aca="false">IF(L171="","",IF(L171&lt;1000,"Low","High"))</f>
        <v>#VALUE!</v>
      </c>
      <c r="L171" s="23" t="e">
        <f aca="false">IF(#REF!="","",#REF!)</f>
        <v>#VALUE!</v>
      </c>
      <c r="M171" s="19" t="e">
        <f aca="false">IF(L171="","",IF(L171&lt;50,"Less then 50",IF(L171&lt;100,"100 - 50",IF(L171&lt;200,"200 - 100",IF(L171&lt;500,"500 - 200","1000 - 500")))))</f>
        <v>#VALUE!</v>
      </c>
    </row>
    <row r="172" customFormat="false" ht="15" hidden="false" customHeight="false" outlineLevel="0" collapsed="false">
      <c r="A172" s="3" t="e">
        <f aca="false">IF(#REF!="","",#REF!)</f>
        <v>#VALUE!</v>
      </c>
      <c r="B172" s="3" t="e">
        <f aca="false">IF(#REF!="","",LEFT(#REF!,2)&amp;"/"&amp;RIGHT(LEFT(#REF!,5),2)&amp;"/"&amp;RIGHT(#REF!,4))</f>
        <v>#VALUE!</v>
      </c>
      <c r="C172" s="22" t="e">
        <f aca="true">IF(B172="","",TODAY())</f>
        <v>#VALUE!</v>
      </c>
      <c r="D172" s="0" t="e">
        <f aca="false">IF(B172="","",C172-B172)</f>
        <v>#VALUE!</v>
      </c>
      <c r="E172" s="0" t="e">
        <f aca="false">IF(D172="","",IF(D172&gt;5,IF(D172&gt;10,IF(D172&gt;20,IF(D172&gt;30,"More then 30 days","Between 20 and 30 days"),"Between 10 and 20 days"),"Between 5 and 10 days"),"Less then 5 days"))</f>
        <v>#VALUE!</v>
      </c>
      <c r="F172" s="3" t="e">
        <f aca="false">IF(#REF!="","",#REF!)</f>
        <v>#VALUE!</v>
      </c>
      <c r="G172" s="3" t="e">
        <f aca="false">IF(#REF!="","",#REF!)</f>
        <v>#VALUE!</v>
      </c>
      <c r="H172" s="3" t="e">
        <f aca="false">IF(#REF!="","",#REF!)</f>
        <v>#VALUE!</v>
      </c>
      <c r="I172" s="3" t="e">
        <f aca="false">IF(H172="","",IFERROR(VLOOKUP(H172,$T$1:$U$29,2,0),VLOOKUP(H172,$T$1:$U$29,1,0)))</f>
        <v>#VALUE!</v>
      </c>
      <c r="J172" s="3" t="e">
        <f aca="false">IF(#REF!="","",#REF!)</f>
        <v>#VALUE!</v>
      </c>
      <c r="K172" s="3" t="e">
        <f aca="false">IF(L172="","",IF(L172&lt;1000,"Low","High"))</f>
        <v>#VALUE!</v>
      </c>
      <c r="L172" s="23" t="e">
        <f aca="false">IF(#REF!="","",#REF!)</f>
        <v>#VALUE!</v>
      </c>
      <c r="M172" s="19" t="e">
        <f aca="false">IF(L172="","",IF(L172&lt;50,"Less then 50",IF(L172&lt;100,"100 - 50",IF(L172&lt;200,"200 - 100",IF(L172&lt;500,"500 - 200","1000 - 500")))))</f>
        <v>#VALUE!</v>
      </c>
    </row>
    <row r="173" customFormat="false" ht="15" hidden="false" customHeight="false" outlineLevel="0" collapsed="false">
      <c r="A173" s="3" t="e">
        <f aca="false">IF(#REF!="","",#REF!)</f>
        <v>#VALUE!</v>
      </c>
      <c r="B173" s="3" t="e">
        <f aca="false">IF(#REF!="","",LEFT(#REF!,2)&amp;"/"&amp;RIGHT(LEFT(#REF!,5),2)&amp;"/"&amp;RIGHT(#REF!,4))</f>
        <v>#VALUE!</v>
      </c>
      <c r="C173" s="22" t="e">
        <f aca="true">IF(B173="","",TODAY())</f>
        <v>#VALUE!</v>
      </c>
      <c r="D173" s="0" t="e">
        <f aca="false">IF(B173="","",C173-B173)</f>
        <v>#VALUE!</v>
      </c>
      <c r="E173" s="0" t="e">
        <f aca="false">IF(D173="","",IF(D173&gt;5,IF(D173&gt;10,IF(D173&gt;20,IF(D173&gt;30,"More then 30 days","Between 20 and 30 days"),"Between 10 and 20 days"),"Between 5 and 10 days"),"Less then 5 days"))</f>
        <v>#VALUE!</v>
      </c>
      <c r="F173" s="3" t="e">
        <f aca="false">IF(#REF!="","",#REF!)</f>
        <v>#VALUE!</v>
      </c>
      <c r="G173" s="3" t="e">
        <f aca="false">IF(#REF!="","",#REF!)</f>
        <v>#VALUE!</v>
      </c>
      <c r="H173" s="3" t="e">
        <f aca="false">IF(#REF!="","",#REF!)</f>
        <v>#VALUE!</v>
      </c>
      <c r="I173" s="3" t="e">
        <f aca="false">IF(H173="","",IFERROR(VLOOKUP(H173,$T$1:$U$29,2,0),VLOOKUP(H173,$T$1:$U$29,1,0)))</f>
        <v>#VALUE!</v>
      </c>
      <c r="J173" s="3" t="e">
        <f aca="false">IF(#REF!="","",#REF!)</f>
        <v>#VALUE!</v>
      </c>
      <c r="K173" s="3" t="e">
        <f aca="false">IF(L173="","",IF(L173&lt;1000,"Low","High"))</f>
        <v>#VALUE!</v>
      </c>
      <c r="L173" s="23" t="e">
        <f aca="false">IF(#REF!="","",#REF!)</f>
        <v>#VALUE!</v>
      </c>
      <c r="M173" s="19" t="e">
        <f aca="false">IF(L173="","",IF(L173&lt;50,"Less then 50",IF(L173&lt;100,"100 - 50",IF(L173&lt;200,"200 - 100",IF(L173&lt;500,"500 - 200","1000 - 500")))))</f>
        <v>#VALUE!</v>
      </c>
    </row>
    <row r="174" customFormat="false" ht="15" hidden="false" customHeight="false" outlineLevel="0" collapsed="false">
      <c r="A174" s="3" t="e">
        <f aca="false">IF(#REF!="","",#REF!)</f>
        <v>#VALUE!</v>
      </c>
      <c r="B174" s="3" t="e">
        <f aca="false">IF(#REF!="","",LEFT(#REF!,2)&amp;"/"&amp;RIGHT(LEFT(#REF!,5),2)&amp;"/"&amp;RIGHT(#REF!,4))</f>
        <v>#VALUE!</v>
      </c>
      <c r="C174" s="22" t="e">
        <f aca="true">IF(B174="","",TODAY())</f>
        <v>#VALUE!</v>
      </c>
      <c r="D174" s="0" t="e">
        <f aca="false">IF(B174="","",C174-B174)</f>
        <v>#VALUE!</v>
      </c>
      <c r="E174" s="0" t="e">
        <f aca="false">IF(D174="","",IF(D174&gt;5,IF(D174&gt;10,IF(D174&gt;20,IF(D174&gt;30,"More then 30 days","Between 20 and 30 days"),"Between 10 and 20 days"),"Between 5 and 10 days"),"Less then 5 days"))</f>
        <v>#VALUE!</v>
      </c>
      <c r="F174" s="3" t="e">
        <f aca="false">IF(#REF!="","",#REF!)</f>
        <v>#VALUE!</v>
      </c>
      <c r="G174" s="3" t="e">
        <f aca="false">IF(#REF!="","",#REF!)</f>
        <v>#VALUE!</v>
      </c>
      <c r="H174" s="3" t="e">
        <f aca="false">IF(#REF!="","",#REF!)</f>
        <v>#VALUE!</v>
      </c>
      <c r="I174" s="3" t="e">
        <f aca="false">IF(H174="","",IFERROR(VLOOKUP(H174,$T$1:$U$29,2,0),VLOOKUP(H174,$T$1:$U$29,1,0)))</f>
        <v>#VALUE!</v>
      </c>
      <c r="J174" s="3" t="e">
        <f aca="false">IF(#REF!="","",#REF!)</f>
        <v>#VALUE!</v>
      </c>
      <c r="K174" s="3" t="e">
        <f aca="false">IF(L174="","",IF(L174&lt;1000,"Low","High"))</f>
        <v>#VALUE!</v>
      </c>
      <c r="L174" s="23" t="e">
        <f aca="false">IF(#REF!="","",#REF!)</f>
        <v>#VALUE!</v>
      </c>
      <c r="M174" s="19" t="e">
        <f aca="false">IF(L174="","",IF(L174&lt;50,"Less then 50",IF(L174&lt;100,"100 - 50",IF(L174&lt;200,"200 - 100",IF(L174&lt;500,"500 - 200","1000 - 500")))))</f>
        <v>#VALUE!</v>
      </c>
    </row>
    <row r="175" customFormat="false" ht="15" hidden="false" customHeight="false" outlineLevel="0" collapsed="false">
      <c r="A175" s="3" t="e">
        <f aca="false">IF(#REF!="","",#REF!)</f>
        <v>#VALUE!</v>
      </c>
      <c r="B175" s="3" t="e">
        <f aca="false">IF(#REF!="","",LEFT(#REF!,2)&amp;"/"&amp;RIGHT(LEFT(#REF!,5),2)&amp;"/"&amp;RIGHT(#REF!,4))</f>
        <v>#VALUE!</v>
      </c>
      <c r="C175" s="22" t="e">
        <f aca="true">IF(B175="","",TODAY())</f>
        <v>#VALUE!</v>
      </c>
      <c r="D175" s="0" t="e">
        <f aca="false">IF(B175="","",C175-B175)</f>
        <v>#VALUE!</v>
      </c>
      <c r="E175" s="0" t="e">
        <f aca="false">IF(D175="","",IF(D175&gt;5,IF(D175&gt;10,IF(D175&gt;20,IF(D175&gt;30,"More then 30 days","Between 20 and 30 days"),"Between 10 and 20 days"),"Between 5 and 10 days"),"Less then 5 days"))</f>
        <v>#VALUE!</v>
      </c>
      <c r="F175" s="3" t="e">
        <f aca="false">IF(#REF!="","",#REF!)</f>
        <v>#VALUE!</v>
      </c>
      <c r="G175" s="3" t="e">
        <f aca="false">IF(#REF!="","",#REF!)</f>
        <v>#VALUE!</v>
      </c>
      <c r="H175" s="3" t="e">
        <f aca="false">IF(#REF!="","",#REF!)</f>
        <v>#VALUE!</v>
      </c>
      <c r="I175" s="3" t="e">
        <f aca="false">IF(H175="","",IFERROR(VLOOKUP(H175,$T$1:$U$29,2,0),VLOOKUP(H175,$T$1:$U$29,1,0)))</f>
        <v>#VALUE!</v>
      </c>
      <c r="J175" s="3" t="e">
        <f aca="false">IF(#REF!="","",#REF!)</f>
        <v>#VALUE!</v>
      </c>
      <c r="K175" s="3" t="e">
        <f aca="false">IF(L175="","",IF(L175&lt;1000,"Low","High"))</f>
        <v>#VALUE!</v>
      </c>
      <c r="L175" s="23" t="e">
        <f aca="false">IF(#REF!="","",#REF!)</f>
        <v>#VALUE!</v>
      </c>
      <c r="M175" s="19" t="e">
        <f aca="false">IF(L175="","",IF(L175&lt;50,"Less then 50",IF(L175&lt;100,"100 - 50",IF(L175&lt;200,"200 - 100",IF(L175&lt;500,"500 - 200","1000 - 500")))))</f>
        <v>#VALUE!</v>
      </c>
    </row>
    <row r="176" customFormat="false" ht="15" hidden="false" customHeight="false" outlineLevel="0" collapsed="false">
      <c r="A176" s="3" t="e">
        <f aca="false">IF(#REF!="","",#REF!)</f>
        <v>#VALUE!</v>
      </c>
      <c r="B176" s="3" t="e">
        <f aca="false">IF(#REF!="","",LEFT(#REF!,2)&amp;"/"&amp;RIGHT(LEFT(#REF!,5),2)&amp;"/"&amp;RIGHT(#REF!,4))</f>
        <v>#VALUE!</v>
      </c>
      <c r="C176" s="22" t="e">
        <f aca="true">IF(B176="","",TODAY())</f>
        <v>#VALUE!</v>
      </c>
      <c r="D176" s="0" t="e">
        <f aca="false">IF(B176="","",C176-B176)</f>
        <v>#VALUE!</v>
      </c>
      <c r="E176" s="0" t="e">
        <f aca="false">IF(D176="","",IF(D176&gt;5,IF(D176&gt;10,IF(D176&gt;20,IF(D176&gt;30,"More then 30 days","Between 20 and 30 days"),"Between 10 and 20 days"),"Between 5 and 10 days"),"Less then 5 days"))</f>
        <v>#VALUE!</v>
      </c>
      <c r="F176" s="3" t="e">
        <f aca="false">IF(#REF!="","",#REF!)</f>
        <v>#VALUE!</v>
      </c>
      <c r="G176" s="3" t="e">
        <f aca="false">IF(#REF!="","",#REF!)</f>
        <v>#VALUE!</v>
      </c>
      <c r="H176" s="3" t="e">
        <f aca="false">IF(#REF!="","",#REF!)</f>
        <v>#VALUE!</v>
      </c>
      <c r="I176" s="3" t="e">
        <f aca="false">IF(H176="","",IFERROR(VLOOKUP(H176,$T$1:$U$29,2,0),VLOOKUP(H176,$T$1:$U$29,1,0)))</f>
        <v>#VALUE!</v>
      </c>
      <c r="J176" s="3" t="e">
        <f aca="false">IF(#REF!="","",#REF!)</f>
        <v>#VALUE!</v>
      </c>
      <c r="K176" s="3" t="e">
        <f aca="false">IF(L176="","",IF(L176&lt;1000,"Low","High"))</f>
        <v>#VALUE!</v>
      </c>
      <c r="L176" s="23" t="e">
        <f aca="false">IF(#REF!="","",#REF!)</f>
        <v>#VALUE!</v>
      </c>
      <c r="M176" s="19" t="e">
        <f aca="false">IF(L176="","",IF(L176&lt;50,"Less then 50",IF(L176&lt;100,"100 - 50",IF(L176&lt;200,"200 - 100",IF(L176&lt;500,"500 - 200","1000 - 500")))))</f>
        <v>#VALUE!</v>
      </c>
    </row>
    <row r="177" customFormat="false" ht="15" hidden="false" customHeight="false" outlineLevel="0" collapsed="false">
      <c r="A177" s="3" t="e">
        <f aca="false">IF(#REF!="","",#REF!)</f>
        <v>#VALUE!</v>
      </c>
      <c r="B177" s="3" t="e">
        <f aca="false">IF(#REF!="","",LEFT(#REF!,2)&amp;"/"&amp;RIGHT(LEFT(#REF!,5),2)&amp;"/"&amp;RIGHT(#REF!,4))</f>
        <v>#VALUE!</v>
      </c>
      <c r="C177" s="22" t="e">
        <f aca="true">IF(B177="","",TODAY())</f>
        <v>#VALUE!</v>
      </c>
      <c r="D177" s="0" t="e">
        <f aca="false">IF(B177="","",C177-B177)</f>
        <v>#VALUE!</v>
      </c>
      <c r="E177" s="0" t="e">
        <f aca="false">IF(D177="","",IF(D177&gt;5,IF(D177&gt;10,IF(D177&gt;20,IF(D177&gt;30,"More then 30 days","Between 20 and 30 days"),"Between 10 and 20 days"),"Between 5 and 10 days"),"Less then 5 days"))</f>
        <v>#VALUE!</v>
      </c>
      <c r="F177" s="3" t="e">
        <f aca="false">IF(#REF!="","",#REF!)</f>
        <v>#VALUE!</v>
      </c>
      <c r="G177" s="3" t="e">
        <f aca="false">IF(#REF!="","",#REF!)</f>
        <v>#VALUE!</v>
      </c>
      <c r="H177" s="3" t="e">
        <f aca="false">IF(#REF!="","",#REF!)</f>
        <v>#VALUE!</v>
      </c>
      <c r="I177" s="3" t="e">
        <f aca="false">IF(H177="","",IFERROR(VLOOKUP(H177,$T$1:$U$29,2,0),VLOOKUP(H177,$T$1:$U$29,1,0)))</f>
        <v>#VALUE!</v>
      </c>
      <c r="J177" s="3" t="e">
        <f aca="false">IF(#REF!="","",#REF!)</f>
        <v>#VALUE!</v>
      </c>
      <c r="K177" s="3" t="e">
        <f aca="false">IF(L177="","",IF(L177&lt;1000,"Low","High"))</f>
        <v>#VALUE!</v>
      </c>
      <c r="L177" s="23" t="e">
        <f aca="false">IF(#REF!="","",#REF!)</f>
        <v>#VALUE!</v>
      </c>
      <c r="M177" s="19" t="e">
        <f aca="false">IF(L177="","",IF(L177&lt;50,"Less then 50",IF(L177&lt;100,"100 - 50",IF(L177&lt;200,"200 - 100",IF(L177&lt;500,"500 - 200","1000 - 500")))))</f>
        <v>#VALUE!</v>
      </c>
    </row>
    <row r="178" customFormat="false" ht="15" hidden="false" customHeight="false" outlineLevel="0" collapsed="false">
      <c r="A178" s="3" t="e">
        <f aca="false">IF(#REF!="","",#REF!)</f>
        <v>#VALUE!</v>
      </c>
      <c r="B178" s="3" t="e">
        <f aca="false">IF(#REF!="","",LEFT(#REF!,2)&amp;"/"&amp;RIGHT(LEFT(#REF!,5),2)&amp;"/"&amp;RIGHT(#REF!,4))</f>
        <v>#VALUE!</v>
      </c>
      <c r="C178" s="22" t="e">
        <f aca="true">IF(B178="","",TODAY())</f>
        <v>#VALUE!</v>
      </c>
      <c r="D178" s="0" t="e">
        <f aca="false">IF(B178="","",C178-B178)</f>
        <v>#VALUE!</v>
      </c>
      <c r="E178" s="0" t="e">
        <f aca="false">IF(D178="","",IF(D178&gt;5,IF(D178&gt;10,IF(D178&gt;20,IF(D178&gt;30,"More then 30 days","Between 20 and 30 days"),"Between 10 and 20 days"),"Between 5 and 10 days"),"Less then 5 days"))</f>
        <v>#VALUE!</v>
      </c>
      <c r="F178" s="3" t="e">
        <f aca="false">IF(#REF!="","",#REF!)</f>
        <v>#VALUE!</v>
      </c>
      <c r="G178" s="3" t="e">
        <f aca="false">IF(#REF!="","",#REF!)</f>
        <v>#VALUE!</v>
      </c>
      <c r="H178" s="3" t="e">
        <f aca="false">IF(#REF!="","",#REF!)</f>
        <v>#VALUE!</v>
      </c>
      <c r="I178" s="3" t="e">
        <f aca="false">IF(H178="","",IFERROR(VLOOKUP(H178,$T$1:$U$29,2,0),VLOOKUP(H178,$T$1:$U$29,1,0)))</f>
        <v>#VALUE!</v>
      </c>
      <c r="J178" s="3" t="e">
        <f aca="false">IF(#REF!="","",#REF!)</f>
        <v>#VALUE!</v>
      </c>
      <c r="K178" s="3" t="e">
        <f aca="false">IF(L178="","",IF(L178&lt;1000,"Low","High"))</f>
        <v>#VALUE!</v>
      </c>
      <c r="L178" s="23" t="e">
        <f aca="false">IF(#REF!="","",#REF!)</f>
        <v>#VALUE!</v>
      </c>
      <c r="M178" s="19" t="e">
        <f aca="false">IF(L178="","",IF(L178&lt;50,"Less then 50",IF(L178&lt;100,"100 - 50",IF(L178&lt;200,"200 - 100",IF(L178&lt;500,"500 - 200","1000 - 500")))))</f>
        <v>#VALUE!</v>
      </c>
    </row>
    <row r="179" customFormat="false" ht="15" hidden="false" customHeight="false" outlineLevel="0" collapsed="false">
      <c r="A179" s="3" t="e">
        <f aca="false">IF(#REF!="","",#REF!)</f>
        <v>#VALUE!</v>
      </c>
      <c r="B179" s="3" t="e">
        <f aca="false">IF(#REF!="","",LEFT(#REF!,2)&amp;"/"&amp;RIGHT(LEFT(#REF!,5),2)&amp;"/"&amp;RIGHT(#REF!,4))</f>
        <v>#VALUE!</v>
      </c>
      <c r="C179" s="22" t="e">
        <f aca="true">IF(B179="","",TODAY())</f>
        <v>#VALUE!</v>
      </c>
      <c r="D179" s="0" t="e">
        <f aca="false">IF(B179="","",C179-B179)</f>
        <v>#VALUE!</v>
      </c>
      <c r="E179" s="0" t="e">
        <f aca="false">IF(D179="","",IF(D179&gt;5,IF(D179&gt;10,IF(D179&gt;20,IF(D179&gt;30,"More then 30 days","Between 20 and 30 days"),"Between 10 and 20 days"),"Between 5 and 10 days"),"Less then 5 days"))</f>
        <v>#VALUE!</v>
      </c>
      <c r="F179" s="3" t="e">
        <f aca="false">IF(#REF!="","",#REF!)</f>
        <v>#VALUE!</v>
      </c>
      <c r="G179" s="3" t="e">
        <f aca="false">IF(#REF!="","",#REF!)</f>
        <v>#VALUE!</v>
      </c>
      <c r="H179" s="3" t="e">
        <f aca="false">IF(#REF!="","",#REF!)</f>
        <v>#VALUE!</v>
      </c>
      <c r="I179" s="3" t="e">
        <f aca="false">IF(H179="","",IFERROR(VLOOKUP(H179,$T$1:$U$29,2,0),VLOOKUP(H179,$T$1:$U$29,1,0)))</f>
        <v>#VALUE!</v>
      </c>
      <c r="J179" s="3" t="e">
        <f aca="false">IF(#REF!="","",#REF!)</f>
        <v>#VALUE!</v>
      </c>
      <c r="K179" s="3" t="e">
        <f aca="false">IF(L179="","",IF(L179&lt;1000,"Low","High"))</f>
        <v>#VALUE!</v>
      </c>
      <c r="L179" s="23" t="e">
        <f aca="false">IF(#REF!="","",#REF!)</f>
        <v>#VALUE!</v>
      </c>
      <c r="M179" s="19" t="e">
        <f aca="false">IF(L179="","",IF(L179&lt;50,"Less then 50",IF(L179&lt;100,"100 - 50",IF(L179&lt;200,"200 - 100",IF(L179&lt;500,"500 - 200","1000 - 500")))))</f>
        <v>#VALUE!</v>
      </c>
    </row>
    <row r="180" customFormat="false" ht="15" hidden="false" customHeight="false" outlineLevel="0" collapsed="false">
      <c r="A180" s="3" t="e">
        <f aca="false">IF(#REF!="","",#REF!)</f>
        <v>#VALUE!</v>
      </c>
      <c r="B180" s="3" t="e">
        <f aca="false">IF(#REF!="","",LEFT(#REF!,2)&amp;"/"&amp;RIGHT(LEFT(#REF!,5),2)&amp;"/"&amp;RIGHT(#REF!,4))</f>
        <v>#VALUE!</v>
      </c>
      <c r="C180" s="22" t="e">
        <f aca="true">IF(B180="","",TODAY())</f>
        <v>#VALUE!</v>
      </c>
      <c r="D180" s="0" t="e">
        <f aca="false">IF(B180="","",C180-B180)</f>
        <v>#VALUE!</v>
      </c>
      <c r="E180" s="0" t="e">
        <f aca="false">IF(D180="","",IF(D180&gt;5,IF(D180&gt;10,IF(D180&gt;20,IF(D180&gt;30,"More then 30 days","Between 20 and 30 days"),"Between 10 and 20 days"),"Between 5 and 10 days"),"Less then 5 days"))</f>
        <v>#VALUE!</v>
      </c>
      <c r="F180" s="3" t="e">
        <f aca="false">IF(#REF!="","",#REF!)</f>
        <v>#VALUE!</v>
      </c>
      <c r="G180" s="3" t="e">
        <f aca="false">IF(#REF!="","",#REF!)</f>
        <v>#VALUE!</v>
      </c>
      <c r="H180" s="3" t="e">
        <f aca="false">IF(#REF!="","",#REF!)</f>
        <v>#VALUE!</v>
      </c>
      <c r="I180" s="3" t="e">
        <f aca="false">IF(H180="","",IFERROR(VLOOKUP(H180,$T$1:$U$29,2,0),VLOOKUP(H180,$T$1:$U$29,1,0)))</f>
        <v>#VALUE!</v>
      </c>
      <c r="J180" s="3" t="e">
        <f aca="false">IF(#REF!="","",#REF!)</f>
        <v>#VALUE!</v>
      </c>
      <c r="K180" s="3" t="e">
        <f aca="false">IF(L180="","",IF(L180&lt;1000,"Low","High"))</f>
        <v>#VALUE!</v>
      </c>
      <c r="L180" s="23" t="e">
        <f aca="false">IF(#REF!="","",#REF!)</f>
        <v>#VALUE!</v>
      </c>
      <c r="M180" s="19" t="e">
        <f aca="false">IF(L180="","",IF(L180&lt;50,"Less then 50",IF(L180&lt;100,"100 - 50",IF(L180&lt;200,"200 - 100",IF(L180&lt;500,"500 - 200","1000 - 500")))))</f>
        <v>#VALUE!</v>
      </c>
    </row>
    <row r="181" customFormat="false" ht="15" hidden="false" customHeight="false" outlineLevel="0" collapsed="false">
      <c r="A181" s="3" t="e">
        <f aca="false">IF(#REF!="","",#REF!)</f>
        <v>#VALUE!</v>
      </c>
      <c r="B181" s="3" t="e">
        <f aca="false">IF(#REF!="","",LEFT(#REF!,2)&amp;"/"&amp;RIGHT(LEFT(#REF!,5),2)&amp;"/"&amp;RIGHT(#REF!,4))</f>
        <v>#VALUE!</v>
      </c>
      <c r="C181" s="22" t="e">
        <f aca="true">IF(B181="","",TODAY())</f>
        <v>#VALUE!</v>
      </c>
      <c r="D181" s="0" t="e">
        <f aca="false">IF(B181="","",C181-B181)</f>
        <v>#VALUE!</v>
      </c>
      <c r="E181" s="0" t="e">
        <f aca="false">IF(D181="","",IF(D181&gt;5,IF(D181&gt;10,IF(D181&gt;20,IF(D181&gt;30,"More then 30 days","Between 20 and 30 days"),"Between 10 and 20 days"),"Between 5 and 10 days"),"Less then 5 days"))</f>
        <v>#VALUE!</v>
      </c>
      <c r="F181" s="3" t="e">
        <f aca="false">IF(#REF!="","",#REF!)</f>
        <v>#VALUE!</v>
      </c>
      <c r="G181" s="3" t="e">
        <f aca="false">IF(#REF!="","",#REF!)</f>
        <v>#VALUE!</v>
      </c>
      <c r="H181" s="3" t="e">
        <f aca="false">IF(#REF!="","",#REF!)</f>
        <v>#VALUE!</v>
      </c>
      <c r="I181" s="3" t="e">
        <f aca="false">IF(H181="","",IFERROR(VLOOKUP(H181,$T$1:$U$29,2,0),VLOOKUP(H181,$T$1:$U$29,1,0)))</f>
        <v>#VALUE!</v>
      </c>
      <c r="J181" s="3" t="e">
        <f aca="false">IF(#REF!="","",#REF!)</f>
        <v>#VALUE!</v>
      </c>
      <c r="K181" s="3" t="e">
        <f aca="false">IF(L181="","",IF(L181&lt;1000,"Low","High"))</f>
        <v>#VALUE!</v>
      </c>
      <c r="L181" s="23" t="e">
        <f aca="false">IF(#REF!="","",#REF!)</f>
        <v>#VALUE!</v>
      </c>
      <c r="M181" s="19" t="e">
        <f aca="false">IF(L181="","",IF(L181&lt;50,"Less then 50",IF(L181&lt;100,"100 - 50",IF(L181&lt;200,"200 - 100",IF(L181&lt;500,"500 - 200","1000 - 500")))))</f>
        <v>#VALUE!</v>
      </c>
    </row>
    <row r="182" customFormat="false" ht="15" hidden="false" customHeight="false" outlineLevel="0" collapsed="false">
      <c r="A182" s="3" t="e">
        <f aca="false">IF(#REF!="","",#REF!)</f>
        <v>#VALUE!</v>
      </c>
      <c r="B182" s="3" t="e">
        <f aca="false">IF(#REF!="","",LEFT(#REF!,2)&amp;"/"&amp;RIGHT(LEFT(#REF!,5),2)&amp;"/"&amp;RIGHT(#REF!,4))</f>
        <v>#VALUE!</v>
      </c>
      <c r="C182" s="22" t="e">
        <f aca="true">IF(B182="","",TODAY())</f>
        <v>#VALUE!</v>
      </c>
      <c r="D182" s="0" t="e">
        <f aca="false">IF(B182="","",C182-B182)</f>
        <v>#VALUE!</v>
      </c>
      <c r="E182" s="0" t="e">
        <f aca="false">IF(D182="","",IF(D182&gt;5,IF(D182&gt;10,IF(D182&gt;20,IF(D182&gt;30,"More then 30 days","Between 20 and 30 days"),"Between 10 and 20 days"),"Between 5 and 10 days"),"Less then 5 days"))</f>
        <v>#VALUE!</v>
      </c>
      <c r="F182" s="3" t="e">
        <f aca="false">IF(#REF!="","",#REF!)</f>
        <v>#VALUE!</v>
      </c>
      <c r="G182" s="3" t="e">
        <f aca="false">IF(#REF!="","",#REF!)</f>
        <v>#VALUE!</v>
      </c>
      <c r="H182" s="3" t="e">
        <f aca="false">IF(#REF!="","",#REF!)</f>
        <v>#VALUE!</v>
      </c>
      <c r="I182" s="3" t="e">
        <f aca="false">IF(H182="","",IFERROR(VLOOKUP(H182,$T$1:$U$29,2,0),VLOOKUP(H182,$T$1:$U$29,1,0)))</f>
        <v>#VALUE!</v>
      </c>
      <c r="J182" s="3" t="e">
        <f aca="false">IF(#REF!="","",#REF!)</f>
        <v>#VALUE!</v>
      </c>
      <c r="K182" s="3" t="e">
        <f aca="false">IF(L182="","",IF(L182&lt;1000,"Low","High"))</f>
        <v>#VALUE!</v>
      </c>
      <c r="L182" s="23" t="e">
        <f aca="false">IF(#REF!="","",#REF!)</f>
        <v>#VALUE!</v>
      </c>
      <c r="M182" s="19" t="e">
        <f aca="false">IF(L182="","",IF(L182&lt;50,"Less then 50",IF(L182&lt;100,"100 - 50",IF(L182&lt;200,"200 - 100",IF(L182&lt;500,"500 - 200","1000 - 500")))))</f>
        <v>#VALUE!</v>
      </c>
    </row>
    <row r="183" customFormat="false" ht="15" hidden="false" customHeight="false" outlineLevel="0" collapsed="false">
      <c r="A183" s="3" t="e">
        <f aca="false">IF(#REF!="","",#REF!)</f>
        <v>#VALUE!</v>
      </c>
      <c r="B183" s="3" t="e">
        <f aca="false">IF(#REF!="","",LEFT(#REF!,2)&amp;"/"&amp;RIGHT(LEFT(#REF!,5),2)&amp;"/"&amp;RIGHT(#REF!,4))</f>
        <v>#VALUE!</v>
      </c>
      <c r="C183" s="22" t="e">
        <f aca="true">IF(B183="","",TODAY())</f>
        <v>#VALUE!</v>
      </c>
      <c r="D183" s="0" t="e">
        <f aca="false">IF(B183="","",C183-B183)</f>
        <v>#VALUE!</v>
      </c>
      <c r="E183" s="0" t="e">
        <f aca="false">IF(D183="","",IF(D183&gt;5,IF(D183&gt;10,IF(D183&gt;20,IF(D183&gt;30,"More then 30 days","Between 20 and 30 days"),"Between 10 and 20 days"),"Between 5 and 10 days"),"Less then 5 days"))</f>
        <v>#VALUE!</v>
      </c>
      <c r="F183" s="3" t="e">
        <f aca="false">IF(#REF!="","",#REF!)</f>
        <v>#VALUE!</v>
      </c>
      <c r="G183" s="3" t="e">
        <f aca="false">IF(#REF!="","",#REF!)</f>
        <v>#VALUE!</v>
      </c>
      <c r="H183" s="3" t="e">
        <f aca="false">IF(#REF!="","",#REF!)</f>
        <v>#VALUE!</v>
      </c>
      <c r="I183" s="3" t="e">
        <f aca="false">IF(H183="","",IFERROR(VLOOKUP(H183,$T$1:$U$29,2,0),VLOOKUP(H183,$T$1:$U$29,1,0)))</f>
        <v>#VALUE!</v>
      </c>
      <c r="J183" s="3" t="e">
        <f aca="false">IF(#REF!="","",#REF!)</f>
        <v>#VALUE!</v>
      </c>
      <c r="K183" s="3" t="e">
        <f aca="false">IF(L183="","",IF(L183&lt;1000,"Low","High"))</f>
        <v>#VALUE!</v>
      </c>
      <c r="L183" s="23" t="e">
        <f aca="false">IF(#REF!="","",#REF!)</f>
        <v>#VALUE!</v>
      </c>
      <c r="M183" s="19" t="e">
        <f aca="false">IF(L183="","",IF(L183&lt;50,"Less then 50",IF(L183&lt;100,"100 - 50",IF(L183&lt;200,"200 - 100",IF(L183&lt;500,"500 - 200","1000 - 500")))))</f>
        <v>#VALUE!</v>
      </c>
    </row>
    <row r="184" customFormat="false" ht="15" hidden="false" customHeight="false" outlineLevel="0" collapsed="false">
      <c r="A184" s="3" t="e">
        <f aca="false">IF(#REF!="","",#REF!)</f>
        <v>#VALUE!</v>
      </c>
      <c r="B184" s="3" t="e">
        <f aca="false">IF(#REF!="","",LEFT(#REF!,2)&amp;"/"&amp;RIGHT(LEFT(#REF!,5),2)&amp;"/"&amp;RIGHT(#REF!,4))</f>
        <v>#VALUE!</v>
      </c>
      <c r="C184" s="22" t="e">
        <f aca="true">IF(B184="","",TODAY())</f>
        <v>#VALUE!</v>
      </c>
      <c r="D184" s="0" t="e">
        <f aca="false">IF(B184="","",C184-B184)</f>
        <v>#VALUE!</v>
      </c>
      <c r="E184" s="0" t="e">
        <f aca="false">IF(D184="","",IF(D184&gt;5,IF(D184&gt;10,IF(D184&gt;20,IF(D184&gt;30,"More then 30 days","Between 20 and 30 days"),"Between 10 and 20 days"),"Between 5 and 10 days"),"Less then 5 days"))</f>
        <v>#VALUE!</v>
      </c>
      <c r="F184" s="3" t="e">
        <f aca="false">IF(#REF!="","",#REF!)</f>
        <v>#VALUE!</v>
      </c>
      <c r="G184" s="3" t="e">
        <f aca="false">IF(#REF!="","",#REF!)</f>
        <v>#VALUE!</v>
      </c>
      <c r="H184" s="3" t="e">
        <f aca="false">IF(#REF!="","",#REF!)</f>
        <v>#VALUE!</v>
      </c>
      <c r="I184" s="3" t="e">
        <f aca="false">IF(H184="","",IFERROR(VLOOKUP(H184,$T$1:$U$29,2,0),VLOOKUP(H184,$T$1:$U$29,1,0)))</f>
        <v>#VALUE!</v>
      </c>
      <c r="J184" s="3" t="e">
        <f aca="false">IF(#REF!="","",#REF!)</f>
        <v>#VALUE!</v>
      </c>
      <c r="K184" s="3" t="e">
        <f aca="false">IF(L184="","",IF(L184&lt;1000,"Low","High"))</f>
        <v>#VALUE!</v>
      </c>
      <c r="L184" s="23" t="e">
        <f aca="false">IF(#REF!="","",#REF!)</f>
        <v>#VALUE!</v>
      </c>
      <c r="M184" s="19" t="e">
        <f aca="false">IF(L184="","",IF(L184&lt;50,"Less then 50",IF(L184&lt;100,"100 - 50",IF(L184&lt;200,"200 - 100",IF(L184&lt;500,"500 - 200","1000 - 500")))))</f>
        <v>#VALUE!</v>
      </c>
    </row>
    <row r="185" customFormat="false" ht="15" hidden="false" customHeight="false" outlineLevel="0" collapsed="false">
      <c r="A185" s="3" t="e">
        <f aca="false">IF(#REF!="","",#REF!)</f>
        <v>#VALUE!</v>
      </c>
      <c r="B185" s="3" t="e">
        <f aca="false">IF(#REF!="","",LEFT(#REF!,2)&amp;"/"&amp;RIGHT(LEFT(#REF!,5),2)&amp;"/"&amp;RIGHT(#REF!,4))</f>
        <v>#VALUE!</v>
      </c>
      <c r="C185" s="22" t="e">
        <f aca="true">IF(B185="","",TODAY())</f>
        <v>#VALUE!</v>
      </c>
      <c r="D185" s="0" t="e">
        <f aca="false">IF(B185="","",C185-B185)</f>
        <v>#VALUE!</v>
      </c>
      <c r="E185" s="0" t="e">
        <f aca="false">IF(D185="","",IF(D185&gt;5,IF(D185&gt;10,IF(D185&gt;20,IF(D185&gt;30,"More then 30 days","Between 20 and 30 days"),"Between 10 and 20 days"),"Between 5 and 10 days"),"Less then 5 days"))</f>
        <v>#VALUE!</v>
      </c>
      <c r="F185" s="3" t="e">
        <f aca="false">IF(#REF!="","",#REF!)</f>
        <v>#VALUE!</v>
      </c>
      <c r="G185" s="3" t="e">
        <f aca="false">IF(#REF!="","",#REF!)</f>
        <v>#VALUE!</v>
      </c>
      <c r="H185" s="3" t="e">
        <f aca="false">IF(#REF!="","",#REF!)</f>
        <v>#VALUE!</v>
      </c>
      <c r="I185" s="3" t="e">
        <f aca="false">IF(H185="","",IFERROR(VLOOKUP(H185,$T$1:$U$29,2,0),VLOOKUP(H185,$T$1:$U$29,1,0)))</f>
        <v>#VALUE!</v>
      </c>
      <c r="J185" s="3" t="e">
        <f aca="false">IF(#REF!="","",#REF!)</f>
        <v>#VALUE!</v>
      </c>
      <c r="K185" s="3" t="e">
        <f aca="false">IF(L185="","",IF(L185&lt;1000,"Low","High"))</f>
        <v>#VALUE!</v>
      </c>
      <c r="L185" s="23" t="e">
        <f aca="false">IF(#REF!="","",#REF!)</f>
        <v>#VALUE!</v>
      </c>
      <c r="M185" s="19" t="e">
        <f aca="false">IF(L185="","",IF(L185&lt;50,"Less then 50",IF(L185&lt;100,"100 - 50",IF(L185&lt;200,"200 - 100",IF(L185&lt;500,"500 - 200","1000 - 500")))))</f>
        <v>#VALUE!</v>
      </c>
    </row>
    <row r="186" customFormat="false" ht="15" hidden="false" customHeight="false" outlineLevel="0" collapsed="false">
      <c r="A186" s="3" t="e">
        <f aca="false">IF(#REF!="","",#REF!)</f>
        <v>#VALUE!</v>
      </c>
      <c r="B186" s="3" t="e">
        <f aca="false">IF(#REF!="","",LEFT(#REF!,2)&amp;"/"&amp;RIGHT(LEFT(#REF!,5),2)&amp;"/"&amp;RIGHT(#REF!,4))</f>
        <v>#VALUE!</v>
      </c>
      <c r="C186" s="22" t="e">
        <f aca="true">IF(B186="","",TODAY())</f>
        <v>#VALUE!</v>
      </c>
      <c r="D186" s="0" t="e">
        <f aca="false">IF(B186="","",C186-B186)</f>
        <v>#VALUE!</v>
      </c>
      <c r="E186" s="0" t="e">
        <f aca="false">IF(D186="","",IF(D186&gt;5,IF(D186&gt;10,IF(D186&gt;20,IF(D186&gt;30,"More then 30 days","Between 20 and 30 days"),"Between 10 and 20 days"),"Between 5 and 10 days"),"Less then 5 days"))</f>
        <v>#VALUE!</v>
      </c>
      <c r="F186" s="3" t="e">
        <f aca="false">IF(#REF!="","",#REF!)</f>
        <v>#VALUE!</v>
      </c>
      <c r="G186" s="3" t="e">
        <f aca="false">IF(#REF!="","",#REF!)</f>
        <v>#VALUE!</v>
      </c>
      <c r="H186" s="3" t="e">
        <f aca="false">IF(#REF!="","",#REF!)</f>
        <v>#VALUE!</v>
      </c>
      <c r="I186" s="3" t="e">
        <f aca="false">IF(H186="","",IFERROR(VLOOKUP(H186,$T$1:$U$29,2,0),VLOOKUP(H186,$T$1:$U$29,1,0)))</f>
        <v>#VALUE!</v>
      </c>
      <c r="J186" s="3" t="e">
        <f aca="false">IF(#REF!="","",#REF!)</f>
        <v>#VALUE!</v>
      </c>
      <c r="K186" s="3" t="e">
        <f aca="false">IF(L186="","",IF(L186&lt;1000,"Low","High"))</f>
        <v>#VALUE!</v>
      </c>
      <c r="L186" s="23" t="e">
        <f aca="false">IF(#REF!="","",#REF!)</f>
        <v>#VALUE!</v>
      </c>
      <c r="M186" s="19" t="e">
        <f aca="false">IF(L186="","",IF(L186&lt;50,"Less then 50",IF(L186&lt;100,"100 - 50",IF(L186&lt;200,"200 - 100",IF(L186&lt;500,"500 - 200","1000 - 500")))))</f>
        <v>#VALUE!</v>
      </c>
    </row>
    <row r="187" customFormat="false" ht="15" hidden="false" customHeight="false" outlineLevel="0" collapsed="false">
      <c r="A187" s="3" t="e">
        <f aca="false">IF(#REF!="","",#REF!)</f>
        <v>#VALUE!</v>
      </c>
      <c r="B187" s="3" t="e">
        <f aca="false">IF(#REF!="","",LEFT(#REF!,2)&amp;"/"&amp;RIGHT(LEFT(#REF!,5),2)&amp;"/"&amp;RIGHT(#REF!,4))</f>
        <v>#VALUE!</v>
      </c>
      <c r="C187" s="22" t="e">
        <f aca="true">IF(B187="","",TODAY())</f>
        <v>#VALUE!</v>
      </c>
      <c r="D187" s="0" t="e">
        <f aca="false">IF(B187="","",C187-B187)</f>
        <v>#VALUE!</v>
      </c>
      <c r="E187" s="0" t="e">
        <f aca="false">IF(D187="","",IF(D187&gt;5,IF(D187&gt;10,IF(D187&gt;20,IF(D187&gt;30,"More then 30 days","Between 20 and 30 days"),"Between 10 and 20 days"),"Between 5 and 10 days"),"Less then 5 days"))</f>
        <v>#VALUE!</v>
      </c>
      <c r="F187" s="3" t="e">
        <f aca="false">IF(#REF!="","",#REF!)</f>
        <v>#VALUE!</v>
      </c>
      <c r="G187" s="3" t="e">
        <f aca="false">IF(#REF!="","",#REF!)</f>
        <v>#VALUE!</v>
      </c>
      <c r="H187" s="3" t="e">
        <f aca="false">IF(#REF!="","",#REF!)</f>
        <v>#VALUE!</v>
      </c>
      <c r="I187" s="3" t="e">
        <f aca="false">IF(H187="","",IFERROR(VLOOKUP(H187,$T$1:$U$29,2,0),VLOOKUP(H187,$T$1:$U$29,1,0)))</f>
        <v>#VALUE!</v>
      </c>
      <c r="J187" s="3" t="e">
        <f aca="false">IF(#REF!="","",#REF!)</f>
        <v>#VALUE!</v>
      </c>
      <c r="K187" s="3" t="e">
        <f aca="false">IF(L187="","",IF(L187&lt;1000,"Low","High"))</f>
        <v>#VALUE!</v>
      </c>
      <c r="L187" s="23" t="e">
        <f aca="false">IF(#REF!="","",#REF!)</f>
        <v>#VALUE!</v>
      </c>
      <c r="M187" s="19" t="e">
        <f aca="false">IF(L187="","",IF(L187&lt;50,"Less then 50",IF(L187&lt;100,"100 - 50",IF(L187&lt;200,"200 - 100",IF(L187&lt;500,"500 - 200","1000 - 500")))))</f>
        <v>#VALUE!</v>
      </c>
    </row>
    <row r="188" customFormat="false" ht="15" hidden="false" customHeight="false" outlineLevel="0" collapsed="false">
      <c r="A188" s="3" t="e">
        <f aca="false">IF(#REF!="","",#REF!)</f>
        <v>#VALUE!</v>
      </c>
      <c r="B188" s="3" t="e">
        <f aca="false">IF(#REF!="","",LEFT(#REF!,2)&amp;"/"&amp;RIGHT(LEFT(#REF!,5),2)&amp;"/"&amp;RIGHT(#REF!,4))</f>
        <v>#VALUE!</v>
      </c>
      <c r="C188" s="22" t="e">
        <f aca="true">IF(B188="","",TODAY())</f>
        <v>#VALUE!</v>
      </c>
      <c r="D188" s="0" t="e">
        <f aca="false">IF(B188="","",C188-B188)</f>
        <v>#VALUE!</v>
      </c>
      <c r="E188" s="0" t="e">
        <f aca="false">IF(D188="","",IF(D188&gt;5,IF(D188&gt;10,IF(D188&gt;20,IF(D188&gt;30,"More then 30 days","Between 20 and 30 days"),"Between 10 and 20 days"),"Between 5 and 10 days"),"Less then 5 days"))</f>
        <v>#VALUE!</v>
      </c>
      <c r="F188" s="3" t="e">
        <f aca="false">IF(#REF!="","",#REF!)</f>
        <v>#VALUE!</v>
      </c>
      <c r="G188" s="3" t="e">
        <f aca="false">IF(#REF!="","",#REF!)</f>
        <v>#VALUE!</v>
      </c>
      <c r="H188" s="3" t="e">
        <f aca="false">IF(#REF!="","",#REF!)</f>
        <v>#VALUE!</v>
      </c>
      <c r="I188" s="3" t="e">
        <f aca="false">IF(H188="","",IFERROR(VLOOKUP(H188,$T$1:$U$29,2,0),VLOOKUP(H188,$T$1:$U$29,1,0)))</f>
        <v>#VALUE!</v>
      </c>
      <c r="J188" s="3" t="e">
        <f aca="false">IF(#REF!="","",#REF!)</f>
        <v>#VALUE!</v>
      </c>
      <c r="K188" s="3" t="e">
        <f aca="false">IF(L188="","",IF(L188&lt;1000,"Low","High"))</f>
        <v>#VALUE!</v>
      </c>
      <c r="L188" s="23" t="e">
        <f aca="false">IF(#REF!="","",#REF!)</f>
        <v>#VALUE!</v>
      </c>
      <c r="M188" s="19" t="e">
        <f aca="false">IF(L188="","",IF(L188&lt;50,"Less then 50",IF(L188&lt;100,"100 - 50",IF(L188&lt;200,"200 - 100",IF(L188&lt;500,"500 - 200","1000 - 500")))))</f>
        <v>#VALUE!</v>
      </c>
    </row>
    <row r="189" customFormat="false" ht="15" hidden="false" customHeight="false" outlineLevel="0" collapsed="false">
      <c r="A189" s="3" t="e">
        <f aca="false">IF(#REF!="","",#REF!)</f>
        <v>#VALUE!</v>
      </c>
      <c r="B189" s="3" t="e">
        <f aca="false">IF(#REF!="","",LEFT(#REF!,2)&amp;"/"&amp;RIGHT(LEFT(#REF!,5),2)&amp;"/"&amp;RIGHT(#REF!,4))</f>
        <v>#VALUE!</v>
      </c>
      <c r="C189" s="22" t="e">
        <f aca="true">IF(B189="","",TODAY())</f>
        <v>#VALUE!</v>
      </c>
      <c r="D189" s="0" t="e">
        <f aca="false">IF(B189="","",C189-B189)</f>
        <v>#VALUE!</v>
      </c>
      <c r="E189" s="0" t="e">
        <f aca="false">IF(D189="","",IF(D189&gt;5,IF(D189&gt;10,IF(D189&gt;20,IF(D189&gt;30,"More then 30 days","Between 20 and 30 days"),"Between 10 and 20 days"),"Between 5 and 10 days"),"Less then 5 days"))</f>
        <v>#VALUE!</v>
      </c>
      <c r="F189" s="3" t="e">
        <f aca="false">IF(#REF!="","",#REF!)</f>
        <v>#VALUE!</v>
      </c>
      <c r="G189" s="3" t="e">
        <f aca="false">IF(#REF!="","",#REF!)</f>
        <v>#VALUE!</v>
      </c>
      <c r="H189" s="3" t="e">
        <f aca="false">IF(#REF!="","",#REF!)</f>
        <v>#VALUE!</v>
      </c>
      <c r="I189" s="3" t="e">
        <f aca="false">IF(H189="","",IFERROR(VLOOKUP(H189,$T$1:$U$29,2,0),VLOOKUP(H189,$T$1:$U$29,1,0)))</f>
        <v>#VALUE!</v>
      </c>
      <c r="J189" s="3" t="e">
        <f aca="false">IF(#REF!="","",#REF!)</f>
        <v>#VALUE!</v>
      </c>
      <c r="K189" s="3" t="e">
        <f aca="false">IF(L189="","",IF(L189&lt;1000,"Low","High"))</f>
        <v>#VALUE!</v>
      </c>
      <c r="L189" s="23" t="e">
        <f aca="false">IF(#REF!="","",#REF!)</f>
        <v>#VALUE!</v>
      </c>
      <c r="M189" s="19" t="e">
        <f aca="false">IF(L189="","",IF(L189&lt;50,"Less then 50",IF(L189&lt;100,"100 - 50",IF(L189&lt;200,"200 - 100",IF(L189&lt;500,"500 - 200","1000 - 500")))))</f>
        <v>#VALUE!</v>
      </c>
    </row>
    <row r="190" customFormat="false" ht="15" hidden="false" customHeight="false" outlineLevel="0" collapsed="false">
      <c r="A190" s="3" t="e">
        <f aca="false">IF(#REF!="","",#REF!)</f>
        <v>#VALUE!</v>
      </c>
      <c r="B190" s="3" t="e">
        <f aca="false">IF(#REF!="","",LEFT(#REF!,2)&amp;"/"&amp;RIGHT(LEFT(#REF!,5),2)&amp;"/"&amp;RIGHT(#REF!,4))</f>
        <v>#VALUE!</v>
      </c>
      <c r="C190" s="22" t="e">
        <f aca="true">IF(B190="","",TODAY())</f>
        <v>#VALUE!</v>
      </c>
      <c r="D190" s="0" t="e">
        <f aca="false">IF(B190="","",C190-B190)</f>
        <v>#VALUE!</v>
      </c>
      <c r="E190" s="0" t="e">
        <f aca="false">IF(D190="","",IF(D190&gt;5,IF(D190&gt;10,IF(D190&gt;20,IF(D190&gt;30,"More then 30 days","Between 20 and 30 days"),"Between 10 and 20 days"),"Between 5 and 10 days"),"Less then 5 days"))</f>
        <v>#VALUE!</v>
      </c>
      <c r="F190" s="3" t="e">
        <f aca="false">IF(#REF!="","",#REF!)</f>
        <v>#VALUE!</v>
      </c>
      <c r="G190" s="3" t="e">
        <f aca="false">IF(#REF!="","",#REF!)</f>
        <v>#VALUE!</v>
      </c>
      <c r="H190" s="3" t="e">
        <f aca="false">IF(#REF!="","",#REF!)</f>
        <v>#VALUE!</v>
      </c>
      <c r="I190" s="3" t="e">
        <f aca="false">IF(H190="","",IFERROR(VLOOKUP(H190,$T$1:$U$29,2,0),VLOOKUP(H190,$T$1:$U$29,1,0)))</f>
        <v>#VALUE!</v>
      </c>
      <c r="J190" s="3" t="e">
        <f aca="false">IF(#REF!="","",#REF!)</f>
        <v>#VALUE!</v>
      </c>
      <c r="K190" s="3" t="e">
        <f aca="false">IF(L190="","",IF(L190&lt;1000,"Low","High"))</f>
        <v>#VALUE!</v>
      </c>
      <c r="L190" s="23" t="e">
        <f aca="false">IF(#REF!="","",#REF!)</f>
        <v>#VALUE!</v>
      </c>
      <c r="M190" s="19" t="e">
        <f aca="false">IF(L190="","",IF(L190&lt;50,"Less then 50",IF(L190&lt;100,"100 - 50",IF(L190&lt;200,"200 - 100",IF(L190&lt;500,"500 - 200","1000 - 500")))))</f>
        <v>#VALUE!</v>
      </c>
    </row>
    <row r="191" customFormat="false" ht="15" hidden="false" customHeight="false" outlineLevel="0" collapsed="false">
      <c r="A191" s="3" t="e">
        <f aca="false">IF(#REF!="","",#REF!)</f>
        <v>#VALUE!</v>
      </c>
      <c r="B191" s="3" t="e">
        <f aca="false">IF(#REF!="","",LEFT(#REF!,2)&amp;"/"&amp;RIGHT(LEFT(#REF!,5),2)&amp;"/"&amp;RIGHT(#REF!,4))</f>
        <v>#VALUE!</v>
      </c>
      <c r="C191" s="22" t="e">
        <f aca="true">IF(B191="","",TODAY())</f>
        <v>#VALUE!</v>
      </c>
      <c r="D191" s="0" t="e">
        <f aca="false">IF(B191="","",C191-B191)</f>
        <v>#VALUE!</v>
      </c>
      <c r="E191" s="0" t="e">
        <f aca="false">IF(D191="","",IF(D191&gt;5,IF(D191&gt;10,IF(D191&gt;20,IF(D191&gt;30,"More then 30 days","Between 20 and 30 days"),"Between 10 and 20 days"),"Between 5 and 10 days"),"Less then 5 days"))</f>
        <v>#VALUE!</v>
      </c>
      <c r="F191" s="3" t="e">
        <f aca="false">IF(#REF!="","",#REF!)</f>
        <v>#VALUE!</v>
      </c>
      <c r="G191" s="3" t="e">
        <f aca="false">IF(#REF!="","",#REF!)</f>
        <v>#VALUE!</v>
      </c>
      <c r="H191" s="3" t="e">
        <f aca="false">IF(#REF!="","",#REF!)</f>
        <v>#VALUE!</v>
      </c>
      <c r="I191" s="3" t="e">
        <f aca="false">IF(H191="","",IFERROR(VLOOKUP(H191,$T$1:$U$29,2,0),VLOOKUP(H191,$T$1:$U$29,1,0)))</f>
        <v>#VALUE!</v>
      </c>
      <c r="J191" s="3" t="e">
        <f aca="false">IF(#REF!="","",#REF!)</f>
        <v>#VALUE!</v>
      </c>
      <c r="K191" s="3" t="e">
        <f aca="false">IF(L191="","",IF(L191&lt;1000,"Low","High"))</f>
        <v>#VALUE!</v>
      </c>
      <c r="L191" s="23" t="e">
        <f aca="false">IF(#REF!="","",#REF!)</f>
        <v>#VALUE!</v>
      </c>
      <c r="M191" s="19" t="e">
        <f aca="false">IF(L191="","",IF(L191&lt;50,"Less then 50",IF(L191&lt;100,"100 - 50",IF(L191&lt;200,"200 - 100",IF(L191&lt;500,"500 - 200","1000 - 500")))))</f>
        <v>#VALUE!</v>
      </c>
    </row>
    <row r="192" customFormat="false" ht="15" hidden="false" customHeight="false" outlineLevel="0" collapsed="false">
      <c r="A192" s="3" t="e">
        <f aca="false">IF(#REF!="","",#REF!)</f>
        <v>#VALUE!</v>
      </c>
      <c r="B192" s="3" t="e">
        <f aca="false">IF(#REF!="","",LEFT(#REF!,2)&amp;"/"&amp;RIGHT(LEFT(#REF!,5),2)&amp;"/"&amp;RIGHT(#REF!,4))</f>
        <v>#VALUE!</v>
      </c>
      <c r="C192" s="22" t="e">
        <f aca="true">IF(B192="","",TODAY())</f>
        <v>#VALUE!</v>
      </c>
      <c r="D192" s="0" t="e">
        <f aca="false">IF(B192="","",C192-B192)</f>
        <v>#VALUE!</v>
      </c>
      <c r="E192" s="0" t="e">
        <f aca="false">IF(D192="","",IF(D192&gt;5,IF(D192&gt;10,IF(D192&gt;20,IF(D192&gt;30,"More then 30 days","Between 20 and 30 days"),"Between 10 and 20 days"),"Between 5 and 10 days"),"Less then 5 days"))</f>
        <v>#VALUE!</v>
      </c>
      <c r="F192" s="3" t="e">
        <f aca="false">IF(#REF!="","",#REF!)</f>
        <v>#VALUE!</v>
      </c>
      <c r="G192" s="3" t="e">
        <f aca="false">IF(#REF!="","",#REF!)</f>
        <v>#VALUE!</v>
      </c>
      <c r="H192" s="3" t="e">
        <f aca="false">IF(#REF!="","",#REF!)</f>
        <v>#VALUE!</v>
      </c>
      <c r="I192" s="3" t="e">
        <f aca="false">IF(H192="","",IFERROR(VLOOKUP(H192,$T$1:$U$29,2,0),VLOOKUP(H192,$T$1:$U$29,1,0)))</f>
        <v>#VALUE!</v>
      </c>
      <c r="J192" s="3" t="e">
        <f aca="false">IF(#REF!="","",#REF!)</f>
        <v>#VALUE!</v>
      </c>
      <c r="K192" s="3" t="e">
        <f aca="false">IF(L192="","",IF(L192&lt;1000,"Low","High"))</f>
        <v>#VALUE!</v>
      </c>
      <c r="L192" s="23" t="e">
        <f aca="false">IF(#REF!="","",#REF!)</f>
        <v>#VALUE!</v>
      </c>
      <c r="M192" s="19" t="e">
        <f aca="false">IF(L192="","",IF(L192&lt;50,"Less then 50",IF(L192&lt;100,"100 - 50",IF(L192&lt;200,"200 - 100",IF(L192&lt;500,"500 - 200","1000 - 500")))))</f>
        <v>#VALUE!</v>
      </c>
    </row>
    <row r="193" customFormat="false" ht="15" hidden="false" customHeight="false" outlineLevel="0" collapsed="false">
      <c r="A193" s="3" t="e">
        <f aca="false">IF(#REF!="","",#REF!)</f>
        <v>#VALUE!</v>
      </c>
      <c r="B193" s="3" t="e">
        <f aca="false">IF(#REF!="","",LEFT(#REF!,2)&amp;"/"&amp;RIGHT(LEFT(#REF!,5),2)&amp;"/"&amp;RIGHT(#REF!,4))</f>
        <v>#VALUE!</v>
      </c>
      <c r="C193" s="22" t="e">
        <f aca="true">IF(B193="","",TODAY())</f>
        <v>#VALUE!</v>
      </c>
      <c r="D193" s="0" t="e">
        <f aca="false">IF(B193="","",C193-B193)</f>
        <v>#VALUE!</v>
      </c>
      <c r="E193" s="0" t="e">
        <f aca="false">IF(D193="","",IF(D193&gt;5,IF(D193&gt;10,IF(D193&gt;20,IF(D193&gt;30,"More then 30 days","Between 20 and 30 days"),"Between 10 and 20 days"),"Between 5 and 10 days"),"Less then 5 days"))</f>
        <v>#VALUE!</v>
      </c>
      <c r="F193" s="3" t="e">
        <f aca="false">IF(#REF!="","",#REF!)</f>
        <v>#VALUE!</v>
      </c>
      <c r="G193" s="3" t="e">
        <f aca="false">IF(#REF!="","",#REF!)</f>
        <v>#VALUE!</v>
      </c>
      <c r="H193" s="3" t="e">
        <f aca="false">IF(#REF!="","",#REF!)</f>
        <v>#VALUE!</v>
      </c>
      <c r="I193" s="3" t="e">
        <f aca="false">IF(H193="","",IFERROR(VLOOKUP(H193,$T$1:$U$29,2,0),VLOOKUP(H193,$T$1:$U$29,1,0)))</f>
        <v>#VALUE!</v>
      </c>
      <c r="J193" s="3" t="e">
        <f aca="false">IF(#REF!="","",#REF!)</f>
        <v>#VALUE!</v>
      </c>
      <c r="K193" s="3" t="e">
        <f aca="false">IF(L193="","",IF(L193&lt;1000,"Low","High"))</f>
        <v>#VALUE!</v>
      </c>
      <c r="L193" s="23" t="e">
        <f aca="false">IF(#REF!="","",#REF!)</f>
        <v>#VALUE!</v>
      </c>
      <c r="M193" s="19" t="e">
        <f aca="false">IF(L193="","",IF(L193&lt;50,"Less then 50",IF(L193&lt;100,"100 - 50",IF(L193&lt;200,"200 - 100",IF(L193&lt;500,"500 - 200","1000 - 500")))))</f>
        <v>#VALUE!</v>
      </c>
    </row>
    <row r="194" customFormat="false" ht="15" hidden="false" customHeight="false" outlineLevel="0" collapsed="false">
      <c r="A194" s="3" t="e">
        <f aca="false">IF(#REF!="","",#REF!)</f>
        <v>#VALUE!</v>
      </c>
      <c r="B194" s="3" t="e">
        <f aca="false">IF(#REF!="","",LEFT(#REF!,2)&amp;"/"&amp;RIGHT(LEFT(#REF!,5),2)&amp;"/"&amp;RIGHT(#REF!,4))</f>
        <v>#VALUE!</v>
      </c>
      <c r="C194" s="22" t="e">
        <f aca="true">IF(B194="","",TODAY())</f>
        <v>#VALUE!</v>
      </c>
      <c r="D194" s="0" t="e">
        <f aca="false">IF(B194="","",C194-B194)</f>
        <v>#VALUE!</v>
      </c>
      <c r="E194" s="0" t="e">
        <f aca="false">IF(D194="","",IF(D194&gt;5,IF(D194&gt;10,IF(D194&gt;20,IF(D194&gt;30,"More then 30 days","Between 20 and 30 days"),"Between 10 and 20 days"),"Between 5 and 10 days"),"Less then 5 days"))</f>
        <v>#VALUE!</v>
      </c>
      <c r="F194" s="3" t="e">
        <f aca="false">IF(#REF!="","",#REF!)</f>
        <v>#VALUE!</v>
      </c>
      <c r="G194" s="3" t="e">
        <f aca="false">IF(#REF!="","",#REF!)</f>
        <v>#VALUE!</v>
      </c>
      <c r="H194" s="3" t="e">
        <f aca="false">IF(#REF!="","",#REF!)</f>
        <v>#VALUE!</v>
      </c>
      <c r="I194" s="3" t="e">
        <f aca="false">IF(H194="","",IFERROR(VLOOKUP(H194,$T$1:$U$29,2,0),VLOOKUP(H194,$T$1:$U$29,1,0)))</f>
        <v>#VALUE!</v>
      </c>
      <c r="J194" s="3" t="e">
        <f aca="false">IF(#REF!="","",#REF!)</f>
        <v>#VALUE!</v>
      </c>
      <c r="K194" s="3" t="e">
        <f aca="false">IF(L194="","",IF(L194&lt;1000,"Low","High"))</f>
        <v>#VALUE!</v>
      </c>
      <c r="L194" s="23" t="e">
        <f aca="false">IF(#REF!="","",#REF!)</f>
        <v>#VALUE!</v>
      </c>
      <c r="M194" s="19" t="e">
        <f aca="false">IF(L194="","",IF(L194&lt;50,"Less then 50",IF(L194&lt;100,"100 - 50",IF(L194&lt;200,"200 - 100",IF(L194&lt;500,"500 - 200","1000 - 500")))))</f>
        <v>#VALUE!</v>
      </c>
    </row>
    <row r="195" customFormat="false" ht="15" hidden="false" customHeight="false" outlineLevel="0" collapsed="false">
      <c r="A195" s="3" t="e">
        <f aca="false">IF(#REF!="","",#REF!)</f>
        <v>#VALUE!</v>
      </c>
      <c r="B195" s="3" t="e">
        <f aca="false">IF(#REF!="","",LEFT(#REF!,2)&amp;"/"&amp;RIGHT(LEFT(#REF!,5),2)&amp;"/"&amp;RIGHT(#REF!,4))</f>
        <v>#VALUE!</v>
      </c>
      <c r="C195" s="22" t="e">
        <f aca="true">IF(B195="","",TODAY())</f>
        <v>#VALUE!</v>
      </c>
      <c r="D195" s="0" t="e">
        <f aca="false">IF(B195="","",C195-B195)</f>
        <v>#VALUE!</v>
      </c>
      <c r="E195" s="0" t="e">
        <f aca="false">IF(D195="","",IF(D195&gt;5,IF(D195&gt;10,IF(D195&gt;20,IF(D195&gt;30,"More then 30 days","Between 20 and 30 days"),"Between 10 and 20 days"),"Between 5 and 10 days"),"Less then 5 days"))</f>
        <v>#VALUE!</v>
      </c>
      <c r="F195" s="3" t="e">
        <f aca="false">IF(#REF!="","",#REF!)</f>
        <v>#VALUE!</v>
      </c>
      <c r="G195" s="3" t="e">
        <f aca="false">IF(#REF!="","",#REF!)</f>
        <v>#VALUE!</v>
      </c>
      <c r="H195" s="3" t="e">
        <f aca="false">IF(#REF!="","",#REF!)</f>
        <v>#VALUE!</v>
      </c>
      <c r="I195" s="3" t="e">
        <f aca="false">IF(H195="","",IFERROR(VLOOKUP(H195,$T$1:$U$29,2,0),VLOOKUP(H195,$T$1:$U$29,1,0)))</f>
        <v>#VALUE!</v>
      </c>
      <c r="J195" s="3" t="e">
        <f aca="false">IF(#REF!="","",#REF!)</f>
        <v>#VALUE!</v>
      </c>
      <c r="K195" s="3" t="e">
        <f aca="false">IF(L195="","",IF(L195&lt;1000,"Low","High"))</f>
        <v>#VALUE!</v>
      </c>
      <c r="L195" s="23" t="e">
        <f aca="false">IF(#REF!="","",#REF!)</f>
        <v>#VALUE!</v>
      </c>
      <c r="M195" s="19" t="e">
        <f aca="false">IF(L195="","",IF(L195&lt;50,"Less then 50",IF(L195&lt;100,"100 - 50",IF(L195&lt;200,"200 - 100",IF(L195&lt;500,"500 - 200","1000 - 500")))))</f>
        <v>#VALUE!</v>
      </c>
    </row>
    <row r="196" customFormat="false" ht="15" hidden="false" customHeight="false" outlineLevel="0" collapsed="false">
      <c r="A196" s="3" t="e">
        <f aca="false">IF(#REF!="","",#REF!)</f>
        <v>#VALUE!</v>
      </c>
      <c r="B196" s="3" t="e">
        <f aca="false">IF(#REF!="","",LEFT(#REF!,2)&amp;"/"&amp;RIGHT(LEFT(#REF!,5),2)&amp;"/"&amp;RIGHT(#REF!,4))</f>
        <v>#VALUE!</v>
      </c>
      <c r="C196" s="22" t="e">
        <f aca="true">IF(B196="","",TODAY())</f>
        <v>#VALUE!</v>
      </c>
      <c r="D196" s="0" t="e">
        <f aca="false">IF(B196="","",C196-B196)</f>
        <v>#VALUE!</v>
      </c>
      <c r="E196" s="0" t="e">
        <f aca="false">IF(D196="","",IF(D196&gt;5,IF(D196&gt;10,IF(D196&gt;20,IF(D196&gt;30,"More then 30 days","Between 20 and 30 days"),"Between 10 and 20 days"),"Between 5 and 10 days"),"Less then 5 days"))</f>
        <v>#VALUE!</v>
      </c>
      <c r="F196" s="3" t="e">
        <f aca="false">IF(#REF!="","",#REF!)</f>
        <v>#VALUE!</v>
      </c>
      <c r="G196" s="3" t="e">
        <f aca="false">IF(#REF!="","",#REF!)</f>
        <v>#VALUE!</v>
      </c>
      <c r="H196" s="3" t="e">
        <f aca="false">IF(#REF!="","",#REF!)</f>
        <v>#VALUE!</v>
      </c>
      <c r="I196" s="3" t="e">
        <f aca="false">IF(H196="","",IFERROR(VLOOKUP(H196,$T$1:$U$29,2,0),VLOOKUP(H196,$T$1:$U$29,1,0)))</f>
        <v>#VALUE!</v>
      </c>
      <c r="J196" s="3" t="e">
        <f aca="false">IF(#REF!="","",#REF!)</f>
        <v>#VALUE!</v>
      </c>
      <c r="K196" s="3" t="e">
        <f aca="false">IF(L196="","",IF(L196&lt;1000,"Low","High"))</f>
        <v>#VALUE!</v>
      </c>
      <c r="L196" s="23" t="e">
        <f aca="false">IF(#REF!="","",#REF!)</f>
        <v>#VALUE!</v>
      </c>
      <c r="M196" s="19" t="e">
        <f aca="false">IF(L196="","",IF(L196&lt;50,"Less then 50",IF(L196&lt;100,"100 - 50",IF(L196&lt;200,"200 - 100",IF(L196&lt;500,"500 - 200","1000 - 500")))))</f>
        <v>#VALUE!</v>
      </c>
    </row>
    <row r="197" customFormat="false" ht="15" hidden="false" customHeight="false" outlineLevel="0" collapsed="false">
      <c r="A197" s="3" t="e">
        <f aca="false">IF(#REF!="","",#REF!)</f>
        <v>#VALUE!</v>
      </c>
      <c r="B197" s="3" t="e">
        <f aca="false">IF(#REF!="","",LEFT(#REF!,2)&amp;"/"&amp;RIGHT(LEFT(#REF!,5),2)&amp;"/"&amp;RIGHT(#REF!,4))</f>
        <v>#VALUE!</v>
      </c>
      <c r="C197" s="22" t="e">
        <f aca="true">IF(B197="","",TODAY())</f>
        <v>#VALUE!</v>
      </c>
      <c r="D197" s="0" t="e">
        <f aca="false">IF(B197="","",C197-B197)</f>
        <v>#VALUE!</v>
      </c>
      <c r="E197" s="0" t="e">
        <f aca="false">IF(D197="","",IF(D197&gt;5,IF(D197&gt;10,IF(D197&gt;20,IF(D197&gt;30,"More then 30 days","Between 20 and 30 days"),"Between 10 and 20 days"),"Between 5 and 10 days"),"Less then 5 days"))</f>
        <v>#VALUE!</v>
      </c>
      <c r="F197" s="3" t="e">
        <f aca="false">IF(#REF!="","",#REF!)</f>
        <v>#VALUE!</v>
      </c>
      <c r="G197" s="3" t="e">
        <f aca="false">IF(#REF!="","",#REF!)</f>
        <v>#VALUE!</v>
      </c>
      <c r="H197" s="3" t="e">
        <f aca="false">IF(#REF!="","",#REF!)</f>
        <v>#VALUE!</v>
      </c>
      <c r="I197" s="3" t="e">
        <f aca="false">IF(H197="","",IFERROR(VLOOKUP(H197,$T$1:$U$29,2,0),VLOOKUP(H197,$T$1:$U$29,1,0)))</f>
        <v>#VALUE!</v>
      </c>
      <c r="J197" s="3" t="e">
        <f aca="false">IF(#REF!="","",#REF!)</f>
        <v>#VALUE!</v>
      </c>
      <c r="K197" s="3" t="e">
        <f aca="false">IF(L197="","",IF(L197&lt;1000,"Low","High"))</f>
        <v>#VALUE!</v>
      </c>
      <c r="L197" s="23" t="e">
        <f aca="false">IF(#REF!="","",#REF!)</f>
        <v>#VALUE!</v>
      </c>
      <c r="M197" s="19" t="e">
        <f aca="false">IF(L197="","",IF(L197&lt;50,"Less then 50",IF(L197&lt;100,"100 - 50",IF(L197&lt;200,"200 - 100",IF(L197&lt;500,"500 - 200","1000 - 500")))))</f>
        <v>#VALUE!</v>
      </c>
    </row>
    <row r="198" customFormat="false" ht="15" hidden="false" customHeight="false" outlineLevel="0" collapsed="false">
      <c r="A198" s="3" t="e">
        <f aca="false">IF(#REF!="","",#REF!)</f>
        <v>#VALUE!</v>
      </c>
      <c r="B198" s="3" t="e">
        <f aca="false">IF(#REF!="","",LEFT(#REF!,2)&amp;"/"&amp;RIGHT(LEFT(#REF!,5),2)&amp;"/"&amp;RIGHT(#REF!,4))</f>
        <v>#VALUE!</v>
      </c>
      <c r="C198" s="22" t="e">
        <f aca="true">IF(B198="","",TODAY())</f>
        <v>#VALUE!</v>
      </c>
      <c r="D198" s="0" t="e">
        <f aca="false">IF(B198="","",C198-B198)</f>
        <v>#VALUE!</v>
      </c>
      <c r="E198" s="0" t="e">
        <f aca="false">IF(D198="","",IF(D198&gt;5,IF(D198&gt;10,IF(D198&gt;20,IF(D198&gt;30,"More then 30 days","Between 20 and 30 days"),"Between 10 and 20 days"),"Between 5 and 10 days"),"Less then 5 days"))</f>
        <v>#VALUE!</v>
      </c>
      <c r="F198" s="3" t="e">
        <f aca="false">IF(#REF!="","",#REF!)</f>
        <v>#VALUE!</v>
      </c>
      <c r="G198" s="3" t="e">
        <f aca="false">IF(#REF!="","",#REF!)</f>
        <v>#VALUE!</v>
      </c>
      <c r="H198" s="3" t="e">
        <f aca="false">IF(#REF!="","",#REF!)</f>
        <v>#VALUE!</v>
      </c>
      <c r="I198" s="3" t="e">
        <f aca="false">IF(H198="","",IFERROR(VLOOKUP(H198,$T$1:$U$29,2,0),VLOOKUP(H198,$T$1:$U$29,1,0)))</f>
        <v>#VALUE!</v>
      </c>
      <c r="J198" s="3" t="e">
        <f aca="false">IF(#REF!="","",#REF!)</f>
        <v>#VALUE!</v>
      </c>
      <c r="K198" s="3" t="e">
        <f aca="false">IF(L198="","",IF(L198&lt;1000,"Low","High"))</f>
        <v>#VALUE!</v>
      </c>
      <c r="L198" s="23" t="e">
        <f aca="false">IF(#REF!="","",#REF!)</f>
        <v>#VALUE!</v>
      </c>
      <c r="M198" s="19" t="e">
        <f aca="false">IF(L198="","",IF(L198&lt;50,"Less then 50",IF(L198&lt;100,"100 - 50",IF(L198&lt;200,"200 - 100",IF(L198&lt;500,"500 - 200","1000 - 500")))))</f>
        <v>#VALUE!</v>
      </c>
    </row>
    <row r="199" customFormat="false" ht="15" hidden="false" customHeight="false" outlineLevel="0" collapsed="false">
      <c r="A199" s="3" t="e">
        <f aca="false">IF(#REF!="","",#REF!)</f>
        <v>#VALUE!</v>
      </c>
      <c r="B199" s="3" t="e">
        <f aca="false">IF(#REF!="","",LEFT(#REF!,2)&amp;"/"&amp;RIGHT(LEFT(#REF!,5),2)&amp;"/"&amp;RIGHT(#REF!,4))</f>
        <v>#VALUE!</v>
      </c>
      <c r="C199" s="22" t="e">
        <f aca="true">IF(B199="","",TODAY())</f>
        <v>#VALUE!</v>
      </c>
      <c r="D199" s="0" t="e">
        <f aca="false">IF(B199="","",C199-B199)</f>
        <v>#VALUE!</v>
      </c>
      <c r="E199" s="0" t="e">
        <f aca="false">IF(D199="","",IF(D199&gt;5,IF(D199&gt;10,IF(D199&gt;20,IF(D199&gt;30,"More then 30 days","Between 20 and 30 days"),"Between 10 and 20 days"),"Between 5 and 10 days"),"Less then 5 days"))</f>
        <v>#VALUE!</v>
      </c>
      <c r="F199" s="3" t="e">
        <f aca="false">IF(#REF!="","",#REF!)</f>
        <v>#VALUE!</v>
      </c>
      <c r="G199" s="3" t="e">
        <f aca="false">IF(#REF!="","",#REF!)</f>
        <v>#VALUE!</v>
      </c>
      <c r="H199" s="3" t="e">
        <f aca="false">IF(#REF!="","",#REF!)</f>
        <v>#VALUE!</v>
      </c>
      <c r="I199" s="3" t="e">
        <f aca="false">IF(H199="","",IFERROR(VLOOKUP(H199,$T$1:$U$29,2,0),VLOOKUP(H199,$T$1:$U$29,1,0)))</f>
        <v>#VALUE!</v>
      </c>
      <c r="J199" s="3" t="e">
        <f aca="false">IF(#REF!="","",#REF!)</f>
        <v>#VALUE!</v>
      </c>
      <c r="K199" s="3" t="e">
        <f aca="false">IF(L199="","",IF(L199&lt;1000,"Low","High"))</f>
        <v>#VALUE!</v>
      </c>
      <c r="L199" s="23" t="e">
        <f aca="false">IF(#REF!="","",#REF!)</f>
        <v>#VALUE!</v>
      </c>
      <c r="M199" s="19" t="e">
        <f aca="false">IF(L199="","",IF(L199&lt;50,"Less then 50",IF(L199&lt;100,"100 - 50",IF(L199&lt;200,"200 - 100",IF(L199&lt;500,"500 - 200","1000 - 500")))))</f>
        <v>#VALUE!</v>
      </c>
    </row>
    <row r="200" customFormat="false" ht="15" hidden="false" customHeight="false" outlineLevel="0" collapsed="false">
      <c r="A200" s="3" t="e">
        <f aca="false">IF(#REF!="","",#REF!)</f>
        <v>#VALUE!</v>
      </c>
      <c r="B200" s="3" t="e">
        <f aca="false">IF(#REF!="","",LEFT(#REF!,2)&amp;"/"&amp;RIGHT(LEFT(#REF!,5),2)&amp;"/"&amp;RIGHT(#REF!,4))</f>
        <v>#VALUE!</v>
      </c>
      <c r="C200" s="22" t="e">
        <f aca="true">IF(B200="","",TODAY())</f>
        <v>#VALUE!</v>
      </c>
      <c r="D200" s="0" t="e">
        <f aca="false">IF(B200="","",C200-B200)</f>
        <v>#VALUE!</v>
      </c>
      <c r="E200" s="0" t="e">
        <f aca="false">IF(D200="","",IF(D200&gt;5,IF(D200&gt;10,IF(D200&gt;20,IF(D200&gt;30,"More then 30 days","Between 20 and 30 days"),"Between 10 and 20 days"),"Between 5 and 10 days"),"Less then 5 days"))</f>
        <v>#VALUE!</v>
      </c>
      <c r="F200" s="3" t="e">
        <f aca="false">IF(#REF!="","",#REF!)</f>
        <v>#VALUE!</v>
      </c>
      <c r="G200" s="3" t="e">
        <f aca="false">IF(#REF!="","",#REF!)</f>
        <v>#VALUE!</v>
      </c>
      <c r="H200" s="3" t="e">
        <f aca="false">IF(#REF!="","",#REF!)</f>
        <v>#VALUE!</v>
      </c>
      <c r="I200" s="3" t="e">
        <f aca="false">IF(H200="","",IFERROR(VLOOKUP(H200,$T$1:$U$29,2,0),VLOOKUP(H200,$T$1:$U$29,1,0)))</f>
        <v>#VALUE!</v>
      </c>
      <c r="J200" s="3" t="e">
        <f aca="false">IF(#REF!="","",#REF!)</f>
        <v>#VALUE!</v>
      </c>
      <c r="K200" s="3" t="e">
        <f aca="false">IF(L200="","",IF(L200&lt;1000,"Low","High"))</f>
        <v>#VALUE!</v>
      </c>
      <c r="L200" s="23" t="e">
        <f aca="false">IF(#REF!="","",#REF!)</f>
        <v>#VALUE!</v>
      </c>
      <c r="M200" s="19" t="e">
        <f aca="false">IF(L200="","",IF(L200&lt;50,"Less then 50",IF(L200&lt;100,"100 - 50",IF(L200&lt;200,"200 - 100",IF(L200&lt;500,"500 - 200","1000 - 500")))))</f>
        <v>#VALUE!</v>
      </c>
    </row>
    <row r="201" customFormat="false" ht="15" hidden="false" customHeight="false" outlineLevel="0" collapsed="false">
      <c r="A201" s="3" t="e">
        <f aca="false">IF(#REF!="","",#REF!)</f>
        <v>#VALUE!</v>
      </c>
      <c r="B201" s="3" t="e">
        <f aca="false">IF(#REF!="","",LEFT(#REF!,2)&amp;"/"&amp;RIGHT(LEFT(#REF!,5),2)&amp;"/"&amp;RIGHT(#REF!,4))</f>
        <v>#VALUE!</v>
      </c>
      <c r="C201" s="22" t="e">
        <f aca="true">IF(B201="","",TODAY())</f>
        <v>#VALUE!</v>
      </c>
      <c r="D201" s="0" t="e">
        <f aca="false">IF(B201="","",C201-B201)</f>
        <v>#VALUE!</v>
      </c>
      <c r="E201" s="0" t="e">
        <f aca="false">IF(D201="","",IF(D201&gt;5,IF(D201&gt;10,IF(D201&gt;20,IF(D201&gt;30,"More then 30 days","Between 20 and 30 days"),"Between 10 and 20 days"),"Between 5 and 10 days"),"Less then 5 days"))</f>
        <v>#VALUE!</v>
      </c>
      <c r="F201" s="3" t="e">
        <f aca="false">IF(#REF!="","",#REF!)</f>
        <v>#VALUE!</v>
      </c>
      <c r="G201" s="3" t="e">
        <f aca="false">IF(#REF!="","",#REF!)</f>
        <v>#VALUE!</v>
      </c>
      <c r="H201" s="3" t="e">
        <f aca="false">IF(#REF!="","",#REF!)</f>
        <v>#VALUE!</v>
      </c>
      <c r="I201" s="3" t="e">
        <f aca="false">IF(H201="","",IFERROR(VLOOKUP(H201,$T$1:$U$29,2,0),VLOOKUP(H201,$T$1:$U$29,1,0)))</f>
        <v>#VALUE!</v>
      </c>
      <c r="J201" s="3" t="e">
        <f aca="false">IF(#REF!="","",#REF!)</f>
        <v>#VALUE!</v>
      </c>
      <c r="K201" s="3" t="e">
        <f aca="false">IF(L201="","",IF(L201&lt;1000,"Low","High"))</f>
        <v>#VALUE!</v>
      </c>
      <c r="L201" s="23" t="e">
        <f aca="false">IF(#REF!="","",#REF!)</f>
        <v>#VALUE!</v>
      </c>
      <c r="M201" s="19" t="e">
        <f aca="false">IF(L201="","",IF(L201&lt;50,"Less then 50",IF(L201&lt;100,"100 - 50",IF(L201&lt;200,"200 - 100",IF(L201&lt;500,"500 - 200","1000 - 500")))))</f>
        <v>#VALUE!</v>
      </c>
    </row>
    <row r="202" customFormat="false" ht="15" hidden="false" customHeight="false" outlineLevel="0" collapsed="false">
      <c r="A202" s="3" t="e">
        <f aca="false">IF(#REF!="","",#REF!)</f>
        <v>#VALUE!</v>
      </c>
      <c r="B202" s="3" t="e">
        <f aca="false">IF(#REF!="","",LEFT(#REF!,2)&amp;"/"&amp;RIGHT(LEFT(#REF!,5),2)&amp;"/"&amp;RIGHT(#REF!,4))</f>
        <v>#VALUE!</v>
      </c>
      <c r="C202" s="22" t="e">
        <f aca="true">IF(B202="","",TODAY())</f>
        <v>#VALUE!</v>
      </c>
      <c r="D202" s="0" t="e">
        <f aca="false">IF(B202="","",C202-B202)</f>
        <v>#VALUE!</v>
      </c>
      <c r="E202" s="0" t="e">
        <f aca="false">IF(D202="","",IF(D202&gt;5,IF(D202&gt;10,IF(D202&gt;20,IF(D202&gt;30,"More then 30 days","Between 20 and 30 days"),"Between 10 and 20 days"),"Between 5 and 10 days"),"Less then 5 days"))</f>
        <v>#VALUE!</v>
      </c>
      <c r="F202" s="3" t="e">
        <f aca="false">IF(#REF!="","",#REF!)</f>
        <v>#VALUE!</v>
      </c>
      <c r="G202" s="3" t="e">
        <f aca="false">IF(#REF!="","",#REF!)</f>
        <v>#VALUE!</v>
      </c>
      <c r="H202" s="3" t="e">
        <f aca="false">IF(#REF!="","",#REF!)</f>
        <v>#VALUE!</v>
      </c>
      <c r="I202" s="3" t="e">
        <f aca="false">IF(H202="","",IFERROR(VLOOKUP(H202,$T$1:$U$29,2,0),VLOOKUP(H202,$T$1:$U$29,1,0)))</f>
        <v>#VALUE!</v>
      </c>
      <c r="J202" s="3" t="e">
        <f aca="false">IF(#REF!="","",#REF!)</f>
        <v>#VALUE!</v>
      </c>
      <c r="K202" s="3" t="e">
        <f aca="false">IF(L202="","",IF(L202&lt;1000,"Low","High"))</f>
        <v>#VALUE!</v>
      </c>
      <c r="L202" s="23" t="e">
        <f aca="false">IF(#REF!="","",#REF!)</f>
        <v>#VALUE!</v>
      </c>
      <c r="M202" s="19" t="e">
        <f aca="false">IF(L202="","",IF(L202&lt;50,"Less then 50",IF(L202&lt;100,"100 - 50",IF(L202&lt;200,"200 - 100",IF(L202&lt;500,"500 - 200","1000 - 500")))))</f>
        <v>#VALUE!</v>
      </c>
    </row>
    <row r="203" customFormat="false" ht="15" hidden="false" customHeight="false" outlineLevel="0" collapsed="false">
      <c r="A203" s="3" t="e">
        <f aca="false">IF(#REF!="","",#REF!)</f>
        <v>#VALUE!</v>
      </c>
      <c r="B203" s="3" t="e">
        <f aca="false">IF(#REF!="","",LEFT(#REF!,2)&amp;"/"&amp;RIGHT(LEFT(#REF!,5),2)&amp;"/"&amp;RIGHT(#REF!,4))</f>
        <v>#VALUE!</v>
      </c>
      <c r="C203" s="22" t="e">
        <f aca="true">IF(B203="","",TODAY())</f>
        <v>#VALUE!</v>
      </c>
      <c r="D203" s="0" t="e">
        <f aca="false">IF(B203="","",C203-B203)</f>
        <v>#VALUE!</v>
      </c>
      <c r="E203" s="0" t="e">
        <f aca="false">IF(D203="","",IF(D203&gt;5,IF(D203&gt;10,IF(D203&gt;20,IF(D203&gt;30,"More then 30 days","Between 20 and 30 days"),"Between 10 and 20 days"),"Between 5 and 10 days"),"Less then 5 days"))</f>
        <v>#VALUE!</v>
      </c>
      <c r="F203" s="3" t="e">
        <f aca="false">IF(#REF!="","",#REF!)</f>
        <v>#VALUE!</v>
      </c>
      <c r="G203" s="3" t="e">
        <f aca="false">IF(#REF!="","",#REF!)</f>
        <v>#VALUE!</v>
      </c>
      <c r="H203" s="3" t="e">
        <f aca="false">IF(#REF!="","",#REF!)</f>
        <v>#VALUE!</v>
      </c>
      <c r="I203" s="3" t="e">
        <f aca="false">IF(H203="","",IFERROR(VLOOKUP(H203,$T$1:$U$29,2,0),VLOOKUP(H203,$T$1:$U$29,1,0)))</f>
        <v>#VALUE!</v>
      </c>
      <c r="J203" s="3" t="e">
        <f aca="false">IF(#REF!="","",#REF!)</f>
        <v>#VALUE!</v>
      </c>
      <c r="K203" s="3" t="e">
        <f aca="false">IF(L203="","",IF(L203&lt;1000,"Low","High"))</f>
        <v>#VALUE!</v>
      </c>
      <c r="L203" s="23" t="e">
        <f aca="false">IF(#REF!="","",#REF!)</f>
        <v>#VALUE!</v>
      </c>
      <c r="M203" s="19" t="e">
        <f aca="false">IF(L203="","",IF(L203&lt;50,"Less then 50",IF(L203&lt;100,"100 - 50",IF(L203&lt;200,"200 - 100",IF(L203&lt;500,"500 - 200","1000 - 500")))))</f>
        <v>#VALUE!</v>
      </c>
    </row>
    <row r="204" customFormat="false" ht="15" hidden="false" customHeight="false" outlineLevel="0" collapsed="false">
      <c r="A204" s="3" t="e">
        <f aca="false">IF(#REF!="","",#REF!)</f>
        <v>#VALUE!</v>
      </c>
      <c r="B204" s="3" t="e">
        <f aca="false">IF(#REF!="","",LEFT(#REF!,2)&amp;"/"&amp;RIGHT(LEFT(#REF!,5),2)&amp;"/"&amp;RIGHT(#REF!,4))</f>
        <v>#VALUE!</v>
      </c>
      <c r="C204" s="22" t="e">
        <f aca="true">IF(B204="","",TODAY())</f>
        <v>#VALUE!</v>
      </c>
      <c r="D204" s="0" t="e">
        <f aca="false">IF(B204="","",C204-B204)</f>
        <v>#VALUE!</v>
      </c>
      <c r="E204" s="0" t="e">
        <f aca="false">IF(D204="","",IF(D204&gt;5,IF(D204&gt;10,IF(D204&gt;20,IF(D204&gt;30,"More then 30 days","Between 20 and 30 days"),"Between 10 and 20 days"),"Between 5 and 10 days"),"Less then 5 days"))</f>
        <v>#VALUE!</v>
      </c>
      <c r="F204" s="3" t="e">
        <f aca="false">IF(#REF!="","",#REF!)</f>
        <v>#VALUE!</v>
      </c>
      <c r="G204" s="3" t="e">
        <f aca="false">IF(#REF!="","",#REF!)</f>
        <v>#VALUE!</v>
      </c>
      <c r="H204" s="3" t="e">
        <f aca="false">IF(#REF!="","",#REF!)</f>
        <v>#VALUE!</v>
      </c>
      <c r="I204" s="3" t="e">
        <f aca="false">IF(H204="","",IFERROR(VLOOKUP(H204,$T$1:$U$29,2,0),VLOOKUP(H204,$T$1:$U$29,1,0)))</f>
        <v>#VALUE!</v>
      </c>
      <c r="J204" s="3" t="e">
        <f aca="false">IF(#REF!="","",#REF!)</f>
        <v>#VALUE!</v>
      </c>
      <c r="K204" s="3" t="e">
        <f aca="false">IF(L204="","",IF(L204&lt;1000,"Low","High"))</f>
        <v>#VALUE!</v>
      </c>
      <c r="L204" s="23" t="e">
        <f aca="false">IF(#REF!="","",#REF!)</f>
        <v>#VALUE!</v>
      </c>
      <c r="M204" s="19" t="e">
        <f aca="false">IF(L204="","",IF(L204&lt;50,"Less then 50",IF(L204&lt;100,"100 - 50",IF(L204&lt;200,"200 - 100",IF(L204&lt;500,"500 - 200","1000 - 500")))))</f>
        <v>#VALUE!</v>
      </c>
    </row>
    <row r="205" customFormat="false" ht="15" hidden="false" customHeight="false" outlineLevel="0" collapsed="false">
      <c r="A205" s="3" t="e">
        <f aca="false">IF(#REF!="","",#REF!)</f>
        <v>#VALUE!</v>
      </c>
      <c r="B205" s="3" t="e">
        <f aca="false">IF(#REF!="","",LEFT(#REF!,2)&amp;"/"&amp;RIGHT(LEFT(#REF!,5),2)&amp;"/"&amp;RIGHT(#REF!,4))</f>
        <v>#VALUE!</v>
      </c>
      <c r="C205" s="22" t="e">
        <f aca="true">IF(B205="","",TODAY())</f>
        <v>#VALUE!</v>
      </c>
      <c r="D205" s="0" t="e">
        <f aca="false">IF(B205="","",C205-B205)</f>
        <v>#VALUE!</v>
      </c>
      <c r="E205" s="0" t="e">
        <f aca="false">IF(D205="","",IF(D205&gt;5,IF(D205&gt;10,IF(D205&gt;20,IF(D205&gt;30,"More then 30 days","Between 20 and 30 days"),"Between 10 and 20 days"),"Between 5 and 10 days"),"Less then 5 days"))</f>
        <v>#VALUE!</v>
      </c>
      <c r="F205" s="3" t="e">
        <f aca="false">IF(#REF!="","",#REF!)</f>
        <v>#VALUE!</v>
      </c>
      <c r="G205" s="3" t="e">
        <f aca="false">IF(#REF!="","",#REF!)</f>
        <v>#VALUE!</v>
      </c>
      <c r="H205" s="3" t="e">
        <f aca="false">IF(#REF!="","",#REF!)</f>
        <v>#VALUE!</v>
      </c>
      <c r="I205" s="3" t="e">
        <f aca="false">IF(H205="","",IFERROR(VLOOKUP(H205,$T$1:$U$29,2,0),VLOOKUP(H205,$T$1:$U$29,1,0)))</f>
        <v>#VALUE!</v>
      </c>
      <c r="J205" s="3" t="e">
        <f aca="false">IF(#REF!="","",#REF!)</f>
        <v>#VALUE!</v>
      </c>
      <c r="K205" s="3" t="e">
        <f aca="false">IF(L205="","",IF(L205&lt;1000,"Low","High"))</f>
        <v>#VALUE!</v>
      </c>
      <c r="L205" s="23" t="e">
        <f aca="false">IF(#REF!="","",#REF!)</f>
        <v>#VALUE!</v>
      </c>
      <c r="M205" s="19" t="e">
        <f aca="false">IF(L205="","",IF(L205&lt;50,"Less then 50",IF(L205&lt;100,"100 - 50",IF(L205&lt;200,"200 - 100",IF(L205&lt;500,"500 - 200","1000 - 500")))))</f>
        <v>#VALUE!</v>
      </c>
    </row>
    <row r="206" customFormat="false" ht="15" hidden="false" customHeight="false" outlineLevel="0" collapsed="false">
      <c r="A206" s="3" t="e">
        <f aca="false">IF(#REF!="","",#REF!)</f>
        <v>#VALUE!</v>
      </c>
      <c r="B206" s="3" t="e">
        <f aca="false">IF(#REF!="","",LEFT(#REF!,2)&amp;"/"&amp;RIGHT(LEFT(#REF!,5),2)&amp;"/"&amp;RIGHT(#REF!,4))</f>
        <v>#VALUE!</v>
      </c>
      <c r="C206" s="22" t="e">
        <f aca="true">IF(B206="","",TODAY())</f>
        <v>#VALUE!</v>
      </c>
      <c r="D206" s="0" t="e">
        <f aca="false">IF(B206="","",C206-B206)</f>
        <v>#VALUE!</v>
      </c>
      <c r="E206" s="0" t="e">
        <f aca="false">IF(D206="","",IF(D206&gt;5,IF(D206&gt;10,IF(D206&gt;20,IF(D206&gt;30,"More then 30 days","Between 20 and 30 days"),"Between 10 and 20 days"),"Between 5 and 10 days"),"Less then 5 days"))</f>
        <v>#VALUE!</v>
      </c>
      <c r="F206" s="3" t="e">
        <f aca="false">IF(#REF!="","",#REF!)</f>
        <v>#VALUE!</v>
      </c>
      <c r="G206" s="3" t="e">
        <f aca="false">IF(#REF!="","",#REF!)</f>
        <v>#VALUE!</v>
      </c>
      <c r="H206" s="3" t="e">
        <f aca="false">IF(#REF!="","",#REF!)</f>
        <v>#VALUE!</v>
      </c>
      <c r="I206" s="3" t="e">
        <f aca="false">IF(H206="","",IFERROR(VLOOKUP(H206,$T$1:$U$29,2,0),VLOOKUP(H206,$T$1:$U$29,1,0)))</f>
        <v>#VALUE!</v>
      </c>
      <c r="J206" s="3" t="e">
        <f aca="false">IF(#REF!="","",#REF!)</f>
        <v>#VALUE!</v>
      </c>
      <c r="K206" s="3" t="e">
        <f aca="false">IF(L206="","",IF(L206&lt;1000,"Low","High"))</f>
        <v>#VALUE!</v>
      </c>
      <c r="L206" s="23" t="e">
        <f aca="false">IF(#REF!="","",#REF!)</f>
        <v>#VALUE!</v>
      </c>
      <c r="M206" s="19" t="e">
        <f aca="false">IF(L206="","",IF(L206&lt;50,"Less then 50",IF(L206&lt;100,"100 - 50",IF(L206&lt;200,"200 - 100",IF(L206&lt;500,"500 - 200","1000 - 500")))))</f>
        <v>#VALUE!</v>
      </c>
    </row>
    <row r="207" customFormat="false" ht="15" hidden="false" customHeight="false" outlineLevel="0" collapsed="false">
      <c r="A207" s="3" t="e">
        <f aca="false">IF(#REF!="","",#REF!)</f>
        <v>#VALUE!</v>
      </c>
      <c r="B207" s="3" t="e">
        <f aca="false">IF(#REF!="","",LEFT(#REF!,2)&amp;"/"&amp;RIGHT(LEFT(#REF!,5),2)&amp;"/"&amp;RIGHT(#REF!,4))</f>
        <v>#VALUE!</v>
      </c>
      <c r="C207" s="22" t="e">
        <f aca="true">IF(B207="","",TODAY())</f>
        <v>#VALUE!</v>
      </c>
      <c r="D207" s="0" t="e">
        <f aca="false">IF(B207="","",C207-B207)</f>
        <v>#VALUE!</v>
      </c>
      <c r="E207" s="0" t="e">
        <f aca="false">IF(D207="","",IF(D207&gt;5,IF(D207&gt;10,IF(D207&gt;20,IF(D207&gt;30,"More then 30 days","Between 20 and 30 days"),"Between 10 and 20 days"),"Between 5 and 10 days"),"Less then 5 days"))</f>
        <v>#VALUE!</v>
      </c>
      <c r="F207" s="3" t="e">
        <f aca="false">IF(#REF!="","",#REF!)</f>
        <v>#VALUE!</v>
      </c>
      <c r="G207" s="3" t="e">
        <f aca="false">IF(#REF!="","",#REF!)</f>
        <v>#VALUE!</v>
      </c>
      <c r="H207" s="3" t="e">
        <f aca="false">IF(#REF!="","",#REF!)</f>
        <v>#VALUE!</v>
      </c>
      <c r="I207" s="3" t="e">
        <f aca="false">IF(H207="","",IFERROR(VLOOKUP(H207,$T$1:$U$29,2,0),VLOOKUP(H207,$T$1:$U$29,1,0)))</f>
        <v>#VALUE!</v>
      </c>
      <c r="J207" s="3" t="e">
        <f aca="false">IF(#REF!="","",#REF!)</f>
        <v>#VALUE!</v>
      </c>
      <c r="K207" s="3" t="e">
        <f aca="false">IF(L207="","",IF(L207&lt;1000,"Low","High"))</f>
        <v>#VALUE!</v>
      </c>
      <c r="L207" s="23" t="e">
        <f aca="false">IF(#REF!="","",#REF!)</f>
        <v>#VALUE!</v>
      </c>
      <c r="M207" s="19" t="e">
        <f aca="false">IF(L207="","",IF(L207&lt;50,"Less then 50",IF(L207&lt;100,"100 - 50",IF(L207&lt;200,"200 - 100",IF(L207&lt;500,"500 - 200","1000 - 500")))))</f>
        <v>#VALUE!</v>
      </c>
    </row>
    <row r="208" customFormat="false" ht="15" hidden="false" customHeight="false" outlineLevel="0" collapsed="false">
      <c r="A208" s="3" t="e">
        <f aca="false">IF(#REF!="","",#REF!)</f>
        <v>#VALUE!</v>
      </c>
      <c r="B208" s="3" t="e">
        <f aca="false">IF(#REF!="","",LEFT(#REF!,2)&amp;"/"&amp;RIGHT(LEFT(#REF!,5),2)&amp;"/"&amp;RIGHT(#REF!,4))</f>
        <v>#VALUE!</v>
      </c>
      <c r="C208" s="22" t="e">
        <f aca="true">IF(B208="","",TODAY())</f>
        <v>#VALUE!</v>
      </c>
      <c r="D208" s="0" t="e">
        <f aca="false">IF(B208="","",C208-B208)</f>
        <v>#VALUE!</v>
      </c>
      <c r="E208" s="0" t="e">
        <f aca="false">IF(D208="","",IF(D208&gt;5,IF(D208&gt;10,IF(D208&gt;20,IF(D208&gt;30,"More then 30 days","Between 20 and 30 days"),"Between 10 and 20 days"),"Between 5 and 10 days"),"Less then 5 days"))</f>
        <v>#VALUE!</v>
      </c>
      <c r="F208" s="3" t="e">
        <f aca="false">IF(#REF!="","",#REF!)</f>
        <v>#VALUE!</v>
      </c>
      <c r="G208" s="3" t="e">
        <f aca="false">IF(#REF!="","",#REF!)</f>
        <v>#VALUE!</v>
      </c>
      <c r="H208" s="3" t="e">
        <f aca="false">IF(#REF!="","",#REF!)</f>
        <v>#VALUE!</v>
      </c>
      <c r="I208" s="3" t="e">
        <f aca="false">IF(H208="","",IFERROR(VLOOKUP(H208,$T$1:$U$29,2,0),VLOOKUP(H208,$T$1:$U$29,1,0)))</f>
        <v>#VALUE!</v>
      </c>
      <c r="J208" s="3" t="e">
        <f aca="false">IF(#REF!="","",#REF!)</f>
        <v>#VALUE!</v>
      </c>
      <c r="K208" s="3" t="e">
        <f aca="false">IF(L208="","",IF(L208&lt;1000,"Low","High"))</f>
        <v>#VALUE!</v>
      </c>
      <c r="L208" s="23" t="e">
        <f aca="false">IF(#REF!="","",#REF!)</f>
        <v>#VALUE!</v>
      </c>
      <c r="M208" s="19" t="e">
        <f aca="false">IF(L208="","",IF(L208&lt;50,"Less then 50",IF(L208&lt;100,"100 - 50",IF(L208&lt;200,"200 - 100",IF(L208&lt;500,"500 - 200","1000 - 500")))))</f>
        <v>#VALUE!</v>
      </c>
    </row>
    <row r="209" customFormat="false" ht="15" hidden="false" customHeight="false" outlineLevel="0" collapsed="false">
      <c r="A209" s="3" t="e">
        <f aca="false">IF(#REF!="","",#REF!)</f>
        <v>#VALUE!</v>
      </c>
      <c r="B209" s="3" t="e">
        <f aca="false">IF(#REF!="","",LEFT(#REF!,2)&amp;"/"&amp;RIGHT(LEFT(#REF!,5),2)&amp;"/"&amp;RIGHT(#REF!,4))</f>
        <v>#VALUE!</v>
      </c>
      <c r="C209" s="22" t="e">
        <f aca="true">IF(B209="","",TODAY())</f>
        <v>#VALUE!</v>
      </c>
      <c r="D209" s="0" t="e">
        <f aca="false">IF(B209="","",C209-B209)</f>
        <v>#VALUE!</v>
      </c>
      <c r="E209" s="0" t="e">
        <f aca="false">IF(D209="","",IF(D209&gt;5,IF(D209&gt;10,IF(D209&gt;20,IF(D209&gt;30,"More then 30 days","Between 20 and 30 days"),"Between 10 and 20 days"),"Between 5 and 10 days"),"Less then 5 days"))</f>
        <v>#VALUE!</v>
      </c>
      <c r="F209" s="3" t="e">
        <f aca="false">IF(#REF!="","",#REF!)</f>
        <v>#VALUE!</v>
      </c>
      <c r="G209" s="3" t="e">
        <f aca="false">IF(#REF!="","",#REF!)</f>
        <v>#VALUE!</v>
      </c>
      <c r="H209" s="3" t="e">
        <f aca="false">IF(#REF!="","",#REF!)</f>
        <v>#VALUE!</v>
      </c>
      <c r="I209" s="3" t="e">
        <f aca="false">IF(H209="","",IFERROR(VLOOKUP(H209,$T$1:$U$29,2,0),VLOOKUP(H209,$T$1:$U$29,1,0)))</f>
        <v>#VALUE!</v>
      </c>
      <c r="J209" s="3" t="e">
        <f aca="false">IF(#REF!="","",#REF!)</f>
        <v>#VALUE!</v>
      </c>
      <c r="K209" s="3" t="e">
        <f aca="false">IF(L209="","",IF(L209&lt;1000,"Low","High"))</f>
        <v>#VALUE!</v>
      </c>
      <c r="L209" s="23" t="e">
        <f aca="false">IF(#REF!="","",#REF!)</f>
        <v>#VALUE!</v>
      </c>
      <c r="M209" s="19" t="e">
        <f aca="false">IF(L209="","",IF(L209&lt;50,"Less then 50",IF(L209&lt;100,"100 - 50",IF(L209&lt;200,"200 - 100",IF(L209&lt;500,"500 - 200","1000 - 500")))))</f>
        <v>#VALUE!</v>
      </c>
    </row>
    <row r="210" customFormat="false" ht="15" hidden="false" customHeight="false" outlineLevel="0" collapsed="false">
      <c r="A210" s="3" t="e">
        <f aca="false">IF(#REF!="","",#REF!)</f>
        <v>#VALUE!</v>
      </c>
      <c r="B210" s="3" t="e">
        <f aca="false">IF(#REF!="","",LEFT(#REF!,2)&amp;"/"&amp;RIGHT(LEFT(#REF!,5),2)&amp;"/"&amp;RIGHT(#REF!,4))</f>
        <v>#VALUE!</v>
      </c>
      <c r="C210" s="22" t="e">
        <f aca="true">IF(B210="","",TODAY())</f>
        <v>#VALUE!</v>
      </c>
      <c r="D210" s="0" t="e">
        <f aca="false">IF(B210="","",C210-B210)</f>
        <v>#VALUE!</v>
      </c>
      <c r="E210" s="0" t="e">
        <f aca="false">IF(D210="","",IF(D210&gt;5,IF(D210&gt;10,IF(D210&gt;20,IF(D210&gt;30,"More then 30 days","Between 20 and 30 days"),"Between 10 and 20 days"),"Between 5 and 10 days"),"Less then 5 days"))</f>
        <v>#VALUE!</v>
      </c>
      <c r="F210" s="3" t="e">
        <f aca="false">IF(#REF!="","",#REF!)</f>
        <v>#VALUE!</v>
      </c>
      <c r="G210" s="3" t="e">
        <f aca="false">IF(#REF!="","",#REF!)</f>
        <v>#VALUE!</v>
      </c>
      <c r="H210" s="3" t="e">
        <f aca="false">IF(#REF!="","",#REF!)</f>
        <v>#VALUE!</v>
      </c>
      <c r="I210" s="3" t="e">
        <f aca="false">IF(H210="","",IFERROR(VLOOKUP(H210,$T$1:$U$29,2,0),VLOOKUP(H210,$T$1:$U$29,1,0)))</f>
        <v>#VALUE!</v>
      </c>
      <c r="J210" s="3" t="e">
        <f aca="false">IF(#REF!="","",#REF!)</f>
        <v>#VALUE!</v>
      </c>
      <c r="K210" s="3" t="e">
        <f aca="false">IF(L210="","",IF(L210&lt;1000,"Low","High"))</f>
        <v>#VALUE!</v>
      </c>
      <c r="L210" s="23" t="e">
        <f aca="false">IF(#REF!="","",#REF!)</f>
        <v>#VALUE!</v>
      </c>
      <c r="M210" s="19" t="e">
        <f aca="false">IF(L210="","",IF(L210&lt;50,"Less then 50",IF(L210&lt;100,"100 - 50",IF(L210&lt;200,"200 - 100",IF(L210&lt;500,"500 - 200","1000 - 500")))))</f>
        <v>#VALUE!</v>
      </c>
    </row>
    <row r="211" customFormat="false" ht="15" hidden="false" customHeight="false" outlineLevel="0" collapsed="false">
      <c r="A211" s="3" t="e">
        <f aca="false">IF(#REF!="","",#REF!)</f>
        <v>#VALUE!</v>
      </c>
      <c r="B211" s="3" t="e">
        <f aca="false">IF(#REF!="","",LEFT(#REF!,2)&amp;"/"&amp;RIGHT(LEFT(#REF!,5),2)&amp;"/"&amp;RIGHT(#REF!,4))</f>
        <v>#VALUE!</v>
      </c>
      <c r="C211" s="22" t="e">
        <f aca="true">IF(B211="","",TODAY())</f>
        <v>#VALUE!</v>
      </c>
      <c r="D211" s="0" t="e">
        <f aca="false">IF(B211="","",C211-B211)</f>
        <v>#VALUE!</v>
      </c>
      <c r="E211" s="0" t="e">
        <f aca="false">IF(D211="","",IF(D211&gt;5,IF(D211&gt;10,IF(D211&gt;20,IF(D211&gt;30,"More then 30 days","Between 20 and 30 days"),"Between 10 and 20 days"),"Between 5 and 10 days"),"Less then 5 days"))</f>
        <v>#VALUE!</v>
      </c>
      <c r="F211" s="3" t="e">
        <f aca="false">IF(#REF!="","",#REF!)</f>
        <v>#VALUE!</v>
      </c>
      <c r="G211" s="3" t="e">
        <f aca="false">IF(#REF!="","",#REF!)</f>
        <v>#VALUE!</v>
      </c>
      <c r="H211" s="3" t="e">
        <f aca="false">IF(#REF!="","",#REF!)</f>
        <v>#VALUE!</v>
      </c>
      <c r="I211" s="3" t="e">
        <f aca="false">IF(H211="","",IFERROR(VLOOKUP(H211,$T$1:$U$29,2,0),VLOOKUP(H211,$T$1:$U$29,1,0)))</f>
        <v>#VALUE!</v>
      </c>
      <c r="J211" s="3" t="e">
        <f aca="false">IF(#REF!="","",#REF!)</f>
        <v>#VALUE!</v>
      </c>
      <c r="K211" s="3" t="e">
        <f aca="false">IF(L211="","",IF(L211&lt;1000,"Low","High"))</f>
        <v>#VALUE!</v>
      </c>
      <c r="L211" s="23" t="e">
        <f aca="false">IF(#REF!="","",#REF!)</f>
        <v>#VALUE!</v>
      </c>
      <c r="M211" s="19" t="e">
        <f aca="false">IF(L211="","",IF(L211&lt;50,"Less then 50",IF(L211&lt;100,"100 - 50",IF(L211&lt;200,"200 - 100",IF(L211&lt;500,"500 - 200","1000 - 500")))))</f>
        <v>#VALUE!</v>
      </c>
    </row>
    <row r="212" customFormat="false" ht="15" hidden="false" customHeight="false" outlineLevel="0" collapsed="false">
      <c r="A212" s="3" t="e">
        <f aca="false">IF(#REF!="","",#REF!)</f>
        <v>#VALUE!</v>
      </c>
      <c r="B212" s="3" t="e">
        <f aca="false">IF(#REF!="","",LEFT(#REF!,2)&amp;"/"&amp;RIGHT(LEFT(#REF!,5),2)&amp;"/"&amp;RIGHT(#REF!,4))</f>
        <v>#VALUE!</v>
      </c>
      <c r="C212" s="22" t="e">
        <f aca="true">IF(B212="","",TODAY())</f>
        <v>#VALUE!</v>
      </c>
      <c r="D212" s="0" t="e">
        <f aca="false">IF(B212="","",C212-B212)</f>
        <v>#VALUE!</v>
      </c>
      <c r="E212" s="0" t="e">
        <f aca="false">IF(D212="","",IF(D212&gt;5,IF(D212&gt;10,IF(D212&gt;20,IF(D212&gt;30,"More then 30 days","Between 20 and 30 days"),"Between 10 and 20 days"),"Between 5 and 10 days"),"Less then 5 days"))</f>
        <v>#VALUE!</v>
      </c>
      <c r="F212" s="3" t="e">
        <f aca="false">IF(#REF!="","",#REF!)</f>
        <v>#VALUE!</v>
      </c>
      <c r="G212" s="3" t="e">
        <f aca="false">IF(#REF!="","",#REF!)</f>
        <v>#VALUE!</v>
      </c>
      <c r="H212" s="3" t="e">
        <f aca="false">IF(#REF!="","",#REF!)</f>
        <v>#VALUE!</v>
      </c>
      <c r="I212" s="3" t="e">
        <f aca="false">IF(H212="","",IFERROR(VLOOKUP(H212,$T$1:$U$29,2,0),VLOOKUP(H212,$T$1:$U$29,1,0)))</f>
        <v>#VALUE!</v>
      </c>
      <c r="J212" s="3" t="e">
        <f aca="false">IF(#REF!="","",#REF!)</f>
        <v>#VALUE!</v>
      </c>
      <c r="K212" s="3" t="e">
        <f aca="false">IF(L212="","",IF(L212&lt;1000,"Low","High"))</f>
        <v>#VALUE!</v>
      </c>
      <c r="L212" s="23" t="e">
        <f aca="false">IF(#REF!="","",#REF!)</f>
        <v>#VALUE!</v>
      </c>
      <c r="M212" s="19" t="e">
        <f aca="false">IF(L212="","",IF(L212&lt;50,"Less then 50",IF(L212&lt;100,"100 - 50",IF(L212&lt;200,"200 - 100",IF(L212&lt;500,"500 - 200","1000 - 500")))))</f>
        <v>#VALUE!</v>
      </c>
    </row>
    <row r="213" customFormat="false" ht="15" hidden="false" customHeight="false" outlineLevel="0" collapsed="false">
      <c r="A213" s="3" t="e">
        <f aca="false">IF(#REF!="","",#REF!)</f>
        <v>#VALUE!</v>
      </c>
      <c r="B213" s="3" t="e">
        <f aca="false">IF(#REF!="","",LEFT(#REF!,2)&amp;"/"&amp;RIGHT(LEFT(#REF!,5),2)&amp;"/"&amp;RIGHT(#REF!,4))</f>
        <v>#VALUE!</v>
      </c>
      <c r="C213" s="22" t="e">
        <f aca="true">IF(B213="","",TODAY())</f>
        <v>#VALUE!</v>
      </c>
      <c r="D213" s="0" t="e">
        <f aca="false">IF(B213="","",C213-B213)</f>
        <v>#VALUE!</v>
      </c>
      <c r="E213" s="0" t="e">
        <f aca="false">IF(D213="","",IF(D213&gt;5,IF(D213&gt;10,IF(D213&gt;20,IF(D213&gt;30,"More then 30 days","Between 20 and 30 days"),"Between 10 and 20 days"),"Between 5 and 10 days"),"Less then 5 days"))</f>
        <v>#VALUE!</v>
      </c>
      <c r="F213" s="3" t="e">
        <f aca="false">IF(#REF!="","",#REF!)</f>
        <v>#VALUE!</v>
      </c>
      <c r="G213" s="3" t="e">
        <f aca="false">IF(#REF!="","",#REF!)</f>
        <v>#VALUE!</v>
      </c>
      <c r="H213" s="3" t="e">
        <f aca="false">IF(#REF!="","",#REF!)</f>
        <v>#VALUE!</v>
      </c>
      <c r="I213" s="3" t="e">
        <f aca="false">IF(H213="","",IFERROR(VLOOKUP(H213,$T$1:$U$29,2,0),VLOOKUP(H213,$T$1:$U$29,1,0)))</f>
        <v>#VALUE!</v>
      </c>
      <c r="J213" s="3" t="e">
        <f aca="false">IF(#REF!="","",#REF!)</f>
        <v>#VALUE!</v>
      </c>
      <c r="K213" s="3" t="e">
        <f aca="false">IF(L213="","",IF(L213&lt;1000,"Low","High"))</f>
        <v>#VALUE!</v>
      </c>
      <c r="L213" s="23" t="e">
        <f aca="false">IF(#REF!="","",#REF!)</f>
        <v>#VALUE!</v>
      </c>
      <c r="M213" s="19" t="e">
        <f aca="false">IF(L213="","",IF(L213&lt;50,"Less then 50",IF(L213&lt;100,"100 - 50",IF(L213&lt;200,"200 - 100",IF(L213&lt;500,"500 - 200","1000 - 500")))))</f>
        <v>#VALUE!</v>
      </c>
    </row>
    <row r="214" customFormat="false" ht="15" hidden="false" customHeight="false" outlineLevel="0" collapsed="false">
      <c r="A214" s="3" t="e">
        <f aca="false">IF(#REF!="","",#REF!)</f>
        <v>#VALUE!</v>
      </c>
      <c r="B214" s="3" t="e">
        <f aca="false">IF(#REF!="","",LEFT(#REF!,2)&amp;"/"&amp;RIGHT(LEFT(#REF!,5),2)&amp;"/"&amp;RIGHT(#REF!,4))</f>
        <v>#VALUE!</v>
      </c>
      <c r="C214" s="22" t="e">
        <f aca="true">IF(B214="","",TODAY())</f>
        <v>#VALUE!</v>
      </c>
      <c r="D214" s="0" t="e">
        <f aca="false">IF(B214="","",C214-B214)</f>
        <v>#VALUE!</v>
      </c>
      <c r="E214" s="0" t="e">
        <f aca="false">IF(D214="","",IF(D214&gt;5,IF(D214&gt;10,IF(D214&gt;20,IF(D214&gt;30,"More then 30 days","Between 20 and 30 days"),"Between 10 and 20 days"),"Between 5 and 10 days"),"Less then 5 days"))</f>
        <v>#VALUE!</v>
      </c>
      <c r="F214" s="3" t="e">
        <f aca="false">IF(#REF!="","",#REF!)</f>
        <v>#VALUE!</v>
      </c>
      <c r="G214" s="3" t="e">
        <f aca="false">IF(#REF!="","",#REF!)</f>
        <v>#VALUE!</v>
      </c>
      <c r="H214" s="3" t="e">
        <f aca="false">IF(#REF!="","",#REF!)</f>
        <v>#VALUE!</v>
      </c>
      <c r="I214" s="3" t="e">
        <f aca="false">IF(H214="","",IFERROR(VLOOKUP(H214,$T$1:$U$29,2,0),VLOOKUP(H214,$T$1:$U$29,1,0)))</f>
        <v>#VALUE!</v>
      </c>
      <c r="J214" s="3" t="e">
        <f aca="false">IF(#REF!="","",#REF!)</f>
        <v>#VALUE!</v>
      </c>
      <c r="K214" s="3" t="e">
        <f aca="false">IF(L214="","",IF(L214&lt;1000,"Low","High"))</f>
        <v>#VALUE!</v>
      </c>
      <c r="L214" s="23" t="e">
        <f aca="false">IF(#REF!="","",#REF!)</f>
        <v>#VALUE!</v>
      </c>
      <c r="M214" s="19" t="e">
        <f aca="false">IF(L214="","",IF(L214&lt;50,"Less then 50",IF(L214&lt;100,"100 - 50",IF(L214&lt;200,"200 - 100",IF(L214&lt;500,"500 - 200","1000 - 500")))))</f>
        <v>#VALUE!</v>
      </c>
    </row>
    <row r="215" customFormat="false" ht="15" hidden="false" customHeight="false" outlineLevel="0" collapsed="false">
      <c r="A215" s="3" t="e">
        <f aca="false">IF(#REF!="","",#REF!)</f>
        <v>#VALUE!</v>
      </c>
      <c r="B215" s="3" t="e">
        <f aca="false">IF(#REF!="","",LEFT(#REF!,2)&amp;"/"&amp;RIGHT(LEFT(#REF!,5),2)&amp;"/"&amp;RIGHT(#REF!,4))</f>
        <v>#VALUE!</v>
      </c>
      <c r="C215" s="22" t="e">
        <f aca="true">IF(B215="","",TODAY())</f>
        <v>#VALUE!</v>
      </c>
      <c r="D215" s="0" t="e">
        <f aca="false">IF(B215="","",C215-B215)</f>
        <v>#VALUE!</v>
      </c>
      <c r="E215" s="0" t="e">
        <f aca="false">IF(D215="","",IF(D215&gt;5,IF(D215&gt;10,IF(D215&gt;20,IF(D215&gt;30,"More then 30 days","Between 20 and 30 days"),"Between 10 and 20 days"),"Between 5 and 10 days"),"Less then 5 days"))</f>
        <v>#VALUE!</v>
      </c>
      <c r="F215" s="3" t="e">
        <f aca="false">IF(#REF!="","",#REF!)</f>
        <v>#VALUE!</v>
      </c>
      <c r="G215" s="3" t="e">
        <f aca="false">IF(#REF!="","",#REF!)</f>
        <v>#VALUE!</v>
      </c>
      <c r="H215" s="3" t="e">
        <f aca="false">IF(#REF!="","",#REF!)</f>
        <v>#VALUE!</v>
      </c>
      <c r="I215" s="3" t="e">
        <f aca="false">IF(H215="","",IFERROR(VLOOKUP(H215,$T$1:$U$29,2,0),VLOOKUP(H215,$T$1:$U$29,1,0)))</f>
        <v>#VALUE!</v>
      </c>
      <c r="J215" s="3" t="e">
        <f aca="false">IF(#REF!="","",#REF!)</f>
        <v>#VALUE!</v>
      </c>
      <c r="K215" s="3" t="e">
        <f aca="false">IF(L215="","",IF(L215&lt;1000,"Low","High"))</f>
        <v>#VALUE!</v>
      </c>
      <c r="L215" s="23" t="e">
        <f aca="false">IF(#REF!="","",#REF!)</f>
        <v>#VALUE!</v>
      </c>
      <c r="M215" s="19" t="e">
        <f aca="false">IF(L215="","",IF(L215&lt;50,"Less then 50",IF(L215&lt;100,"100 - 50",IF(L215&lt;200,"200 - 100",IF(L215&lt;500,"500 - 200","1000 - 500")))))</f>
        <v>#VALUE!</v>
      </c>
    </row>
    <row r="216" customFormat="false" ht="15" hidden="false" customHeight="false" outlineLevel="0" collapsed="false">
      <c r="A216" s="3" t="e">
        <f aca="false">IF(#REF!="","",#REF!)</f>
        <v>#VALUE!</v>
      </c>
      <c r="B216" s="3" t="e">
        <f aca="false">IF(#REF!="","",LEFT(#REF!,2)&amp;"/"&amp;RIGHT(LEFT(#REF!,5),2)&amp;"/"&amp;RIGHT(#REF!,4))</f>
        <v>#VALUE!</v>
      </c>
      <c r="C216" s="22" t="e">
        <f aca="true">IF(B216="","",TODAY())</f>
        <v>#VALUE!</v>
      </c>
      <c r="D216" s="0" t="e">
        <f aca="false">IF(B216="","",C216-B216)</f>
        <v>#VALUE!</v>
      </c>
      <c r="E216" s="0" t="e">
        <f aca="false">IF(D216="","",IF(D216&gt;5,IF(D216&gt;10,IF(D216&gt;20,IF(D216&gt;30,"More then 30 days","Between 20 and 30 days"),"Between 10 and 20 days"),"Between 5 and 10 days"),"Less then 5 days"))</f>
        <v>#VALUE!</v>
      </c>
      <c r="F216" s="3" t="e">
        <f aca="false">IF(#REF!="","",#REF!)</f>
        <v>#VALUE!</v>
      </c>
      <c r="G216" s="3" t="e">
        <f aca="false">IF(#REF!="","",#REF!)</f>
        <v>#VALUE!</v>
      </c>
      <c r="H216" s="3" t="e">
        <f aca="false">IF(#REF!="","",#REF!)</f>
        <v>#VALUE!</v>
      </c>
      <c r="I216" s="3" t="e">
        <f aca="false">IF(H216="","",IFERROR(VLOOKUP(H216,$T$1:$U$29,2,0),VLOOKUP(H216,$T$1:$U$29,1,0)))</f>
        <v>#VALUE!</v>
      </c>
      <c r="J216" s="3" t="e">
        <f aca="false">IF(#REF!="","",#REF!)</f>
        <v>#VALUE!</v>
      </c>
      <c r="K216" s="3" t="e">
        <f aca="false">IF(L216="","",IF(L216&lt;1000,"Low","High"))</f>
        <v>#VALUE!</v>
      </c>
      <c r="L216" s="23" t="e">
        <f aca="false">IF(#REF!="","",#REF!)</f>
        <v>#VALUE!</v>
      </c>
      <c r="M216" s="19" t="e">
        <f aca="false">IF(L216="","",IF(L216&lt;50,"Less then 50",IF(L216&lt;100,"100 - 50",IF(L216&lt;200,"200 - 100",IF(L216&lt;500,"500 - 200","1000 - 500")))))</f>
        <v>#VALUE!</v>
      </c>
    </row>
    <row r="217" customFormat="false" ht="15" hidden="false" customHeight="false" outlineLevel="0" collapsed="false">
      <c r="A217" s="3" t="e">
        <f aca="false">IF(#REF!="","",#REF!)</f>
        <v>#VALUE!</v>
      </c>
      <c r="B217" s="3" t="e">
        <f aca="false">IF(#REF!="","",LEFT(#REF!,2)&amp;"/"&amp;RIGHT(LEFT(#REF!,5),2)&amp;"/"&amp;RIGHT(#REF!,4))</f>
        <v>#VALUE!</v>
      </c>
      <c r="C217" s="22" t="e">
        <f aca="true">IF(B217="","",TODAY())</f>
        <v>#VALUE!</v>
      </c>
      <c r="D217" s="0" t="e">
        <f aca="false">IF(B217="","",C217-B217)</f>
        <v>#VALUE!</v>
      </c>
      <c r="E217" s="0" t="e">
        <f aca="false">IF(D217="","",IF(D217&gt;5,IF(D217&gt;10,IF(D217&gt;20,IF(D217&gt;30,"More then 30 days","Between 20 and 30 days"),"Between 10 and 20 days"),"Between 5 and 10 days"),"Less then 5 days"))</f>
        <v>#VALUE!</v>
      </c>
      <c r="F217" s="3" t="e">
        <f aca="false">IF(#REF!="","",#REF!)</f>
        <v>#VALUE!</v>
      </c>
      <c r="G217" s="3" t="e">
        <f aca="false">IF(#REF!="","",#REF!)</f>
        <v>#VALUE!</v>
      </c>
      <c r="H217" s="3" t="e">
        <f aca="false">IF(#REF!="","",#REF!)</f>
        <v>#VALUE!</v>
      </c>
      <c r="I217" s="3" t="e">
        <f aca="false">IF(H217="","",IFERROR(VLOOKUP(H217,$T$1:$U$29,2,0),VLOOKUP(H217,$T$1:$U$29,1,0)))</f>
        <v>#VALUE!</v>
      </c>
      <c r="J217" s="3" t="e">
        <f aca="false">IF(#REF!="","",#REF!)</f>
        <v>#VALUE!</v>
      </c>
      <c r="K217" s="3" t="e">
        <f aca="false">IF(L217="","",IF(L217&lt;1000,"Low","High"))</f>
        <v>#VALUE!</v>
      </c>
      <c r="L217" s="23" t="e">
        <f aca="false">IF(#REF!="","",#REF!)</f>
        <v>#VALUE!</v>
      </c>
      <c r="M217" s="19" t="e">
        <f aca="false">IF(L217="","",IF(L217&lt;50,"Less then 50",IF(L217&lt;100,"100 - 50",IF(L217&lt;200,"200 - 100",IF(L217&lt;500,"500 - 200","1000 - 500")))))</f>
        <v>#VALUE!</v>
      </c>
    </row>
    <row r="218" customFormat="false" ht="15" hidden="false" customHeight="false" outlineLevel="0" collapsed="false">
      <c r="A218" s="3" t="e">
        <f aca="false">IF(#REF!="","",#REF!)</f>
        <v>#VALUE!</v>
      </c>
      <c r="B218" s="3" t="e">
        <f aca="false">IF(#REF!="","",LEFT(#REF!,2)&amp;"/"&amp;RIGHT(LEFT(#REF!,5),2)&amp;"/"&amp;RIGHT(#REF!,4))</f>
        <v>#VALUE!</v>
      </c>
      <c r="C218" s="22" t="e">
        <f aca="true">IF(B218="","",TODAY())</f>
        <v>#VALUE!</v>
      </c>
      <c r="D218" s="0" t="e">
        <f aca="false">IF(B218="","",C218-B218)</f>
        <v>#VALUE!</v>
      </c>
      <c r="E218" s="0" t="e">
        <f aca="false">IF(D218="","",IF(D218&gt;5,IF(D218&gt;10,IF(D218&gt;20,IF(D218&gt;30,"More then 30 days","Between 20 and 30 days"),"Between 10 and 20 days"),"Between 5 and 10 days"),"Less then 5 days"))</f>
        <v>#VALUE!</v>
      </c>
      <c r="F218" s="3" t="e">
        <f aca="false">IF(#REF!="","",#REF!)</f>
        <v>#VALUE!</v>
      </c>
      <c r="G218" s="3" t="e">
        <f aca="false">IF(#REF!="","",#REF!)</f>
        <v>#VALUE!</v>
      </c>
      <c r="H218" s="3" t="e">
        <f aca="false">IF(#REF!="","",#REF!)</f>
        <v>#VALUE!</v>
      </c>
      <c r="I218" s="3" t="e">
        <f aca="false">IF(H218="","",IFERROR(VLOOKUP(H218,$T$1:$U$29,2,0),VLOOKUP(H218,$T$1:$U$29,1,0)))</f>
        <v>#VALUE!</v>
      </c>
      <c r="J218" s="3" t="e">
        <f aca="false">IF(#REF!="","",#REF!)</f>
        <v>#VALUE!</v>
      </c>
      <c r="K218" s="3" t="e">
        <f aca="false">IF(L218="","",IF(L218&lt;1000,"Low","High"))</f>
        <v>#VALUE!</v>
      </c>
      <c r="L218" s="23" t="e">
        <f aca="false">IF(#REF!="","",#REF!)</f>
        <v>#VALUE!</v>
      </c>
      <c r="M218" s="19" t="e">
        <f aca="false">IF(L218="","",IF(L218&lt;50,"Less then 50",IF(L218&lt;100,"100 - 50",IF(L218&lt;200,"200 - 100",IF(L218&lt;500,"500 - 200","1000 - 500")))))</f>
        <v>#VALUE!</v>
      </c>
    </row>
    <row r="219" customFormat="false" ht="15" hidden="false" customHeight="false" outlineLevel="0" collapsed="false">
      <c r="A219" s="3" t="e">
        <f aca="false">IF(#REF!="","",#REF!)</f>
        <v>#VALUE!</v>
      </c>
      <c r="B219" s="3" t="e">
        <f aca="false">IF(#REF!="","",LEFT(#REF!,2)&amp;"/"&amp;RIGHT(LEFT(#REF!,5),2)&amp;"/"&amp;RIGHT(#REF!,4))</f>
        <v>#VALUE!</v>
      </c>
      <c r="C219" s="22" t="e">
        <f aca="true">IF(B219="","",TODAY())</f>
        <v>#VALUE!</v>
      </c>
      <c r="D219" s="0" t="e">
        <f aca="false">IF(B219="","",C219-B219)</f>
        <v>#VALUE!</v>
      </c>
      <c r="E219" s="0" t="e">
        <f aca="false">IF(D219="","",IF(D219&gt;5,IF(D219&gt;10,IF(D219&gt;20,IF(D219&gt;30,"More then 30 days","Between 20 and 30 days"),"Between 10 and 20 days"),"Between 5 and 10 days"),"Less then 5 days"))</f>
        <v>#VALUE!</v>
      </c>
      <c r="F219" s="3" t="e">
        <f aca="false">IF(#REF!="","",#REF!)</f>
        <v>#VALUE!</v>
      </c>
      <c r="G219" s="3" t="e">
        <f aca="false">IF(#REF!="","",#REF!)</f>
        <v>#VALUE!</v>
      </c>
      <c r="H219" s="3" t="e">
        <f aca="false">IF(#REF!="","",#REF!)</f>
        <v>#VALUE!</v>
      </c>
      <c r="I219" s="3" t="e">
        <f aca="false">IF(H219="","",IFERROR(VLOOKUP(H219,$T$1:$U$29,2,0),VLOOKUP(H219,$T$1:$U$29,1,0)))</f>
        <v>#VALUE!</v>
      </c>
      <c r="J219" s="3" t="e">
        <f aca="false">IF(#REF!="","",#REF!)</f>
        <v>#VALUE!</v>
      </c>
      <c r="K219" s="3" t="e">
        <f aca="false">IF(L219="","",IF(L219&lt;1000,"Low","High"))</f>
        <v>#VALUE!</v>
      </c>
      <c r="L219" s="23" t="e">
        <f aca="false">IF(#REF!="","",#REF!)</f>
        <v>#VALUE!</v>
      </c>
      <c r="M219" s="19" t="e">
        <f aca="false">IF(L219="","",IF(L219&lt;50,"Less then 50",IF(L219&lt;100,"100 - 50",IF(L219&lt;200,"200 - 100",IF(L219&lt;500,"500 - 200","1000 - 500")))))</f>
        <v>#VALUE!</v>
      </c>
    </row>
    <row r="220" customFormat="false" ht="15" hidden="false" customHeight="false" outlineLevel="0" collapsed="false">
      <c r="A220" s="3" t="e">
        <f aca="false">IF(#REF!="","",#REF!)</f>
        <v>#VALUE!</v>
      </c>
      <c r="B220" s="3" t="e">
        <f aca="false">IF(#REF!="","",LEFT(#REF!,2)&amp;"/"&amp;RIGHT(LEFT(#REF!,5),2)&amp;"/"&amp;RIGHT(#REF!,4))</f>
        <v>#VALUE!</v>
      </c>
      <c r="C220" s="22" t="e">
        <f aca="true">IF(B220="","",TODAY())</f>
        <v>#VALUE!</v>
      </c>
      <c r="D220" s="0" t="e">
        <f aca="false">IF(B220="","",C220-B220)</f>
        <v>#VALUE!</v>
      </c>
      <c r="E220" s="0" t="e">
        <f aca="false">IF(D220="","",IF(D220&gt;5,IF(D220&gt;10,IF(D220&gt;20,IF(D220&gt;30,"More then 30 days","Between 20 and 30 days"),"Between 10 and 20 days"),"Between 5 and 10 days"),"Less then 5 days"))</f>
        <v>#VALUE!</v>
      </c>
      <c r="F220" s="3" t="e">
        <f aca="false">IF(#REF!="","",#REF!)</f>
        <v>#VALUE!</v>
      </c>
      <c r="G220" s="3" t="e">
        <f aca="false">IF(#REF!="","",#REF!)</f>
        <v>#VALUE!</v>
      </c>
      <c r="H220" s="3" t="e">
        <f aca="false">IF(#REF!="","",#REF!)</f>
        <v>#VALUE!</v>
      </c>
      <c r="I220" s="3" t="e">
        <f aca="false">IF(H220="","",IFERROR(VLOOKUP(H220,$T$1:$U$29,2,0),VLOOKUP(H220,$T$1:$U$29,1,0)))</f>
        <v>#VALUE!</v>
      </c>
      <c r="J220" s="3" t="e">
        <f aca="false">IF(#REF!="","",#REF!)</f>
        <v>#VALUE!</v>
      </c>
      <c r="K220" s="3" t="e">
        <f aca="false">IF(L220="","",IF(L220&lt;1000,"Low","High"))</f>
        <v>#VALUE!</v>
      </c>
      <c r="L220" s="23" t="e">
        <f aca="false">IF(#REF!="","",#REF!)</f>
        <v>#VALUE!</v>
      </c>
      <c r="M220" s="19" t="e">
        <f aca="false">IF(L220="","",IF(L220&lt;50,"Less then 50",IF(L220&lt;100,"100 - 50",IF(L220&lt;200,"200 - 100",IF(L220&lt;500,"500 - 200","1000 - 500")))))</f>
        <v>#VALUE!</v>
      </c>
    </row>
    <row r="221" customFormat="false" ht="15" hidden="false" customHeight="false" outlineLevel="0" collapsed="false">
      <c r="A221" s="3" t="e">
        <f aca="false">IF(#REF!="","",#REF!)</f>
        <v>#VALUE!</v>
      </c>
      <c r="B221" s="3" t="e">
        <f aca="false">IF(#REF!="","",LEFT(#REF!,2)&amp;"/"&amp;RIGHT(LEFT(#REF!,5),2)&amp;"/"&amp;RIGHT(#REF!,4))</f>
        <v>#VALUE!</v>
      </c>
      <c r="C221" s="22" t="e">
        <f aca="true">IF(B221="","",TODAY())</f>
        <v>#VALUE!</v>
      </c>
      <c r="D221" s="0" t="e">
        <f aca="false">IF(B221="","",C221-B221)</f>
        <v>#VALUE!</v>
      </c>
      <c r="E221" s="0" t="e">
        <f aca="false">IF(D221="","",IF(D221&gt;5,IF(D221&gt;10,IF(D221&gt;20,IF(D221&gt;30,"More then 30 days","Between 20 and 30 days"),"Between 10 and 20 days"),"Between 5 and 10 days"),"Less then 5 days"))</f>
        <v>#VALUE!</v>
      </c>
      <c r="F221" s="3" t="e">
        <f aca="false">IF(#REF!="","",#REF!)</f>
        <v>#VALUE!</v>
      </c>
      <c r="G221" s="3" t="e">
        <f aca="false">IF(#REF!="","",#REF!)</f>
        <v>#VALUE!</v>
      </c>
      <c r="H221" s="3" t="e">
        <f aca="false">IF(#REF!="","",#REF!)</f>
        <v>#VALUE!</v>
      </c>
      <c r="I221" s="3" t="e">
        <f aca="false">IF(H221="","",IFERROR(VLOOKUP(H221,$T$1:$U$29,2,0),VLOOKUP(H221,$T$1:$U$29,1,0)))</f>
        <v>#VALUE!</v>
      </c>
      <c r="J221" s="3" t="e">
        <f aca="false">IF(#REF!="","",#REF!)</f>
        <v>#VALUE!</v>
      </c>
      <c r="K221" s="3" t="e">
        <f aca="false">IF(L221="","",IF(L221&lt;1000,"Low","High"))</f>
        <v>#VALUE!</v>
      </c>
      <c r="L221" s="23" t="e">
        <f aca="false">IF(#REF!="","",#REF!)</f>
        <v>#VALUE!</v>
      </c>
      <c r="M221" s="19" t="e">
        <f aca="false">IF(L221="","",IF(L221&lt;50,"Less then 50",IF(L221&lt;100,"100 - 50",IF(L221&lt;200,"200 - 100",IF(L221&lt;500,"500 - 200","1000 - 500")))))</f>
        <v>#VALUE!</v>
      </c>
    </row>
    <row r="222" customFormat="false" ht="15" hidden="false" customHeight="false" outlineLevel="0" collapsed="false">
      <c r="A222" s="3" t="e">
        <f aca="false">IF(#REF!="","",#REF!)</f>
        <v>#VALUE!</v>
      </c>
      <c r="B222" s="3" t="e">
        <f aca="false">IF(#REF!="","",LEFT(#REF!,2)&amp;"/"&amp;RIGHT(LEFT(#REF!,5),2)&amp;"/"&amp;RIGHT(#REF!,4))</f>
        <v>#VALUE!</v>
      </c>
      <c r="C222" s="22" t="e">
        <f aca="true">IF(B222="","",TODAY())</f>
        <v>#VALUE!</v>
      </c>
      <c r="D222" s="0" t="e">
        <f aca="false">IF(B222="","",C222-B222)</f>
        <v>#VALUE!</v>
      </c>
      <c r="E222" s="0" t="e">
        <f aca="false">IF(D222="","",IF(D222&gt;5,IF(D222&gt;10,IF(D222&gt;20,IF(D222&gt;30,"More then 30 days","Between 20 and 30 days"),"Between 10 and 20 days"),"Between 5 and 10 days"),"Less then 5 days"))</f>
        <v>#VALUE!</v>
      </c>
      <c r="F222" s="3" t="e">
        <f aca="false">IF(#REF!="","",#REF!)</f>
        <v>#VALUE!</v>
      </c>
      <c r="G222" s="3" t="e">
        <f aca="false">IF(#REF!="","",#REF!)</f>
        <v>#VALUE!</v>
      </c>
      <c r="H222" s="3" t="e">
        <f aca="false">IF(#REF!="","",#REF!)</f>
        <v>#VALUE!</v>
      </c>
      <c r="I222" s="3" t="e">
        <f aca="false">IF(H222="","",IFERROR(VLOOKUP(H222,$T$1:$U$29,2,0),VLOOKUP(H222,$T$1:$U$29,1,0)))</f>
        <v>#VALUE!</v>
      </c>
      <c r="J222" s="3" t="e">
        <f aca="false">IF(#REF!="","",#REF!)</f>
        <v>#VALUE!</v>
      </c>
      <c r="K222" s="3" t="e">
        <f aca="false">IF(L222="","",IF(L222&lt;1000,"Low","High"))</f>
        <v>#VALUE!</v>
      </c>
      <c r="L222" s="23" t="e">
        <f aca="false">IF(#REF!="","",#REF!)</f>
        <v>#VALUE!</v>
      </c>
      <c r="M222" s="19" t="e">
        <f aca="false">IF(L222="","",IF(L222&lt;50,"Less then 50",IF(L222&lt;100,"100 - 50",IF(L222&lt;200,"200 - 100",IF(L222&lt;500,"500 - 200","1000 - 500")))))</f>
        <v>#VALUE!</v>
      </c>
    </row>
    <row r="223" customFormat="false" ht="15" hidden="false" customHeight="false" outlineLevel="0" collapsed="false">
      <c r="A223" s="3" t="e">
        <f aca="false">IF(#REF!="","",#REF!)</f>
        <v>#VALUE!</v>
      </c>
      <c r="B223" s="3" t="e">
        <f aca="false">IF(#REF!="","",LEFT(#REF!,2)&amp;"/"&amp;RIGHT(LEFT(#REF!,5),2)&amp;"/"&amp;RIGHT(#REF!,4))</f>
        <v>#VALUE!</v>
      </c>
      <c r="C223" s="22" t="e">
        <f aca="true">IF(B223="","",TODAY())</f>
        <v>#VALUE!</v>
      </c>
      <c r="D223" s="0" t="e">
        <f aca="false">IF(B223="","",C223-B223)</f>
        <v>#VALUE!</v>
      </c>
      <c r="E223" s="0" t="e">
        <f aca="false">IF(D223="","",IF(D223&gt;5,IF(D223&gt;10,IF(D223&gt;20,IF(D223&gt;30,"More then 30 days","Between 20 and 30 days"),"Between 10 and 20 days"),"Between 5 and 10 days"),"Less then 5 days"))</f>
        <v>#VALUE!</v>
      </c>
      <c r="F223" s="3" t="e">
        <f aca="false">IF(#REF!="","",#REF!)</f>
        <v>#VALUE!</v>
      </c>
      <c r="G223" s="3" t="e">
        <f aca="false">IF(#REF!="","",#REF!)</f>
        <v>#VALUE!</v>
      </c>
      <c r="H223" s="3" t="e">
        <f aca="false">IF(#REF!="","",#REF!)</f>
        <v>#VALUE!</v>
      </c>
      <c r="I223" s="3" t="e">
        <f aca="false">IF(H223="","",IFERROR(VLOOKUP(H223,$T$1:$U$29,2,0),VLOOKUP(H223,$T$1:$U$29,1,0)))</f>
        <v>#VALUE!</v>
      </c>
      <c r="J223" s="3" t="e">
        <f aca="false">IF(#REF!="","",#REF!)</f>
        <v>#VALUE!</v>
      </c>
      <c r="K223" s="3" t="e">
        <f aca="false">IF(L223="","",IF(L223&lt;1000,"Low","High"))</f>
        <v>#VALUE!</v>
      </c>
      <c r="L223" s="23" t="e">
        <f aca="false">IF(#REF!="","",#REF!)</f>
        <v>#VALUE!</v>
      </c>
      <c r="M223" s="19" t="e">
        <f aca="false">IF(L223="","",IF(L223&lt;50,"Less then 50",IF(L223&lt;100,"100 - 50",IF(L223&lt;200,"200 - 100",IF(L223&lt;500,"500 - 200","1000 - 500")))))</f>
        <v>#VALUE!</v>
      </c>
    </row>
    <row r="224" customFormat="false" ht="15" hidden="false" customHeight="false" outlineLevel="0" collapsed="false">
      <c r="A224" s="3" t="e">
        <f aca="false">IF(#REF!="","",#REF!)</f>
        <v>#VALUE!</v>
      </c>
      <c r="B224" s="3" t="e">
        <f aca="false">IF(#REF!="","",LEFT(#REF!,2)&amp;"/"&amp;RIGHT(LEFT(#REF!,5),2)&amp;"/"&amp;RIGHT(#REF!,4))</f>
        <v>#VALUE!</v>
      </c>
      <c r="C224" s="22" t="e">
        <f aca="true">IF(B224="","",TODAY())</f>
        <v>#VALUE!</v>
      </c>
      <c r="D224" s="0" t="e">
        <f aca="false">IF(B224="","",C224-B224)</f>
        <v>#VALUE!</v>
      </c>
      <c r="E224" s="0" t="e">
        <f aca="false">IF(D224="","",IF(D224&gt;5,IF(D224&gt;10,IF(D224&gt;20,IF(D224&gt;30,"More then 30 days","Between 20 and 30 days"),"Between 10 and 20 days"),"Between 5 and 10 days"),"Less then 5 days"))</f>
        <v>#VALUE!</v>
      </c>
      <c r="F224" s="3" t="e">
        <f aca="false">IF(#REF!="","",#REF!)</f>
        <v>#VALUE!</v>
      </c>
      <c r="G224" s="3" t="e">
        <f aca="false">IF(#REF!="","",#REF!)</f>
        <v>#VALUE!</v>
      </c>
      <c r="H224" s="3" t="e">
        <f aca="false">IF(#REF!="","",#REF!)</f>
        <v>#VALUE!</v>
      </c>
      <c r="I224" s="3" t="e">
        <f aca="false">IF(H224="","",IFERROR(VLOOKUP(H224,$T$1:$U$29,2,0),VLOOKUP(H224,$T$1:$U$29,1,0)))</f>
        <v>#VALUE!</v>
      </c>
      <c r="J224" s="3" t="e">
        <f aca="false">IF(#REF!="","",#REF!)</f>
        <v>#VALUE!</v>
      </c>
      <c r="K224" s="3" t="e">
        <f aca="false">IF(L224="","",IF(L224&lt;1000,"Low","High"))</f>
        <v>#VALUE!</v>
      </c>
      <c r="L224" s="23" t="e">
        <f aca="false">IF(#REF!="","",#REF!)</f>
        <v>#VALUE!</v>
      </c>
      <c r="M224" s="19" t="e">
        <f aca="false">IF(L224="","",IF(L224&lt;50,"Less then 50",IF(L224&lt;100,"100 - 50",IF(L224&lt;200,"200 - 100",IF(L224&lt;500,"500 - 200","1000 - 500")))))</f>
        <v>#VALUE!</v>
      </c>
    </row>
    <row r="225" customFormat="false" ht="15" hidden="false" customHeight="false" outlineLevel="0" collapsed="false">
      <c r="A225" s="3" t="e">
        <f aca="false">IF(#REF!="","",#REF!)</f>
        <v>#VALUE!</v>
      </c>
      <c r="B225" s="3" t="e">
        <f aca="false">IF(#REF!="","",LEFT(#REF!,2)&amp;"/"&amp;RIGHT(LEFT(#REF!,5),2)&amp;"/"&amp;RIGHT(#REF!,4))</f>
        <v>#VALUE!</v>
      </c>
      <c r="C225" s="22" t="e">
        <f aca="true">IF(B225="","",TODAY())</f>
        <v>#VALUE!</v>
      </c>
      <c r="D225" s="0" t="e">
        <f aca="false">IF(B225="","",C225-B225)</f>
        <v>#VALUE!</v>
      </c>
      <c r="E225" s="0" t="e">
        <f aca="false">IF(D225="","",IF(D225&gt;5,IF(D225&gt;10,IF(D225&gt;20,IF(D225&gt;30,"More then 30 days","Between 20 and 30 days"),"Between 10 and 20 days"),"Between 5 and 10 days"),"Less then 5 days"))</f>
        <v>#VALUE!</v>
      </c>
      <c r="F225" s="3" t="e">
        <f aca="false">IF(#REF!="","",#REF!)</f>
        <v>#VALUE!</v>
      </c>
      <c r="G225" s="3" t="e">
        <f aca="false">IF(#REF!="","",#REF!)</f>
        <v>#VALUE!</v>
      </c>
      <c r="H225" s="3" t="e">
        <f aca="false">IF(#REF!="","",#REF!)</f>
        <v>#VALUE!</v>
      </c>
      <c r="I225" s="3" t="e">
        <f aca="false">IF(H225="","",IFERROR(VLOOKUP(H225,$T$1:$U$29,2,0),VLOOKUP(H225,$T$1:$U$29,1,0)))</f>
        <v>#VALUE!</v>
      </c>
      <c r="J225" s="3" t="e">
        <f aca="false">IF(#REF!="","",#REF!)</f>
        <v>#VALUE!</v>
      </c>
      <c r="K225" s="3" t="e">
        <f aca="false">IF(L225="","",IF(L225&lt;1000,"Low","High"))</f>
        <v>#VALUE!</v>
      </c>
      <c r="L225" s="23" t="e">
        <f aca="false">IF(#REF!="","",#REF!)</f>
        <v>#VALUE!</v>
      </c>
      <c r="M225" s="19" t="e">
        <f aca="false">IF(L225="","",IF(L225&lt;50,"Less then 50",IF(L225&lt;100,"100 - 50",IF(L225&lt;200,"200 - 100",IF(L225&lt;500,"500 - 200","1000 - 500")))))</f>
        <v>#VALUE!</v>
      </c>
    </row>
    <row r="226" customFormat="false" ht="15" hidden="false" customHeight="false" outlineLevel="0" collapsed="false">
      <c r="A226" s="3" t="e">
        <f aca="false">IF(#REF!="","",#REF!)</f>
        <v>#VALUE!</v>
      </c>
      <c r="B226" s="3" t="e">
        <f aca="false">IF(#REF!="","",LEFT(#REF!,2)&amp;"/"&amp;RIGHT(LEFT(#REF!,5),2)&amp;"/"&amp;RIGHT(#REF!,4))</f>
        <v>#VALUE!</v>
      </c>
      <c r="C226" s="22" t="e">
        <f aca="true">IF(B226="","",TODAY())</f>
        <v>#VALUE!</v>
      </c>
      <c r="D226" s="0" t="e">
        <f aca="false">IF(B226="","",C226-B226)</f>
        <v>#VALUE!</v>
      </c>
      <c r="E226" s="0" t="e">
        <f aca="false">IF(D226="","",IF(D226&gt;5,IF(D226&gt;10,IF(D226&gt;20,IF(D226&gt;30,"More then 30 days","Between 20 and 30 days"),"Between 10 and 20 days"),"Between 5 and 10 days"),"Less then 5 days"))</f>
        <v>#VALUE!</v>
      </c>
      <c r="F226" s="3" t="e">
        <f aca="false">IF(#REF!="","",#REF!)</f>
        <v>#VALUE!</v>
      </c>
      <c r="G226" s="3" t="e">
        <f aca="false">IF(#REF!="","",#REF!)</f>
        <v>#VALUE!</v>
      </c>
      <c r="H226" s="3" t="e">
        <f aca="false">IF(#REF!="","",#REF!)</f>
        <v>#VALUE!</v>
      </c>
      <c r="I226" s="3" t="e">
        <f aca="false">IF(H226="","",IFERROR(VLOOKUP(H226,$T$1:$U$29,2,0),VLOOKUP(H226,$T$1:$U$29,1,0)))</f>
        <v>#VALUE!</v>
      </c>
      <c r="J226" s="3" t="e">
        <f aca="false">IF(#REF!="","",#REF!)</f>
        <v>#VALUE!</v>
      </c>
      <c r="K226" s="3" t="e">
        <f aca="false">IF(L226="","",IF(L226&lt;1000,"Low","High"))</f>
        <v>#VALUE!</v>
      </c>
      <c r="L226" s="23" t="e">
        <f aca="false">IF(#REF!="","",#REF!)</f>
        <v>#VALUE!</v>
      </c>
      <c r="M226" s="19" t="e">
        <f aca="false">IF(L226="","",IF(L226&lt;50,"Less then 50",IF(L226&lt;100,"100 - 50",IF(L226&lt;200,"200 - 100",IF(L226&lt;500,"500 - 200","1000 - 500")))))</f>
        <v>#VALUE!</v>
      </c>
    </row>
    <row r="227" customFormat="false" ht="15" hidden="false" customHeight="false" outlineLevel="0" collapsed="false">
      <c r="A227" s="3" t="e">
        <f aca="false">IF(#REF!="","",#REF!)</f>
        <v>#VALUE!</v>
      </c>
      <c r="B227" s="3" t="e">
        <f aca="false">IF(#REF!="","",LEFT(#REF!,2)&amp;"/"&amp;RIGHT(LEFT(#REF!,5),2)&amp;"/"&amp;RIGHT(#REF!,4))</f>
        <v>#VALUE!</v>
      </c>
      <c r="C227" s="22" t="e">
        <f aca="true">IF(B227="","",TODAY())</f>
        <v>#VALUE!</v>
      </c>
      <c r="D227" s="0" t="e">
        <f aca="false">IF(B227="","",C227-B227)</f>
        <v>#VALUE!</v>
      </c>
      <c r="E227" s="0" t="e">
        <f aca="false">IF(D227="","",IF(D227&gt;5,IF(D227&gt;10,IF(D227&gt;20,IF(D227&gt;30,"More then 30 days","Between 20 and 30 days"),"Between 10 and 20 days"),"Between 5 and 10 days"),"Less then 5 days"))</f>
        <v>#VALUE!</v>
      </c>
      <c r="F227" s="3" t="e">
        <f aca="false">IF(#REF!="","",#REF!)</f>
        <v>#VALUE!</v>
      </c>
      <c r="G227" s="3" t="e">
        <f aca="false">IF(#REF!="","",#REF!)</f>
        <v>#VALUE!</v>
      </c>
      <c r="H227" s="3" t="e">
        <f aca="false">IF(#REF!="","",#REF!)</f>
        <v>#VALUE!</v>
      </c>
      <c r="I227" s="3" t="e">
        <f aca="false">IF(H227="","",IFERROR(VLOOKUP(H227,$T$1:$U$29,2,0),VLOOKUP(H227,$T$1:$U$29,1,0)))</f>
        <v>#VALUE!</v>
      </c>
      <c r="J227" s="3" t="e">
        <f aca="false">IF(#REF!="","",#REF!)</f>
        <v>#VALUE!</v>
      </c>
      <c r="K227" s="3" t="e">
        <f aca="false">IF(L227="","",IF(L227&lt;1000,"Low","High"))</f>
        <v>#VALUE!</v>
      </c>
      <c r="L227" s="23" t="e">
        <f aca="false">IF(#REF!="","",#REF!)</f>
        <v>#VALUE!</v>
      </c>
      <c r="M227" s="19" t="e">
        <f aca="false">IF(L227="","",IF(L227&lt;50,"Less then 50",IF(L227&lt;100,"100 - 50",IF(L227&lt;200,"200 - 100",IF(L227&lt;500,"500 - 200","1000 - 500")))))</f>
        <v>#VALUE!</v>
      </c>
    </row>
    <row r="228" customFormat="false" ht="15" hidden="false" customHeight="false" outlineLevel="0" collapsed="false">
      <c r="A228" s="3" t="e">
        <f aca="false">IF(#REF!="","",#REF!)</f>
        <v>#VALUE!</v>
      </c>
      <c r="B228" s="3" t="e">
        <f aca="false">IF(#REF!="","",LEFT(#REF!,2)&amp;"/"&amp;RIGHT(LEFT(#REF!,5),2)&amp;"/"&amp;RIGHT(#REF!,4))</f>
        <v>#VALUE!</v>
      </c>
      <c r="C228" s="22" t="e">
        <f aca="true">IF(B228="","",TODAY())</f>
        <v>#VALUE!</v>
      </c>
      <c r="D228" s="0" t="e">
        <f aca="false">IF(B228="","",C228-B228)</f>
        <v>#VALUE!</v>
      </c>
      <c r="E228" s="0" t="e">
        <f aca="false">IF(D228="","",IF(D228&gt;5,IF(D228&gt;10,IF(D228&gt;20,IF(D228&gt;30,"More then 30 days","Between 20 and 30 days"),"Between 10 and 20 days"),"Between 5 and 10 days"),"Less then 5 days"))</f>
        <v>#VALUE!</v>
      </c>
      <c r="F228" s="3" t="e">
        <f aca="false">IF(#REF!="","",#REF!)</f>
        <v>#VALUE!</v>
      </c>
      <c r="G228" s="3" t="e">
        <f aca="false">IF(#REF!="","",#REF!)</f>
        <v>#VALUE!</v>
      </c>
      <c r="H228" s="3" t="e">
        <f aca="false">IF(#REF!="","",#REF!)</f>
        <v>#VALUE!</v>
      </c>
      <c r="I228" s="3" t="e">
        <f aca="false">IF(H228="","",IFERROR(VLOOKUP(H228,$T$1:$U$29,2,0),VLOOKUP(H228,$T$1:$U$29,1,0)))</f>
        <v>#VALUE!</v>
      </c>
      <c r="J228" s="3" t="e">
        <f aca="false">IF(#REF!="","",#REF!)</f>
        <v>#VALUE!</v>
      </c>
      <c r="K228" s="3" t="e">
        <f aca="false">IF(L228="","",IF(L228&lt;1000,"Low","High"))</f>
        <v>#VALUE!</v>
      </c>
      <c r="L228" s="23" t="e">
        <f aca="false">IF(#REF!="","",#REF!)</f>
        <v>#VALUE!</v>
      </c>
      <c r="M228" s="19" t="e">
        <f aca="false">IF(L228="","",IF(L228&lt;50,"Less then 50",IF(L228&lt;100,"100 - 50",IF(L228&lt;200,"200 - 100",IF(L228&lt;500,"500 - 200","1000 - 500")))))</f>
        <v>#VALUE!</v>
      </c>
    </row>
    <row r="229" customFormat="false" ht="15" hidden="false" customHeight="false" outlineLevel="0" collapsed="false">
      <c r="A229" s="3" t="e">
        <f aca="false">IF(#REF!="","",#REF!)</f>
        <v>#VALUE!</v>
      </c>
      <c r="B229" s="3" t="e">
        <f aca="false">IF(#REF!="","",LEFT(#REF!,2)&amp;"/"&amp;RIGHT(LEFT(#REF!,5),2)&amp;"/"&amp;RIGHT(#REF!,4))</f>
        <v>#VALUE!</v>
      </c>
      <c r="C229" s="22" t="e">
        <f aca="true">IF(B229="","",TODAY())</f>
        <v>#VALUE!</v>
      </c>
      <c r="D229" s="0" t="e">
        <f aca="false">IF(B229="","",C229-B229)</f>
        <v>#VALUE!</v>
      </c>
      <c r="E229" s="0" t="e">
        <f aca="false">IF(D229="","",IF(D229&gt;5,IF(D229&gt;10,IF(D229&gt;20,IF(D229&gt;30,"More then 30 days","Between 20 and 30 days"),"Between 10 and 20 days"),"Between 5 and 10 days"),"Less then 5 days"))</f>
        <v>#VALUE!</v>
      </c>
      <c r="F229" s="3" t="e">
        <f aca="false">IF(#REF!="","",#REF!)</f>
        <v>#VALUE!</v>
      </c>
      <c r="G229" s="3" t="e">
        <f aca="false">IF(#REF!="","",#REF!)</f>
        <v>#VALUE!</v>
      </c>
      <c r="H229" s="3" t="e">
        <f aca="false">IF(#REF!="","",#REF!)</f>
        <v>#VALUE!</v>
      </c>
      <c r="I229" s="3" t="e">
        <f aca="false">IF(H229="","",IFERROR(VLOOKUP(H229,$T$1:$U$29,2,0),VLOOKUP(H229,$T$1:$U$29,1,0)))</f>
        <v>#VALUE!</v>
      </c>
      <c r="J229" s="3" t="e">
        <f aca="false">IF(#REF!="","",#REF!)</f>
        <v>#VALUE!</v>
      </c>
      <c r="K229" s="3" t="e">
        <f aca="false">IF(L229="","",IF(L229&lt;1000,"Low","High"))</f>
        <v>#VALUE!</v>
      </c>
      <c r="L229" s="23" t="e">
        <f aca="false">IF(#REF!="","",#REF!)</f>
        <v>#VALUE!</v>
      </c>
      <c r="M229" s="19" t="e">
        <f aca="false">IF(L229="","",IF(L229&lt;50,"Less then 50",IF(L229&lt;100,"100 - 50",IF(L229&lt;200,"200 - 100",IF(L229&lt;500,"500 - 200","1000 - 500")))))</f>
        <v>#VALUE!</v>
      </c>
    </row>
    <row r="230" customFormat="false" ht="15" hidden="false" customHeight="false" outlineLevel="0" collapsed="false">
      <c r="A230" s="3" t="e">
        <f aca="false">IF(#REF!="","",#REF!)</f>
        <v>#VALUE!</v>
      </c>
      <c r="B230" s="3" t="e">
        <f aca="false">IF(#REF!="","",LEFT(#REF!,2)&amp;"/"&amp;RIGHT(LEFT(#REF!,5),2)&amp;"/"&amp;RIGHT(#REF!,4))</f>
        <v>#VALUE!</v>
      </c>
      <c r="C230" s="22" t="e">
        <f aca="true">IF(B230="","",TODAY())</f>
        <v>#VALUE!</v>
      </c>
      <c r="D230" s="0" t="e">
        <f aca="false">IF(B230="","",C230-B230)</f>
        <v>#VALUE!</v>
      </c>
      <c r="E230" s="0" t="e">
        <f aca="false">IF(D230="","",IF(D230&gt;5,IF(D230&gt;10,IF(D230&gt;20,IF(D230&gt;30,"More then 30 days","Between 20 and 30 days"),"Between 10 and 20 days"),"Between 5 and 10 days"),"Less then 5 days"))</f>
        <v>#VALUE!</v>
      </c>
      <c r="F230" s="3" t="e">
        <f aca="false">IF(#REF!="","",#REF!)</f>
        <v>#VALUE!</v>
      </c>
      <c r="G230" s="3" t="e">
        <f aca="false">IF(#REF!="","",#REF!)</f>
        <v>#VALUE!</v>
      </c>
      <c r="H230" s="3" t="e">
        <f aca="false">IF(#REF!="","",#REF!)</f>
        <v>#VALUE!</v>
      </c>
      <c r="I230" s="3" t="e">
        <f aca="false">IF(H230="","",IFERROR(VLOOKUP(H230,$T$1:$U$29,2,0),VLOOKUP(H230,$T$1:$U$29,1,0)))</f>
        <v>#VALUE!</v>
      </c>
      <c r="J230" s="3" t="e">
        <f aca="false">IF(#REF!="","",#REF!)</f>
        <v>#VALUE!</v>
      </c>
      <c r="K230" s="3" t="e">
        <f aca="false">IF(L230="","",IF(L230&lt;1000,"Low","High"))</f>
        <v>#VALUE!</v>
      </c>
      <c r="L230" s="23" t="e">
        <f aca="false">IF(#REF!="","",#REF!)</f>
        <v>#VALUE!</v>
      </c>
      <c r="M230" s="19" t="e">
        <f aca="false">IF(L230="","",IF(L230&lt;50,"Less then 50",IF(L230&lt;100,"100 - 50",IF(L230&lt;200,"200 - 100",IF(L230&lt;500,"500 - 200","1000 - 500")))))</f>
        <v>#VALUE!</v>
      </c>
    </row>
    <row r="231" customFormat="false" ht="15" hidden="false" customHeight="false" outlineLevel="0" collapsed="false">
      <c r="A231" s="3" t="e">
        <f aca="false">IF(#REF!="","",#REF!)</f>
        <v>#VALUE!</v>
      </c>
      <c r="B231" s="3" t="e">
        <f aca="false">IF(#REF!="","",LEFT(#REF!,2)&amp;"/"&amp;RIGHT(LEFT(#REF!,5),2)&amp;"/"&amp;RIGHT(#REF!,4))</f>
        <v>#VALUE!</v>
      </c>
      <c r="C231" s="22" t="e">
        <f aca="true">IF(B231="","",TODAY())</f>
        <v>#VALUE!</v>
      </c>
      <c r="D231" s="0" t="e">
        <f aca="false">IF(B231="","",C231-B231)</f>
        <v>#VALUE!</v>
      </c>
      <c r="E231" s="0" t="e">
        <f aca="false">IF(D231="","",IF(D231&gt;5,IF(D231&gt;10,IF(D231&gt;20,IF(D231&gt;30,"More then 30 days","Between 20 and 30 days"),"Between 10 and 20 days"),"Between 5 and 10 days"),"Less then 5 days"))</f>
        <v>#VALUE!</v>
      </c>
      <c r="F231" s="3" t="e">
        <f aca="false">IF(#REF!="","",#REF!)</f>
        <v>#VALUE!</v>
      </c>
      <c r="G231" s="3" t="e">
        <f aca="false">IF(#REF!="","",#REF!)</f>
        <v>#VALUE!</v>
      </c>
      <c r="H231" s="3" t="e">
        <f aca="false">IF(#REF!="","",#REF!)</f>
        <v>#VALUE!</v>
      </c>
      <c r="I231" s="3" t="e">
        <f aca="false">IF(H231="","",IFERROR(VLOOKUP(H231,$T$1:$U$29,2,0),VLOOKUP(H231,$T$1:$U$29,1,0)))</f>
        <v>#VALUE!</v>
      </c>
      <c r="J231" s="3" t="e">
        <f aca="false">IF(#REF!="","",#REF!)</f>
        <v>#VALUE!</v>
      </c>
      <c r="K231" s="3" t="e">
        <f aca="false">IF(L231="","",IF(L231&lt;1000,"Low","High"))</f>
        <v>#VALUE!</v>
      </c>
      <c r="L231" s="23" t="e">
        <f aca="false">IF(#REF!="","",#REF!)</f>
        <v>#VALUE!</v>
      </c>
      <c r="M231" s="19" t="e">
        <f aca="false">IF(L231="","",IF(L231&lt;50,"Less then 50",IF(L231&lt;100,"100 - 50",IF(L231&lt;200,"200 - 100",IF(L231&lt;500,"500 - 200","1000 - 500")))))</f>
        <v>#VALUE!</v>
      </c>
    </row>
    <row r="232" customFormat="false" ht="15" hidden="false" customHeight="false" outlineLevel="0" collapsed="false">
      <c r="A232" s="3" t="e">
        <f aca="false">IF(#REF!="","",#REF!)</f>
        <v>#VALUE!</v>
      </c>
      <c r="B232" s="3" t="e">
        <f aca="false">IF(#REF!="","",LEFT(#REF!,2)&amp;"/"&amp;RIGHT(LEFT(#REF!,5),2)&amp;"/"&amp;RIGHT(#REF!,4))</f>
        <v>#VALUE!</v>
      </c>
      <c r="C232" s="22" t="e">
        <f aca="true">IF(B232="","",TODAY())</f>
        <v>#VALUE!</v>
      </c>
      <c r="D232" s="0" t="e">
        <f aca="false">IF(B232="","",C232-B232)</f>
        <v>#VALUE!</v>
      </c>
      <c r="E232" s="0" t="e">
        <f aca="false">IF(D232="","",IF(D232&gt;5,IF(D232&gt;10,IF(D232&gt;20,IF(D232&gt;30,"More then 30 days","Between 20 and 30 days"),"Between 10 and 20 days"),"Between 5 and 10 days"),"Less then 5 days"))</f>
        <v>#VALUE!</v>
      </c>
      <c r="F232" s="3" t="e">
        <f aca="false">IF(#REF!="","",#REF!)</f>
        <v>#VALUE!</v>
      </c>
      <c r="G232" s="3" t="e">
        <f aca="false">IF(#REF!="","",#REF!)</f>
        <v>#VALUE!</v>
      </c>
      <c r="H232" s="3" t="e">
        <f aca="false">IF(#REF!="","",#REF!)</f>
        <v>#VALUE!</v>
      </c>
      <c r="I232" s="3" t="e">
        <f aca="false">IF(H232="","",IFERROR(VLOOKUP(H232,$T$1:$U$29,2,0),VLOOKUP(H232,$T$1:$U$29,1,0)))</f>
        <v>#VALUE!</v>
      </c>
      <c r="J232" s="3" t="e">
        <f aca="false">IF(#REF!="","",#REF!)</f>
        <v>#VALUE!</v>
      </c>
      <c r="K232" s="3" t="e">
        <f aca="false">IF(L232="","",IF(L232&lt;1000,"Low","High"))</f>
        <v>#VALUE!</v>
      </c>
      <c r="L232" s="23" t="e">
        <f aca="false">IF(#REF!="","",#REF!)</f>
        <v>#VALUE!</v>
      </c>
      <c r="M232" s="19" t="e">
        <f aca="false">IF(L232="","",IF(L232&lt;50,"Less then 50",IF(L232&lt;100,"100 - 50",IF(L232&lt;200,"200 - 100",IF(L232&lt;500,"500 - 200","1000 - 500")))))</f>
        <v>#VALUE!</v>
      </c>
    </row>
    <row r="233" customFormat="false" ht="15" hidden="false" customHeight="false" outlineLevel="0" collapsed="false">
      <c r="A233" s="3" t="e">
        <f aca="false">IF(#REF!="","",#REF!)</f>
        <v>#VALUE!</v>
      </c>
      <c r="B233" s="3" t="e">
        <f aca="false">IF(#REF!="","",LEFT(#REF!,2)&amp;"/"&amp;RIGHT(LEFT(#REF!,5),2)&amp;"/"&amp;RIGHT(#REF!,4))</f>
        <v>#VALUE!</v>
      </c>
      <c r="C233" s="22" t="e">
        <f aca="true">IF(B233="","",TODAY())</f>
        <v>#VALUE!</v>
      </c>
      <c r="D233" s="0" t="e">
        <f aca="false">IF(B233="","",C233-B233)</f>
        <v>#VALUE!</v>
      </c>
      <c r="E233" s="0" t="e">
        <f aca="false">IF(D233="","",IF(D233&gt;5,IF(D233&gt;10,IF(D233&gt;20,IF(D233&gt;30,"More then 30 days","Between 20 and 30 days"),"Between 10 and 20 days"),"Between 5 and 10 days"),"Less then 5 days"))</f>
        <v>#VALUE!</v>
      </c>
      <c r="F233" s="3" t="e">
        <f aca="false">IF(#REF!="","",#REF!)</f>
        <v>#VALUE!</v>
      </c>
      <c r="G233" s="3" t="e">
        <f aca="false">IF(#REF!="","",#REF!)</f>
        <v>#VALUE!</v>
      </c>
      <c r="H233" s="3" t="e">
        <f aca="false">IF(#REF!="","",#REF!)</f>
        <v>#VALUE!</v>
      </c>
      <c r="I233" s="3" t="e">
        <f aca="false">IF(H233="","",IFERROR(VLOOKUP(H233,$T$1:$U$29,2,0),VLOOKUP(H233,$T$1:$U$29,1,0)))</f>
        <v>#VALUE!</v>
      </c>
      <c r="J233" s="3" t="e">
        <f aca="false">IF(#REF!="","",#REF!)</f>
        <v>#VALUE!</v>
      </c>
      <c r="K233" s="3" t="e">
        <f aca="false">IF(L233="","",IF(L233&lt;1000,"Low","High"))</f>
        <v>#VALUE!</v>
      </c>
      <c r="L233" s="23" t="e">
        <f aca="false">IF(#REF!="","",#REF!)</f>
        <v>#VALUE!</v>
      </c>
      <c r="M233" s="19" t="e">
        <f aca="false">IF(L233="","",IF(L233&lt;50,"Less then 50",IF(L233&lt;100,"100 - 50",IF(L233&lt;200,"200 - 100",IF(L233&lt;500,"500 - 200","1000 - 500")))))</f>
        <v>#VALUE!</v>
      </c>
    </row>
    <row r="234" customFormat="false" ht="15" hidden="false" customHeight="false" outlineLevel="0" collapsed="false">
      <c r="A234" s="3" t="e">
        <f aca="false">IF(#REF!="","",#REF!)</f>
        <v>#VALUE!</v>
      </c>
      <c r="B234" s="3" t="e">
        <f aca="false">IF(#REF!="","",LEFT(#REF!,2)&amp;"/"&amp;RIGHT(LEFT(#REF!,5),2)&amp;"/"&amp;RIGHT(#REF!,4))</f>
        <v>#VALUE!</v>
      </c>
      <c r="C234" s="22" t="e">
        <f aca="true">IF(B234="","",TODAY())</f>
        <v>#VALUE!</v>
      </c>
      <c r="D234" s="0" t="e">
        <f aca="false">IF(B234="","",C234-B234)</f>
        <v>#VALUE!</v>
      </c>
      <c r="E234" s="0" t="e">
        <f aca="false">IF(D234="","",IF(D234&gt;5,IF(D234&gt;10,IF(D234&gt;20,IF(D234&gt;30,"More then 30 days","Between 20 and 30 days"),"Between 10 and 20 days"),"Between 5 and 10 days"),"Less then 5 days"))</f>
        <v>#VALUE!</v>
      </c>
      <c r="F234" s="3" t="e">
        <f aca="false">IF(#REF!="","",#REF!)</f>
        <v>#VALUE!</v>
      </c>
      <c r="G234" s="3" t="e">
        <f aca="false">IF(#REF!="","",#REF!)</f>
        <v>#VALUE!</v>
      </c>
      <c r="H234" s="3" t="e">
        <f aca="false">IF(#REF!="","",#REF!)</f>
        <v>#VALUE!</v>
      </c>
      <c r="I234" s="3" t="e">
        <f aca="false">IF(H234="","",IFERROR(VLOOKUP(H234,$T$1:$U$29,2,0),VLOOKUP(H234,$T$1:$U$29,1,0)))</f>
        <v>#VALUE!</v>
      </c>
      <c r="J234" s="3" t="e">
        <f aca="false">IF(#REF!="","",#REF!)</f>
        <v>#VALUE!</v>
      </c>
      <c r="K234" s="3" t="e">
        <f aca="false">IF(L234="","",IF(L234&lt;1000,"Low","High"))</f>
        <v>#VALUE!</v>
      </c>
      <c r="L234" s="23" t="e">
        <f aca="false">IF(#REF!="","",#REF!)</f>
        <v>#VALUE!</v>
      </c>
      <c r="M234" s="19" t="e">
        <f aca="false">IF(L234="","",IF(L234&lt;50,"Less then 50",IF(L234&lt;100,"100 - 50",IF(L234&lt;200,"200 - 100",IF(L234&lt;500,"500 - 200","1000 - 500")))))</f>
        <v>#VALUE!</v>
      </c>
    </row>
    <row r="235" customFormat="false" ht="15" hidden="false" customHeight="false" outlineLevel="0" collapsed="false">
      <c r="A235" s="3" t="e">
        <f aca="false">IF(#REF!="","",#REF!)</f>
        <v>#VALUE!</v>
      </c>
      <c r="B235" s="3" t="e">
        <f aca="false">IF(#REF!="","",LEFT(#REF!,2)&amp;"/"&amp;RIGHT(LEFT(#REF!,5),2)&amp;"/"&amp;RIGHT(#REF!,4))</f>
        <v>#VALUE!</v>
      </c>
      <c r="C235" s="22" t="e">
        <f aca="true">IF(B235="","",TODAY())</f>
        <v>#VALUE!</v>
      </c>
      <c r="D235" s="0" t="e">
        <f aca="false">IF(B235="","",C235-B235)</f>
        <v>#VALUE!</v>
      </c>
      <c r="E235" s="0" t="e">
        <f aca="false">IF(D235="","",IF(D235&gt;5,IF(D235&gt;10,IF(D235&gt;20,IF(D235&gt;30,"More then 30 days","Between 20 and 30 days"),"Between 10 and 20 days"),"Between 5 and 10 days"),"Less then 5 days"))</f>
        <v>#VALUE!</v>
      </c>
      <c r="F235" s="3" t="e">
        <f aca="false">IF(#REF!="","",#REF!)</f>
        <v>#VALUE!</v>
      </c>
      <c r="G235" s="3" t="e">
        <f aca="false">IF(#REF!="","",#REF!)</f>
        <v>#VALUE!</v>
      </c>
      <c r="H235" s="3" t="e">
        <f aca="false">IF(#REF!="","",#REF!)</f>
        <v>#VALUE!</v>
      </c>
      <c r="I235" s="3" t="e">
        <f aca="false">IF(H235="","",IFERROR(VLOOKUP(H235,$T$1:$U$29,2,0),VLOOKUP(H235,$T$1:$U$29,1,0)))</f>
        <v>#VALUE!</v>
      </c>
      <c r="J235" s="3" t="e">
        <f aca="false">IF(#REF!="","",#REF!)</f>
        <v>#VALUE!</v>
      </c>
      <c r="K235" s="3" t="e">
        <f aca="false">IF(L235="","",IF(L235&lt;1000,"Low","High"))</f>
        <v>#VALUE!</v>
      </c>
      <c r="L235" s="23" t="e">
        <f aca="false">IF(#REF!="","",#REF!)</f>
        <v>#VALUE!</v>
      </c>
      <c r="M235" s="19" t="e">
        <f aca="false">IF(L235="","",IF(L235&lt;50,"Less then 50",IF(L235&lt;100,"100 - 50",IF(L235&lt;200,"200 - 100",IF(L235&lt;500,"500 - 200","1000 - 500")))))</f>
        <v>#VALUE!</v>
      </c>
    </row>
    <row r="236" customFormat="false" ht="15" hidden="false" customHeight="false" outlineLevel="0" collapsed="false">
      <c r="A236" s="3" t="e">
        <f aca="false">IF(#REF!="","",#REF!)</f>
        <v>#VALUE!</v>
      </c>
      <c r="B236" s="3" t="e">
        <f aca="false">IF(#REF!="","",LEFT(#REF!,2)&amp;"/"&amp;RIGHT(LEFT(#REF!,5),2)&amp;"/"&amp;RIGHT(#REF!,4))</f>
        <v>#VALUE!</v>
      </c>
      <c r="C236" s="22" t="e">
        <f aca="true">IF(B236="","",TODAY())</f>
        <v>#VALUE!</v>
      </c>
      <c r="D236" s="0" t="e">
        <f aca="false">IF(B236="","",C236-B236)</f>
        <v>#VALUE!</v>
      </c>
      <c r="E236" s="0" t="e">
        <f aca="false">IF(D236="","",IF(D236&gt;5,IF(D236&gt;10,IF(D236&gt;20,IF(D236&gt;30,"More then 30 days","Between 20 and 30 days"),"Between 10 and 20 days"),"Between 5 and 10 days"),"Less then 5 days"))</f>
        <v>#VALUE!</v>
      </c>
      <c r="F236" s="3" t="e">
        <f aca="false">IF(#REF!="","",#REF!)</f>
        <v>#VALUE!</v>
      </c>
      <c r="G236" s="3" t="e">
        <f aca="false">IF(#REF!="","",#REF!)</f>
        <v>#VALUE!</v>
      </c>
      <c r="H236" s="3" t="e">
        <f aca="false">IF(#REF!="","",#REF!)</f>
        <v>#VALUE!</v>
      </c>
      <c r="I236" s="3" t="e">
        <f aca="false">IF(H236="","",IFERROR(VLOOKUP(H236,$T$1:$U$29,2,0),VLOOKUP(H236,$T$1:$U$29,1,0)))</f>
        <v>#VALUE!</v>
      </c>
      <c r="J236" s="3" t="e">
        <f aca="false">IF(#REF!="","",#REF!)</f>
        <v>#VALUE!</v>
      </c>
      <c r="K236" s="3" t="e">
        <f aca="false">IF(L236="","",IF(L236&lt;1000,"Low","High"))</f>
        <v>#VALUE!</v>
      </c>
      <c r="L236" s="23" t="e">
        <f aca="false">IF(#REF!="","",#REF!)</f>
        <v>#VALUE!</v>
      </c>
      <c r="M236" s="19" t="e">
        <f aca="false">IF(L236="","",IF(L236&lt;50,"Less then 50",IF(L236&lt;100,"100 - 50",IF(L236&lt;200,"200 - 100",IF(L236&lt;500,"500 - 200","1000 - 500")))))</f>
        <v>#VALUE!</v>
      </c>
    </row>
    <row r="237" customFormat="false" ht="15" hidden="false" customHeight="false" outlineLevel="0" collapsed="false">
      <c r="A237" s="3" t="e">
        <f aca="false">IF(#REF!="","",#REF!)</f>
        <v>#VALUE!</v>
      </c>
      <c r="B237" s="3" t="e">
        <f aca="false">IF(#REF!="","",LEFT(#REF!,2)&amp;"/"&amp;RIGHT(LEFT(#REF!,5),2)&amp;"/"&amp;RIGHT(#REF!,4))</f>
        <v>#VALUE!</v>
      </c>
      <c r="C237" s="22" t="e">
        <f aca="true">IF(B237="","",TODAY())</f>
        <v>#VALUE!</v>
      </c>
      <c r="D237" s="0" t="e">
        <f aca="false">IF(B237="","",C237-B237)</f>
        <v>#VALUE!</v>
      </c>
      <c r="E237" s="0" t="e">
        <f aca="false">IF(D237="","",IF(D237&gt;5,IF(D237&gt;10,IF(D237&gt;20,IF(D237&gt;30,"More then 30 days","Between 20 and 30 days"),"Between 10 and 20 days"),"Between 5 and 10 days"),"Less then 5 days"))</f>
        <v>#VALUE!</v>
      </c>
      <c r="F237" s="3" t="e">
        <f aca="false">IF(#REF!="","",#REF!)</f>
        <v>#VALUE!</v>
      </c>
      <c r="G237" s="3" t="e">
        <f aca="false">IF(#REF!="","",#REF!)</f>
        <v>#VALUE!</v>
      </c>
      <c r="H237" s="3" t="e">
        <f aca="false">IF(#REF!="","",#REF!)</f>
        <v>#VALUE!</v>
      </c>
      <c r="I237" s="3" t="e">
        <f aca="false">IF(H237="","",IFERROR(VLOOKUP(H237,$T$1:$U$29,2,0),VLOOKUP(H237,$T$1:$U$29,1,0)))</f>
        <v>#VALUE!</v>
      </c>
      <c r="J237" s="3" t="e">
        <f aca="false">IF(#REF!="","",#REF!)</f>
        <v>#VALUE!</v>
      </c>
      <c r="K237" s="3" t="e">
        <f aca="false">IF(L237="","",IF(L237&lt;1000,"Low","High"))</f>
        <v>#VALUE!</v>
      </c>
      <c r="L237" s="23" t="e">
        <f aca="false">IF(#REF!="","",#REF!)</f>
        <v>#VALUE!</v>
      </c>
      <c r="M237" s="19" t="e">
        <f aca="false">IF(L237="","",IF(L237&lt;50,"Less then 50",IF(L237&lt;100,"100 - 50",IF(L237&lt;200,"200 - 100",IF(L237&lt;500,"500 - 200","1000 - 500")))))</f>
        <v>#VALUE!</v>
      </c>
    </row>
    <row r="238" customFormat="false" ht="15" hidden="false" customHeight="false" outlineLevel="0" collapsed="false">
      <c r="A238" s="3" t="e">
        <f aca="false">IF(#REF!="","",#REF!)</f>
        <v>#VALUE!</v>
      </c>
      <c r="B238" s="3" t="e">
        <f aca="false">IF(#REF!="","",LEFT(#REF!,2)&amp;"/"&amp;RIGHT(LEFT(#REF!,5),2)&amp;"/"&amp;RIGHT(#REF!,4))</f>
        <v>#VALUE!</v>
      </c>
      <c r="C238" s="22" t="e">
        <f aca="true">IF(B238="","",TODAY())</f>
        <v>#VALUE!</v>
      </c>
      <c r="D238" s="0" t="e">
        <f aca="false">IF(B238="","",C238-B238)</f>
        <v>#VALUE!</v>
      </c>
      <c r="E238" s="0" t="e">
        <f aca="false">IF(D238="","",IF(D238&gt;5,IF(D238&gt;10,IF(D238&gt;20,IF(D238&gt;30,"More then 30 days","Between 20 and 30 days"),"Between 10 and 20 days"),"Between 5 and 10 days"),"Less then 5 days"))</f>
        <v>#VALUE!</v>
      </c>
      <c r="F238" s="3" t="e">
        <f aca="false">IF(#REF!="","",#REF!)</f>
        <v>#VALUE!</v>
      </c>
      <c r="G238" s="3" t="e">
        <f aca="false">IF(#REF!="","",#REF!)</f>
        <v>#VALUE!</v>
      </c>
      <c r="H238" s="3" t="e">
        <f aca="false">IF(#REF!="","",#REF!)</f>
        <v>#VALUE!</v>
      </c>
      <c r="I238" s="3" t="e">
        <f aca="false">IF(H238="","",IFERROR(VLOOKUP(H238,$T$1:$U$29,2,0),VLOOKUP(H238,$T$1:$U$29,1,0)))</f>
        <v>#VALUE!</v>
      </c>
      <c r="J238" s="3" t="e">
        <f aca="false">IF(#REF!="","",#REF!)</f>
        <v>#VALUE!</v>
      </c>
      <c r="K238" s="3" t="e">
        <f aca="false">IF(L238="","",IF(L238&lt;1000,"Low","High"))</f>
        <v>#VALUE!</v>
      </c>
      <c r="L238" s="23" t="e">
        <f aca="false">IF(#REF!="","",#REF!)</f>
        <v>#VALUE!</v>
      </c>
      <c r="M238" s="19" t="e">
        <f aca="false">IF(L238="","",IF(L238&lt;50,"Less then 50",IF(L238&lt;100,"100 - 50",IF(L238&lt;200,"200 - 100",IF(L238&lt;500,"500 - 200","1000 - 500")))))</f>
        <v>#VALUE!</v>
      </c>
    </row>
    <row r="239" customFormat="false" ht="15" hidden="false" customHeight="false" outlineLevel="0" collapsed="false">
      <c r="A239" s="3" t="e">
        <f aca="false">IF(#REF!="","",#REF!)</f>
        <v>#VALUE!</v>
      </c>
      <c r="B239" s="3" t="e">
        <f aca="false">IF(#REF!="","",LEFT(#REF!,2)&amp;"/"&amp;RIGHT(LEFT(#REF!,5),2)&amp;"/"&amp;RIGHT(#REF!,4))</f>
        <v>#VALUE!</v>
      </c>
      <c r="C239" s="22" t="e">
        <f aca="true">IF(B239="","",TODAY())</f>
        <v>#VALUE!</v>
      </c>
      <c r="D239" s="0" t="e">
        <f aca="false">IF(B239="","",C239-B239)</f>
        <v>#VALUE!</v>
      </c>
      <c r="E239" s="0" t="e">
        <f aca="false">IF(D239="","",IF(D239&gt;5,IF(D239&gt;10,IF(D239&gt;20,IF(D239&gt;30,"More then 30 days","Between 20 and 30 days"),"Between 10 and 20 days"),"Between 5 and 10 days"),"Less then 5 days"))</f>
        <v>#VALUE!</v>
      </c>
      <c r="F239" s="3" t="e">
        <f aca="false">IF(#REF!="","",#REF!)</f>
        <v>#VALUE!</v>
      </c>
      <c r="G239" s="3" t="e">
        <f aca="false">IF(#REF!="","",#REF!)</f>
        <v>#VALUE!</v>
      </c>
      <c r="H239" s="3" t="e">
        <f aca="false">IF(#REF!="","",#REF!)</f>
        <v>#VALUE!</v>
      </c>
      <c r="I239" s="3" t="e">
        <f aca="false">IF(H239="","",IFERROR(VLOOKUP(H239,$T$1:$U$29,2,0),VLOOKUP(H239,$T$1:$U$29,1,0)))</f>
        <v>#VALUE!</v>
      </c>
      <c r="J239" s="3" t="e">
        <f aca="false">IF(#REF!="","",#REF!)</f>
        <v>#VALUE!</v>
      </c>
      <c r="K239" s="3" t="e">
        <f aca="false">IF(L239="","",IF(L239&lt;1000,"Low","High"))</f>
        <v>#VALUE!</v>
      </c>
      <c r="L239" s="23" t="e">
        <f aca="false">IF(#REF!="","",#REF!)</f>
        <v>#VALUE!</v>
      </c>
      <c r="M239" s="19" t="e">
        <f aca="false">IF(L239="","",IF(L239&lt;50,"Less then 50",IF(L239&lt;100,"100 - 50",IF(L239&lt;200,"200 - 100",IF(L239&lt;500,"500 - 200","1000 - 500")))))</f>
        <v>#VALUE!</v>
      </c>
    </row>
    <row r="240" customFormat="false" ht="15" hidden="false" customHeight="false" outlineLevel="0" collapsed="false">
      <c r="A240" s="3" t="e">
        <f aca="false">IF(#REF!="","",#REF!)</f>
        <v>#VALUE!</v>
      </c>
      <c r="B240" s="3" t="e">
        <f aca="false">IF(#REF!="","",LEFT(#REF!,2)&amp;"/"&amp;RIGHT(LEFT(#REF!,5),2)&amp;"/"&amp;RIGHT(#REF!,4))</f>
        <v>#VALUE!</v>
      </c>
      <c r="C240" s="22" t="e">
        <f aca="true">IF(B240="","",TODAY())</f>
        <v>#VALUE!</v>
      </c>
      <c r="D240" s="0" t="e">
        <f aca="false">IF(B240="","",C240-B240)</f>
        <v>#VALUE!</v>
      </c>
      <c r="E240" s="0" t="e">
        <f aca="false">IF(D240="","",IF(D240&gt;5,IF(D240&gt;10,IF(D240&gt;20,IF(D240&gt;30,"More then 30 days","Between 20 and 30 days"),"Between 10 and 20 days"),"Between 5 and 10 days"),"Less then 5 days"))</f>
        <v>#VALUE!</v>
      </c>
      <c r="F240" s="3" t="e">
        <f aca="false">IF(#REF!="","",#REF!)</f>
        <v>#VALUE!</v>
      </c>
      <c r="G240" s="3" t="e">
        <f aca="false">IF(#REF!="","",#REF!)</f>
        <v>#VALUE!</v>
      </c>
      <c r="H240" s="3" t="e">
        <f aca="false">IF(#REF!="","",#REF!)</f>
        <v>#VALUE!</v>
      </c>
      <c r="I240" s="3" t="e">
        <f aca="false">IF(H240="","",IFERROR(VLOOKUP(H240,$T$1:$U$29,2,0),VLOOKUP(H240,$T$1:$U$29,1,0)))</f>
        <v>#VALUE!</v>
      </c>
      <c r="J240" s="3" t="e">
        <f aca="false">IF(#REF!="","",#REF!)</f>
        <v>#VALUE!</v>
      </c>
      <c r="K240" s="3" t="e">
        <f aca="false">IF(L240="","",IF(L240&lt;1000,"Low","High"))</f>
        <v>#VALUE!</v>
      </c>
      <c r="L240" s="23" t="e">
        <f aca="false">IF(#REF!="","",#REF!)</f>
        <v>#VALUE!</v>
      </c>
      <c r="M240" s="19" t="e">
        <f aca="false">IF(L240="","",IF(L240&lt;50,"Less then 50",IF(L240&lt;100,"100 - 50",IF(L240&lt;200,"200 - 100",IF(L240&lt;500,"500 - 200","1000 - 500")))))</f>
        <v>#VALUE!</v>
      </c>
    </row>
    <row r="241" customFormat="false" ht="15" hidden="false" customHeight="false" outlineLevel="0" collapsed="false">
      <c r="A241" s="3" t="e">
        <f aca="false">IF(#REF!="","",#REF!)</f>
        <v>#VALUE!</v>
      </c>
      <c r="B241" s="3" t="e">
        <f aca="false">IF(#REF!="","",LEFT(#REF!,2)&amp;"/"&amp;RIGHT(LEFT(#REF!,5),2)&amp;"/"&amp;RIGHT(#REF!,4))</f>
        <v>#VALUE!</v>
      </c>
      <c r="C241" s="22" t="e">
        <f aca="true">IF(B241="","",TODAY())</f>
        <v>#VALUE!</v>
      </c>
      <c r="D241" s="0" t="e">
        <f aca="false">IF(B241="","",C241-B241)</f>
        <v>#VALUE!</v>
      </c>
      <c r="E241" s="0" t="e">
        <f aca="false">IF(D241="","",IF(D241&gt;5,IF(D241&gt;10,IF(D241&gt;20,IF(D241&gt;30,"More then 30 days","Between 20 and 30 days"),"Between 10 and 20 days"),"Between 5 and 10 days"),"Less then 5 days"))</f>
        <v>#VALUE!</v>
      </c>
      <c r="F241" s="3" t="e">
        <f aca="false">IF(#REF!="","",#REF!)</f>
        <v>#VALUE!</v>
      </c>
      <c r="G241" s="3" t="e">
        <f aca="false">IF(#REF!="","",#REF!)</f>
        <v>#VALUE!</v>
      </c>
      <c r="H241" s="3" t="e">
        <f aca="false">IF(#REF!="","",#REF!)</f>
        <v>#VALUE!</v>
      </c>
      <c r="I241" s="3" t="e">
        <f aca="false">IF(H241="","",IFERROR(VLOOKUP(H241,$T$1:$U$29,2,0),VLOOKUP(H241,$T$1:$U$29,1,0)))</f>
        <v>#VALUE!</v>
      </c>
      <c r="J241" s="3" t="e">
        <f aca="false">IF(#REF!="","",#REF!)</f>
        <v>#VALUE!</v>
      </c>
      <c r="K241" s="3" t="e">
        <f aca="false">IF(L241="","",IF(L241&lt;1000,"Low","High"))</f>
        <v>#VALUE!</v>
      </c>
      <c r="L241" s="23" t="e">
        <f aca="false">IF(#REF!="","",#REF!)</f>
        <v>#VALUE!</v>
      </c>
      <c r="M241" s="19" t="e">
        <f aca="false">IF(L241="","",IF(L241&lt;50,"Less then 50",IF(L241&lt;100,"100 - 50",IF(L241&lt;200,"200 - 100",IF(L241&lt;500,"500 - 200","1000 - 500")))))</f>
        <v>#VALUE!</v>
      </c>
    </row>
    <row r="242" customFormat="false" ht="15" hidden="false" customHeight="false" outlineLevel="0" collapsed="false">
      <c r="A242" s="3" t="e">
        <f aca="false">IF(#REF!="","",#REF!)</f>
        <v>#VALUE!</v>
      </c>
      <c r="B242" s="3" t="e">
        <f aca="false">IF(#REF!="","",LEFT(#REF!,2)&amp;"/"&amp;RIGHT(LEFT(#REF!,5),2)&amp;"/"&amp;RIGHT(#REF!,4))</f>
        <v>#VALUE!</v>
      </c>
      <c r="C242" s="22" t="e">
        <f aca="true">IF(B242="","",TODAY())</f>
        <v>#VALUE!</v>
      </c>
      <c r="D242" s="0" t="e">
        <f aca="false">IF(B242="","",C242-B242)</f>
        <v>#VALUE!</v>
      </c>
      <c r="E242" s="0" t="e">
        <f aca="false">IF(D242="","",IF(D242&gt;5,IF(D242&gt;10,IF(D242&gt;20,IF(D242&gt;30,"More then 30 days","Between 20 and 30 days"),"Between 10 and 20 days"),"Between 5 and 10 days"),"Less then 5 days"))</f>
        <v>#VALUE!</v>
      </c>
      <c r="F242" s="3" t="e">
        <f aca="false">IF(#REF!="","",#REF!)</f>
        <v>#VALUE!</v>
      </c>
      <c r="G242" s="3" t="e">
        <f aca="false">IF(#REF!="","",#REF!)</f>
        <v>#VALUE!</v>
      </c>
      <c r="H242" s="3" t="e">
        <f aca="false">IF(#REF!="","",#REF!)</f>
        <v>#VALUE!</v>
      </c>
      <c r="I242" s="3" t="e">
        <f aca="false">IF(H242="","",IFERROR(VLOOKUP(H242,$T$1:$U$29,2,0),VLOOKUP(H242,$T$1:$U$29,1,0)))</f>
        <v>#VALUE!</v>
      </c>
      <c r="J242" s="3" t="e">
        <f aca="false">IF(#REF!="","",#REF!)</f>
        <v>#VALUE!</v>
      </c>
      <c r="K242" s="3" t="e">
        <f aca="false">IF(L242="","",IF(L242&lt;1000,"Low","High"))</f>
        <v>#VALUE!</v>
      </c>
      <c r="L242" s="23" t="e">
        <f aca="false">IF(#REF!="","",#REF!)</f>
        <v>#VALUE!</v>
      </c>
      <c r="M242" s="19" t="e">
        <f aca="false">IF(L242="","",IF(L242&lt;50,"Less then 50",IF(L242&lt;100,"100 - 50",IF(L242&lt;200,"200 - 100",IF(L242&lt;500,"500 - 200","1000 - 500")))))</f>
        <v>#VALUE!</v>
      </c>
    </row>
    <row r="243" customFormat="false" ht="15" hidden="false" customHeight="false" outlineLevel="0" collapsed="false">
      <c r="A243" s="3" t="e">
        <f aca="false">IF(#REF!="","",#REF!)</f>
        <v>#VALUE!</v>
      </c>
      <c r="B243" s="3" t="e">
        <f aca="false">IF(#REF!="","",LEFT(#REF!,2)&amp;"/"&amp;RIGHT(LEFT(#REF!,5),2)&amp;"/"&amp;RIGHT(#REF!,4))</f>
        <v>#VALUE!</v>
      </c>
      <c r="C243" s="22" t="e">
        <f aca="true">IF(B243="","",TODAY())</f>
        <v>#VALUE!</v>
      </c>
      <c r="D243" s="0" t="e">
        <f aca="false">IF(B243="","",C243-B243)</f>
        <v>#VALUE!</v>
      </c>
      <c r="E243" s="0" t="e">
        <f aca="false">IF(D243="","",IF(D243&gt;5,IF(D243&gt;10,IF(D243&gt;20,IF(D243&gt;30,"More then 30 days","Between 20 and 30 days"),"Between 10 and 20 days"),"Between 5 and 10 days"),"Less then 5 days"))</f>
        <v>#VALUE!</v>
      </c>
      <c r="F243" s="3" t="e">
        <f aca="false">IF(#REF!="","",#REF!)</f>
        <v>#VALUE!</v>
      </c>
      <c r="G243" s="3" t="e">
        <f aca="false">IF(#REF!="","",#REF!)</f>
        <v>#VALUE!</v>
      </c>
      <c r="H243" s="3" t="e">
        <f aca="false">IF(#REF!="","",#REF!)</f>
        <v>#VALUE!</v>
      </c>
      <c r="I243" s="3" t="e">
        <f aca="false">IF(H243="","",IFERROR(VLOOKUP(H243,$T$1:$U$29,2,0),VLOOKUP(H243,$T$1:$U$29,1,0)))</f>
        <v>#VALUE!</v>
      </c>
      <c r="J243" s="3" t="e">
        <f aca="false">IF(#REF!="","",#REF!)</f>
        <v>#VALUE!</v>
      </c>
      <c r="K243" s="3" t="e">
        <f aca="false">IF(L243="","",IF(L243&lt;1000,"Low","High"))</f>
        <v>#VALUE!</v>
      </c>
      <c r="L243" s="23" t="e">
        <f aca="false">IF(#REF!="","",#REF!)</f>
        <v>#VALUE!</v>
      </c>
      <c r="M243" s="19" t="e">
        <f aca="false">IF(L243="","",IF(L243&lt;50,"Less then 50",IF(L243&lt;100,"100 - 50",IF(L243&lt;200,"200 - 100",IF(L243&lt;500,"500 - 200","1000 - 500")))))</f>
        <v>#VALUE!</v>
      </c>
    </row>
    <row r="244" customFormat="false" ht="15" hidden="false" customHeight="false" outlineLevel="0" collapsed="false">
      <c r="A244" s="3" t="e">
        <f aca="false">IF(#REF!="","",#REF!)</f>
        <v>#VALUE!</v>
      </c>
      <c r="B244" s="3" t="e">
        <f aca="false">IF(#REF!="","",LEFT(#REF!,2)&amp;"/"&amp;RIGHT(LEFT(#REF!,5),2)&amp;"/"&amp;RIGHT(#REF!,4))</f>
        <v>#VALUE!</v>
      </c>
      <c r="C244" s="22" t="e">
        <f aca="true">IF(B244="","",TODAY())</f>
        <v>#VALUE!</v>
      </c>
      <c r="D244" s="0" t="e">
        <f aca="false">IF(B244="","",C244-B244)</f>
        <v>#VALUE!</v>
      </c>
      <c r="E244" s="0" t="e">
        <f aca="false">IF(D244="","",IF(D244&gt;5,IF(D244&gt;10,IF(D244&gt;20,IF(D244&gt;30,"More then 30 days","Between 20 and 30 days"),"Between 10 and 20 days"),"Between 5 and 10 days"),"Less then 5 days"))</f>
        <v>#VALUE!</v>
      </c>
      <c r="F244" s="3" t="e">
        <f aca="false">IF(#REF!="","",#REF!)</f>
        <v>#VALUE!</v>
      </c>
      <c r="G244" s="3" t="e">
        <f aca="false">IF(#REF!="","",#REF!)</f>
        <v>#VALUE!</v>
      </c>
      <c r="H244" s="3" t="e">
        <f aca="false">IF(#REF!="","",#REF!)</f>
        <v>#VALUE!</v>
      </c>
      <c r="I244" s="3" t="e">
        <f aca="false">IF(H244="","",IFERROR(VLOOKUP(H244,$T$1:$U$29,2,0),VLOOKUP(H244,$T$1:$U$29,1,0)))</f>
        <v>#VALUE!</v>
      </c>
      <c r="J244" s="3" t="e">
        <f aca="false">IF(#REF!="","",#REF!)</f>
        <v>#VALUE!</v>
      </c>
      <c r="K244" s="3" t="e">
        <f aca="false">IF(L244="","",IF(L244&lt;1000,"Low","High"))</f>
        <v>#VALUE!</v>
      </c>
      <c r="L244" s="23" t="e">
        <f aca="false">IF(#REF!="","",#REF!)</f>
        <v>#VALUE!</v>
      </c>
      <c r="M244" s="19" t="e">
        <f aca="false">IF(L244="","",IF(L244&lt;50,"Less then 50",IF(L244&lt;100,"100 - 50",IF(L244&lt;200,"200 - 100",IF(L244&lt;500,"500 - 200","1000 - 500")))))</f>
        <v>#VALUE!</v>
      </c>
    </row>
    <row r="245" customFormat="false" ht="15" hidden="false" customHeight="false" outlineLevel="0" collapsed="false">
      <c r="A245" s="3" t="e">
        <f aca="false">IF(#REF!="","",#REF!)</f>
        <v>#VALUE!</v>
      </c>
      <c r="B245" s="3" t="e">
        <f aca="false">IF(#REF!="","",LEFT(#REF!,2)&amp;"/"&amp;RIGHT(LEFT(#REF!,5),2)&amp;"/"&amp;RIGHT(#REF!,4))</f>
        <v>#VALUE!</v>
      </c>
      <c r="C245" s="22" t="e">
        <f aca="true">IF(B245="","",TODAY())</f>
        <v>#VALUE!</v>
      </c>
      <c r="D245" s="0" t="e">
        <f aca="false">IF(B245="","",C245-B245)</f>
        <v>#VALUE!</v>
      </c>
      <c r="E245" s="0" t="e">
        <f aca="false">IF(D245="","",IF(D245&gt;5,IF(D245&gt;10,IF(D245&gt;20,IF(D245&gt;30,"More then 30 days","Between 20 and 30 days"),"Between 10 and 20 days"),"Between 5 and 10 days"),"Less then 5 days"))</f>
        <v>#VALUE!</v>
      </c>
      <c r="F245" s="3" t="e">
        <f aca="false">IF(#REF!="","",#REF!)</f>
        <v>#VALUE!</v>
      </c>
      <c r="G245" s="3" t="e">
        <f aca="false">IF(#REF!="","",#REF!)</f>
        <v>#VALUE!</v>
      </c>
      <c r="H245" s="3" t="e">
        <f aca="false">IF(#REF!="","",#REF!)</f>
        <v>#VALUE!</v>
      </c>
      <c r="I245" s="3" t="e">
        <f aca="false">IF(H245="","",IFERROR(VLOOKUP(H245,$T$1:$U$29,2,0),VLOOKUP(H245,$T$1:$U$29,1,0)))</f>
        <v>#VALUE!</v>
      </c>
      <c r="J245" s="3" t="e">
        <f aca="false">IF(#REF!="","",#REF!)</f>
        <v>#VALUE!</v>
      </c>
      <c r="K245" s="3" t="e">
        <f aca="false">IF(L245="","",IF(L245&lt;1000,"Low","High"))</f>
        <v>#VALUE!</v>
      </c>
      <c r="L245" s="23" t="e">
        <f aca="false">IF(#REF!="","",#REF!)</f>
        <v>#VALUE!</v>
      </c>
      <c r="M245" s="19" t="e">
        <f aca="false">IF(L245="","",IF(L245&lt;50,"Less then 50",IF(L245&lt;100,"100 - 50",IF(L245&lt;200,"200 - 100",IF(L245&lt;500,"500 - 200","1000 - 500")))))</f>
        <v>#VALUE!</v>
      </c>
    </row>
    <row r="246" customFormat="false" ht="15" hidden="false" customHeight="false" outlineLevel="0" collapsed="false">
      <c r="A246" s="3" t="e">
        <f aca="false">IF(#REF!="","",#REF!)</f>
        <v>#VALUE!</v>
      </c>
      <c r="B246" s="3" t="e">
        <f aca="false">IF(#REF!="","",LEFT(#REF!,2)&amp;"/"&amp;RIGHT(LEFT(#REF!,5),2)&amp;"/"&amp;RIGHT(#REF!,4))</f>
        <v>#VALUE!</v>
      </c>
      <c r="C246" s="22" t="e">
        <f aca="true">IF(B246="","",TODAY())</f>
        <v>#VALUE!</v>
      </c>
      <c r="D246" s="0" t="e">
        <f aca="false">IF(B246="","",C246-B246)</f>
        <v>#VALUE!</v>
      </c>
      <c r="E246" s="0" t="e">
        <f aca="false">IF(D246="","",IF(D246&gt;5,IF(D246&gt;10,IF(D246&gt;20,IF(D246&gt;30,"More then 30 days","Between 20 and 30 days"),"Between 10 and 20 days"),"Between 5 and 10 days"),"Less then 5 days"))</f>
        <v>#VALUE!</v>
      </c>
      <c r="F246" s="3" t="e">
        <f aca="false">IF(#REF!="","",#REF!)</f>
        <v>#VALUE!</v>
      </c>
      <c r="G246" s="3" t="e">
        <f aca="false">IF(#REF!="","",#REF!)</f>
        <v>#VALUE!</v>
      </c>
      <c r="H246" s="3" t="e">
        <f aca="false">IF(#REF!="","",#REF!)</f>
        <v>#VALUE!</v>
      </c>
      <c r="I246" s="3" t="e">
        <f aca="false">IF(H246="","",IFERROR(VLOOKUP(H246,$T$1:$U$29,2,0),VLOOKUP(H246,$T$1:$U$29,1,0)))</f>
        <v>#VALUE!</v>
      </c>
      <c r="J246" s="3" t="e">
        <f aca="false">IF(#REF!="","",#REF!)</f>
        <v>#VALUE!</v>
      </c>
      <c r="K246" s="3" t="e">
        <f aca="false">IF(L246="","",IF(L246&lt;1000,"Low","High"))</f>
        <v>#VALUE!</v>
      </c>
      <c r="L246" s="23" t="e">
        <f aca="false">IF(#REF!="","",#REF!)</f>
        <v>#VALUE!</v>
      </c>
      <c r="M246" s="19" t="e">
        <f aca="false">IF(L246="","",IF(L246&lt;50,"Less then 50",IF(L246&lt;100,"100 - 50",IF(L246&lt;200,"200 - 100",IF(L246&lt;500,"500 - 200","1000 - 500")))))</f>
        <v>#VALUE!</v>
      </c>
    </row>
    <row r="247" customFormat="false" ht="15" hidden="false" customHeight="false" outlineLevel="0" collapsed="false">
      <c r="A247" s="3" t="e">
        <f aca="false">IF(#REF!="","",#REF!)</f>
        <v>#VALUE!</v>
      </c>
      <c r="B247" s="3" t="e">
        <f aca="false">IF(#REF!="","",LEFT(#REF!,2)&amp;"/"&amp;RIGHT(LEFT(#REF!,5),2)&amp;"/"&amp;RIGHT(#REF!,4))</f>
        <v>#VALUE!</v>
      </c>
      <c r="C247" s="22" t="e">
        <f aca="true">IF(B247="","",TODAY())</f>
        <v>#VALUE!</v>
      </c>
      <c r="D247" s="0" t="e">
        <f aca="false">IF(B247="","",C247-B247)</f>
        <v>#VALUE!</v>
      </c>
      <c r="E247" s="0" t="e">
        <f aca="false">IF(D247="","",IF(D247&gt;5,IF(D247&gt;10,IF(D247&gt;20,IF(D247&gt;30,"More then 30 days","Between 20 and 30 days"),"Between 10 and 20 days"),"Between 5 and 10 days"),"Less then 5 days"))</f>
        <v>#VALUE!</v>
      </c>
      <c r="F247" s="3" t="e">
        <f aca="false">IF(#REF!="","",#REF!)</f>
        <v>#VALUE!</v>
      </c>
      <c r="G247" s="3" t="e">
        <f aca="false">IF(#REF!="","",#REF!)</f>
        <v>#VALUE!</v>
      </c>
      <c r="H247" s="3" t="e">
        <f aca="false">IF(#REF!="","",#REF!)</f>
        <v>#VALUE!</v>
      </c>
      <c r="I247" s="3" t="e">
        <f aca="false">IF(H247="","",IFERROR(VLOOKUP(H247,$T$1:$U$29,2,0),VLOOKUP(H247,$T$1:$U$29,1,0)))</f>
        <v>#VALUE!</v>
      </c>
      <c r="J247" s="3" t="e">
        <f aca="false">IF(#REF!="","",#REF!)</f>
        <v>#VALUE!</v>
      </c>
      <c r="K247" s="3" t="e">
        <f aca="false">IF(L247="","",IF(L247&lt;1000,"Low","High"))</f>
        <v>#VALUE!</v>
      </c>
      <c r="L247" s="23" t="e">
        <f aca="false">IF(#REF!="","",#REF!)</f>
        <v>#VALUE!</v>
      </c>
      <c r="M247" s="19" t="e">
        <f aca="false">IF(L247="","",IF(L247&lt;50,"Less then 50",IF(L247&lt;100,"100 - 50",IF(L247&lt;200,"200 - 100",IF(L247&lt;500,"500 - 200","1000 - 500")))))</f>
        <v>#VALUE!</v>
      </c>
    </row>
    <row r="248" customFormat="false" ht="15" hidden="false" customHeight="false" outlineLevel="0" collapsed="false">
      <c r="A248" s="3" t="e">
        <f aca="false">IF(#REF!="","",#REF!)</f>
        <v>#VALUE!</v>
      </c>
      <c r="B248" s="3" t="e">
        <f aca="false">IF(#REF!="","",LEFT(#REF!,2)&amp;"/"&amp;RIGHT(LEFT(#REF!,5),2)&amp;"/"&amp;RIGHT(#REF!,4))</f>
        <v>#VALUE!</v>
      </c>
      <c r="C248" s="22" t="e">
        <f aca="true">IF(B248="","",TODAY())</f>
        <v>#VALUE!</v>
      </c>
      <c r="D248" s="0" t="e">
        <f aca="false">IF(B248="","",C248-B248)</f>
        <v>#VALUE!</v>
      </c>
      <c r="E248" s="0" t="e">
        <f aca="false">IF(D248="","",IF(D248&gt;5,IF(D248&gt;10,IF(D248&gt;20,IF(D248&gt;30,"More then 30 days","Between 20 and 30 days"),"Between 10 and 20 days"),"Between 5 and 10 days"),"Less then 5 days"))</f>
        <v>#VALUE!</v>
      </c>
      <c r="F248" s="3" t="e">
        <f aca="false">IF(#REF!="","",#REF!)</f>
        <v>#VALUE!</v>
      </c>
      <c r="G248" s="3" t="e">
        <f aca="false">IF(#REF!="","",#REF!)</f>
        <v>#VALUE!</v>
      </c>
      <c r="H248" s="3" t="e">
        <f aca="false">IF(#REF!="","",#REF!)</f>
        <v>#VALUE!</v>
      </c>
      <c r="I248" s="3" t="e">
        <f aca="false">IF(H248="","",IFERROR(VLOOKUP(H248,$T$1:$U$29,2,0),VLOOKUP(H248,$T$1:$U$29,1,0)))</f>
        <v>#VALUE!</v>
      </c>
      <c r="J248" s="3" t="e">
        <f aca="false">IF(#REF!="","",#REF!)</f>
        <v>#VALUE!</v>
      </c>
      <c r="K248" s="3" t="e">
        <f aca="false">IF(L248="","",IF(L248&lt;1000,"Low","High"))</f>
        <v>#VALUE!</v>
      </c>
      <c r="L248" s="23" t="e">
        <f aca="false">IF(#REF!="","",#REF!)</f>
        <v>#VALUE!</v>
      </c>
      <c r="M248" s="19" t="e">
        <f aca="false">IF(L248="","",IF(L248&lt;50,"Less then 50",IF(L248&lt;100,"100 - 50",IF(L248&lt;200,"200 - 100",IF(L248&lt;500,"500 - 200","1000 - 500")))))</f>
        <v>#VALUE!</v>
      </c>
    </row>
    <row r="249" customFormat="false" ht="15" hidden="false" customHeight="false" outlineLevel="0" collapsed="false">
      <c r="A249" s="3" t="e">
        <f aca="false">IF(#REF!="","",#REF!)</f>
        <v>#VALUE!</v>
      </c>
      <c r="B249" s="3" t="e">
        <f aca="false">IF(#REF!="","",LEFT(#REF!,2)&amp;"/"&amp;RIGHT(LEFT(#REF!,5),2)&amp;"/"&amp;RIGHT(#REF!,4))</f>
        <v>#VALUE!</v>
      </c>
      <c r="C249" s="22" t="e">
        <f aca="true">IF(B249="","",TODAY())</f>
        <v>#VALUE!</v>
      </c>
      <c r="D249" s="0" t="e">
        <f aca="false">IF(B249="","",C249-B249)</f>
        <v>#VALUE!</v>
      </c>
      <c r="E249" s="0" t="e">
        <f aca="false">IF(D249="","",IF(D249&gt;5,IF(D249&gt;10,IF(D249&gt;20,IF(D249&gt;30,"More then 30 days","Between 20 and 30 days"),"Between 10 and 20 days"),"Between 5 and 10 days"),"Less then 5 days"))</f>
        <v>#VALUE!</v>
      </c>
      <c r="F249" s="3" t="e">
        <f aca="false">IF(#REF!="","",#REF!)</f>
        <v>#VALUE!</v>
      </c>
      <c r="G249" s="3" t="e">
        <f aca="false">IF(#REF!="","",#REF!)</f>
        <v>#VALUE!</v>
      </c>
      <c r="H249" s="3" t="e">
        <f aca="false">IF(#REF!="","",#REF!)</f>
        <v>#VALUE!</v>
      </c>
      <c r="I249" s="3" t="e">
        <f aca="false">IF(H249="","",IFERROR(VLOOKUP(H249,$T$1:$U$29,2,0),VLOOKUP(H249,$T$1:$U$29,1,0)))</f>
        <v>#VALUE!</v>
      </c>
      <c r="J249" s="3" t="e">
        <f aca="false">IF(#REF!="","",#REF!)</f>
        <v>#VALUE!</v>
      </c>
      <c r="K249" s="3" t="e">
        <f aca="false">IF(L249="","",IF(L249&lt;1000,"Low","High"))</f>
        <v>#VALUE!</v>
      </c>
      <c r="L249" s="23" t="e">
        <f aca="false">IF(#REF!="","",#REF!)</f>
        <v>#VALUE!</v>
      </c>
      <c r="M249" s="19" t="e">
        <f aca="false">IF(L249="","",IF(L249&lt;50,"Less then 50",IF(L249&lt;100,"100 - 50",IF(L249&lt;200,"200 - 100",IF(L249&lt;500,"500 - 200","1000 - 500")))))</f>
        <v>#VALUE!</v>
      </c>
    </row>
    <row r="250" customFormat="false" ht="15" hidden="false" customHeight="false" outlineLevel="0" collapsed="false">
      <c r="A250" s="3" t="e">
        <f aca="false">IF(#REF!="","",#REF!)</f>
        <v>#VALUE!</v>
      </c>
      <c r="B250" s="3" t="e">
        <f aca="false">IF(#REF!="","",LEFT(#REF!,2)&amp;"/"&amp;RIGHT(LEFT(#REF!,5),2)&amp;"/"&amp;RIGHT(#REF!,4))</f>
        <v>#VALUE!</v>
      </c>
      <c r="C250" s="22" t="e">
        <f aca="true">IF(B250="","",TODAY())</f>
        <v>#VALUE!</v>
      </c>
      <c r="D250" s="0" t="e">
        <f aca="false">IF(B250="","",C250-B250)</f>
        <v>#VALUE!</v>
      </c>
      <c r="E250" s="0" t="e">
        <f aca="false">IF(D250="","",IF(D250&gt;5,IF(D250&gt;10,IF(D250&gt;20,IF(D250&gt;30,"More then 30 days","Between 20 and 30 days"),"Between 10 and 20 days"),"Between 5 and 10 days"),"Less then 5 days"))</f>
        <v>#VALUE!</v>
      </c>
      <c r="F250" s="3" t="e">
        <f aca="false">IF(#REF!="","",#REF!)</f>
        <v>#VALUE!</v>
      </c>
      <c r="G250" s="3" t="e">
        <f aca="false">IF(#REF!="","",#REF!)</f>
        <v>#VALUE!</v>
      </c>
      <c r="H250" s="3" t="e">
        <f aca="false">IF(#REF!="","",#REF!)</f>
        <v>#VALUE!</v>
      </c>
      <c r="I250" s="3" t="e">
        <f aca="false">IF(H250="","",IFERROR(VLOOKUP(H250,$T$1:$U$29,2,0),VLOOKUP(H250,$T$1:$U$29,1,0)))</f>
        <v>#VALUE!</v>
      </c>
      <c r="J250" s="3" t="e">
        <f aca="false">IF(#REF!="","",#REF!)</f>
        <v>#VALUE!</v>
      </c>
      <c r="K250" s="3" t="e">
        <f aca="false">IF(L250="","",IF(L250&lt;1000,"Low","High"))</f>
        <v>#VALUE!</v>
      </c>
      <c r="L250" s="23" t="e">
        <f aca="false">IF(#REF!="","",#REF!)</f>
        <v>#VALUE!</v>
      </c>
      <c r="M250" s="19" t="e">
        <f aca="false">IF(L250="","",IF(L250&lt;50,"Less then 50",IF(L250&lt;100,"100 - 50",IF(L250&lt;200,"200 - 100",IF(L250&lt;500,"500 - 200","1000 - 500")))))</f>
        <v>#VALUE!</v>
      </c>
    </row>
    <row r="251" customFormat="false" ht="15" hidden="false" customHeight="false" outlineLevel="0" collapsed="false">
      <c r="A251" s="3" t="e">
        <f aca="false">IF(#REF!="","",#REF!)</f>
        <v>#VALUE!</v>
      </c>
      <c r="B251" s="3" t="e">
        <f aca="false">IF(#REF!="","",LEFT(#REF!,2)&amp;"/"&amp;RIGHT(LEFT(#REF!,5),2)&amp;"/"&amp;RIGHT(#REF!,4))</f>
        <v>#VALUE!</v>
      </c>
      <c r="C251" s="22" t="e">
        <f aca="true">IF(B251="","",TODAY())</f>
        <v>#VALUE!</v>
      </c>
      <c r="D251" s="0" t="e">
        <f aca="false">IF(B251="","",C251-B251)</f>
        <v>#VALUE!</v>
      </c>
      <c r="E251" s="0" t="e">
        <f aca="false">IF(D251="","",IF(D251&gt;5,IF(D251&gt;10,IF(D251&gt;20,IF(D251&gt;30,"More then 30 days","Between 20 and 30 days"),"Between 10 and 20 days"),"Between 5 and 10 days"),"Less then 5 days"))</f>
        <v>#VALUE!</v>
      </c>
      <c r="F251" s="3" t="e">
        <f aca="false">IF(#REF!="","",#REF!)</f>
        <v>#VALUE!</v>
      </c>
      <c r="G251" s="3" t="e">
        <f aca="false">IF(#REF!="","",#REF!)</f>
        <v>#VALUE!</v>
      </c>
      <c r="H251" s="3" t="e">
        <f aca="false">IF(#REF!="","",#REF!)</f>
        <v>#VALUE!</v>
      </c>
      <c r="I251" s="3" t="e">
        <f aca="false">IF(H251="","",IFERROR(VLOOKUP(H251,$T$1:$U$29,2,0),VLOOKUP(H251,$T$1:$U$29,1,0)))</f>
        <v>#VALUE!</v>
      </c>
      <c r="J251" s="3" t="e">
        <f aca="false">IF(#REF!="","",#REF!)</f>
        <v>#VALUE!</v>
      </c>
      <c r="K251" s="3" t="e">
        <f aca="false">IF(L251="","",IF(L251&lt;1000,"Low","High"))</f>
        <v>#VALUE!</v>
      </c>
      <c r="L251" s="23" t="e">
        <f aca="false">IF(#REF!="","",#REF!)</f>
        <v>#VALUE!</v>
      </c>
      <c r="M251" s="19" t="e">
        <f aca="false">IF(L251="","",IF(L251&lt;50,"Less then 50",IF(L251&lt;100,"100 - 50",IF(L251&lt;200,"200 - 100",IF(L251&lt;500,"500 - 200","1000 - 500")))))</f>
        <v>#VALUE!</v>
      </c>
    </row>
    <row r="252" customFormat="false" ht="15" hidden="false" customHeight="false" outlineLevel="0" collapsed="false">
      <c r="A252" s="3" t="e">
        <f aca="false">IF(#REF!="","",#REF!)</f>
        <v>#VALUE!</v>
      </c>
      <c r="B252" s="3" t="e">
        <f aca="false">IF(#REF!="","",LEFT(#REF!,2)&amp;"/"&amp;RIGHT(LEFT(#REF!,5),2)&amp;"/"&amp;RIGHT(#REF!,4))</f>
        <v>#VALUE!</v>
      </c>
      <c r="C252" s="22" t="e">
        <f aca="true">IF(B252="","",TODAY())</f>
        <v>#VALUE!</v>
      </c>
      <c r="D252" s="0" t="e">
        <f aca="false">IF(B252="","",C252-B252)</f>
        <v>#VALUE!</v>
      </c>
      <c r="E252" s="0" t="e">
        <f aca="false">IF(D252="","",IF(D252&gt;5,IF(D252&gt;10,IF(D252&gt;20,IF(D252&gt;30,"More then 30 days","Between 20 and 30 days"),"Between 10 and 20 days"),"Between 5 and 10 days"),"Less then 5 days"))</f>
        <v>#VALUE!</v>
      </c>
      <c r="F252" s="3" t="e">
        <f aca="false">IF(#REF!="","",#REF!)</f>
        <v>#VALUE!</v>
      </c>
      <c r="G252" s="3" t="e">
        <f aca="false">IF(#REF!="","",#REF!)</f>
        <v>#VALUE!</v>
      </c>
      <c r="H252" s="3" t="e">
        <f aca="false">IF(#REF!="","",#REF!)</f>
        <v>#VALUE!</v>
      </c>
      <c r="I252" s="3" t="e">
        <f aca="false">IF(H252="","",IFERROR(VLOOKUP(H252,$T$1:$U$29,2,0),VLOOKUP(H252,$T$1:$U$29,1,0)))</f>
        <v>#VALUE!</v>
      </c>
      <c r="J252" s="3" t="e">
        <f aca="false">IF(#REF!="","",#REF!)</f>
        <v>#VALUE!</v>
      </c>
      <c r="K252" s="3" t="e">
        <f aca="false">IF(L252="","",IF(L252&lt;1000,"Low","High"))</f>
        <v>#VALUE!</v>
      </c>
      <c r="L252" s="23" t="e">
        <f aca="false">IF(#REF!="","",#REF!)</f>
        <v>#VALUE!</v>
      </c>
      <c r="M252" s="19" t="e">
        <f aca="false">IF(L252="","",IF(L252&lt;50,"Less then 50",IF(L252&lt;100,"100 - 50",IF(L252&lt;200,"200 - 100",IF(L252&lt;500,"500 - 200","1000 - 500")))))</f>
        <v>#VALUE!</v>
      </c>
    </row>
    <row r="253" customFormat="false" ht="15" hidden="false" customHeight="false" outlineLevel="0" collapsed="false">
      <c r="A253" s="3" t="e">
        <f aca="false">IF(#REF!="","",#REF!)</f>
        <v>#VALUE!</v>
      </c>
      <c r="B253" s="3" t="e">
        <f aca="false">IF(#REF!="","",LEFT(#REF!,2)&amp;"/"&amp;RIGHT(LEFT(#REF!,5),2)&amp;"/"&amp;RIGHT(#REF!,4))</f>
        <v>#VALUE!</v>
      </c>
      <c r="C253" s="22" t="e">
        <f aca="true">IF(B253="","",TODAY())</f>
        <v>#VALUE!</v>
      </c>
      <c r="D253" s="0" t="e">
        <f aca="false">IF(B253="","",C253-B253)</f>
        <v>#VALUE!</v>
      </c>
      <c r="E253" s="0" t="e">
        <f aca="false">IF(D253="","",IF(D253&gt;5,IF(D253&gt;10,IF(D253&gt;20,IF(D253&gt;30,"More then 30 days","Between 20 and 30 days"),"Between 10 and 20 days"),"Between 5 and 10 days"),"Less then 5 days"))</f>
        <v>#VALUE!</v>
      </c>
      <c r="F253" s="3" t="e">
        <f aca="false">IF(#REF!="","",#REF!)</f>
        <v>#VALUE!</v>
      </c>
      <c r="G253" s="3" t="e">
        <f aca="false">IF(#REF!="","",#REF!)</f>
        <v>#VALUE!</v>
      </c>
      <c r="H253" s="3" t="e">
        <f aca="false">IF(#REF!="","",#REF!)</f>
        <v>#VALUE!</v>
      </c>
      <c r="I253" s="3" t="e">
        <f aca="false">IF(H253="","",IFERROR(VLOOKUP(H253,$T$1:$U$29,2,0),VLOOKUP(H253,$T$1:$U$29,1,0)))</f>
        <v>#VALUE!</v>
      </c>
      <c r="J253" s="3" t="e">
        <f aca="false">IF(#REF!="","",#REF!)</f>
        <v>#VALUE!</v>
      </c>
      <c r="K253" s="3" t="e">
        <f aca="false">IF(L253="","",IF(L253&lt;1000,"Low","High"))</f>
        <v>#VALUE!</v>
      </c>
      <c r="L253" s="23" t="e">
        <f aca="false">IF(#REF!="","",#REF!)</f>
        <v>#VALUE!</v>
      </c>
      <c r="M253" s="19" t="e">
        <f aca="false">IF(L253="","",IF(L253&lt;50,"Less then 50",IF(L253&lt;100,"100 - 50",IF(L253&lt;200,"200 - 100",IF(L253&lt;500,"500 - 200","1000 - 500")))))</f>
        <v>#VALUE!</v>
      </c>
    </row>
    <row r="254" customFormat="false" ht="15" hidden="false" customHeight="false" outlineLevel="0" collapsed="false">
      <c r="A254" s="3" t="e">
        <f aca="false">IF(#REF!="","",#REF!)</f>
        <v>#VALUE!</v>
      </c>
      <c r="B254" s="3" t="e">
        <f aca="false">IF(#REF!="","",LEFT(#REF!,2)&amp;"/"&amp;RIGHT(LEFT(#REF!,5),2)&amp;"/"&amp;RIGHT(#REF!,4))</f>
        <v>#VALUE!</v>
      </c>
      <c r="C254" s="22" t="e">
        <f aca="true">IF(B254="","",TODAY())</f>
        <v>#VALUE!</v>
      </c>
      <c r="D254" s="0" t="e">
        <f aca="false">IF(B254="","",C254-B254)</f>
        <v>#VALUE!</v>
      </c>
      <c r="E254" s="0" t="e">
        <f aca="false">IF(D254="","",IF(D254&gt;5,IF(D254&gt;10,IF(D254&gt;20,IF(D254&gt;30,"More then 30 days","Between 20 and 30 days"),"Between 10 and 20 days"),"Between 5 and 10 days"),"Less then 5 days"))</f>
        <v>#VALUE!</v>
      </c>
      <c r="F254" s="3" t="e">
        <f aca="false">IF(#REF!="","",#REF!)</f>
        <v>#VALUE!</v>
      </c>
      <c r="G254" s="3" t="e">
        <f aca="false">IF(#REF!="","",#REF!)</f>
        <v>#VALUE!</v>
      </c>
      <c r="H254" s="3" t="e">
        <f aca="false">IF(#REF!="","",#REF!)</f>
        <v>#VALUE!</v>
      </c>
      <c r="I254" s="3" t="e">
        <f aca="false">IF(H254="","",IFERROR(VLOOKUP(H254,$T$1:$U$29,2,0),VLOOKUP(H254,$T$1:$U$29,1,0)))</f>
        <v>#VALUE!</v>
      </c>
      <c r="J254" s="3" t="e">
        <f aca="false">IF(#REF!="","",#REF!)</f>
        <v>#VALUE!</v>
      </c>
      <c r="K254" s="3" t="e">
        <f aca="false">IF(L254="","",IF(L254&lt;1000,"Low","High"))</f>
        <v>#VALUE!</v>
      </c>
      <c r="L254" s="23" t="e">
        <f aca="false">IF(#REF!="","",#REF!)</f>
        <v>#VALUE!</v>
      </c>
      <c r="M254" s="19" t="e">
        <f aca="false">IF(L254="","",IF(L254&lt;50,"Less then 50",IF(L254&lt;100,"100 - 50",IF(L254&lt;200,"200 - 100",IF(L254&lt;500,"500 - 200","1000 - 500")))))</f>
        <v>#VALUE!</v>
      </c>
    </row>
    <row r="255" customFormat="false" ht="15" hidden="false" customHeight="false" outlineLevel="0" collapsed="false">
      <c r="A255" s="3" t="e">
        <f aca="false">IF(#REF!="","",#REF!)</f>
        <v>#VALUE!</v>
      </c>
      <c r="B255" s="3" t="e">
        <f aca="false">IF(#REF!="","",LEFT(#REF!,2)&amp;"/"&amp;RIGHT(LEFT(#REF!,5),2)&amp;"/"&amp;RIGHT(#REF!,4))</f>
        <v>#VALUE!</v>
      </c>
      <c r="C255" s="22" t="e">
        <f aca="true">IF(B255="","",TODAY())</f>
        <v>#VALUE!</v>
      </c>
      <c r="D255" s="0" t="e">
        <f aca="false">IF(B255="","",C255-B255)</f>
        <v>#VALUE!</v>
      </c>
      <c r="E255" s="0" t="e">
        <f aca="false">IF(D255="","",IF(D255&gt;5,IF(D255&gt;10,IF(D255&gt;20,IF(D255&gt;30,"More then 30 days","Between 20 and 30 days"),"Between 10 and 20 days"),"Between 5 and 10 days"),"Less then 5 days"))</f>
        <v>#VALUE!</v>
      </c>
      <c r="F255" s="3" t="e">
        <f aca="false">IF(#REF!="","",#REF!)</f>
        <v>#VALUE!</v>
      </c>
      <c r="G255" s="3" t="e">
        <f aca="false">IF(#REF!="","",#REF!)</f>
        <v>#VALUE!</v>
      </c>
      <c r="H255" s="3" t="e">
        <f aca="false">IF(#REF!="","",#REF!)</f>
        <v>#VALUE!</v>
      </c>
      <c r="I255" s="3" t="e">
        <f aca="false">IF(H255="","",IFERROR(VLOOKUP(H255,$T$1:$U$29,2,0),VLOOKUP(H255,$T$1:$U$29,1,0)))</f>
        <v>#VALUE!</v>
      </c>
      <c r="J255" s="3" t="e">
        <f aca="false">IF(#REF!="","",#REF!)</f>
        <v>#VALUE!</v>
      </c>
      <c r="K255" s="3" t="e">
        <f aca="false">IF(L255="","",IF(L255&lt;1000,"Low","High"))</f>
        <v>#VALUE!</v>
      </c>
      <c r="L255" s="23" t="e">
        <f aca="false">IF(#REF!="","",#REF!)</f>
        <v>#VALUE!</v>
      </c>
      <c r="M255" s="19" t="e">
        <f aca="false">IF(L255="","",IF(L255&lt;50,"Less then 50",IF(L255&lt;100,"100 - 50",IF(L255&lt;200,"200 - 100",IF(L255&lt;500,"500 - 200","1000 - 500")))))</f>
        <v>#VALUE!</v>
      </c>
    </row>
    <row r="256" customFormat="false" ht="15" hidden="false" customHeight="false" outlineLevel="0" collapsed="false">
      <c r="A256" s="3" t="e">
        <f aca="false">IF(#REF!="","",#REF!)</f>
        <v>#VALUE!</v>
      </c>
      <c r="B256" s="3" t="e">
        <f aca="false">IF(#REF!="","",LEFT(#REF!,2)&amp;"/"&amp;RIGHT(LEFT(#REF!,5),2)&amp;"/"&amp;RIGHT(#REF!,4))</f>
        <v>#VALUE!</v>
      </c>
      <c r="C256" s="22" t="e">
        <f aca="true">IF(B256="","",TODAY())</f>
        <v>#VALUE!</v>
      </c>
      <c r="D256" s="0" t="e">
        <f aca="false">IF(B256="","",C256-B256)</f>
        <v>#VALUE!</v>
      </c>
      <c r="E256" s="0" t="e">
        <f aca="false">IF(D256="","",IF(D256&gt;5,IF(D256&gt;10,IF(D256&gt;20,IF(D256&gt;30,"More then 30 days","Between 20 and 30 days"),"Between 10 and 20 days"),"Between 5 and 10 days"),"Less then 5 days"))</f>
        <v>#VALUE!</v>
      </c>
      <c r="F256" s="3" t="e">
        <f aca="false">IF(#REF!="","",#REF!)</f>
        <v>#VALUE!</v>
      </c>
      <c r="G256" s="3" t="e">
        <f aca="false">IF(#REF!="","",#REF!)</f>
        <v>#VALUE!</v>
      </c>
      <c r="H256" s="3" t="e">
        <f aca="false">IF(#REF!="","",#REF!)</f>
        <v>#VALUE!</v>
      </c>
      <c r="I256" s="3" t="e">
        <f aca="false">IF(H256="","",IFERROR(VLOOKUP(H256,$T$1:$U$29,2,0),VLOOKUP(H256,$T$1:$U$29,1,0)))</f>
        <v>#VALUE!</v>
      </c>
      <c r="J256" s="3" t="e">
        <f aca="false">IF(#REF!="","",#REF!)</f>
        <v>#VALUE!</v>
      </c>
      <c r="K256" s="3" t="e">
        <f aca="false">IF(L256="","",IF(L256&lt;1000,"Low","High"))</f>
        <v>#VALUE!</v>
      </c>
      <c r="L256" s="23" t="e">
        <f aca="false">IF(#REF!="","",#REF!)</f>
        <v>#VALUE!</v>
      </c>
      <c r="M256" s="19" t="e">
        <f aca="false">IF(L256="","",IF(L256&lt;50,"Less then 50",IF(L256&lt;100,"100 - 50",IF(L256&lt;200,"200 - 100",IF(L256&lt;500,"500 - 200","1000 - 500")))))</f>
        <v>#VALUE!</v>
      </c>
    </row>
    <row r="257" customFormat="false" ht="15" hidden="false" customHeight="false" outlineLevel="0" collapsed="false">
      <c r="A257" s="3" t="e">
        <f aca="false">IF(#REF!="","",#REF!)</f>
        <v>#VALUE!</v>
      </c>
      <c r="B257" s="3" t="e">
        <f aca="false">IF(#REF!="","",LEFT(#REF!,2)&amp;"/"&amp;RIGHT(LEFT(#REF!,5),2)&amp;"/"&amp;RIGHT(#REF!,4))</f>
        <v>#VALUE!</v>
      </c>
      <c r="C257" s="22" t="e">
        <f aca="true">IF(B257="","",TODAY())</f>
        <v>#VALUE!</v>
      </c>
      <c r="D257" s="0" t="e">
        <f aca="false">IF(B257="","",C257-B257)</f>
        <v>#VALUE!</v>
      </c>
      <c r="E257" s="0" t="e">
        <f aca="false">IF(D257="","",IF(D257&gt;5,IF(D257&gt;10,IF(D257&gt;20,IF(D257&gt;30,"More then 30 days","Between 20 and 30 days"),"Between 10 and 20 days"),"Between 5 and 10 days"),"Less then 5 days"))</f>
        <v>#VALUE!</v>
      </c>
      <c r="F257" s="3" t="e">
        <f aca="false">IF(#REF!="","",#REF!)</f>
        <v>#VALUE!</v>
      </c>
      <c r="G257" s="3" t="e">
        <f aca="false">IF(#REF!="","",#REF!)</f>
        <v>#VALUE!</v>
      </c>
      <c r="H257" s="3" t="e">
        <f aca="false">IF(#REF!="","",#REF!)</f>
        <v>#VALUE!</v>
      </c>
      <c r="I257" s="3" t="e">
        <f aca="false">IF(H257="","",IFERROR(VLOOKUP(H257,$T$1:$U$29,2,0),VLOOKUP(H257,$T$1:$U$29,1,0)))</f>
        <v>#VALUE!</v>
      </c>
      <c r="J257" s="3" t="e">
        <f aca="false">IF(#REF!="","",#REF!)</f>
        <v>#VALUE!</v>
      </c>
      <c r="K257" s="3" t="e">
        <f aca="false">IF(L257="","",IF(L257&lt;1000,"Low","High"))</f>
        <v>#VALUE!</v>
      </c>
      <c r="L257" s="23" t="e">
        <f aca="false">IF(#REF!="","",#REF!)</f>
        <v>#VALUE!</v>
      </c>
      <c r="M257" s="19" t="e">
        <f aca="false">IF(L257="","",IF(L257&lt;50,"Less then 50",IF(L257&lt;100,"100 - 50",IF(L257&lt;200,"200 - 100",IF(L257&lt;500,"500 - 200","1000 - 500")))))</f>
        <v>#VALUE!</v>
      </c>
    </row>
    <row r="258" customFormat="false" ht="15" hidden="false" customHeight="false" outlineLevel="0" collapsed="false">
      <c r="A258" s="3" t="e">
        <f aca="false">IF(#REF!="","",#REF!)</f>
        <v>#VALUE!</v>
      </c>
      <c r="B258" s="3" t="e">
        <f aca="false">IF(#REF!="","",LEFT(#REF!,2)&amp;"/"&amp;RIGHT(LEFT(#REF!,5),2)&amp;"/"&amp;RIGHT(#REF!,4))</f>
        <v>#VALUE!</v>
      </c>
      <c r="C258" s="22" t="e">
        <f aca="true">IF(B258="","",TODAY())</f>
        <v>#VALUE!</v>
      </c>
      <c r="D258" s="0" t="e">
        <f aca="false">IF(B258="","",C258-B258)</f>
        <v>#VALUE!</v>
      </c>
      <c r="E258" s="0" t="e">
        <f aca="false">IF(D258="","",IF(D258&gt;5,IF(D258&gt;10,IF(D258&gt;20,IF(D258&gt;30,"More then 30 days","Between 20 and 30 days"),"Between 10 and 20 days"),"Between 5 and 10 days"),"Less then 5 days"))</f>
        <v>#VALUE!</v>
      </c>
      <c r="F258" s="3" t="e">
        <f aca="false">IF(#REF!="","",#REF!)</f>
        <v>#VALUE!</v>
      </c>
      <c r="G258" s="3" t="e">
        <f aca="false">IF(#REF!="","",#REF!)</f>
        <v>#VALUE!</v>
      </c>
      <c r="H258" s="3" t="e">
        <f aca="false">IF(#REF!="","",#REF!)</f>
        <v>#VALUE!</v>
      </c>
      <c r="I258" s="3" t="e">
        <f aca="false">IF(H258="","",IFERROR(VLOOKUP(H258,$T$1:$U$29,2,0),VLOOKUP(H258,$T$1:$U$29,1,0)))</f>
        <v>#VALUE!</v>
      </c>
      <c r="J258" s="3" t="e">
        <f aca="false">IF(#REF!="","",#REF!)</f>
        <v>#VALUE!</v>
      </c>
      <c r="K258" s="3" t="e">
        <f aca="false">IF(L258="","",IF(L258&lt;1000,"Low","High"))</f>
        <v>#VALUE!</v>
      </c>
      <c r="L258" s="23" t="e">
        <f aca="false">IF(#REF!="","",#REF!)</f>
        <v>#VALUE!</v>
      </c>
      <c r="M258" s="19" t="e">
        <f aca="false">IF(L258="","",IF(L258&lt;50,"Less then 50",IF(L258&lt;100,"100 - 50",IF(L258&lt;200,"200 - 100",IF(L258&lt;500,"500 - 200","1000 - 500")))))</f>
        <v>#VALUE!</v>
      </c>
    </row>
    <row r="259" customFormat="false" ht="15" hidden="false" customHeight="false" outlineLevel="0" collapsed="false">
      <c r="A259" s="3" t="e">
        <f aca="false">IF(#REF!="","",#REF!)</f>
        <v>#VALUE!</v>
      </c>
      <c r="B259" s="3" t="e">
        <f aca="false">IF(#REF!="","",LEFT(#REF!,2)&amp;"/"&amp;RIGHT(LEFT(#REF!,5),2)&amp;"/"&amp;RIGHT(#REF!,4))</f>
        <v>#VALUE!</v>
      </c>
      <c r="C259" s="22" t="e">
        <f aca="true">IF(B259="","",TODAY())</f>
        <v>#VALUE!</v>
      </c>
      <c r="D259" s="0" t="e">
        <f aca="false">IF(B259="","",C259-B259)</f>
        <v>#VALUE!</v>
      </c>
      <c r="E259" s="0" t="e">
        <f aca="false">IF(D259="","",IF(D259&gt;5,IF(D259&gt;10,IF(D259&gt;20,IF(D259&gt;30,"More then 30 days","Between 20 and 30 days"),"Between 10 and 20 days"),"Between 5 and 10 days"),"Less then 5 days"))</f>
        <v>#VALUE!</v>
      </c>
      <c r="F259" s="3" t="e">
        <f aca="false">IF(#REF!="","",#REF!)</f>
        <v>#VALUE!</v>
      </c>
      <c r="G259" s="3" t="e">
        <f aca="false">IF(#REF!="","",#REF!)</f>
        <v>#VALUE!</v>
      </c>
      <c r="H259" s="3" t="e">
        <f aca="false">IF(#REF!="","",#REF!)</f>
        <v>#VALUE!</v>
      </c>
      <c r="I259" s="3" t="e">
        <f aca="false">IF(H259="","",IFERROR(VLOOKUP(H259,$T$1:$U$29,2,0),VLOOKUP(H259,$T$1:$U$29,1,0)))</f>
        <v>#VALUE!</v>
      </c>
      <c r="J259" s="3" t="e">
        <f aca="false">IF(#REF!="","",#REF!)</f>
        <v>#VALUE!</v>
      </c>
      <c r="K259" s="3" t="e">
        <f aca="false">IF(L259="","",IF(L259&lt;1000,"Low","High"))</f>
        <v>#VALUE!</v>
      </c>
      <c r="L259" s="23" t="e">
        <f aca="false">IF(#REF!="","",#REF!)</f>
        <v>#VALUE!</v>
      </c>
      <c r="M259" s="19" t="e">
        <f aca="false">IF(L259="","",IF(L259&lt;50,"Less then 50",IF(L259&lt;100,"100 - 50",IF(L259&lt;200,"200 - 100",IF(L259&lt;500,"500 - 200","1000 - 500")))))</f>
        <v>#VALUE!</v>
      </c>
    </row>
    <row r="260" customFormat="false" ht="15" hidden="false" customHeight="false" outlineLevel="0" collapsed="false">
      <c r="A260" s="3" t="e">
        <f aca="false">IF(#REF!="","",#REF!)</f>
        <v>#VALUE!</v>
      </c>
      <c r="B260" s="3" t="e">
        <f aca="false">IF(#REF!="","",LEFT(#REF!,2)&amp;"/"&amp;RIGHT(LEFT(#REF!,5),2)&amp;"/"&amp;RIGHT(#REF!,4))</f>
        <v>#VALUE!</v>
      </c>
      <c r="C260" s="22" t="e">
        <f aca="true">IF(B260="","",TODAY())</f>
        <v>#VALUE!</v>
      </c>
      <c r="D260" s="0" t="e">
        <f aca="false">IF(B260="","",C260-B260)</f>
        <v>#VALUE!</v>
      </c>
      <c r="E260" s="0" t="e">
        <f aca="false">IF(D260="","",IF(D260&gt;5,IF(D260&gt;10,IF(D260&gt;20,IF(D260&gt;30,"More then 30 days","Between 20 and 30 days"),"Between 10 and 20 days"),"Between 5 and 10 days"),"Less then 5 days"))</f>
        <v>#VALUE!</v>
      </c>
      <c r="F260" s="3" t="e">
        <f aca="false">IF(#REF!="","",#REF!)</f>
        <v>#VALUE!</v>
      </c>
      <c r="G260" s="3" t="e">
        <f aca="false">IF(#REF!="","",#REF!)</f>
        <v>#VALUE!</v>
      </c>
      <c r="H260" s="3" t="e">
        <f aca="false">IF(#REF!="","",#REF!)</f>
        <v>#VALUE!</v>
      </c>
      <c r="I260" s="3" t="e">
        <f aca="false">IF(H260="","",IFERROR(VLOOKUP(H260,$T$1:$U$29,2,0),VLOOKUP(H260,$T$1:$U$29,1,0)))</f>
        <v>#VALUE!</v>
      </c>
      <c r="J260" s="3" t="e">
        <f aca="false">IF(#REF!="","",#REF!)</f>
        <v>#VALUE!</v>
      </c>
      <c r="K260" s="3" t="e">
        <f aca="false">IF(L260="","",IF(L260&lt;1000,"Low","High"))</f>
        <v>#VALUE!</v>
      </c>
      <c r="L260" s="23" t="e">
        <f aca="false">IF(#REF!="","",#REF!)</f>
        <v>#VALUE!</v>
      </c>
      <c r="M260" s="19" t="e">
        <f aca="false">IF(L260="","",IF(L260&lt;50,"Less then 50",IF(L260&lt;100,"100 - 50",IF(L260&lt;200,"200 - 100",IF(L260&lt;500,"500 - 200","1000 - 500")))))</f>
        <v>#VALUE!</v>
      </c>
    </row>
    <row r="261" customFormat="false" ht="15" hidden="false" customHeight="false" outlineLevel="0" collapsed="false">
      <c r="A261" s="3" t="e">
        <f aca="false">IF(#REF!="","",#REF!)</f>
        <v>#VALUE!</v>
      </c>
      <c r="B261" s="3" t="e">
        <f aca="false">IF(#REF!="","",LEFT(#REF!,2)&amp;"/"&amp;RIGHT(LEFT(#REF!,5),2)&amp;"/"&amp;RIGHT(#REF!,4))</f>
        <v>#VALUE!</v>
      </c>
      <c r="C261" s="22" t="e">
        <f aca="true">IF(B261="","",TODAY())</f>
        <v>#VALUE!</v>
      </c>
      <c r="D261" s="0" t="e">
        <f aca="false">IF(B261="","",C261-B261)</f>
        <v>#VALUE!</v>
      </c>
      <c r="E261" s="0" t="e">
        <f aca="false">IF(D261="","",IF(D261&gt;5,IF(D261&gt;10,IF(D261&gt;20,IF(D261&gt;30,"More then 30 days","Between 20 and 30 days"),"Between 10 and 20 days"),"Between 5 and 10 days"),"Less then 5 days"))</f>
        <v>#VALUE!</v>
      </c>
      <c r="F261" s="3" t="e">
        <f aca="false">IF(#REF!="","",#REF!)</f>
        <v>#VALUE!</v>
      </c>
      <c r="G261" s="3" t="e">
        <f aca="false">IF(#REF!="","",#REF!)</f>
        <v>#VALUE!</v>
      </c>
      <c r="H261" s="3" t="e">
        <f aca="false">IF(#REF!="","",#REF!)</f>
        <v>#VALUE!</v>
      </c>
      <c r="I261" s="3" t="e">
        <f aca="false">IF(H261="","",IFERROR(VLOOKUP(H261,$T$1:$U$29,2,0),VLOOKUP(H261,$T$1:$U$29,1,0)))</f>
        <v>#VALUE!</v>
      </c>
      <c r="J261" s="3" t="e">
        <f aca="false">IF(#REF!="","",#REF!)</f>
        <v>#VALUE!</v>
      </c>
      <c r="K261" s="3" t="e">
        <f aca="false">IF(L261="","",IF(L261&lt;1000,"Low","High"))</f>
        <v>#VALUE!</v>
      </c>
      <c r="L261" s="23" t="e">
        <f aca="false">IF(#REF!="","",#REF!)</f>
        <v>#VALUE!</v>
      </c>
      <c r="M261" s="19" t="e">
        <f aca="false">IF(L261="","",IF(L261&lt;50,"Less then 50",IF(L261&lt;100,"100 - 50",IF(L261&lt;200,"200 - 100",IF(L261&lt;500,"500 - 200","1000 - 500")))))</f>
        <v>#VALUE!</v>
      </c>
    </row>
    <row r="262" customFormat="false" ht="15" hidden="false" customHeight="false" outlineLevel="0" collapsed="false">
      <c r="A262" s="3" t="e">
        <f aca="false">IF(#REF!="","",#REF!)</f>
        <v>#VALUE!</v>
      </c>
      <c r="B262" s="3" t="e">
        <f aca="false">IF(#REF!="","",LEFT(#REF!,2)&amp;"/"&amp;RIGHT(LEFT(#REF!,5),2)&amp;"/"&amp;RIGHT(#REF!,4))</f>
        <v>#VALUE!</v>
      </c>
      <c r="C262" s="22" t="e">
        <f aca="true">IF(B262="","",TODAY())</f>
        <v>#VALUE!</v>
      </c>
      <c r="D262" s="0" t="e">
        <f aca="false">IF(B262="","",C262-B262)</f>
        <v>#VALUE!</v>
      </c>
      <c r="E262" s="0" t="e">
        <f aca="false">IF(D262="","",IF(D262&gt;5,IF(D262&gt;10,IF(D262&gt;20,IF(D262&gt;30,"More then 30 days","Between 20 and 30 days"),"Between 10 and 20 days"),"Between 5 and 10 days"),"Less then 5 days"))</f>
        <v>#VALUE!</v>
      </c>
      <c r="F262" s="3" t="e">
        <f aca="false">IF(#REF!="","",#REF!)</f>
        <v>#VALUE!</v>
      </c>
      <c r="G262" s="3" t="e">
        <f aca="false">IF(#REF!="","",#REF!)</f>
        <v>#VALUE!</v>
      </c>
      <c r="H262" s="3" t="e">
        <f aca="false">IF(#REF!="","",#REF!)</f>
        <v>#VALUE!</v>
      </c>
      <c r="I262" s="3" t="e">
        <f aca="false">IF(H262="","",IFERROR(VLOOKUP(H262,$T$1:$U$29,2,0),VLOOKUP(H262,$T$1:$U$29,1,0)))</f>
        <v>#VALUE!</v>
      </c>
      <c r="J262" s="3" t="e">
        <f aca="false">IF(#REF!="","",#REF!)</f>
        <v>#VALUE!</v>
      </c>
      <c r="K262" s="3" t="e">
        <f aca="false">IF(L262="","",IF(L262&lt;1000,"Low","High"))</f>
        <v>#VALUE!</v>
      </c>
      <c r="L262" s="23" t="e">
        <f aca="false">IF(#REF!="","",#REF!)</f>
        <v>#VALUE!</v>
      </c>
      <c r="M262" s="19" t="e">
        <f aca="false">IF(L262="","",IF(L262&lt;50,"Less then 50",IF(L262&lt;100,"100 - 50",IF(L262&lt;200,"200 - 100",IF(L262&lt;500,"500 - 200","1000 - 500")))))</f>
        <v>#VALUE!</v>
      </c>
    </row>
    <row r="263" customFormat="false" ht="15" hidden="false" customHeight="false" outlineLevel="0" collapsed="false">
      <c r="A263" s="3" t="e">
        <f aca="false">IF(#REF!="","",#REF!)</f>
        <v>#VALUE!</v>
      </c>
      <c r="B263" s="3" t="e">
        <f aca="false">IF(#REF!="","",LEFT(#REF!,2)&amp;"/"&amp;RIGHT(LEFT(#REF!,5),2)&amp;"/"&amp;RIGHT(#REF!,4))</f>
        <v>#VALUE!</v>
      </c>
      <c r="C263" s="22" t="e">
        <f aca="true">IF(B263="","",TODAY())</f>
        <v>#VALUE!</v>
      </c>
      <c r="D263" s="0" t="e">
        <f aca="false">IF(B263="","",C263-B263)</f>
        <v>#VALUE!</v>
      </c>
      <c r="E263" s="0" t="e">
        <f aca="false">IF(D263="","",IF(D263&gt;5,IF(D263&gt;10,IF(D263&gt;20,IF(D263&gt;30,"More then 30 days","Between 20 and 30 days"),"Between 10 and 20 days"),"Between 5 and 10 days"),"Less then 5 days"))</f>
        <v>#VALUE!</v>
      </c>
      <c r="F263" s="3" t="e">
        <f aca="false">IF(#REF!="","",#REF!)</f>
        <v>#VALUE!</v>
      </c>
      <c r="G263" s="3" t="e">
        <f aca="false">IF(#REF!="","",#REF!)</f>
        <v>#VALUE!</v>
      </c>
      <c r="H263" s="3" t="e">
        <f aca="false">IF(#REF!="","",#REF!)</f>
        <v>#VALUE!</v>
      </c>
      <c r="I263" s="3" t="e">
        <f aca="false">IF(H263="","",IFERROR(VLOOKUP(H263,$T$1:$U$29,2,0),VLOOKUP(H263,$T$1:$U$29,1,0)))</f>
        <v>#VALUE!</v>
      </c>
      <c r="J263" s="3" t="e">
        <f aca="false">IF(#REF!="","",#REF!)</f>
        <v>#VALUE!</v>
      </c>
      <c r="K263" s="3" t="e">
        <f aca="false">IF(L263="","",IF(L263&lt;1000,"Low","High"))</f>
        <v>#VALUE!</v>
      </c>
      <c r="L263" s="23" t="e">
        <f aca="false">IF(#REF!="","",#REF!)</f>
        <v>#VALUE!</v>
      </c>
      <c r="M263" s="19" t="e">
        <f aca="false">IF(L263="","",IF(L263&lt;50,"Less then 50",IF(L263&lt;100,"100 - 50",IF(L263&lt;200,"200 - 100",IF(L263&lt;500,"500 - 200","1000 - 500")))))</f>
        <v>#VALUE!</v>
      </c>
    </row>
    <row r="264" customFormat="false" ht="15" hidden="false" customHeight="false" outlineLevel="0" collapsed="false">
      <c r="A264" s="3" t="e">
        <f aca="false">IF(#REF!="","",#REF!)</f>
        <v>#VALUE!</v>
      </c>
      <c r="B264" s="3" t="e">
        <f aca="false">IF(#REF!="","",LEFT(#REF!,2)&amp;"/"&amp;RIGHT(LEFT(#REF!,5),2)&amp;"/"&amp;RIGHT(#REF!,4))</f>
        <v>#VALUE!</v>
      </c>
      <c r="C264" s="22" t="e">
        <f aca="true">IF(B264="","",TODAY())</f>
        <v>#VALUE!</v>
      </c>
      <c r="D264" s="0" t="e">
        <f aca="false">IF(B264="","",C264-B264)</f>
        <v>#VALUE!</v>
      </c>
      <c r="E264" s="0" t="e">
        <f aca="false">IF(D264="","",IF(D264&gt;5,IF(D264&gt;10,IF(D264&gt;20,IF(D264&gt;30,"More then 30 days","Between 20 and 30 days"),"Between 10 and 20 days"),"Between 5 and 10 days"),"Less then 5 days"))</f>
        <v>#VALUE!</v>
      </c>
      <c r="F264" s="3" t="e">
        <f aca="false">IF(#REF!="","",#REF!)</f>
        <v>#VALUE!</v>
      </c>
      <c r="G264" s="3" t="e">
        <f aca="false">IF(#REF!="","",#REF!)</f>
        <v>#VALUE!</v>
      </c>
      <c r="H264" s="3" t="e">
        <f aca="false">IF(#REF!="","",#REF!)</f>
        <v>#VALUE!</v>
      </c>
      <c r="I264" s="3" t="e">
        <f aca="false">IF(H264="","",IFERROR(VLOOKUP(H264,$T$1:$U$29,2,0),VLOOKUP(H264,$T$1:$U$29,1,0)))</f>
        <v>#VALUE!</v>
      </c>
      <c r="J264" s="3" t="e">
        <f aca="false">IF(#REF!="","",#REF!)</f>
        <v>#VALUE!</v>
      </c>
      <c r="K264" s="3" t="e">
        <f aca="false">IF(L264="","",IF(L264&lt;1000,"Low","High"))</f>
        <v>#VALUE!</v>
      </c>
      <c r="L264" s="23" t="e">
        <f aca="false">IF(#REF!="","",#REF!)</f>
        <v>#VALUE!</v>
      </c>
      <c r="M264" s="19" t="e">
        <f aca="false">IF(L264="","",IF(L264&lt;50,"Less then 50",IF(L264&lt;100,"100 - 50",IF(L264&lt;200,"200 - 100",IF(L264&lt;500,"500 - 200","1000 - 500")))))</f>
        <v>#VALUE!</v>
      </c>
    </row>
    <row r="265" customFormat="false" ht="15" hidden="false" customHeight="false" outlineLevel="0" collapsed="false">
      <c r="A265" s="3" t="e">
        <f aca="false">IF(#REF!="","",#REF!)</f>
        <v>#VALUE!</v>
      </c>
      <c r="B265" s="3" t="e">
        <f aca="false">IF(#REF!="","",LEFT(#REF!,2)&amp;"/"&amp;RIGHT(LEFT(#REF!,5),2)&amp;"/"&amp;RIGHT(#REF!,4))</f>
        <v>#VALUE!</v>
      </c>
      <c r="C265" s="22" t="e">
        <f aca="true">IF(B265="","",TODAY())</f>
        <v>#VALUE!</v>
      </c>
      <c r="D265" s="0" t="e">
        <f aca="false">IF(B265="","",C265-B265)</f>
        <v>#VALUE!</v>
      </c>
      <c r="E265" s="0" t="e">
        <f aca="false">IF(D265="","",IF(D265&gt;5,IF(D265&gt;10,IF(D265&gt;20,IF(D265&gt;30,"More then 30 days","Between 20 and 30 days"),"Between 10 and 20 days"),"Between 5 and 10 days"),"Less then 5 days"))</f>
        <v>#VALUE!</v>
      </c>
      <c r="F265" s="3" t="e">
        <f aca="false">IF(#REF!="","",#REF!)</f>
        <v>#VALUE!</v>
      </c>
      <c r="G265" s="3" t="e">
        <f aca="false">IF(#REF!="","",#REF!)</f>
        <v>#VALUE!</v>
      </c>
      <c r="H265" s="3" t="e">
        <f aca="false">IF(#REF!="","",#REF!)</f>
        <v>#VALUE!</v>
      </c>
      <c r="I265" s="3" t="e">
        <f aca="false">IF(H265="","",IFERROR(VLOOKUP(H265,$T$1:$U$29,2,0),VLOOKUP(H265,$T$1:$U$29,1,0)))</f>
        <v>#VALUE!</v>
      </c>
      <c r="J265" s="3" t="e">
        <f aca="false">IF(#REF!="","",#REF!)</f>
        <v>#VALUE!</v>
      </c>
      <c r="K265" s="3" t="e">
        <f aca="false">IF(L265="","",IF(L265&lt;1000,"Low","High"))</f>
        <v>#VALUE!</v>
      </c>
      <c r="L265" s="23" t="e">
        <f aca="false">IF(#REF!="","",#REF!)</f>
        <v>#VALUE!</v>
      </c>
      <c r="M265" s="19" t="e">
        <f aca="false">IF(L265="","",IF(L265&lt;50,"Less then 50",IF(L265&lt;100,"100 - 50",IF(L265&lt;200,"200 - 100",IF(L265&lt;500,"500 - 200","1000 - 500")))))</f>
        <v>#VALUE!</v>
      </c>
    </row>
    <row r="266" customFormat="false" ht="15" hidden="false" customHeight="false" outlineLevel="0" collapsed="false">
      <c r="A266" s="3" t="e">
        <f aca="false">IF(#REF!="","",#REF!)</f>
        <v>#VALUE!</v>
      </c>
      <c r="B266" s="3" t="e">
        <f aca="false">IF(#REF!="","",LEFT(#REF!,2)&amp;"/"&amp;RIGHT(LEFT(#REF!,5),2)&amp;"/"&amp;RIGHT(#REF!,4))</f>
        <v>#VALUE!</v>
      </c>
      <c r="C266" s="22" t="e">
        <f aca="true">IF(B266="","",TODAY())</f>
        <v>#VALUE!</v>
      </c>
      <c r="D266" s="0" t="e">
        <f aca="false">IF(B266="","",C266-B266)</f>
        <v>#VALUE!</v>
      </c>
      <c r="E266" s="0" t="e">
        <f aca="false">IF(D266="","",IF(D266&gt;5,IF(D266&gt;10,IF(D266&gt;20,IF(D266&gt;30,"More then 30 days","Between 20 and 30 days"),"Between 10 and 20 days"),"Between 5 and 10 days"),"Less then 5 days"))</f>
        <v>#VALUE!</v>
      </c>
      <c r="F266" s="3" t="e">
        <f aca="false">IF(#REF!="","",#REF!)</f>
        <v>#VALUE!</v>
      </c>
      <c r="G266" s="3" t="e">
        <f aca="false">IF(#REF!="","",#REF!)</f>
        <v>#VALUE!</v>
      </c>
      <c r="H266" s="3" t="e">
        <f aca="false">IF(#REF!="","",#REF!)</f>
        <v>#VALUE!</v>
      </c>
      <c r="I266" s="3" t="e">
        <f aca="false">IF(H266="","",IFERROR(VLOOKUP(H266,$T$1:$U$29,2,0),VLOOKUP(H266,$T$1:$U$29,1,0)))</f>
        <v>#VALUE!</v>
      </c>
      <c r="J266" s="3" t="e">
        <f aca="false">IF(#REF!="","",#REF!)</f>
        <v>#VALUE!</v>
      </c>
      <c r="K266" s="3" t="e">
        <f aca="false">IF(L266="","",IF(L266&lt;1000,"Low","High"))</f>
        <v>#VALUE!</v>
      </c>
      <c r="L266" s="23" t="e">
        <f aca="false">IF(#REF!="","",#REF!)</f>
        <v>#VALUE!</v>
      </c>
      <c r="M266" s="19" t="e">
        <f aca="false">IF(L266="","",IF(L266&lt;50,"Less then 50",IF(L266&lt;100,"100 - 50",IF(L266&lt;200,"200 - 100",IF(L266&lt;500,"500 - 200","1000 - 500")))))</f>
        <v>#VALUE!</v>
      </c>
    </row>
    <row r="267" customFormat="false" ht="15" hidden="false" customHeight="false" outlineLevel="0" collapsed="false">
      <c r="A267" s="3" t="e">
        <f aca="false">IF(#REF!="","",#REF!)</f>
        <v>#VALUE!</v>
      </c>
      <c r="B267" s="3" t="e">
        <f aca="false">IF(#REF!="","",LEFT(#REF!,2)&amp;"/"&amp;RIGHT(LEFT(#REF!,5),2)&amp;"/"&amp;RIGHT(#REF!,4))</f>
        <v>#VALUE!</v>
      </c>
      <c r="C267" s="22" t="e">
        <f aca="true">IF(B267="","",TODAY())</f>
        <v>#VALUE!</v>
      </c>
      <c r="D267" s="0" t="e">
        <f aca="false">IF(B267="","",C267-B267)</f>
        <v>#VALUE!</v>
      </c>
      <c r="E267" s="0" t="e">
        <f aca="false">IF(D267="","",IF(D267&gt;5,IF(D267&gt;10,IF(D267&gt;20,IF(D267&gt;30,"More then 30 days","Between 20 and 30 days"),"Between 10 and 20 days"),"Between 5 and 10 days"),"Less then 5 days"))</f>
        <v>#VALUE!</v>
      </c>
      <c r="F267" s="3" t="e">
        <f aca="false">IF(#REF!="","",#REF!)</f>
        <v>#VALUE!</v>
      </c>
      <c r="G267" s="3" t="e">
        <f aca="false">IF(#REF!="","",#REF!)</f>
        <v>#VALUE!</v>
      </c>
      <c r="H267" s="3" t="e">
        <f aca="false">IF(#REF!="","",#REF!)</f>
        <v>#VALUE!</v>
      </c>
      <c r="I267" s="3" t="e">
        <f aca="false">IF(H267="","",IFERROR(VLOOKUP(H267,$T$1:$U$29,2,0),VLOOKUP(H267,$T$1:$U$29,1,0)))</f>
        <v>#VALUE!</v>
      </c>
      <c r="J267" s="3" t="e">
        <f aca="false">IF(#REF!="","",#REF!)</f>
        <v>#VALUE!</v>
      </c>
      <c r="K267" s="3" t="e">
        <f aca="false">IF(L267="","",IF(L267&lt;1000,"Low","High"))</f>
        <v>#VALUE!</v>
      </c>
      <c r="L267" s="23" t="e">
        <f aca="false">IF(#REF!="","",#REF!)</f>
        <v>#VALUE!</v>
      </c>
      <c r="M267" s="19" t="e">
        <f aca="false">IF(L267="","",IF(L267&lt;50,"Less then 50",IF(L267&lt;100,"100 - 50",IF(L267&lt;200,"200 - 100",IF(L267&lt;500,"500 - 200","1000 - 500")))))</f>
        <v>#VALUE!</v>
      </c>
    </row>
    <row r="268" customFormat="false" ht="15" hidden="false" customHeight="false" outlineLevel="0" collapsed="false">
      <c r="A268" s="3" t="e">
        <f aca="false">IF(#REF!="","",#REF!)</f>
        <v>#VALUE!</v>
      </c>
      <c r="B268" s="3" t="e">
        <f aca="false">IF(#REF!="","",LEFT(#REF!,2)&amp;"/"&amp;RIGHT(LEFT(#REF!,5),2)&amp;"/"&amp;RIGHT(#REF!,4))</f>
        <v>#VALUE!</v>
      </c>
      <c r="C268" s="22" t="e">
        <f aca="true">IF(B268="","",TODAY())</f>
        <v>#VALUE!</v>
      </c>
      <c r="D268" s="0" t="e">
        <f aca="false">IF(B268="","",C268-B268)</f>
        <v>#VALUE!</v>
      </c>
      <c r="E268" s="0" t="e">
        <f aca="false">IF(D268="","",IF(D268&gt;5,IF(D268&gt;10,IF(D268&gt;20,IF(D268&gt;30,"More then 30 days","Between 20 and 30 days"),"Between 10 and 20 days"),"Between 5 and 10 days"),"Less then 5 days"))</f>
        <v>#VALUE!</v>
      </c>
      <c r="F268" s="3" t="e">
        <f aca="false">IF(#REF!="","",#REF!)</f>
        <v>#VALUE!</v>
      </c>
      <c r="G268" s="3" t="e">
        <f aca="false">IF(#REF!="","",#REF!)</f>
        <v>#VALUE!</v>
      </c>
      <c r="H268" s="3" t="e">
        <f aca="false">IF(#REF!="","",#REF!)</f>
        <v>#VALUE!</v>
      </c>
      <c r="I268" s="3" t="e">
        <f aca="false">IF(H268="","",IFERROR(VLOOKUP(H268,$T$1:$U$29,2,0),VLOOKUP(H268,$T$1:$U$29,1,0)))</f>
        <v>#VALUE!</v>
      </c>
      <c r="J268" s="3" t="e">
        <f aca="false">IF(#REF!="","",#REF!)</f>
        <v>#VALUE!</v>
      </c>
      <c r="K268" s="3" t="e">
        <f aca="false">IF(L268="","",IF(L268&lt;1000,"Low","High"))</f>
        <v>#VALUE!</v>
      </c>
      <c r="L268" s="23" t="e">
        <f aca="false">IF(#REF!="","",#REF!)</f>
        <v>#VALUE!</v>
      </c>
      <c r="M268" s="19" t="e">
        <f aca="false">IF(L268="","",IF(L268&lt;50,"Less then 50",IF(L268&lt;100,"100 - 50",IF(L268&lt;200,"200 - 100",IF(L268&lt;500,"500 - 200","1000 - 500")))))</f>
        <v>#VALUE!</v>
      </c>
    </row>
    <row r="269" customFormat="false" ht="15" hidden="false" customHeight="false" outlineLevel="0" collapsed="false">
      <c r="A269" s="3" t="e">
        <f aca="false">IF(#REF!="","",#REF!)</f>
        <v>#VALUE!</v>
      </c>
      <c r="B269" s="3" t="e">
        <f aca="false">IF(#REF!="","",LEFT(#REF!,2)&amp;"/"&amp;RIGHT(LEFT(#REF!,5),2)&amp;"/"&amp;RIGHT(#REF!,4))</f>
        <v>#VALUE!</v>
      </c>
      <c r="C269" s="22" t="e">
        <f aca="true">IF(B269="","",TODAY())</f>
        <v>#VALUE!</v>
      </c>
      <c r="D269" s="0" t="e">
        <f aca="false">IF(B269="","",C269-B269)</f>
        <v>#VALUE!</v>
      </c>
      <c r="E269" s="0" t="e">
        <f aca="false">IF(D269="","",IF(D269&gt;5,IF(D269&gt;10,IF(D269&gt;20,IF(D269&gt;30,"More then 30 days","Between 20 and 30 days"),"Between 10 and 20 days"),"Between 5 and 10 days"),"Less then 5 days"))</f>
        <v>#VALUE!</v>
      </c>
      <c r="F269" s="3" t="e">
        <f aca="false">IF(#REF!="","",#REF!)</f>
        <v>#VALUE!</v>
      </c>
      <c r="G269" s="3" t="e">
        <f aca="false">IF(#REF!="","",#REF!)</f>
        <v>#VALUE!</v>
      </c>
      <c r="H269" s="3" t="e">
        <f aca="false">IF(#REF!="","",#REF!)</f>
        <v>#VALUE!</v>
      </c>
      <c r="I269" s="3" t="e">
        <f aca="false">IF(H269="","",IFERROR(VLOOKUP(H269,$T$1:$U$29,2,0),VLOOKUP(H269,$T$1:$U$29,1,0)))</f>
        <v>#VALUE!</v>
      </c>
      <c r="J269" s="3" t="e">
        <f aca="false">IF(#REF!="","",#REF!)</f>
        <v>#VALUE!</v>
      </c>
      <c r="K269" s="3" t="e">
        <f aca="false">IF(L269="","",IF(L269&lt;1000,"Low","High"))</f>
        <v>#VALUE!</v>
      </c>
      <c r="L269" s="23" t="e">
        <f aca="false">IF(#REF!="","",#REF!)</f>
        <v>#VALUE!</v>
      </c>
      <c r="M269" s="19" t="e">
        <f aca="false">IF(L269="","",IF(L269&lt;50,"Less then 50",IF(L269&lt;100,"100 - 50",IF(L269&lt;200,"200 - 100",IF(L269&lt;500,"500 - 200","1000 - 500")))))</f>
        <v>#VALUE!</v>
      </c>
    </row>
    <row r="270" customFormat="false" ht="15" hidden="false" customHeight="false" outlineLevel="0" collapsed="false">
      <c r="A270" s="3" t="e">
        <f aca="false">IF(#REF!="","",#REF!)</f>
        <v>#VALUE!</v>
      </c>
      <c r="B270" s="3" t="e">
        <f aca="false">IF(#REF!="","",LEFT(#REF!,2)&amp;"/"&amp;RIGHT(LEFT(#REF!,5),2)&amp;"/"&amp;RIGHT(#REF!,4))</f>
        <v>#VALUE!</v>
      </c>
      <c r="C270" s="22" t="e">
        <f aca="true">IF(B270="","",TODAY())</f>
        <v>#VALUE!</v>
      </c>
      <c r="D270" s="0" t="e">
        <f aca="false">IF(B270="","",C270-B270)</f>
        <v>#VALUE!</v>
      </c>
      <c r="E270" s="0" t="e">
        <f aca="false">IF(D270="","",IF(D270&gt;5,IF(D270&gt;10,IF(D270&gt;20,IF(D270&gt;30,"More then 30 days","Between 20 and 30 days"),"Between 10 and 20 days"),"Between 5 and 10 days"),"Less then 5 days"))</f>
        <v>#VALUE!</v>
      </c>
      <c r="F270" s="3" t="e">
        <f aca="false">IF(#REF!="","",#REF!)</f>
        <v>#VALUE!</v>
      </c>
      <c r="G270" s="3" t="e">
        <f aca="false">IF(#REF!="","",#REF!)</f>
        <v>#VALUE!</v>
      </c>
      <c r="H270" s="3" t="e">
        <f aca="false">IF(#REF!="","",#REF!)</f>
        <v>#VALUE!</v>
      </c>
      <c r="I270" s="3" t="e">
        <f aca="false">IF(H270="","",IFERROR(VLOOKUP(H270,$T$1:$U$29,2,0),VLOOKUP(H270,$T$1:$U$29,1,0)))</f>
        <v>#VALUE!</v>
      </c>
      <c r="J270" s="3" t="e">
        <f aca="false">IF(#REF!="","",#REF!)</f>
        <v>#VALUE!</v>
      </c>
      <c r="K270" s="3" t="e">
        <f aca="false">IF(L270="","",IF(L270&lt;1000,"Low","High"))</f>
        <v>#VALUE!</v>
      </c>
      <c r="L270" s="23" t="e">
        <f aca="false">IF(#REF!="","",#REF!)</f>
        <v>#VALUE!</v>
      </c>
      <c r="M270" s="19" t="e">
        <f aca="false">IF(L270="","",IF(L270&lt;50,"Less then 50",IF(L270&lt;100,"100 - 50",IF(L270&lt;200,"200 - 100",IF(L270&lt;500,"500 - 200","1000 - 500")))))</f>
        <v>#VALUE!</v>
      </c>
    </row>
    <row r="271" customFormat="false" ht="15" hidden="false" customHeight="false" outlineLevel="0" collapsed="false">
      <c r="A271" s="3" t="e">
        <f aca="false">IF(#REF!="","",#REF!)</f>
        <v>#VALUE!</v>
      </c>
      <c r="B271" s="3" t="e">
        <f aca="false">IF(#REF!="","",LEFT(#REF!,2)&amp;"/"&amp;RIGHT(LEFT(#REF!,5),2)&amp;"/"&amp;RIGHT(#REF!,4))</f>
        <v>#VALUE!</v>
      </c>
      <c r="C271" s="22" t="e">
        <f aca="true">IF(B271="","",TODAY())</f>
        <v>#VALUE!</v>
      </c>
      <c r="D271" s="0" t="e">
        <f aca="false">IF(B271="","",C271-B271)</f>
        <v>#VALUE!</v>
      </c>
      <c r="E271" s="0" t="e">
        <f aca="false">IF(D271="","",IF(D271&gt;5,IF(D271&gt;10,IF(D271&gt;20,IF(D271&gt;30,"More then 30 days","Between 20 and 30 days"),"Between 10 and 20 days"),"Between 5 and 10 days"),"Less then 5 days"))</f>
        <v>#VALUE!</v>
      </c>
      <c r="F271" s="3" t="e">
        <f aca="false">IF(#REF!="","",#REF!)</f>
        <v>#VALUE!</v>
      </c>
      <c r="G271" s="3" t="e">
        <f aca="false">IF(#REF!="","",#REF!)</f>
        <v>#VALUE!</v>
      </c>
      <c r="H271" s="3" t="e">
        <f aca="false">IF(#REF!="","",#REF!)</f>
        <v>#VALUE!</v>
      </c>
      <c r="I271" s="3" t="e">
        <f aca="false">IF(H271="","",IFERROR(VLOOKUP(H271,$T$1:$U$29,2,0),VLOOKUP(H271,$T$1:$U$29,1,0)))</f>
        <v>#VALUE!</v>
      </c>
      <c r="J271" s="3" t="e">
        <f aca="false">IF(#REF!="","",#REF!)</f>
        <v>#VALUE!</v>
      </c>
      <c r="K271" s="3" t="e">
        <f aca="false">IF(L271="","",IF(L271&lt;1000,"Low","High"))</f>
        <v>#VALUE!</v>
      </c>
      <c r="L271" s="23" t="e">
        <f aca="false">IF(#REF!="","",#REF!)</f>
        <v>#VALUE!</v>
      </c>
      <c r="M271" s="19" t="e">
        <f aca="false">IF(L271="","",IF(L271&lt;50,"Less then 50",IF(L271&lt;100,"100 - 50",IF(L271&lt;200,"200 - 100",IF(L271&lt;500,"500 - 200","1000 - 500")))))</f>
        <v>#VALUE!</v>
      </c>
    </row>
    <row r="272" customFormat="false" ht="15" hidden="false" customHeight="false" outlineLevel="0" collapsed="false">
      <c r="A272" s="3" t="e">
        <f aca="false">IF(#REF!="","",#REF!)</f>
        <v>#VALUE!</v>
      </c>
      <c r="B272" s="3" t="e">
        <f aca="false">IF(#REF!="","",LEFT(#REF!,2)&amp;"/"&amp;RIGHT(LEFT(#REF!,5),2)&amp;"/"&amp;RIGHT(#REF!,4))</f>
        <v>#VALUE!</v>
      </c>
      <c r="C272" s="22" t="e">
        <f aca="true">IF(B272="","",TODAY())</f>
        <v>#VALUE!</v>
      </c>
      <c r="D272" s="0" t="e">
        <f aca="false">IF(B272="","",C272-B272)</f>
        <v>#VALUE!</v>
      </c>
      <c r="E272" s="0" t="e">
        <f aca="false">IF(D272="","",IF(D272&gt;5,IF(D272&gt;10,IF(D272&gt;20,IF(D272&gt;30,"More then 30 days","Between 20 and 30 days"),"Between 10 and 20 days"),"Between 5 and 10 days"),"Less then 5 days"))</f>
        <v>#VALUE!</v>
      </c>
      <c r="F272" s="3" t="e">
        <f aca="false">IF(#REF!="","",#REF!)</f>
        <v>#VALUE!</v>
      </c>
      <c r="G272" s="3" t="e">
        <f aca="false">IF(#REF!="","",#REF!)</f>
        <v>#VALUE!</v>
      </c>
      <c r="H272" s="3" t="e">
        <f aca="false">IF(#REF!="","",#REF!)</f>
        <v>#VALUE!</v>
      </c>
      <c r="I272" s="3" t="e">
        <f aca="false">IF(H272="","",IFERROR(VLOOKUP(H272,$T$1:$U$29,2,0),VLOOKUP(H272,$T$1:$U$29,1,0)))</f>
        <v>#VALUE!</v>
      </c>
      <c r="J272" s="3" t="e">
        <f aca="false">IF(#REF!="","",#REF!)</f>
        <v>#VALUE!</v>
      </c>
      <c r="K272" s="3" t="e">
        <f aca="false">IF(L272="","",IF(L272&lt;1000,"Low","High"))</f>
        <v>#VALUE!</v>
      </c>
      <c r="L272" s="23" t="e">
        <f aca="false">IF(#REF!="","",#REF!)</f>
        <v>#VALUE!</v>
      </c>
      <c r="M272" s="19" t="e">
        <f aca="false">IF(L272="","",IF(L272&lt;50,"Less then 50",IF(L272&lt;100,"100 - 50",IF(L272&lt;200,"200 - 100",IF(L272&lt;500,"500 - 200","1000 - 500")))))</f>
        <v>#VALUE!</v>
      </c>
    </row>
    <row r="273" customFormat="false" ht="15" hidden="false" customHeight="false" outlineLevel="0" collapsed="false">
      <c r="A273" s="3" t="e">
        <f aca="false">IF(#REF!="","",#REF!)</f>
        <v>#VALUE!</v>
      </c>
      <c r="B273" s="3" t="e">
        <f aca="false">IF(#REF!="","",LEFT(#REF!,2)&amp;"/"&amp;RIGHT(LEFT(#REF!,5),2)&amp;"/"&amp;RIGHT(#REF!,4))</f>
        <v>#VALUE!</v>
      </c>
      <c r="C273" s="22" t="e">
        <f aca="true">IF(B273="","",TODAY())</f>
        <v>#VALUE!</v>
      </c>
      <c r="D273" s="0" t="e">
        <f aca="false">IF(B273="","",C273-B273)</f>
        <v>#VALUE!</v>
      </c>
      <c r="E273" s="0" t="e">
        <f aca="false">IF(D273="","",IF(D273&gt;5,IF(D273&gt;10,IF(D273&gt;20,IF(D273&gt;30,"More then 30 days","Between 20 and 30 days"),"Between 10 and 20 days"),"Between 5 and 10 days"),"Less then 5 days"))</f>
        <v>#VALUE!</v>
      </c>
      <c r="F273" s="3" t="e">
        <f aca="false">IF(#REF!="","",#REF!)</f>
        <v>#VALUE!</v>
      </c>
      <c r="G273" s="3" t="e">
        <f aca="false">IF(#REF!="","",#REF!)</f>
        <v>#VALUE!</v>
      </c>
      <c r="H273" s="3" t="e">
        <f aca="false">IF(#REF!="","",#REF!)</f>
        <v>#VALUE!</v>
      </c>
      <c r="I273" s="3" t="e">
        <f aca="false">IF(H273="","",IFERROR(VLOOKUP(H273,$T$1:$U$29,2,0),VLOOKUP(H273,$T$1:$U$29,1,0)))</f>
        <v>#VALUE!</v>
      </c>
      <c r="J273" s="3" t="e">
        <f aca="false">IF(#REF!="","",#REF!)</f>
        <v>#VALUE!</v>
      </c>
      <c r="K273" s="3" t="e">
        <f aca="false">IF(L273="","",IF(L273&lt;1000,"Low","High"))</f>
        <v>#VALUE!</v>
      </c>
      <c r="L273" s="23" t="e">
        <f aca="false">IF(#REF!="","",#REF!)</f>
        <v>#VALUE!</v>
      </c>
      <c r="M273" s="19" t="e">
        <f aca="false">IF(L273="","",IF(L273&lt;50,"Less then 50",IF(L273&lt;100,"100 - 50",IF(L273&lt;200,"200 - 100",IF(L273&lt;500,"500 - 200","1000 - 500")))))</f>
        <v>#VALUE!</v>
      </c>
    </row>
    <row r="274" customFormat="false" ht="15" hidden="false" customHeight="false" outlineLevel="0" collapsed="false">
      <c r="A274" s="3" t="e">
        <f aca="false">IF(#REF!="","",#REF!)</f>
        <v>#VALUE!</v>
      </c>
      <c r="B274" s="3" t="e">
        <f aca="false">IF(#REF!="","",LEFT(#REF!,2)&amp;"/"&amp;RIGHT(LEFT(#REF!,5),2)&amp;"/"&amp;RIGHT(#REF!,4))</f>
        <v>#VALUE!</v>
      </c>
      <c r="C274" s="22" t="e">
        <f aca="true">IF(B274="","",TODAY())</f>
        <v>#VALUE!</v>
      </c>
      <c r="D274" s="0" t="e">
        <f aca="false">IF(B274="","",C274-B274)</f>
        <v>#VALUE!</v>
      </c>
      <c r="E274" s="0" t="e">
        <f aca="false">IF(D274="","",IF(D274&gt;5,IF(D274&gt;10,IF(D274&gt;20,IF(D274&gt;30,"More then 30 days","Between 20 and 30 days"),"Between 10 and 20 days"),"Between 5 and 10 days"),"Less then 5 days"))</f>
        <v>#VALUE!</v>
      </c>
      <c r="F274" s="3" t="e">
        <f aca="false">IF(#REF!="","",#REF!)</f>
        <v>#VALUE!</v>
      </c>
      <c r="G274" s="3" t="e">
        <f aca="false">IF(#REF!="","",#REF!)</f>
        <v>#VALUE!</v>
      </c>
      <c r="H274" s="3" t="e">
        <f aca="false">IF(#REF!="","",#REF!)</f>
        <v>#VALUE!</v>
      </c>
      <c r="I274" s="3" t="e">
        <f aca="false">IF(H274="","",IFERROR(VLOOKUP(H274,$T$1:$U$29,2,0),VLOOKUP(H274,$T$1:$U$29,1,0)))</f>
        <v>#VALUE!</v>
      </c>
      <c r="J274" s="3" t="e">
        <f aca="false">IF(#REF!="","",#REF!)</f>
        <v>#VALUE!</v>
      </c>
      <c r="K274" s="3" t="e">
        <f aca="false">IF(L274="","",IF(L274&lt;1000,"Low","High"))</f>
        <v>#VALUE!</v>
      </c>
      <c r="L274" s="23" t="e">
        <f aca="false">IF(#REF!="","",#REF!)</f>
        <v>#VALUE!</v>
      </c>
      <c r="M274" s="19" t="e">
        <f aca="false">IF(L274="","",IF(L274&lt;50,"Less then 50",IF(L274&lt;100,"100 - 50",IF(L274&lt;200,"200 - 100",IF(L274&lt;500,"500 - 200","1000 - 500")))))</f>
        <v>#VALUE!</v>
      </c>
    </row>
    <row r="275" customFormat="false" ht="15" hidden="false" customHeight="false" outlineLevel="0" collapsed="false">
      <c r="A275" s="3" t="e">
        <f aca="false">IF(#REF!="","",#REF!)</f>
        <v>#VALUE!</v>
      </c>
      <c r="B275" s="3" t="e">
        <f aca="false">IF(#REF!="","",LEFT(#REF!,2)&amp;"/"&amp;RIGHT(LEFT(#REF!,5),2)&amp;"/"&amp;RIGHT(#REF!,4))</f>
        <v>#VALUE!</v>
      </c>
      <c r="C275" s="22" t="e">
        <f aca="true">IF(B275="","",TODAY())</f>
        <v>#VALUE!</v>
      </c>
      <c r="D275" s="0" t="e">
        <f aca="false">IF(B275="","",C275-B275)</f>
        <v>#VALUE!</v>
      </c>
      <c r="E275" s="0" t="e">
        <f aca="false">IF(D275="","",IF(D275&gt;5,IF(D275&gt;10,IF(D275&gt;20,IF(D275&gt;30,"More then 30 days","Between 20 and 30 days"),"Between 10 and 20 days"),"Between 5 and 10 days"),"Less then 5 days"))</f>
        <v>#VALUE!</v>
      </c>
      <c r="F275" s="3" t="e">
        <f aca="false">IF(#REF!="","",#REF!)</f>
        <v>#VALUE!</v>
      </c>
      <c r="G275" s="3" t="e">
        <f aca="false">IF(#REF!="","",#REF!)</f>
        <v>#VALUE!</v>
      </c>
      <c r="H275" s="3" t="e">
        <f aca="false">IF(#REF!="","",#REF!)</f>
        <v>#VALUE!</v>
      </c>
      <c r="I275" s="3" t="e">
        <f aca="false">IF(H275="","",IFERROR(VLOOKUP(H275,$T$1:$U$29,2,0),VLOOKUP(H275,$T$1:$U$29,1,0)))</f>
        <v>#VALUE!</v>
      </c>
      <c r="J275" s="3" t="e">
        <f aca="false">IF(#REF!="","",#REF!)</f>
        <v>#VALUE!</v>
      </c>
      <c r="K275" s="3" t="e">
        <f aca="false">IF(L275="","",IF(L275&lt;1000,"Low","High"))</f>
        <v>#VALUE!</v>
      </c>
      <c r="L275" s="23" t="e">
        <f aca="false">IF(#REF!="","",#REF!)</f>
        <v>#VALUE!</v>
      </c>
      <c r="M275" s="19" t="e">
        <f aca="false">IF(L275="","",IF(L275&lt;50,"Less then 50",IF(L275&lt;100,"100 - 50",IF(L275&lt;200,"200 - 100",IF(L275&lt;500,"500 - 200","1000 - 500")))))</f>
        <v>#VALUE!</v>
      </c>
    </row>
    <row r="276" customFormat="false" ht="15" hidden="false" customHeight="false" outlineLevel="0" collapsed="false">
      <c r="A276" s="3" t="e">
        <f aca="false">IF(#REF!="","",#REF!)</f>
        <v>#VALUE!</v>
      </c>
      <c r="B276" s="3" t="e">
        <f aca="false">IF(#REF!="","",LEFT(#REF!,2)&amp;"/"&amp;RIGHT(LEFT(#REF!,5),2)&amp;"/"&amp;RIGHT(#REF!,4))</f>
        <v>#VALUE!</v>
      </c>
      <c r="C276" s="22" t="e">
        <f aca="true">IF(B276="","",TODAY())</f>
        <v>#VALUE!</v>
      </c>
      <c r="D276" s="0" t="e">
        <f aca="false">IF(B276="","",C276-B276)</f>
        <v>#VALUE!</v>
      </c>
      <c r="E276" s="0" t="e">
        <f aca="false">IF(D276="","",IF(D276&gt;5,IF(D276&gt;10,IF(D276&gt;20,IF(D276&gt;30,"More then 30 days","Between 20 and 30 days"),"Between 10 and 20 days"),"Between 5 and 10 days"),"Less then 5 days"))</f>
        <v>#VALUE!</v>
      </c>
      <c r="F276" s="3" t="e">
        <f aca="false">IF(#REF!="","",#REF!)</f>
        <v>#VALUE!</v>
      </c>
      <c r="G276" s="3" t="e">
        <f aca="false">IF(#REF!="","",#REF!)</f>
        <v>#VALUE!</v>
      </c>
      <c r="H276" s="3" t="e">
        <f aca="false">IF(#REF!="","",#REF!)</f>
        <v>#VALUE!</v>
      </c>
      <c r="I276" s="3" t="e">
        <f aca="false">IF(H276="","",IFERROR(VLOOKUP(H276,$T$1:$U$29,2,0),VLOOKUP(H276,$T$1:$U$29,1,0)))</f>
        <v>#VALUE!</v>
      </c>
      <c r="J276" s="3" t="e">
        <f aca="false">IF(#REF!="","",#REF!)</f>
        <v>#VALUE!</v>
      </c>
      <c r="K276" s="3" t="e">
        <f aca="false">IF(L276="","",IF(L276&lt;1000,"Low","High"))</f>
        <v>#VALUE!</v>
      </c>
      <c r="L276" s="23" t="e">
        <f aca="false">IF(#REF!="","",#REF!)</f>
        <v>#VALUE!</v>
      </c>
      <c r="M276" s="19" t="e">
        <f aca="false">IF(L276="","",IF(L276&lt;50,"Less then 50",IF(L276&lt;100,"100 - 50",IF(L276&lt;200,"200 - 100",IF(L276&lt;500,"500 - 200","1000 - 500")))))</f>
        <v>#VALUE!</v>
      </c>
    </row>
    <row r="277" customFormat="false" ht="15" hidden="false" customHeight="false" outlineLevel="0" collapsed="false">
      <c r="A277" s="3" t="e">
        <f aca="false">IF(#REF!="","",#REF!)</f>
        <v>#VALUE!</v>
      </c>
      <c r="B277" s="3" t="e">
        <f aca="false">IF(#REF!="","",LEFT(#REF!,2)&amp;"/"&amp;RIGHT(LEFT(#REF!,5),2)&amp;"/"&amp;RIGHT(#REF!,4))</f>
        <v>#VALUE!</v>
      </c>
      <c r="C277" s="22" t="e">
        <f aca="true">IF(B277="","",TODAY())</f>
        <v>#VALUE!</v>
      </c>
      <c r="D277" s="0" t="e">
        <f aca="false">IF(B277="","",C277-B277)</f>
        <v>#VALUE!</v>
      </c>
      <c r="E277" s="0" t="e">
        <f aca="false">IF(D277="","",IF(D277&gt;5,IF(D277&gt;10,IF(D277&gt;20,IF(D277&gt;30,"More then 30 days","Between 20 and 30 days"),"Between 10 and 20 days"),"Between 5 and 10 days"),"Less then 5 days"))</f>
        <v>#VALUE!</v>
      </c>
      <c r="F277" s="3" t="e">
        <f aca="false">IF(#REF!="","",#REF!)</f>
        <v>#VALUE!</v>
      </c>
      <c r="G277" s="3" t="e">
        <f aca="false">IF(#REF!="","",#REF!)</f>
        <v>#VALUE!</v>
      </c>
      <c r="H277" s="3" t="e">
        <f aca="false">IF(#REF!="","",#REF!)</f>
        <v>#VALUE!</v>
      </c>
      <c r="I277" s="3" t="e">
        <f aca="false">IF(H277="","",IFERROR(VLOOKUP(H277,$T$1:$U$29,2,0),VLOOKUP(H277,$T$1:$U$29,1,0)))</f>
        <v>#VALUE!</v>
      </c>
      <c r="J277" s="3" t="e">
        <f aca="false">IF(#REF!="","",#REF!)</f>
        <v>#VALUE!</v>
      </c>
      <c r="K277" s="3" t="e">
        <f aca="false">IF(L277="","",IF(L277&lt;1000,"Low","High"))</f>
        <v>#VALUE!</v>
      </c>
      <c r="L277" s="23" t="e">
        <f aca="false">IF(#REF!="","",#REF!)</f>
        <v>#VALUE!</v>
      </c>
      <c r="M277" s="19" t="e">
        <f aca="false">IF(L277="","",IF(L277&lt;50,"Less then 50",IF(L277&lt;100,"100 - 50",IF(L277&lt;200,"200 - 100",IF(L277&lt;500,"500 - 200","1000 - 500")))))</f>
        <v>#VALUE!</v>
      </c>
    </row>
    <row r="278" customFormat="false" ht="15" hidden="false" customHeight="false" outlineLevel="0" collapsed="false">
      <c r="A278" s="3" t="e">
        <f aca="false">IF(#REF!="","",#REF!)</f>
        <v>#VALUE!</v>
      </c>
      <c r="B278" s="3" t="e">
        <f aca="false">IF(#REF!="","",LEFT(#REF!,2)&amp;"/"&amp;RIGHT(LEFT(#REF!,5),2)&amp;"/"&amp;RIGHT(#REF!,4))</f>
        <v>#VALUE!</v>
      </c>
      <c r="C278" s="22" t="e">
        <f aca="true">IF(B278="","",TODAY())</f>
        <v>#VALUE!</v>
      </c>
      <c r="D278" s="0" t="e">
        <f aca="false">IF(B278="","",C278-B278)</f>
        <v>#VALUE!</v>
      </c>
      <c r="E278" s="0" t="e">
        <f aca="false">IF(D278="","",IF(D278&gt;5,IF(D278&gt;10,IF(D278&gt;20,IF(D278&gt;30,"More then 30 days","Between 20 and 30 days"),"Between 10 and 20 days"),"Between 5 and 10 days"),"Less then 5 days"))</f>
        <v>#VALUE!</v>
      </c>
      <c r="F278" s="3" t="e">
        <f aca="false">IF(#REF!="","",#REF!)</f>
        <v>#VALUE!</v>
      </c>
      <c r="G278" s="3" t="e">
        <f aca="false">IF(#REF!="","",#REF!)</f>
        <v>#VALUE!</v>
      </c>
      <c r="H278" s="3" t="e">
        <f aca="false">IF(#REF!="","",#REF!)</f>
        <v>#VALUE!</v>
      </c>
      <c r="I278" s="3" t="e">
        <f aca="false">IF(H278="","",IFERROR(VLOOKUP(H278,$T$1:$U$29,2,0),VLOOKUP(H278,$T$1:$U$29,1,0)))</f>
        <v>#VALUE!</v>
      </c>
      <c r="J278" s="3" t="e">
        <f aca="false">IF(#REF!="","",#REF!)</f>
        <v>#VALUE!</v>
      </c>
      <c r="K278" s="3" t="e">
        <f aca="false">IF(L278="","",IF(L278&lt;1000,"Low","High"))</f>
        <v>#VALUE!</v>
      </c>
      <c r="L278" s="23" t="e">
        <f aca="false">IF(#REF!="","",#REF!)</f>
        <v>#VALUE!</v>
      </c>
      <c r="M278" s="19" t="e">
        <f aca="false">IF(L278="","",IF(L278&lt;50,"Less then 50",IF(L278&lt;100,"100 - 50",IF(L278&lt;200,"200 - 100",IF(L278&lt;500,"500 - 200","1000 - 500")))))</f>
        <v>#VALUE!</v>
      </c>
    </row>
    <row r="279" customFormat="false" ht="15" hidden="false" customHeight="false" outlineLevel="0" collapsed="false">
      <c r="A279" s="3" t="e">
        <f aca="false">IF(#REF!="","",#REF!)</f>
        <v>#VALUE!</v>
      </c>
      <c r="B279" s="3" t="e">
        <f aca="false">IF(#REF!="","",LEFT(#REF!,2)&amp;"/"&amp;RIGHT(LEFT(#REF!,5),2)&amp;"/"&amp;RIGHT(#REF!,4))</f>
        <v>#VALUE!</v>
      </c>
      <c r="C279" s="22" t="e">
        <f aca="true">IF(B279="","",TODAY())</f>
        <v>#VALUE!</v>
      </c>
      <c r="D279" s="0" t="e">
        <f aca="false">IF(B279="","",C279-B279)</f>
        <v>#VALUE!</v>
      </c>
      <c r="E279" s="0" t="e">
        <f aca="false">IF(D279="","",IF(D279&gt;5,IF(D279&gt;10,IF(D279&gt;20,IF(D279&gt;30,"More then 30 days","Between 20 and 30 days"),"Between 10 and 20 days"),"Between 5 and 10 days"),"Less then 5 days"))</f>
        <v>#VALUE!</v>
      </c>
      <c r="F279" s="3" t="e">
        <f aca="false">IF(#REF!="","",#REF!)</f>
        <v>#VALUE!</v>
      </c>
      <c r="G279" s="3" t="e">
        <f aca="false">IF(#REF!="","",#REF!)</f>
        <v>#VALUE!</v>
      </c>
      <c r="H279" s="3" t="e">
        <f aca="false">IF(#REF!="","",#REF!)</f>
        <v>#VALUE!</v>
      </c>
      <c r="I279" s="3" t="e">
        <f aca="false">IF(H279="","",IFERROR(VLOOKUP(H279,$T$1:$U$29,2,0),VLOOKUP(H279,$T$1:$U$29,1,0)))</f>
        <v>#VALUE!</v>
      </c>
      <c r="J279" s="3" t="e">
        <f aca="false">IF(#REF!="","",#REF!)</f>
        <v>#VALUE!</v>
      </c>
      <c r="K279" s="3" t="e">
        <f aca="false">IF(L279="","",IF(L279&lt;1000,"Low","High"))</f>
        <v>#VALUE!</v>
      </c>
      <c r="L279" s="23" t="e">
        <f aca="false">IF(#REF!="","",#REF!)</f>
        <v>#VALUE!</v>
      </c>
      <c r="M279" s="19" t="e">
        <f aca="false">IF(L279="","",IF(L279&lt;50,"Less then 50",IF(L279&lt;100,"100 - 50",IF(L279&lt;200,"200 - 100",IF(L279&lt;500,"500 - 200","1000 - 500")))))</f>
        <v>#VALUE!</v>
      </c>
    </row>
    <row r="280" customFormat="false" ht="15" hidden="false" customHeight="false" outlineLevel="0" collapsed="false">
      <c r="A280" s="3" t="e">
        <f aca="false">IF(#REF!="","",#REF!)</f>
        <v>#VALUE!</v>
      </c>
      <c r="B280" s="3" t="e">
        <f aca="false">IF(#REF!="","",LEFT(#REF!,2)&amp;"/"&amp;RIGHT(LEFT(#REF!,5),2)&amp;"/"&amp;RIGHT(#REF!,4))</f>
        <v>#VALUE!</v>
      </c>
      <c r="C280" s="22" t="e">
        <f aca="true">IF(B280="","",TODAY())</f>
        <v>#VALUE!</v>
      </c>
      <c r="D280" s="0" t="e">
        <f aca="false">IF(B280="","",C280-B280)</f>
        <v>#VALUE!</v>
      </c>
      <c r="E280" s="0" t="e">
        <f aca="false">IF(D280="","",IF(D280&gt;5,IF(D280&gt;10,IF(D280&gt;20,IF(D280&gt;30,"More then 30 days","Between 20 and 30 days"),"Between 10 and 20 days"),"Between 5 and 10 days"),"Less then 5 days"))</f>
        <v>#VALUE!</v>
      </c>
      <c r="F280" s="3" t="e">
        <f aca="false">IF(#REF!="","",#REF!)</f>
        <v>#VALUE!</v>
      </c>
      <c r="G280" s="3" t="e">
        <f aca="false">IF(#REF!="","",#REF!)</f>
        <v>#VALUE!</v>
      </c>
      <c r="H280" s="3" t="e">
        <f aca="false">IF(#REF!="","",#REF!)</f>
        <v>#VALUE!</v>
      </c>
      <c r="I280" s="3" t="e">
        <f aca="false">IF(H280="","",IFERROR(VLOOKUP(H280,$T$1:$U$29,2,0),VLOOKUP(H280,$T$1:$U$29,1,0)))</f>
        <v>#VALUE!</v>
      </c>
      <c r="J280" s="3" t="e">
        <f aca="false">IF(#REF!="","",#REF!)</f>
        <v>#VALUE!</v>
      </c>
      <c r="K280" s="3" t="e">
        <f aca="false">IF(L280="","",IF(L280&lt;1000,"Low","High"))</f>
        <v>#VALUE!</v>
      </c>
      <c r="L280" s="23" t="e">
        <f aca="false">IF(#REF!="","",#REF!)</f>
        <v>#VALUE!</v>
      </c>
      <c r="M280" s="19" t="e">
        <f aca="false">IF(L280="","",IF(L280&lt;50,"Less then 50",IF(L280&lt;100,"100 - 50",IF(L280&lt;200,"200 - 100",IF(L280&lt;500,"500 - 200","1000 - 500")))))</f>
        <v>#VALUE!</v>
      </c>
    </row>
    <row r="281" customFormat="false" ht="15" hidden="false" customHeight="false" outlineLevel="0" collapsed="false">
      <c r="A281" s="3" t="e">
        <f aca="false">IF(#REF!="","",#REF!)</f>
        <v>#VALUE!</v>
      </c>
      <c r="B281" s="3" t="e">
        <f aca="false">IF(#REF!="","",LEFT(#REF!,2)&amp;"/"&amp;RIGHT(LEFT(#REF!,5),2)&amp;"/"&amp;RIGHT(#REF!,4))</f>
        <v>#VALUE!</v>
      </c>
      <c r="C281" s="22" t="e">
        <f aca="true">IF(B281="","",TODAY())</f>
        <v>#VALUE!</v>
      </c>
      <c r="D281" s="0" t="e">
        <f aca="false">IF(B281="","",C281-B281)</f>
        <v>#VALUE!</v>
      </c>
      <c r="E281" s="0" t="e">
        <f aca="false">IF(D281="","",IF(D281&gt;5,IF(D281&gt;10,IF(D281&gt;20,IF(D281&gt;30,"More then 30 days","Between 20 and 30 days"),"Between 10 and 20 days"),"Between 5 and 10 days"),"Less then 5 days"))</f>
        <v>#VALUE!</v>
      </c>
      <c r="F281" s="3" t="e">
        <f aca="false">IF(#REF!="","",#REF!)</f>
        <v>#VALUE!</v>
      </c>
      <c r="G281" s="3" t="e">
        <f aca="false">IF(#REF!="","",#REF!)</f>
        <v>#VALUE!</v>
      </c>
      <c r="H281" s="3" t="e">
        <f aca="false">IF(#REF!="","",#REF!)</f>
        <v>#VALUE!</v>
      </c>
      <c r="I281" s="3" t="e">
        <f aca="false">IF(H281="","",IFERROR(VLOOKUP(H281,$T$1:$U$29,2,0),VLOOKUP(H281,$T$1:$U$29,1,0)))</f>
        <v>#VALUE!</v>
      </c>
      <c r="J281" s="3" t="e">
        <f aca="false">IF(#REF!="","",#REF!)</f>
        <v>#VALUE!</v>
      </c>
      <c r="K281" s="3" t="e">
        <f aca="false">IF(L281="","",IF(L281&lt;1000,"Low","High"))</f>
        <v>#VALUE!</v>
      </c>
      <c r="L281" s="23" t="e">
        <f aca="false">IF(#REF!="","",#REF!)</f>
        <v>#VALUE!</v>
      </c>
      <c r="M281" s="19" t="e">
        <f aca="false">IF(L281="","",IF(L281&lt;50,"Less then 50",IF(L281&lt;100,"100 - 50",IF(L281&lt;200,"200 - 100",IF(L281&lt;500,"500 - 200","1000 - 500")))))</f>
        <v>#VALUE!</v>
      </c>
    </row>
    <row r="282" customFormat="false" ht="15" hidden="false" customHeight="false" outlineLevel="0" collapsed="false">
      <c r="A282" s="3" t="e">
        <f aca="false">IF(#REF!="","",#REF!)</f>
        <v>#VALUE!</v>
      </c>
      <c r="B282" s="3" t="e">
        <f aca="false">IF(#REF!="","",LEFT(#REF!,2)&amp;"/"&amp;RIGHT(LEFT(#REF!,5),2)&amp;"/"&amp;RIGHT(#REF!,4))</f>
        <v>#VALUE!</v>
      </c>
      <c r="C282" s="22" t="e">
        <f aca="true">IF(B282="","",TODAY())</f>
        <v>#VALUE!</v>
      </c>
      <c r="D282" s="0" t="e">
        <f aca="false">IF(B282="","",C282-B282)</f>
        <v>#VALUE!</v>
      </c>
      <c r="E282" s="0" t="e">
        <f aca="false">IF(D282="","",IF(D282&gt;5,IF(D282&gt;10,IF(D282&gt;20,IF(D282&gt;30,"More then 30 days","Between 20 and 30 days"),"Between 10 and 20 days"),"Between 5 and 10 days"),"Less then 5 days"))</f>
        <v>#VALUE!</v>
      </c>
      <c r="F282" s="3" t="e">
        <f aca="false">IF(#REF!="","",#REF!)</f>
        <v>#VALUE!</v>
      </c>
      <c r="G282" s="3" t="e">
        <f aca="false">IF(#REF!="","",#REF!)</f>
        <v>#VALUE!</v>
      </c>
      <c r="H282" s="3" t="e">
        <f aca="false">IF(#REF!="","",#REF!)</f>
        <v>#VALUE!</v>
      </c>
      <c r="I282" s="3" t="e">
        <f aca="false">IF(H282="","",IFERROR(VLOOKUP(H282,$T$1:$U$29,2,0),VLOOKUP(H282,$T$1:$U$29,1,0)))</f>
        <v>#VALUE!</v>
      </c>
      <c r="J282" s="3" t="e">
        <f aca="false">IF(#REF!="","",#REF!)</f>
        <v>#VALUE!</v>
      </c>
      <c r="K282" s="3" t="e">
        <f aca="false">IF(L282="","",IF(L282&lt;1000,"Low","High"))</f>
        <v>#VALUE!</v>
      </c>
      <c r="L282" s="23" t="e">
        <f aca="false">IF(#REF!="","",#REF!)</f>
        <v>#VALUE!</v>
      </c>
      <c r="M282" s="19" t="e">
        <f aca="false">IF(L282="","",IF(L282&lt;50,"Less then 50",IF(L282&lt;100,"100 - 50",IF(L282&lt;200,"200 - 100",IF(L282&lt;500,"500 - 200","1000 - 500")))))</f>
        <v>#VALUE!</v>
      </c>
    </row>
    <row r="283" customFormat="false" ht="15" hidden="false" customHeight="false" outlineLevel="0" collapsed="false">
      <c r="A283" s="3" t="e">
        <f aca="false">IF(#REF!="","",#REF!)</f>
        <v>#VALUE!</v>
      </c>
      <c r="B283" s="3" t="e">
        <f aca="false">IF(#REF!="","",LEFT(#REF!,2)&amp;"/"&amp;RIGHT(LEFT(#REF!,5),2)&amp;"/"&amp;RIGHT(#REF!,4))</f>
        <v>#VALUE!</v>
      </c>
      <c r="C283" s="22" t="e">
        <f aca="true">IF(B283="","",TODAY())</f>
        <v>#VALUE!</v>
      </c>
      <c r="D283" s="0" t="e">
        <f aca="false">IF(B283="","",C283-B283)</f>
        <v>#VALUE!</v>
      </c>
      <c r="E283" s="0" t="e">
        <f aca="false">IF(D283="","",IF(D283&gt;5,IF(D283&gt;10,IF(D283&gt;20,IF(D283&gt;30,"More then 30 days","Between 20 and 30 days"),"Between 10 and 20 days"),"Between 5 and 10 days"),"Less then 5 days"))</f>
        <v>#VALUE!</v>
      </c>
      <c r="F283" s="3" t="e">
        <f aca="false">IF(#REF!="","",#REF!)</f>
        <v>#VALUE!</v>
      </c>
      <c r="G283" s="3" t="e">
        <f aca="false">IF(#REF!="","",#REF!)</f>
        <v>#VALUE!</v>
      </c>
      <c r="H283" s="3" t="e">
        <f aca="false">IF(#REF!="","",#REF!)</f>
        <v>#VALUE!</v>
      </c>
      <c r="I283" s="3" t="e">
        <f aca="false">IF(H283="","",IFERROR(VLOOKUP(H283,$T$1:$U$29,2,0),VLOOKUP(H283,$T$1:$U$29,1,0)))</f>
        <v>#VALUE!</v>
      </c>
      <c r="J283" s="3" t="e">
        <f aca="false">IF(#REF!="","",#REF!)</f>
        <v>#VALUE!</v>
      </c>
      <c r="K283" s="3" t="e">
        <f aca="false">IF(L283="","",IF(L283&lt;1000,"Low","High"))</f>
        <v>#VALUE!</v>
      </c>
      <c r="L283" s="23" t="e">
        <f aca="false">IF(#REF!="","",#REF!)</f>
        <v>#VALUE!</v>
      </c>
      <c r="M283" s="19" t="e">
        <f aca="false">IF(L283="","",IF(L283&lt;50,"Less then 50",IF(L283&lt;100,"100 - 50",IF(L283&lt;200,"200 - 100",IF(L283&lt;500,"500 - 200","1000 - 500")))))</f>
        <v>#VALUE!</v>
      </c>
    </row>
    <row r="284" customFormat="false" ht="15" hidden="false" customHeight="false" outlineLevel="0" collapsed="false">
      <c r="A284" s="3" t="e">
        <f aca="false">IF(#REF!="","",#REF!)</f>
        <v>#VALUE!</v>
      </c>
      <c r="B284" s="3" t="e">
        <f aca="false">IF(#REF!="","",LEFT(#REF!,2)&amp;"/"&amp;RIGHT(LEFT(#REF!,5),2)&amp;"/"&amp;RIGHT(#REF!,4))</f>
        <v>#VALUE!</v>
      </c>
      <c r="C284" s="22" t="e">
        <f aca="true">IF(B284="","",TODAY())</f>
        <v>#VALUE!</v>
      </c>
      <c r="D284" s="0" t="e">
        <f aca="false">IF(B284="","",C284-B284)</f>
        <v>#VALUE!</v>
      </c>
      <c r="E284" s="0" t="e">
        <f aca="false">IF(D284="","",IF(D284&gt;5,IF(D284&gt;10,IF(D284&gt;20,IF(D284&gt;30,"More then 30 days","Between 20 and 30 days"),"Between 10 and 20 days"),"Between 5 and 10 days"),"Less then 5 days"))</f>
        <v>#VALUE!</v>
      </c>
      <c r="F284" s="3" t="e">
        <f aca="false">IF(#REF!="","",#REF!)</f>
        <v>#VALUE!</v>
      </c>
      <c r="G284" s="3" t="e">
        <f aca="false">IF(#REF!="","",#REF!)</f>
        <v>#VALUE!</v>
      </c>
      <c r="H284" s="3" t="e">
        <f aca="false">IF(#REF!="","",#REF!)</f>
        <v>#VALUE!</v>
      </c>
      <c r="I284" s="3" t="e">
        <f aca="false">IF(H284="","",IFERROR(VLOOKUP(H284,$T$1:$U$29,2,0),VLOOKUP(H284,$T$1:$U$29,1,0)))</f>
        <v>#VALUE!</v>
      </c>
      <c r="J284" s="3" t="e">
        <f aca="false">IF(#REF!="","",#REF!)</f>
        <v>#VALUE!</v>
      </c>
      <c r="K284" s="3" t="e">
        <f aca="false">IF(L284="","",IF(L284&lt;1000,"Low","High"))</f>
        <v>#VALUE!</v>
      </c>
      <c r="L284" s="23" t="e">
        <f aca="false">IF(#REF!="","",#REF!)</f>
        <v>#VALUE!</v>
      </c>
      <c r="M284" s="19" t="e">
        <f aca="false">IF(L284="","",IF(L284&lt;50,"Less then 50",IF(L284&lt;100,"100 - 50",IF(L284&lt;200,"200 - 100",IF(L284&lt;500,"500 - 200","1000 - 500")))))</f>
        <v>#VALUE!</v>
      </c>
    </row>
    <row r="285" customFormat="false" ht="15" hidden="false" customHeight="false" outlineLevel="0" collapsed="false">
      <c r="A285" s="3" t="e">
        <f aca="false">IF(#REF!="","",#REF!)</f>
        <v>#VALUE!</v>
      </c>
      <c r="B285" s="3" t="e">
        <f aca="false">IF(#REF!="","",LEFT(#REF!,2)&amp;"/"&amp;RIGHT(LEFT(#REF!,5),2)&amp;"/"&amp;RIGHT(#REF!,4))</f>
        <v>#VALUE!</v>
      </c>
      <c r="C285" s="22" t="e">
        <f aca="true">IF(B285="","",TODAY())</f>
        <v>#VALUE!</v>
      </c>
      <c r="D285" s="0" t="e">
        <f aca="false">IF(B285="","",C285-B285)</f>
        <v>#VALUE!</v>
      </c>
      <c r="E285" s="0" t="e">
        <f aca="false">IF(D285="","",IF(D285&gt;5,IF(D285&gt;10,IF(D285&gt;20,IF(D285&gt;30,"More then 30 days","Between 20 and 30 days"),"Between 10 and 20 days"),"Between 5 and 10 days"),"Less then 5 days"))</f>
        <v>#VALUE!</v>
      </c>
      <c r="F285" s="3" t="e">
        <f aca="false">IF(#REF!="","",#REF!)</f>
        <v>#VALUE!</v>
      </c>
      <c r="G285" s="3" t="e">
        <f aca="false">IF(#REF!="","",#REF!)</f>
        <v>#VALUE!</v>
      </c>
      <c r="H285" s="3" t="e">
        <f aca="false">IF(#REF!="","",#REF!)</f>
        <v>#VALUE!</v>
      </c>
      <c r="I285" s="3" t="e">
        <f aca="false">IF(H285="","",IFERROR(VLOOKUP(H285,$T$1:$U$29,2,0),VLOOKUP(H285,$T$1:$U$29,1,0)))</f>
        <v>#VALUE!</v>
      </c>
      <c r="J285" s="3" t="e">
        <f aca="false">IF(#REF!="","",#REF!)</f>
        <v>#VALUE!</v>
      </c>
      <c r="K285" s="3" t="e">
        <f aca="false">IF(L285="","",IF(L285&lt;1000,"Low","High"))</f>
        <v>#VALUE!</v>
      </c>
      <c r="L285" s="23" t="e">
        <f aca="false">IF(#REF!="","",#REF!)</f>
        <v>#VALUE!</v>
      </c>
      <c r="M285" s="19" t="e">
        <f aca="false">IF(L285="","",IF(L285&lt;50,"Less then 50",IF(L285&lt;100,"100 - 50",IF(L285&lt;200,"200 - 100",IF(L285&lt;500,"500 - 200","1000 - 500")))))</f>
        <v>#VALUE!</v>
      </c>
    </row>
    <row r="286" customFormat="false" ht="15" hidden="false" customHeight="false" outlineLevel="0" collapsed="false">
      <c r="A286" s="3" t="e">
        <f aca="false">IF(#REF!="","",#REF!)</f>
        <v>#VALUE!</v>
      </c>
      <c r="B286" s="3" t="e">
        <f aca="false">IF(#REF!="","",LEFT(#REF!,2)&amp;"/"&amp;RIGHT(LEFT(#REF!,5),2)&amp;"/"&amp;RIGHT(#REF!,4))</f>
        <v>#VALUE!</v>
      </c>
      <c r="C286" s="22" t="e">
        <f aca="true">IF(B286="","",TODAY())</f>
        <v>#VALUE!</v>
      </c>
      <c r="D286" s="0" t="e">
        <f aca="false">IF(B286="","",C286-B286)</f>
        <v>#VALUE!</v>
      </c>
      <c r="E286" s="0" t="e">
        <f aca="false">IF(D286="","",IF(D286&gt;5,IF(D286&gt;10,IF(D286&gt;20,IF(D286&gt;30,"More then 30 days","Between 20 and 30 days"),"Between 10 and 20 days"),"Between 5 and 10 days"),"Less then 5 days"))</f>
        <v>#VALUE!</v>
      </c>
      <c r="F286" s="3" t="e">
        <f aca="false">IF(#REF!="","",#REF!)</f>
        <v>#VALUE!</v>
      </c>
      <c r="G286" s="3" t="e">
        <f aca="false">IF(#REF!="","",#REF!)</f>
        <v>#VALUE!</v>
      </c>
      <c r="H286" s="3" t="e">
        <f aca="false">IF(#REF!="","",#REF!)</f>
        <v>#VALUE!</v>
      </c>
      <c r="I286" s="3" t="e">
        <f aca="false">IF(H286="","",IFERROR(VLOOKUP(H286,$T$1:$U$29,2,0),VLOOKUP(H286,$T$1:$U$29,1,0)))</f>
        <v>#VALUE!</v>
      </c>
      <c r="J286" s="3" t="e">
        <f aca="false">IF(#REF!="","",#REF!)</f>
        <v>#VALUE!</v>
      </c>
      <c r="K286" s="3" t="e">
        <f aca="false">IF(L286="","",IF(L286&lt;1000,"Low","High"))</f>
        <v>#VALUE!</v>
      </c>
      <c r="L286" s="23" t="e">
        <f aca="false">IF(#REF!="","",#REF!)</f>
        <v>#VALUE!</v>
      </c>
      <c r="M286" s="19" t="e">
        <f aca="false">IF(L286="","",IF(L286&lt;50,"Less then 50",IF(L286&lt;100,"100 - 50",IF(L286&lt;200,"200 - 100",IF(L286&lt;500,"500 - 200","1000 - 500")))))</f>
        <v>#VALUE!</v>
      </c>
    </row>
    <row r="287" customFormat="false" ht="15" hidden="false" customHeight="false" outlineLevel="0" collapsed="false">
      <c r="A287" s="3" t="e">
        <f aca="false">IF(#REF!="","",#REF!)</f>
        <v>#VALUE!</v>
      </c>
      <c r="B287" s="3" t="e">
        <f aca="false">IF(#REF!="","",LEFT(#REF!,2)&amp;"/"&amp;RIGHT(LEFT(#REF!,5),2)&amp;"/"&amp;RIGHT(#REF!,4))</f>
        <v>#VALUE!</v>
      </c>
      <c r="C287" s="22" t="e">
        <f aca="true">IF(B287="","",TODAY())</f>
        <v>#VALUE!</v>
      </c>
      <c r="D287" s="0" t="e">
        <f aca="false">IF(B287="","",C287-B287)</f>
        <v>#VALUE!</v>
      </c>
      <c r="E287" s="0" t="e">
        <f aca="false">IF(D287="","",IF(D287&gt;5,IF(D287&gt;10,IF(D287&gt;20,IF(D287&gt;30,"More then 30 days","Between 20 and 30 days"),"Between 10 and 20 days"),"Between 5 and 10 days"),"Less then 5 days"))</f>
        <v>#VALUE!</v>
      </c>
      <c r="F287" s="3" t="e">
        <f aca="false">IF(#REF!="","",#REF!)</f>
        <v>#VALUE!</v>
      </c>
      <c r="G287" s="3" t="e">
        <f aca="false">IF(#REF!="","",#REF!)</f>
        <v>#VALUE!</v>
      </c>
      <c r="H287" s="3" t="e">
        <f aca="false">IF(#REF!="","",#REF!)</f>
        <v>#VALUE!</v>
      </c>
      <c r="I287" s="3" t="e">
        <f aca="false">IF(H287="","",IFERROR(VLOOKUP(H287,$T$1:$U$29,2,0),VLOOKUP(H287,$T$1:$U$29,1,0)))</f>
        <v>#VALUE!</v>
      </c>
      <c r="J287" s="3" t="e">
        <f aca="false">IF(#REF!="","",#REF!)</f>
        <v>#VALUE!</v>
      </c>
      <c r="K287" s="3" t="e">
        <f aca="false">IF(L287="","",IF(L287&lt;1000,"Low","High"))</f>
        <v>#VALUE!</v>
      </c>
      <c r="L287" s="23" t="e">
        <f aca="false">IF(#REF!="","",#REF!)</f>
        <v>#VALUE!</v>
      </c>
      <c r="M287" s="19" t="e">
        <f aca="false">IF(L287="","",IF(L287&lt;50,"Less then 50",IF(L287&lt;100,"100 - 50",IF(L287&lt;200,"200 - 100",IF(L287&lt;500,"500 - 200","1000 - 500")))))</f>
        <v>#VALUE!</v>
      </c>
    </row>
    <row r="288" customFormat="false" ht="15" hidden="false" customHeight="false" outlineLevel="0" collapsed="false">
      <c r="A288" s="3" t="e">
        <f aca="false">IF(#REF!="","",#REF!)</f>
        <v>#VALUE!</v>
      </c>
      <c r="B288" s="3" t="e">
        <f aca="false">IF(#REF!="","",LEFT(#REF!,2)&amp;"/"&amp;RIGHT(LEFT(#REF!,5),2)&amp;"/"&amp;RIGHT(#REF!,4))</f>
        <v>#VALUE!</v>
      </c>
      <c r="C288" s="22" t="e">
        <f aca="true">IF(B288="","",TODAY())</f>
        <v>#VALUE!</v>
      </c>
      <c r="D288" s="0" t="e">
        <f aca="false">IF(B288="","",C288-B288)</f>
        <v>#VALUE!</v>
      </c>
      <c r="E288" s="0" t="e">
        <f aca="false">IF(D288="","",IF(D288&gt;5,IF(D288&gt;10,IF(D288&gt;20,IF(D288&gt;30,"More then 30 days","Between 20 and 30 days"),"Between 10 and 20 days"),"Between 5 and 10 days"),"Less then 5 days"))</f>
        <v>#VALUE!</v>
      </c>
      <c r="F288" s="3" t="e">
        <f aca="false">IF(#REF!="","",#REF!)</f>
        <v>#VALUE!</v>
      </c>
      <c r="G288" s="3" t="e">
        <f aca="false">IF(#REF!="","",#REF!)</f>
        <v>#VALUE!</v>
      </c>
      <c r="H288" s="3" t="e">
        <f aca="false">IF(#REF!="","",#REF!)</f>
        <v>#VALUE!</v>
      </c>
      <c r="I288" s="3" t="e">
        <f aca="false">IF(H288="","",IFERROR(VLOOKUP(H288,$T$1:$U$29,2,0),VLOOKUP(H288,$T$1:$U$29,1,0)))</f>
        <v>#VALUE!</v>
      </c>
      <c r="J288" s="3" t="e">
        <f aca="false">IF(#REF!="","",#REF!)</f>
        <v>#VALUE!</v>
      </c>
      <c r="K288" s="3" t="e">
        <f aca="false">IF(L288="","",IF(L288&lt;1000,"Low","High"))</f>
        <v>#VALUE!</v>
      </c>
      <c r="L288" s="23" t="e">
        <f aca="false">IF(#REF!="","",#REF!)</f>
        <v>#VALUE!</v>
      </c>
      <c r="M288" s="19" t="e">
        <f aca="false">IF(L288="","",IF(L288&lt;50,"Less then 50",IF(L288&lt;100,"100 - 50",IF(L288&lt;200,"200 - 100",IF(L288&lt;500,"500 - 200","1000 - 500")))))</f>
        <v>#VALUE!</v>
      </c>
    </row>
    <row r="289" customFormat="false" ht="15" hidden="false" customHeight="false" outlineLevel="0" collapsed="false">
      <c r="A289" s="3" t="e">
        <f aca="false">IF(#REF!="","",#REF!)</f>
        <v>#VALUE!</v>
      </c>
      <c r="B289" s="3" t="e">
        <f aca="false">IF(#REF!="","",LEFT(#REF!,2)&amp;"/"&amp;RIGHT(LEFT(#REF!,5),2)&amp;"/"&amp;RIGHT(#REF!,4))</f>
        <v>#VALUE!</v>
      </c>
      <c r="C289" s="22" t="e">
        <f aca="true">IF(B289="","",TODAY())</f>
        <v>#VALUE!</v>
      </c>
      <c r="D289" s="0" t="e">
        <f aca="false">IF(B289="","",C289-B289)</f>
        <v>#VALUE!</v>
      </c>
      <c r="E289" s="0" t="e">
        <f aca="false">IF(D289="","",IF(D289&gt;5,IF(D289&gt;10,IF(D289&gt;20,IF(D289&gt;30,"More then 30 days","Between 20 and 30 days"),"Between 10 and 20 days"),"Between 5 and 10 days"),"Less then 5 days"))</f>
        <v>#VALUE!</v>
      </c>
      <c r="F289" s="3" t="e">
        <f aca="false">IF(#REF!="","",#REF!)</f>
        <v>#VALUE!</v>
      </c>
      <c r="G289" s="3" t="e">
        <f aca="false">IF(#REF!="","",#REF!)</f>
        <v>#VALUE!</v>
      </c>
      <c r="H289" s="3" t="e">
        <f aca="false">IF(#REF!="","",#REF!)</f>
        <v>#VALUE!</v>
      </c>
      <c r="I289" s="3" t="e">
        <f aca="false">IF(H289="","",IFERROR(VLOOKUP(H289,$T$1:$U$29,2,0),VLOOKUP(H289,$T$1:$U$29,1,0)))</f>
        <v>#VALUE!</v>
      </c>
      <c r="J289" s="3" t="e">
        <f aca="false">IF(#REF!="","",#REF!)</f>
        <v>#VALUE!</v>
      </c>
      <c r="K289" s="3" t="e">
        <f aca="false">IF(L289="","",IF(L289&lt;1000,"Low","High"))</f>
        <v>#VALUE!</v>
      </c>
      <c r="L289" s="23" t="e">
        <f aca="false">IF(#REF!="","",#REF!)</f>
        <v>#VALUE!</v>
      </c>
      <c r="M289" s="19" t="e">
        <f aca="false">IF(L289="","",IF(L289&lt;50,"Less then 50",IF(L289&lt;100,"100 - 50",IF(L289&lt;200,"200 - 100",IF(L289&lt;500,"500 - 200","1000 - 500")))))</f>
        <v>#VALUE!</v>
      </c>
    </row>
    <row r="290" customFormat="false" ht="15" hidden="false" customHeight="false" outlineLevel="0" collapsed="false">
      <c r="A290" s="3" t="e">
        <f aca="false">IF(#REF!="","",#REF!)</f>
        <v>#VALUE!</v>
      </c>
      <c r="B290" s="3" t="e">
        <f aca="false">IF(#REF!="","",LEFT(#REF!,2)&amp;"/"&amp;RIGHT(LEFT(#REF!,5),2)&amp;"/"&amp;RIGHT(#REF!,4))</f>
        <v>#VALUE!</v>
      </c>
      <c r="C290" s="22" t="e">
        <f aca="true">IF(B290="","",TODAY())</f>
        <v>#VALUE!</v>
      </c>
      <c r="D290" s="0" t="e">
        <f aca="false">IF(B290="","",C290-B290)</f>
        <v>#VALUE!</v>
      </c>
      <c r="E290" s="0" t="e">
        <f aca="false">IF(D290="","",IF(D290&gt;5,IF(D290&gt;10,IF(D290&gt;20,IF(D290&gt;30,"More then 30 days","Between 20 and 30 days"),"Between 10 and 20 days"),"Between 5 and 10 days"),"Less then 5 days"))</f>
        <v>#VALUE!</v>
      </c>
      <c r="F290" s="3" t="e">
        <f aca="false">IF(#REF!="","",#REF!)</f>
        <v>#VALUE!</v>
      </c>
      <c r="G290" s="3" t="e">
        <f aca="false">IF(#REF!="","",#REF!)</f>
        <v>#VALUE!</v>
      </c>
      <c r="H290" s="3" t="e">
        <f aca="false">IF(#REF!="","",#REF!)</f>
        <v>#VALUE!</v>
      </c>
      <c r="I290" s="3" t="e">
        <f aca="false">IF(H290="","",IFERROR(VLOOKUP(H290,$T$1:$U$29,2,0),VLOOKUP(H290,$T$1:$U$29,1,0)))</f>
        <v>#VALUE!</v>
      </c>
      <c r="J290" s="3" t="e">
        <f aca="false">IF(#REF!="","",#REF!)</f>
        <v>#VALUE!</v>
      </c>
      <c r="K290" s="3" t="e">
        <f aca="false">IF(L290="","",IF(L290&lt;1000,"Low","High"))</f>
        <v>#VALUE!</v>
      </c>
      <c r="L290" s="23" t="e">
        <f aca="false">IF(#REF!="","",#REF!)</f>
        <v>#VALUE!</v>
      </c>
      <c r="M290" s="19" t="e">
        <f aca="false">IF(L290="","",IF(L290&lt;50,"Less then 50",IF(L290&lt;100,"100 - 50",IF(L290&lt;200,"200 - 100",IF(L290&lt;500,"500 - 200","1000 - 500")))))</f>
        <v>#VALUE!</v>
      </c>
    </row>
    <row r="291" customFormat="false" ht="15" hidden="false" customHeight="false" outlineLevel="0" collapsed="false">
      <c r="A291" s="3" t="e">
        <f aca="false">IF(#REF!="","",#REF!)</f>
        <v>#VALUE!</v>
      </c>
      <c r="B291" s="3" t="e">
        <f aca="false">IF(#REF!="","",LEFT(#REF!,2)&amp;"/"&amp;RIGHT(LEFT(#REF!,5),2)&amp;"/"&amp;RIGHT(#REF!,4))</f>
        <v>#VALUE!</v>
      </c>
      <c r="C291" s="22" t="e">
        <f aca="true">IF(B291="","",TODAY())</f>
        <v>#VALUE!</v>
      </c>
      <c r="D291" s="0" t="e">
        <f aca="false">IF(B291="","",C291-B291)</f>
        <v>#VALUE!</v>
      </c>
      <c r="E291" s="0" t="e">
        <f aca="false">IF(D291="","",IF(D291&gt;5,IF(D291&gt;10,IF(D291&gt;20,IF(D291&gt;30,"More then 30 days","Between 20 and 30 days"),"Between 10 and 20 days"),"Between 5 and 10 days"),"Less then 5 days"))</f>
        <v>#VALUE!</v>
      </c>
      <c r="F291" s="3" t="e">
        <f aca="false">IF(#REF!="","",#REF!)</f>
        <v>#VALUE!</v>
      </c>
      <c r="G291" s="3" t="e">
        <f aca="false">IF(#REF!="","",#REF!)</f>
        <v>#VALUE!</v>
      </c>
      <c r="H291" s="3" t="e">
        <f aca="false">IF(#REF!="","",#REF!)</f>
        <v>#VALUE!</v>
      </c>
      <c r="I291" s="3" t="e">
        <f aca="false">IF(H291="","",IFERROR(VLOOKUP(H291,$T$1:$U$29,2,0),VLOOKUP(H291,$T$1:$U$29,1,0)))</f>
        <v>#VALUE!</v>
      </c>
      <c r="J291" s="3" t="e">
        <f aca="false">IF(#REF!="","",#REF!)</f>
        <v>#VALUE!</v>
      </c>
      <c r="K291" s="3" t="e">
        <f aca="false">IF(L291="","",IF(L291&lt;1000,"Low","High"))</f>
        <v>#VALUE!</v>
      </c>
      <c r="L291" s="23" t="e">
        <f aca="false">IF(#REF!="","",#REF!)</f>
        <v>#VALUE!</v>
      </c>
      <c r="M291" s="19" t="e">
        <f aca="false">IF(L291="","",IF(L291&lt;50,"Less then 50",IF(L291&lt;100,"100 - 50",IF(L291&lt;200,"200 - 100",IF(L291&lt;500,"500 - 200","1000 - 500")))))</f>
        <v>#VALUE!</v>
      </c>
    </row>
    <row r="292" customFormat="false" ht="15" hidden="false" customHeight="false" outlineLevel="0" collapsed="false">
      <c r="A292" s="3" t="e">
        <f aca="false">IF(#REF!="","",#REF!)</f>
        <v>#VALUE!</v>
      </c>
      <c r="B292" s="3" t="e">
        <f aca="false">IF(#REF!="","",LEFT(#REF!,2)&amp;"/"&amp;RIGHT(LEFT(#REF!,5),2)&amp;"/"&amp;RIGHT(#REF!,4))</f>
        <v>#VALUE!</v>
      </c>
      <c r="C292" s="22" t="e">
        <f aca="true">IF(B292="","",TODAY())</f>
        <v>#VALUE!</v>
      </c>
      <c r="D292" s="0" t="e">
        <f aca="false">IF(B292="","",C292-B292)</f>
        <v>#VALUE!</v>
      </c>
      <c r="E292" s="0" t="e">
        <f aca="false">IF(D292="","",IF(D292&gt;5,IF(D292&gt;10,IF(D292&gt;20,IF(D292&gt;30,"More then 30 days","Between 20 and 30 days"),"Between 10 and 20 days"),"Between 5 and 10 days"),"Less then 5 days"))</f>
        <v>#VALUE!</v>
      </c>
      <c r="F292" s="3" t="e">
        <f aca="false">IF(#REF!="","",#REF!)</f>
        <v>#VALUE!</v>
      </c>
      <c r="G292" s="3" t="e">
        <f aca="false">IF(#REF!="","",#REF!)</f>
        <v>#VALUE!</v>
      </c>
      <c r="H292" s="3" t="e">
        <f aca="false">IF(#REF!="","",#REF!)</f>
        <v>#VALUE!</v>
      </c>
      <c r="I292" s="3" t="e">
        <f aca="false">IF(H292="","",IFERROR(VLOOKUP(H292,$T$1:$U$29,2,0),VLOOKUP(H292,$T$1:$U$29,1,0)))</f>
        <v>#VALUE!</v>
      </c>
      <c r="J292" s="3" t="e">
        <f aca="false">IF(#REF!="","",#REF!)</f>
        <v>#VALUE!</v>
      </c>
      <c r="K292" s="3" t="e">
        <f aca="false">IF(L292="","",IF(L292&lt;1000,"Low","High"))</f>
        <v>#VALUE!</v>
      </c>
      <c r="L292" s="23" t="e">
        <f aca="false">IF(#REF!="","",#REF!)</f>
        <v>#VALUE!</v>
      </c>
      <c r="M292" s="19" t="e">
        <f aca="false">IF(L292="","",IF(L292&lt;50,"Less then 50",IF(L292&lt;100,"100 - 50",IF(L292&lt;200,"200 - 100",IF(L292&lt;500,"500 - 200","1000 - 500")))))</f>
        <v>#VALUE!</v>
      </c>
    </row>
    <row r="293" customFormat="false" ht="15" hidden="false" customHeight="false" outlineLevel="0" collapsed="false">
      <c r="A293" s="3" t="e">
        <f aca="false">IF(#REF!="","",#REF!)</f>
        <v>#VALUE!</v>
      </c>
      <c r="B293" s="3" t="e">
        <f aca="false">IF(#REF!="","",LEFT(#REF!,2)&amp;"/"&amp;RIGHT(LEFT(#REF!,5),2)&amp;"/"&amp;RIGHT(#REF!,4))</f>
        <v>#VALUE!</v>
      </c>
      <c r="C293" s="22" t="e">
        <f aca="true">IF(B293="","",TODAY())</f>
        <v>#VALUE!</v>
      </c>
      <c r="D293" s="0" t="e">
        <f aca="false">IF(B293="","",C293-B293)</f>
        <v>#VALUE!</v>
      </c>
      <c r="E293" s="0" t="e">
        <f aca="false">IF(D293="","",IF(D293&gt;5,IF(D293&gt;10,IF(D293&gt;20,IF(D293&gt;30,"More then 30 days","Between 20 and 30 days"),"Between 10 and 20 days"),"Between 5 and 10 days"),"Less then 5 days"))</f>
        <v>#VALUE!</v>
      </c>
      <c r="F293" s="3" t="e">
        <f aca="false">IF(#REF!="","",#REF!)</f>
        <v>#VALUE!</v>
      </c>
      <c r="G293" s="3" t="e">
        <f aca="false">IF(#REF!="","",#REF!)</f>
        <v>#VALUE!</v>
      </c>
      <c r="H293" s="3" t="e">
        <f aca="false">IF(#REF!="","",#REF!)</f>
        <v>#VALUE!</v>
      </c>
      <c r="I293" s="3" t="e">
        <f aca="false">IF(H293="","",IFERROR(VLOOKUP(H293,$T$1:$U$29,2,0),VLOOKUP(H293,$T$1:$U$29,1,0)))</f>
        <v>#VALUE!</v>
      </c>
      <c r="J293" s="3" t="e">
        <f aca="false">IF(#REF!="","",#REF!)</f>
        <v>#VALUE!</v>
      </c>
      <c r="K293" s="3" t="e">
        <f aca="false">IF(L293="","",IF(L293&lt;1000,"Low","High"))</f>
        <v>#VALUE!</v>
      </c>
      <c r="L293" s="23" t="e">
        <f aca="false">IF(#REF!="","",#REF!)</f>
        <v>#VALUE!</v>
      </c>
      <c r="M293" s="19" t="e">
        <f aca="false">IF(L293="","",IF(L293&lt;50,"Less then 50",IF(L293&lt;100,"100 - 50",IF(L293&lt;200,"200 - 100",IF(L293&lt;500,"500 - 200","1000 - 500")))))</f>
        <v>#VALUE!</v>
      </c>
    </row>
    <row r="294" customFormat="false" ht="15" hidden="false" customHeight="false" outlineLevel="0" collapsed="false">
      <c r="A294" s="3" t="e">
        <f aca="false">IF(#REF!="","",#REF!)</f>
        <v>#VALUE!</v>
      </c>
      <c r="B294" s="3" t="e">
        <f aca="false">IF(#REF!="","",LEFT(#REF!,2)&amp;"/"&amp;RIGHT(LEFT(#REF!,5),2)&amp;"/"&amp;RIGHT(#REF!,4))</f>
        <v>#VALUE!</v>
      </c>
      <c r="C294" s="22" t="e">
        <f aca="true">IF(B294="","",TODAY())</f>
        <v>#VALUE!</v>
      </c>
      <c r="D294" s="0" t="e">
        <f aca="false">IF(B294="","",C294-B294)</f>
        <v>#VALUE!</v>
      </c>
      <c r="E294" s="0" t="e">
        <f aca="false">IF(D294="","",IF(D294&gt;5,IF(D294&gt;10,IF(D294&gt;20,IF(D294&gt;30,"More then 30 days","Between 20 and 30 days"),"Between 10 and 20 days"),"Between 5 and 10 days"),"Less then 5 days"))</f>
        <v>#VALUE!</v>
      </c>
      <c r="F294" s="3" t="e">
        <f aca="false">IF(#REF!="","",#REF!)</f>
        <v>#VALUE!</v>
      </c>
      <c r="G294" s="3" t="e">
        <f aca="false">IF(#REF!="","",#REF!)</f>
        <v>#VALUE!</v>
      </c>
      <c r="H294" s="3" t="e">
        <f aca="false">IF(#REF!="","",#REF!)</f>
        <v>#VALUE!</v>
      </c>
      <c r="I294" s="3" t="e">
        <f aca="false">IF(H294="","",IFERROR(VLOOKUP(H294,$T$1:$U$29,2,0),VLOOKUP(H294,$T$1:$U$29,1,0)))</f>
        <v>#VALUE!</v>
      </c>
      <c r="J294" s="3" t="e">
        <f aca="false">IF(#REF!="","",#REF!)</f>
        <v>#VALUE!</v>
      </c>
      <c r="K294" s="3" t="e">
        <f aca="false">IF(L294="","",IF(L294&lt;1000,"Low","High"))</f>
        <v>#VALUE!</v>
      </c>
      <c r="L294" s="23" t="e">
        <f aca="false">IF(#REF!="","",#REF!)</f>
        <v>#VALUE!</v>
      </c>
      <c r="M294" s="19" t="e">
        <f aca="false">IF(L294="","",IF(L294&lt;50,"Less then 50",IF(L294&lt;100,"100 - 50",IF(L294&lt;200,"200 - 100",IF(L294&lt;500,"500 - 200","1000 - 500")))))</f>
        <v>#VALUE!</v>
      </c>
    </row>
    <row r="295" customFormat="false" ht="15" hidden="false" customHeight="false" outlineLevel="0" collapsed="false">
      <c r="A295" s="3" t="e">
        <f aca="false">IF(#REF!="","",#REF!)</f>
        <v>#VALUE!</v>
      </c>
      <c r="B295" s="3" t="e">
        <f aca="false">IF(#REF!="","",LEFT(#REF!,2)&amp;"/"&amp;RIGHT(LEFT(#REF!,5),2)&amp;"/"&amp;RIGHT(#REF!,4))</f>
        <v>#VALUE!</v>
      </c>
      <c r="C295" s="22" t="e">
        <f aca="true">IF(B295="","",TODAY())</f>
        <v>#VALUE!</v>
      </c>
      <c r="D295" s="0" t="e">
        <f aca="false">IF(B295="","",C295-B295)</f>
        <v>#VALUE!</v>
      </c>
      <c r="E295" s="0" t="e">
        <f aca="false">IF(D295="","",IF(D295&gt;5,IF(D295&gt;10,IF(D295&gt;20,IF(D295&gt;30,"More then 30 days","Between 20 and 30 days"),"Between 10 and 20 days"),"Between 5 and 10 days"),"Less then 5 days"))</f>
        <v>#VALUE!</v>
      </c>
      <c r="F295" s="3" t="e">
        <f aca="false">IF(#REF!="","",#REF!)</f>
        <v>#VALUE!</v>
      </c>
      <c r="G295" s="3" t="e">
        <f aca="false">IF(#REF!="","",#REF!)</f>
        <v>#VALUE!</v>
      </c>
      <c r="H295" s="3" t="e">
        <f aca="false">IF(#REF!="","",#REF!)</f>
        <v>#VALUE!</v>
      </c>
      <c r="I295" s="3" t="e">
        <f aca="false">IF(H295="","",IFERROR(VLOOKUP(H295,$T$1:$U$29,2,0),VLOOKUP(H295,$T$1:$U$29,1,0)))</f>
        <v>#VALUE!</v>
      </c>
      <c r="J295" s="3" t="e">
        <f aca="false">IF(#REF!="","",#REF!)</f>
        <v>#VALUE!</v>
      </c>
      <c r="K295" s="3" t="e">
        <f aca="false">IF(L295="","",IF(L295&lt;1000,"Low","High"))</f>
        <v>#VALUE!</v>
      </c>
      <c r="L295" s="23" t="e">
        <f aca="false">IF(#REF!="","",#REF!)</f>
        <v>#VALUE!</v>
      </c>
      <c r="M295" s="19" t="e">
        <f aca="false">IF(L295="","",IF(L295&lt;50,"Less then 50",IF(L295&lt;100,"100 - 50",IF(L295&lt;200,"200 - 100",IF(L295&lt;500,"500 - 200","1000 - 500")))))</f>
        <v>#VALUE!</v>
      </c>
    </row>
    <row r="296" customFormat="false" ht="15" hidden="false" customHeight="false" outlineLevel="0" collapsed="false">
      <c r="A296" s="3" t="e">
        <f aca="false">IF(#REF!="","",#REF!)</f>
        <v>#VALUE!</v>
      </c>
      <c r="B296" s="3" t="e">
        <f aca="false">IF(#REF!="","",LEFT(#REF!,2)&amp;"/"&amp;RIGHT(LEFT(#REF!,5),2)&amp;"/"&amp;RIGHT(#REF!,4))</f>
        <v>#VALUE!</v>
      </c>
      <c r="C296" s="22" t="e">
        <f aca="true">IF(B296="","",TODAY())</f>
        <v>#VALUE!</v>
      </c>
      <c r="D296" s="0" t="e">
        <f aca="false">IF(B296="","",C296-B296)</f>
        <v>#VALUE!</v>
      </c>
      <c r="E296" s="0" t="e">
        <f aca="false">IF(D296="","",IF(D296&gt;5,IF(D296&gt;10,IF(D296&gt;20,IF(D296&gt;30,"More then 30 days","Between 20 and 30 days"),"Between 10 and 20 days"),"Between 5 and 10 days"),"Less then 5 days"))</f>
        <v>#VALUE!</v>
      </c>
      <c r="F296" s="3" t="e">
        <f aca="false">IF(#REF!="","",#REF!)</f>
        <v>#VALUE!</v>
      </c>
      <c r="G296" s="3" t="e">
        <f aca="false">IF(#REF!="","",#REF!)</f>
        <v>#VALUE!</v>
      </c>
      <c r="H296" s="3" t="e">
        <f aca="false">IF(#REF!="","",#REF!)</f>
        <v>#VALUE!</v>
      </c>
      <c r="I296" s="3" t="e">
        <f aca="false">IF(H296="","",IFERROR(VLOOKUP(H296,$T$1:$U$29,2,0),VLOOKUP(H296,$T$1:$U$29,1,0)))</f>
        <v>#VALUE!</v>
      </c>
      <c r="J296" s="3" t="e">
        <f aca="false">IF(#REF!="","",#REF!)</f>
        <v>#VALUE!</v>
      </c>
      <c r="K296" s="3" t="e">
        <f aca="false">IF(L296="","",IF(L296&lt;1000,"Low","High"))</f>
        <v>#VALUE!</v>
      </c>
      <c r="L296" s="23" t="e">
        <f aca="false">IF(#REF!="","",#REF!)</f>
        <v>#VALUE!</v>
      </c>
      <c r="M296" s="19" t="e">
        <f aca="false">IF(L296="","",IF(L296&lt;50,"Less then 50",IF(L296&lt;100,"100 - 50",IF(L296&lt;200,"200 - 100",IF(L296&lt;500,"500 - 200","1000 - 500")))))</f>
        <v>#VALUE!</v>
      </c>
    </row>
    <row r="297" customFormat="false" ht="15" hidden="false" customHeight="false" outlineLevel="0" collapsed="false">
      <c r="A297" s="3" t="e">
        <f aca="false">IF(#REF!="","",#REF!)</f>
        <v>#VALUE!</v>
      </c>
      <c r="B297" s="3" t="e">
        <f aca="false">IF(#REF!="","",LEFT(#REF!,2)&amp;"/"&amp;RIGHT(LEFT(#REF!,5),2)&amp;"/"&amp;RIGHT(#REF!,4))</f>
        <v>#VALUE!</v>
      </c>
      <c r="C297" s="22" t="e">
        <f aca="true">IF(B297="","",TODAY())</f>
        <v>#VALUE!</v>
      </c>
      <c r="D297" s="0" t="e">
        <f aca="false">IF(B297="","",C297-B297)</f>
        <v>#VALUE!</v>
      </c>
      <c r="E297" s="0" t="e">
        <f aca="false">IF(D297="","",IF(D297&gt;5,IF(D297&gt;10,IF(D297&gt;20,IF(D297&gt;30,"More then 30 days","Between 20 and 30 days"),"Between 10 and 20 days"),"Between 5 and 10 days"),"Less then 5 days"))</f>
        <v>#VALUE!</v>
      </c>
      <c r="F297" s="3" t="e">
        <f aca="false">IF(#REF!="","",#REF!)</f>
        <v>#VALUE!</v>
      </c>
      <c r="G297" s="3" t="e">
        <f aca="false">IF(#REF!="","",#REF!)</f>
        <v>#VALUE!</v>
      </c>
      <c r="H297" s="3" t="e">
        <f aca="false">IF(#REF!="","",#REF!)</f>
        <v>#VALUE!</v>
      </c>
      <c r="I297" s="3" t="e">
        <f aca="false">IF(H297="","",IFERROR(VLOOKUP(H297,$T$1:$U$29,2,0),VLOOKUP(H297,$T$1:$U$29,1,0)))</f>
        <v>#VALUE!</v>
      </c>
      <c r="J297" s="3" t="e">
        <f aca="false">IF(#REF!="","",#REF!)</f>
        <v>#VALUE!</v>
      </c>
      <c r="K297" s="3" t="e">
        <f aca="false">IF(L297="","",IF(L297&lt;1000,"Low","High"))</f>
        <v>#VALUE!</v>
      </c>
      <c r="L297" s="23" t="e">
        <f aca="false">IF(#REF!="","",#REF!)</f>
        <v>#VALUE!</v>
      </c>
      <c r="M297" s="19" t="e">
        <f aca="false">IF(L297="","",IF(L297&lt;50,"Less then 50",IF(L297&lt;100,"100 - 50",IF(L297&lt;200,"200 - 100",IF(L297&lt;500,"500 - 200","1000 - 500")))))</f>
        <v>#VALUE!</v>
      </c>
    </row>
    <row r="298" customFormat="false" ht="15" hidden="false" customHeight="false" outlineLevel="0" collapsed="false">
      <c r="A298" s="3" t="e">
        <f aca="false">IF(#REF!="","",#REF!)</f>
        <v>#VALUE!</v>
      </c>
      <c r="B298" s="3" t="e">
        <f aca="false">IF(#REF!="","",LEFT(#REF!,2)&amp;"/"&amp;RIGHT(LEFT(#REF!,5),2)&amp;"/"&amp;RIGHT(#REF!,4))</f>
        <v>#VALUE!</v>
      </c>
      <c r="C298" s="22" t="e">
        <f aca="true">IF(B298="","",TODAY())</f>
        <v>#VALUE!</v>
      </c>
      <c r="D298" s="0" t="e">
        <f aca="false">IF(B298="","",C298-B298)</f>
        <v>#VALUE!</v>
      </c>
      <c r="E298" s="0" t="e">
        <f aca="false">IF(D298="","",IF(D298&gt;5,IF(D298&gt;10,IF(D298&gt;20,IF(D298&gt;30,"More then 30 days","Between 20 and 30 days"),"Between 10 and 20 days"),"Between 5 and 10 days"),"Less then 5 days"))</f>
        <v>#VALUE!</v>
      </c>
      <c r="F298" s="3" t="e">
        <f aca="false">IF(#REF!="","",#REF!)</f>
        <v>#VALUE!</v>
      </c>
      <c r="G298" s="3" t="e">
        <f aca="false">IF(#REF!="","",#REF!)</f>
        <v>#VALUE!</v>
      </c>
      <c r="H298" s="3" t="e">
        <f aca="false">IF(#REF!="","",#REF!)</f>
        <v>#VALUE!</v>
      </c>
      <c r="I298" s="3" t="e">
        <f aca="false">IF(H298="","",IFERROR(VLOOKUP(H298,$T$1:$U$29,2,0),VLOOKUP(H298,$T$1:$U$29,1,0)))</f>
        <v>#VALUE!</v>
      </c>
      <c r="J298" s="3" t="e">
        <f aca="false">IF(#REF!="","",#REF!)</f>
        <v>#VALUE!</v>
      </c>
      <c r="K298" s="3" t="e">
        <f aca="false">IF(L298="","",IF(L298&lt;1000,"Low","High"))</f>
        <v>#VALUE!</v>
      </c>
      <c r="L298" s="23" t="e">
        <f aca="false">IF(#REF!="","",#REF!)</f>
        <v>#VALUE!</v>
      </c>
      <c r="M298" s="19" t="e">
        <f aca="false">IF(L298="","",IF(L298&lt;50,"Less then 50",IF(L298&lt;100,"100 - 50",IF(L298&lt;200,"200 - 100",IF(L298&lt;500,"500 - 200","1000 - 500")))))</f>
        <v>#VALUE!</v>
      </c>
    </row>
    <row r="299" customFormat="false" ht="15" hidden="false" customHeight="false" outlineLevel="0" collapsed="false">
      <c r="A299" s="3" t="e">
        <f aca="false">IF(#REF!="","",#REF!)</f>
        <v>#VALUE!</v>
      </c>
      <c r="B299" s="3" t="e">
        <f aca="false">IF(#REF!="","",LEFT(#REF!,2)&amp;"/"&amp;RIGHT(LEFT(#REF!,5),2)&amp;"/"&amp;RIGHT(#REF!,4))</f>
        <v>#VALUE!</v>
      </c>
      <c r="C299" s="22" t="e">
        <f aca="true">IF(B299="","",TODAY())</f>
        <v>#VALUE!</v>
      </c>
      <c r="D299" s="0" t="e">
        <f aca="false">IF(B299="","",C299-B299)</f>
        <v>#VALUE!</v>
      </c>
      <c r="E299" s="0" t="e">
        <f aca="false">IF(D299="","",IF(D299&gt;5,IF(D299&gt;10,IF(D299&gt;20,IF(D299&gt;30,"More then 30 days","Between 20 and 30 days"),"Between 10 and 20 days"),"Between 5 and 10 days"),"Less then 5 days"))</f>
        <v>#VALUE!</v>
      </c>
      <c r="F299" s="3" t="e">
        <f aca="false">IF(#REF!="","",#REF!)</f>
        <v>#VALUE!</v>
      </c>
      <c r="G299" s="3" t="e">
        <f aca="false">IF(#REF!="","",#REF!)</f>
        <v>#VALUE!</v>
      </c>
      <c r="H299" s="3" t="e">
        <f aca="false">IF(#REF!="","",#REF!)</f>
        <v>#VALUE!</v>
      </c>
      <c r="I299" s="3" t="e">
        <f aca="false">IF(H299="","",IFERROR(VLOOKUP(H299,$T$1:$U$29,2,0),VLOOKUP(H299,$T$1:$U$29,1,0)))</f>
        <v>#VALUE!</v>
      </c>
      <c r="J299" s="3" t="e">
        <f aca="false">IF(#REF!="","",#REF!)</f>
        <v>#VALUE!</v>
      </c>
      <c r="K299" s="3" t="e">
        <f aca="false">IF(L299="","",IF(L299&lt;1000,"Low","High"))</f>
        <v>#VALUE!</v>
      </c>
      <c r="L299" s="23" t="e">
        <f aca="false">IF(#REF!="","",#REF!)</f>
        <v>#VALUE!</v>
      </c>
      <c r="M299" s="19" t="e">
        <f aca="false">IF(L299="","",IF(L299&lt;50,"Less then 50",IF(L299&lt;100,"100 - 50",IF(L299&lt;200,"200 - 100",IF(L299&lt;500,"500 - 200","1000 - 500")))))</f>
        <v>#VALUE!</v>
      </c>
    </row>
    <row r="300" customFormat="false" ht="15" hidden="false" customHeight="false" outlineLevel="0" collapsed="false">
      <c r="A300" s="3" t="e">
        <f aca="false">IF(#REF!="","",#REF!)</f>
        <v>#VALUE!</v>
      </c>
      <c r="B300" s="3" t="e">
        <f aca="false">IF(#REF!="","",LEFT(#REF!,2)&amp;"/"&amp;RIGHT(LEFT(#REF!,5),2)&amp;"/"&amp;RIGHT(#REF!,4))</f>
        <v>#VALUE!</v>
      </c>
      <c r="C300" s="22" t="e">
        <f aca="true">IF(B300="","",TODAY())</f>
        <v>#VALUE!</v>
      </c>
      <c r="D300" s="0" t="e">
        <f aca="false">IF(B300="","",C300-B300)</f>
        <v>#VALUE!</v>
      </c>
      <c r="E300" s="0" t="e">
        <f aca="false">IF(D300="","",IF(D300&gt;5,IF(D300&gt;10,IF(D300&gt;20,IF(D300&gt;30,"More then 30 days","Between 20 and 30 days"),"Between 10 and 20 days"),"Between 5 and 10 days"),"Less then 5 days"))</f>
        <v>#VALUE!</v>
      </c>
      <c r="F300" s="3" t="e">
        <f aca="false">IF(#REF!="","",#REF!)</f>
        <v>#VALUE!</v>
      </c>
      <c r="G300" s="3" t="e">
        <f aca="false">IF(#REF!="","",#REF!)</f>
        <v>#VALUE!</v>
      </c>
      <c r="H300" s="3" t="e">
        <f aca="false">IF(#REF!="","",#REF!)</f>
        <v>#VALUE!</v>
      </c>
      <c r="I300" s="3" t="e">
        <f aca="false">IF(H300="","",IFERROR(VLOOKUP(H300,$T$1:$U$29,2,0),VLOOKUP(H300,$T$1:$U$29,1,0)))</f>
        <v>#VALUE!</v>
      </c>
      <c r="J300" s="3" t="e">
        <f aca="false">IF(#REF!="","",#REF!)</f>
        <v>#VALUE!</v>
      </c>
      <c r="K300" s="3" t="e">
        <f aca="false">IF(L300="","",IF(L300&lt;1000,"Low","High"))</f>
        <v>#VALUE!</v>
      </c>
      <c r="L300" s="23" t="e">
        <f aca="false">IF(#REF!="","",#REF!)</f>
        <v>#VALUE!</v>
      </c>
      <c r="M300" s="19" t="e">
        <f aca="false">IF(L300="","",IF(L300&lt;50,"Less then 50",IF(L300&lt;100,"100 - 50",IF(L300&lt;200,"200 - 100",IF(L300&lt;500,"500 - 200","1000 - 500")))))</f>
        <v>#VALUE!</v>
      </c>
    </row>
    <row r="301" customFormat="false" ht="15" hidden="false" customHeight="false" outlineLevel="0" collapsed="false">
      <c r="A301" s="3" t="e">
        <f aca="false">IF(#REF!="","",#REF!)</f>
        <v>#VALUE!</v>
      </c>
      <c r="B301" s="3" t="e">
        <f aca="false">IF(#REF!="","",LEFT(#REF!,2)&amp;"/"&amp;RIGHT(LEFT(#REF!,5),2)&amp;"/"&amp;RIGHT(#REF!,4))</f>
        <v>#VALUE!</v>
      </c>
      <c r="C301" s="22" t="e">
        <f aca="true">IF(B301="","",TODAY())</f>
        <v>#VALUE!</v>
      </c>
      <c r="D301" s="0" t="e">
        <f aca="false">IF(B301="","",C301-B301)</f>
        <v>#VALUE!</v>
      </c>
      <c r="E301" s="0" t="e">
        <f aca="false">IF(D301="","",IF(D301&gt;5,IF(D301&gt;10,IF(D301&gt;20,IF(D301&gt;30,"More then 30 days","Between 20 and 30 days"),"Between 10 and 20 days"),"Between 5 and 10 days"),"Less then 5 days"))</f>
        <v>#VALUE!</v>
      </c>
      <c r="F301" s="3" t="e">
        <f aca="false">IF(#REF!="","",#REF!)</f>
        <v>#VALUE!</v>
      </c>
      <c r="G301" s="3" t="e">
        <f aca="false">IF(#REF!="","",#REF!)</f>
        <v>#VALUE!</v>
      </c>
      <c r="H301" s="3" t="e">
        <f aca="false">IF(#REF!="","",#REF!)</f>
        <v>#VALUE!</v>
      </c>
      <c r="I301" s="3" t="e">
        <f aca="false">IF(H301="","",IFERROR(VLOOKUP(H301,$T$1:$U$29,2,0),VLOOKUP(H301,$T$1:$U$29,1,0)))</f>
        <v>#VALUE!</v>
      </c>
      <c r="J301" s="3" t="e">
        <f aca="false">IF(#REF!="","",#REF!)</f>
        <v>#VALUE!</v>
      </c>
      <c r="K301" s="3" t="e">
        <f aca="false">IF(L301="","",IF(L301&lt;1000,"Low","High"))</f>
        <v>#VALUE!</v>
      </c>
      <c r="L301" s="23" t="e">
        <f aca="false">IF(#REF!="","",#REF!)</f>
        <v>#VALUE!</v>
      </c>
      <c r="M301" s="19" t="e">
        <f aca="false">IF(L301="","",IF(L301&lt;50,"Less then 50",IF(L301&lt;100,"100 - 50",IF(L301&lt;200,"200 - 100",IF(L301&lt;500,"500 - 200","1000 - 500")))))</f>
        <v>#VALUE!</v>
      </c>
    </row>
    <row r="302" customFormat="false" ht="15" hidden="false" customHeight="false" outlineLevel="0" collapsed="false">
      <c r="A302" s="3" t="e">
        <f aca="false">IF(#REF!="","",#REF!)</f>
        <v>#VALUE!</v>
      </c>
      <c r="B302" s="3" t="e">
        <f aca="false">IF(#REF!="","",LEFT(#REF!,2)&amp;"/"&amp;RIGHT(LEFT(#REF!,5),2)&amp;"/"&amp;RIGHT(#REF!,4))</f>
        <v>#VALUE!</v>
      </c>
      <c r="C302" s="22" t="e">
        <f aca="true">IF(B302="","",TODAY())</f>
        <v>#VALUE!</v>
      </c>
      <c r="D302" s="0" t="e">
        <f aca="false">IF(B302="","",C302-B302)</f>
        <v>#VALUE!</v>
      </c>
      <c r="E302" s="0" t="e">
        <f aca="false">IF(D302="","",IF(D302&gt;5,IF(D302&gt;10,IF(D302&gt;20,IF(D302&gt;30,"More then 30 days","Between 20 and 30 days"),"Between 10 and 20 days"),"Between 5 and 10 days"),"Less then 5 days"))</f>
        <v>#VALUE!</v>
      </c>
      <c r="F302" s="3" t="e">
        <f aca="false">IF(#REF!="","",#REF!)</f>
        <v>#VALUE!</v>
      </c>
      <c r="G302" s="3" t="e">
        <f aca="false">IF(#REF!="","",#REF!)</f>
        <v>#VALUE!</v>
      </c>
      <c r="H302" s="3" t="e">
        <f aca="false">IF(#REF!="","",#REF!)</f>
        <v>#VALUE!</v>
      </c>
      <c r="I302" s="3" t="e">
        <f aca="false">IF(H302="","",IFERROR(VLOOKUP(H302,$T$1:$U$29,2,0),VLOOKUP(H302,$T$1:$U$29,1,0)))</f>
        <v>#VALUE!</v>
      </c>
      <c r="J302" s="3" t="e">
        <f aca="false">IF(#REF!="","",#REF!)</f>
        <v>#VALUE!</v>
      </c>
      <c r="K302" s="3" t="e">
        <f aca="false">IF(L302="","",IF(L302&lt;1000,"Low","High"))</f>
        <v>#VALUE!</v>
      </c>
      <c r="L302" s="23" t="e">
        <f aca="false">IF(#REF!="","",#REF!)</f>
        <v>#VALUE!</v>
      </c>
      <c r="M302" s="19" t="e">
        <f aca="false">IF(L302="","",IF(L302&lt;50,"Less then 50",IF(L302&lt;100,"100 - 50",IF(L302&lt;200,"200 - 100",IF(L302&lt;500,"500 - 200","1000 - 500")))))</f>
        <v>#VALUE!</v>
      </c>
    </row>
    <row r="303" customFormat="false" ht="15" hidden="false" customHeight="false" outlineLevel="0" collapsed="false">
      <c r="A303" s="3" t="e">
        <f aca="false">IF(#REF!="","",#REF!)</f>
        <v>#VALUE!</v>
      </c>
      <c r="B303" s="3" t="e">
        <f aca="false">IF(#REF!="","",LEFT(#REF!,2)&amp;"/"&amp;RIGHT(LEFT(#REF!,5),2)&amp;"/"&amp;RIGHT(#REF!,4))</f>
        <v>#VALUE!</v>
      </c>
      <c r="C303" s="22" t="e">
        <f aca="true">IF(B303="","",TODAY())</f>
        <v>#VALUE!</v>
      </c>
      <c r="D303" s="0" t="e">
        <f aca="false">IF(B303="","",C303-B303)</f>
        <v>#VALUE!</v>
      </c>
      <c r="E303" s="0" t="e">
        <f aca="false">IF(D303="","",IF(D303&gt;5,IF(D303&gt;10,IF(D303&gt;20,IF(D303&gt;30,"More then 30 days","Between 20 and 30 days"),"Between 10 and 20 days"),"Between 5 and 10 days"),"Less then 5 days"))</f>
        <v>#VALUE!</v>
      </c>
      <c r="F303" s="3" t="e">
        <f aca="false">IF(#REF!="","",#REF!)</f>
        <v>#VALUE!</v>
      </c>
      <c r="G303" s="3" t="e">
        <f aca="false">IF(#REF!="","",#REF!)</f>
        <v>#VALUE!</v>
      </c>
      <c r="H303" s="3" t="e">
        <f aca="false">IF(#REF!="","",#REF!)</f>
        <v>#VALUE!</v>
      </c>
      <c r="I303" s="3" t="e">
        <f aca="false">IF(H303="","",IFERROR(VLOOKUP(H303,$T$1:$U$29,2,0),VLOOKUP(H303,$T$1:$U$29,1,0)))</f>
        <v>#VALUE!</v>
      </c>
      <c r="J303" s="3" t="e">
        <f aca="false">IF(#REF!="","",#REF!)</f>
        <v>#VALUE!</v>
      </c>
      <c r="K303" s="3" t="e">
        <f aca="false">IF(L303="","",IF(L303&lt;1000,"Low","High"))</f>
        <v>#VALUE!</v>
      </c>
      <c r="L303" s="23" t="e">
        <f aca="false">IF(#REF!="","",#REF!)</f>
        <v>#VALUE!</v>
      </c>
      <c r="M303" s="19" t="e">
        <f aca="false">IF(L303="","",IF(L303&lt;50,"Less then 50",IF(L303&lt;100,"100 - 50",IF(L303&lt;200,"200 - 100",IF(L303&lt;500,"500 - 200","1000 - 500")))))</f>
        <v>#VALUE!</v>
      </c>
    </row>
    <row r="304" customFormat="false" ht="15" hidden="false" customHeight="false" outlineLevel="0" collapsed="false">
      <c r="A304" s="3" t="e">
        <f aca="false">IF(#REF!="","",#REF!)</f>
        <v>#VALUE!</v>
      </c>
      <c r="B304" s="3" t="e">
        <f aca="false">IF(#REF!="","",LEFT(#REF!,2)&amp;"/"&amp;RIGHT(LEFT(#REF!,5),2)&amp;"/"&amp;RIGHT(#REF!,4))</f>
        <v>#VALUE!</v>
      </c>
      <c r="C304" s="22" t="e">
        <f aca="true">IF(B304="","",TODAY())</f>
        <v>#VALUE!</v>
      </c>
      <c r="D304" s="0" t="e">
        <f aca="false">IF(B304="","",C304-B304)</f>
        <v>#VALUE!</v>
      </c>
      <c r="E304" s="0" t="e">
        <f aca="false">IF(D304="","",IF(D304&gt;5,IF(D304&gt;10,IF(D304&gt;20,IF(D304&gt;30,"More then 30 days","Between 20 and 30 days"),"Between 10 and 20 days"),"Between 5 and 10 days"),"Less then 5 days"))</f>
        <v>#VALUE!</v>
      </c>
      <c r="F304" s="3" t="e">
        <f aca="false">IF(#REF!="","",#REF!)</f>
        <v>#VALUE!</v>
      </c>
      <c r="G304" s="3" t="e">
        <f aca="false">IF(#REF!="","",#REF!)</f>
        <v>#VALUE!</v>
      </c>
      <c r="H304" s="3" t="e">
        <f aca="false">IF(#REF!="","",#REF!)</f>
        <v>#VALUE!</v>
      </c>
      <c r="I304" s="3" t="e">
        <f aca="false">IF(H304="","",IFERROR(VLOOKUP(H304,$T$1:$U$29,2,0),VLOOKUP(H304,$T$1:$U$29,1,0)))</f>
        <v>#VALUE!</v>
      </c>
      <c r="J304" s="3" t="e">
        <f aca="false">IF(#REF!="","",#REF!)</f>
        <v>#VALUE!</v>
      </c>
      <c r="K304" s="3" t="e">
        <f aca="false">IF(L304="","",IF(L304&lt;1000,"Low","High"))</f>
        <v>#VALUE!</v>
      </c>
      <c r="L304" s="23" t="e">
        <f aca="false">IF(#REF!="","",#REF!)</f>
        <v>#VALUE!</v>
      </c>
      <c r="M304" s="19" t="e">
        <f aca="false">IF(L304="","",IF(L304&lt;50,"Less then 50",IF(L304&lt;100,"100 - 50",IF(L304&lt;200,"200 - 100",IF(L304&lt;500,"500 - 200","1000 - 500")))))</f>
        <v>#VALUE!</v>
      </c>
    </row>
    <row r="305" customFormat="false" ht="15" hidden="false" customHeight="false" outlineLevel="0" collapsed="false">
      <c r="A305" s="3" t="e">
        <f aca="false">IF(#REF!="","",#REF!)</f>
        <v>#VALUE!</v>
      </c>
      <c r="B305" s="3" t="e">
        <f aca="false">IF(#REF!="","",LEFT(#REF!,2)&amp;"/"&amp;RIGHT(LEFT(#REF!,5),2)&amp;"/"&amp;RIGHT(#REF!,4))</f>
        <v>#VALUE!</v>
      </c>
      <c r="C305" s="22" t="e">
        <f aca="true">IF(B305="","",TODAY())</f>
        <v>#VALUE!</v>
      </c>
      <c r="D305" s="0" t="e">
        <f aca="false">IF(B305="","",C305-B305)</f>
        <v>#VALUE!</v>
      </c>
      <c r="E305" s="0" t="e">
        <f aca="false">IF(D305="","",IF(D305&gt;5,IF(D305&gt;10,IF(D305&gt;20,IF(D305&gt;30,"More then 30 days","Between 20 and 30 days"),"Between 10 and 20 days"),"Between 5 and 10 days"),"Less then 5 days"))</f>
        <v>#VALUE!</v>
      </c>
      <c r="F305" s="3" t="e">
        <f aca="false">IF(#REF!="","",#REF!)</f>
        <v>#VALUE!</v>
      </c>
      <c r="G305" s="3" t="e">
        <f aca="false">IF(#REF!="","",#REF!)</f>
        <v>#VALUE!</v>
      </c>
      <c r="H305" s="3" t="e">
        <f aca="false">IF(#REF!="","",#REF!)</f>
        <v>#VALUE!</v>
      </c>
      <c r="I305" s="3" t="e">
        <f aca="false">IF(H305="","",IFERROR(VLOOKUP(H305,$T$1:$U$29,2,0),VLOOKUP(H305,$T$1:$U$29,1,0)))</f>
        <v>#VALUE!</v>
      </c>
      <c r="J305" s="3" t="e">
        <f aca="false">IF(#REF!="","",#REF!)</f>
        <v>#VALUE!</v>
      </c>
      <c r="K305" s="3" t="e">
        <f aca="false">IF(L305="","",IF(L305&lt;1000,"Low","High"))</f>
        <v>#VALUE!</v>
      </c>
      <c r="L305" s="23" t="e">
        <f aca="false">IF(#REF!="","",#REF!)</f>
        <v>#VALUE!</v>
      </c>
      <c r="M305" s="19" t="e">
        <f aca="false">IF(L305="","",IF(L305&lt;50,"Less then 50",IF(L305&lt;100,"100 - 50",IF(L305&lt;200,"200 - 100",IF(L305&lt;500,"500 - 200","1000 - 500")))))</f>
        <v>#VALUE!</v>
      </c>
    </row>
    <row r="306" customFormat="false" ht="15" hidden="false" customHeight="false" outlineLevel="0" collapsed="false">
      <c r="A306" s="3" t="e">
        <f aca="false">IF(#REF!="","",#REF!)</f>
        <v>#VALUE!</v>
      </c>
      <c r="B306" s="3" t="e">
        <f aca="false">IF(#REF!="","",LEFT(#REF!,2)&amp;"/"&amp;RIGHT(LEFT(#REF!,5),2)&amp;"/"&amp;RIGHT(#REF!,4))</f>
        <v>#VALUE!</v>
      </c>
      <c r="C306" s="22" t="e">
        <f aca="true">IF(B306="","",TODAY())</f>
        <v>#VALUE!</v>
      </c>
      <c r="D306" s="0" t="e">
        <f aca="false">IF(B306="","",C306-B306)</f>
        <v>#VALUE!</v>
      </c>
      <c r="E306" s="0" t="e">
        <f aca="false">IF(D306="","",IF(D306&gt;5,IF(D306&gt;10,IF(D306&gt;20,IF(D306&gt;30,"More then 30 days","Between 20 and 30 days"),"Between 10 and 20 days"),"Between 5 and 10 days"),"Less then 5 days"))</f>
        <v>#VALUE!</v>
      </c>
      <c r="F306" s="3" t="e">
        <f aca="false">IF(#REF!="","",#REF!)</f>
        <v>#VALUE!</v>
      </c>
      <c r="G306" s="3" t="e">
        <f aca="false">IF(#REF!="","",#REF!)</f>
        <v>#VALUE!</v>
      </c>
      <c r="H306" s="3" t="e">
        <f aca="false">IF(#REF!="","",#REF!)</f>
        <v>#VALUE!</v>
      </c>
      <c r="I306" s="3" t="e">
        <f aca="false">IF(H306="","",IFERROR(VLOOKUP(H306,$T$1:$U$29,2,0),VLOOKUP(H306,$T$1:$U$29,1,0)))</f>
        <v>#VALUE!</v>
      </c>
      <c r="J306" s="3" t="e">
        <f aca="false">IF(#REF!="","",#REF!)</f>
        <v>#VALUE!</v>
      </c>
      <c r="K306" s="3" t="e">
        <f aca="false">IF(L306="","",IF(L306&lt;1000,"Low","High"))</f>
        <v>#VALUE!</v>
      </c>
      <c r="L306" s="23" t="e">
        <f aca="false">IF(#REF!="","",#REF!)</f>
        <v>#VALUE!</v>
      </c>
      <c r="M306" s="19" t="e">
        <f aca="false">IF(L306="","",IF(L306&lt;50,"Less then 50",IF(L306&lt;100,"100 - 50",IF(L306&lt;200,"200 - 100",IF(L306&lt;500,"500 - 200","1000 - 500")))))</f>
        <v>#VALUE!</v>
      </c>
    </row>
    <row r="307" customFormat="false" ht="15" hidden="false" customHeight="false" outlineLevel="0" collapsed="false">
      <c r="A307" s="3" t="e">
        <f aca="false">IF(#REF!="","",#REF!)</f>
        <v>#VALUE!</v>
      </c>
      <c r="B307" s="3" t="e">
        <f aca="false">IF(#REF!="","",LEFT(#REF!,2)&amp;"/"&amp;RIGHT(LEFT(#REF!,5),2)&amp;"/"&amp;RIGHT(#REF!,4))</f>
        <v>#VALUE!</v>
      </c>
      <c r="C307" s="22" t="e">
        <f aca="true">IF(B307="","",TODAY())</f>
        <v>#VALUE!</v>
      </c>
      <c r="D307" s="0" t="e">
        <f aca="false">IF(B307="","",C307-B307)</f>
        <v>#VALUE!</v>
      </c>
      <c r="E307" s="0" t="e">
        <f aca="false">IF(D307="","",IF(D307&gt;5,IF(D307&gt;10,IF(D307&gt;20,IF(D307&gt;30,"More then 30 days","Between 20 and 30 days"),"Between 10 and 20 days"),"Between 5 and 10 days"),"Less then 5 days"))</f>
        <v>#VALUE!</v>
      </c>
      <c r="F307" s="3" t="e">
        <f aca="false">IF(#REF!="","",#REF!)</f>
        <v>#VALUE!</v>
      </c>
      <c r="G307" s="3" t="e">
        <f aca="false">IF(#REF!="","",#REF!)</f>
        <v>#VALUE!</v>
      </c>
      <c r="H307" s="3" t="e">
        <f aca="false">IF(#REF!="","",#REF!)</f>
        <v>#VALUE!</v>
      </c>
      <c r="I307" s="3" t="e">
        <f aca="false">IF(H307="","",IFERROR(VLOOKUP(H307,$T$1:$U$29,2,0),VLOOKUP(H307,$T$1:$U$29,1,0)))</f>
        <v>#VALUE!</v>
      </c>
      <c r="J307" s="3" t="e">
        <f aca="false">IF(#REF!="","",#REF!)</f>
        <v>#VALUE!</v>
      </c>
      <c r="K307" s="3" t="e">
        <f aca="false">IF(L307="","",IF(L307&lt;1000,"Low","High"))</f>
        <v>#VALUE!</v>
      </c>
      <c r="L307" s="23" t="e">
        <f aca="false">IF(#REF!="","",#REF!)</f>
        <v>#VALUE!</v>
      </c>
      <c r="M307" s="19" t="e">
        <f aca="false">IF(L307="","",IF(L307&lt;50,"Less then 50",IF(L307&lt;100,"100 - 50",IF(L307&lt;200,"200 - 100",IF(L307&lt;500,"500 - 200","1000 - 500")))))</f>
        <v>#VALUE!</v>
      </c>
    </row>
    <row r="308" customFormat="false" ht="15" hidden="false" customHeight="false" outlineLevel="0" collapsed="false">
      <c r="A308" s="3" t="e">
        <f aca="false">IF(#REF!="","",#REF!)</f>
        <v>#VALUE!</v>
      </c>
      <c r="B308" s="3" t="e">
        <f aca="false">IF(#REF!="","",LEFT(#REF!,2)&amp;"/"&amp;RIGHT(LEFT(#REF!,5),2)&amp;"/"&amp;RIGHT(#REF!,4))</f>
        <v>#VALUE!</v>
      </c>
      <c r="C308" s="22" t="e">
        <f aca="true">IF(B308="","",TODAY())</f>
        <v>#VALUE!</v>
      </c>
      <c r="D308" s="0" t="e">
        <f aca="false">IF(B308="","",C308-B308)</f>
        <v>#VALUE!</v>
      </c>
      <c r="E308" s="0" t="e">
        <f aca="false">IF(D308="","",IF(D308&gt;5,IF(D308&gt;10,IF(D308&gt;20,IF(D308&gt;30,"More then 30 days","Between 20 and 30 days"),"Between 10 and 20 days"),"Between 5 and 10 days"),"Less then 5 days"))</f>
        <v>#VALUE!</v>
      </c>
      <c r="F308" s="3" t="e">
        <f aca="false">IF(#REF!="","",#REF!)</f>
        <v>#VALUE!</v>
      </c>
      <c r="G308" s="3" t="e">
        <f aca="false">IF(#REF!="","",#REF!)</f>
        <v>#VALUE!</v>
      </c>
      <c r="H308" s="3" t="e">
        <f aca="false">IF(#REF!="","",#REF!)</f>
        <v>#VALUE!</v>
      </c>
      <c r="I308" s="3" t="e">
        <f aca="false">IF(H308="","",IFERROR(VLOOKUP(H308,$T$1:$U$29,2,0),VLOOKUP(H308,$T$1:$U$29,1,0)))</f>
        <v>#VALUE!</v>
      </c>
      <c r="J308" s="3" t="e">
        <f aca="false">IF(#REF!="","",#REF!)</f>
        <v>#VALUE!</v>
      </c>
      <c r="K308" s="3" t="e">
        <f aca="false">IF(L308="","",IF(L308&lt;1000,"Low","High"))</f>
        <v>#VALUE!</v>
      </c>
      <c r="L308" s="23" t="e">
        <f aca="false">IF(#REF!="","",#REF!)</f>
        <v>#VALUE!</v>
      </c>
      <c r="M308" s="19" t="e">
        <f aca="false">IF(L308="","",IF(L308&lt;50,"Less then 50",IF(L308&lt;100,"100 - 50",IF(L308&lt;200,"200 - 100",IF(L308&lt;500,"500 - 200","1000 - 500")))))</f>
        <v>#VALUE!</v>
      </c>
    </row>
    <row r="309" customFormat="false" ht="15" hidden="false" customHeight="false" outlineLevel="0" collapsed="false">
      <c r="A309" s="3" t="e">
        <f aca="false">IF(#REF!="","",#REF!)</f>
        <v>#VALUE!</v>
      </c>
      <c r="B309" s="3" t="e">
        <f aca="false">IF(#REF!="","",LEFT(#REF!,2)&amp;"/"&amp;RIGHT(LEFT(#REF!,5),2)&amp;"/"&amp;RIGHT(#REF!,4))</f>
        <v>#VALUE!</v>
      </c>
      <c r="C309" s="22" t="e">
        <f aca="true">IF(B309="","",TODAY())</f>
        <v>#VALUE!</v>
      </c>
      <c r="D309" s="0" t="e">
        <f aca="false">IF(B309="","",C309-B309)</f>
        <v>#VALUE!</v>
      </c>
      <c r="E309" s="0" t="e">
        <f aca="false">IF(D309="","",IF(D309&gt;5,IF(D309&gt;10,IF(D309&gt;20,IF(D309&gt;30,"More then 30 days","Between 20 and 30 days"),"Between 10 and 20 days"),"Between 5 and 10 days"),"Less then 5 days"))</f>
        <v>#VALUE!</v>
      </c>
      <c r="F309" s="3" t="e">
        <f aca="false">IF(#REF!="","",#REF!)</f>
        <v>#VALUE!</v>
      </c>
      <c r="G309" s="3" t="e">
        <f aca="false">IF(#REF!="","",#REF!)</f>
        <v>#VALUE!</v>
      </c>
      <c r="H309" s="3" t="e">
        <f aca="false">IF(#REF!="","",#REF!)</f>
        <v>#VALUE!</v>
      </c>
      <c r="I309" s="3" t="e">
        <f aca="false">IF(H309="","",IFERROR(VLOOKUP(H309,$T$1:$U$29,2,0),VLOOKUP(H309,$T$1:$U$29,1,0)))</f>
        <v>#VALUE!</v>
      </c>
      <c r="J309" s="3" t="e">
        <f aca="false">IF(#REF!="","",#REF!)</f>
        <v>#VALUE!</v>
      </c>
      <c r="K309" s="3" t="e">
        <f aca="false">IF(L309="","",IF(L309&lt;1000,"Low","High"))</f>
        <v>#VALUE!</v>
      </c>
      <c r="L309" s="23" t="e">
        <f aca="false">IF(#REF!="","",#REF!)</f>
        <v>#VALUE!</v>
      </c>
      <c r="M309" s="19" t="e">
        <f aca="false">IF(L309="","",IF(L309&lt;50,"Less then 50",IF(L309&lt;100,"100 - 50",IF(L309&lt;200,"200 - 100",IF(L309&lt;500,"500 - 200","1000 - 500")))))</f>
        <v>#VALUE!</v>
      </c>
    </row>
    <row r="310" customFormat="false" ht="15" hidden="false" customHeight="false" outlineLevel="0" collapsed="false">
      <c r="A310" s="3" t="e">
        <f aca="false">IF(#REF!="","",#REF!)</f>
        <v>#VALUE!</v>
      </c>
      <c r="B310" s="3" t="e">
        <f aca="false">IF(#REF!="","",LEFT(#REF!,2)&amp;"/"&amp;RIGHT(LEFT(#REF!,5),2)&amp;"/"&amp;RIGHT(#REF!,4))</f>
        <v>#VALUE!</v>
      </c>
      <c r="C310" s="22" t="e">
        <f aca="true">IF(B310="","",TODAY())</f>
        <v>#VALUE!</v>
      </c>
      <c r="D310" s="0" t="e">
        <f aca="false">IF(B310="","",C310-B310)</f>
        <v>#VALUE!</v>
      </c>
      <c r="E310" s="0" t="e">
        <f aca="false">IF(D310="","",IF(D310&gt;5,IF(D310&gt;10,IF(D310&gt;20,IF(D310&gt;30,"More then 30 days","Between 20 and 30 days"),"Between 10 and 20 days"),"Between 5 and 10 days"),"Less then 5 days"))</f>
        <v>#VALUE!</v>
      </c>
      <c r="F310" s="3" t="e">
        <f aca="false">IF(#REF!="","",#REF!)</f>
        <v>#VALUE!</v>
      </c>
      <c r="G310" s="3" t="e">
        <f aca="false">IF(#REF!="","",#REF!)</f>
        <v>#VALUE!</v>
      </c>
      <c r="H310" s="3" t="e">
        <f aca="false">IF(#REF!="","",#REF!)</f>
        <v>#VALUE!</v>
      </c>
      <c r="I310" s="3" t="e">
        <f aca="false">IF(H310="","",IFERROR(VLOOKUP(H310,$T$1:$U$29,2,0),VLOOKUP(H310,$T$1:$U$29,1,0)))</f>
        <v>#VALUE!</v>
      </c>
      <c r="J310" s="3" t="e">
        <f aca="false">IF(#REF!="","",#REF!)</f>
        <v>#VALUE!</v>
      </c>
      <c r="K310" s="3" t="e">
        <f aca="false">IF(L310="","",IF(L310&lt;1000,"Low","High"))</f>
        <v>#VALUE!</v>
      </c>
      <c r="L310" s="23" t="e">
        <f aca="false">IF(#REF!="","",#REF!)</f>
        <v>#VALUE!</v>
      </c>
      <c r="M310" s="19" t="e">
        <f aca="false">IF(L310="","",IF(L310&lt;50,"Less then 50",IF(L310&lt;100,"100 - 50",IF(L310&lt;200,"200 - 100",IF(L310&lt;500,"500 - 200","1000 - 500")))))</f>
        <v>#VALUE!</v>
      </c>
    </row>
    <row r="311" customFormat="false" ht="15" hidden="false" customHeight="false" outlineLevel="0" collapsed="false">
      <c r="A311" s="3" t="e">
        <f aca="false">IF(#REF!="","",#REF!)</f>
        <v>#VALUE!</v>
      </c>
      <c r="B311" s="3" t="e">
        <f aca="false">IF(#REF!="","",LEFT(#REF!,2)&amp;"/"&amp;RIGHT(LEFT(#REF!,5),2)&amp;"/"&amp;RIGHT(#REF!,4))</f>
        <v>#VALUE!</v>
      </c>
      <c r="C311" s="22" t="e">
        <f aca="true">IF(B311="","",TODAY())</f>
        <v>#VALUE!</v>
      </c>
      <c r="D311" s="0" t="e">
        <f aca="false">IF(B311="","",C311-B311)</f>
        <v>#VALUE!</v>
      </c>
      <c r="E311" s="0" t="e">
        <f aca="false">IF(D311="","",IF(D311&gt;5,IF(D311&gt;10,IF(D311&gt;20,IF(D311&gt;30,"More then 30 days","Between 20 and 30 days"),"Between 10 and 20 days"),"Between 5 and 10 days"),"Less then 5 days"))</f>
        <v>#VALUE!</v>
      </c>
      <c r="F311" s="3" t="e">
        <f aca="false">IF(#REF!="","",#REF!)</f>
        <v>#VALUE!</v>
      </c>
      <c r="G311" s="3" t="e">
        <f aca="false">IF(#REF!="","",#REF!)</f>
        <v>#VALUE!</v>
      </c>
      <c r="H311" s="3" t="e">
        <f aca="false">IF(#REF!="","",#REF!)</f>
        <v>#VALUE!</v>
      </c>
      <c r="I311" s="3" t="e">
        <f aca="false">IF(H311="","",IFERROR(VLOOKUP(H311,$T$1:$U$29,2,0),VLOOKUP(H311,$T$1:$U$29,1,0)))</f>
        <v>#VALUE!</v>
      </c>
      <c r="J311" s="3" t="e">
        <f aca="false">IF(#REF!="","",#REF!)</f>
        <v>#VALUE!</v>
      </c>
      <c r="K311" s="3" t="e">
        <f aca="false">IF(L311="","",IF(L311&lt;1000,"Low","High"))</f>
        <v>#VALUE!</v>
      </c>
      <c r="L311" s="23" t="e">
        <f aca="false">IF(#REF!="","",#REF!)</f>
        <v>#VALUE!</v>
      </c>
      <c r="M311" s="19" t="e">
        <f aca="false">IF(L311="","",IF(L311&lt;50,"Less then 50",IF(L311&lt;100,"100 - 50",IF(L311&lt;200,"200 - 100",IF(L311&lt;500,"500 - 200","1000 - 500")))))</f>
        <v>#VALUE!</v>
      </c>
    </row>
    <row r="312" customFormat="false" ht="15" hidden="false" customHeight="false" outlineLevel="0" collapsed="false">
      <c r="A312" s="3" t="e">
        <f aca="false">IF(#REF!="","",#REF!)</f>
        <v>#VALUE!</v>
      </c>
      <c r="B312" s="3" t="e">
        <f aca="false">IF(#REF!="","",LEFT(#REF!,2)&amp;"/"&amp;RIGHT(LEFT(#REF!,5),2)&amp;"/"&amp;RIGHT(#REF!,4))</f>
        <v>#VALUE!</v>
      </c>
      <c r="C312" s="22" t="e">
        <f aca="true">IF(B312="","",TODAY())</f>
        <v>#VALUE!</v>
      </c>
      <c r="D312" s="0" t="e">
        <f aca="false">IF(B312="","",C312-B312)</f>
        <v>#VALUE!</v>
      </c>
      <c r="E312" s="0" t="e">
        <f aca="false">IF(D312="","",IF(D312&gt;5,IF(D312&gt;10,IF(D312&gt;20,IF(D312&gt;30,"More then 30 days","Between 20 and 30 days"),"Between 10 and 20 days"),"Between 5 and 10 days"),"Less then 5 days"))</f>
        <v>#VALUE!</v>
      </c>
      <c r="F312" s="3" t="e">
        <f aca="false">IF(#REF!="","",#REF!)</f>
        <v>#VALUE!</v>
      </c>
      <c r="G312" s="3" t="e">
        <f aca="false">IF(#REF!="","",#REF!)</f>
        <v>#VALUE!</v>
      </c>
      <c r="H312" s="3" t="e">
        <f aca="false">IF(#REF!="","",#REF!)</f>
        <v>#VALUE!</v>
      </c>
      <c r="I312" s="3" t="e">
        <f aca="false">IF(H312="","",IFERROR(VLOOKUP(H312,$T$1:$U$29,2,0),VLOOKUP(H312,$T$1:$U$29,1,0)))</f>
        <v>#VALUE!</v>
      </c>
      <c r="J312" s="3" t="e">
        <f aca="false">IF(#REF!="","",#REF!)</f>
        <v>#VALUE!</v>
      </c>
      <c r="K312" s="3" t="e">
        <f aca="false">IF(L312="","",IF(L312&lt;1000,"Low","High"))</f>
        <v>#VALUE!</v>
      </c>
      <c r="L312" s="23" t="e">
        <f aca="false">IF(#REF!="","",#REF!)</f>
        <v>#VALUE!</v>
      </c>
      <c r="M312" s="19" t="e">
        <f aca="false">IF(L312="","",IF(L312&lt;50,"Less then 50",IF(L312&lt;100,"100 - 50",IF(L312&lt;200,"200 - 100",IF(L312&lt;500,"500 - 200","1000 - 500")))))</f>
        <v>#VALUE!</v>
      </c>
    </row>
    <row r="313" customFormat="false" ht="15" hidden="false" customHeight="false" outlineLevel="0" collapsed="false">
      <c r="A313" s="3" t="e">
        <f aca="false">IF(#REF!="","",#REF!)</f>
        <v>#VALUE!</v>
      </c>
      <c r="B313" s="3" t="e">
        <f aca="false">IF(#REF!="","",LEFT(#REF!,2)&amp;"/"&amp;RIGHT(LEFT(#REF!,5),2)&amp;"/"&amp;RIGHT(#REF!,4))</f>
        <v>#VALUE!</v>
      </c>
      <c r="C313" s="22" t="e">
        <f aca="true">IF(B313="","",TODAY())</f>
        <v>#VALUE!</v>
      </c>
      <c r="D313" s="0" t="e">
        <f aca="false">IF(B313="","",C313-B313)</f>
        <v>#VALUE!</v>
      </c>
      <c r="E313" s="0" t="e">
        <f aca="false">IF(D313="","",IF(D313&gt;5,IF(D313&gt;10,IF(D313&gt;20,IF(D313&gt;30,"More then 30 days","Between 20 and 30 days"),"Between 10 and 20 days"),"Between 5 and 10 days"),"Less then 5 days"))</f>
        <v>#VALUE!</v>
      </c>
      <c r="F313" s="3" t="e">
        <f aca="false">IF(#REF!="","",#REF!)</f>
        <v>#VALUE!</v>
      </c>
      <c r="G313" s="3" t="e">
        <f aca="false">IF(#REF!="","",#REF!)</f>
        <v>#VALUE!</v>
      </c>
      <c r="H313" s="3" t="e">
        <f aca="false">IF(#REF!="","",#REF!)</f>
        <v>#VALUE!</v>
      </c>
      <c r="I313" s="3" t="e">
        <f aca="false">IF(H313="","",IFERROR(VLOOKUP(H313,$T$1:$U$29,2,0),VLOOKUP(H313,$T$1:$U$29,1,0)))</f>
        <v>#VALUE!</v>
      </c>
      <c r="J313" s="3" t="e">
        <f aca="false">IF(#REF!="","",#REF!)</f>
        <v>#VALUE!</v>
      </c>
      <c r="K313" s="3" t="e">
        <f aca="false">IF(L313="","",IF(L313&lt;1000,"Low","High"))</f>
        <v>#VALUE!</v>
      </c>
      <c r="L313" s="23" t="e">
        <f aca="false">IF(#REF!="","",#REF!)</f>
        <v>#VALUE!</v>
      </c>
      <c r="M313" s="19" t="e">
        <f aca="false">IF(L313="","",IF(L313&lt;50,"Less then 50",IF(L313&lt;100,"100 - 50",IF(L313&lt;200,"200 - 100",IF(L313&lt;500,"500 - 200","1000 - 500")))))</f>
        <v>#VALUE!</v>
      </c>
    </row>
    <row r="314" customFormat="false" ht="15" hidden="false" customHeight="false" outlineLevel="0" collapsed="false">
      <c r="A314" s="3" t="e">
        <f aca="false">IF(#REF!="","",#REF!)</f>
        <v>#VALUE!</v>
      </c>
      <c r="B314" s="3" t="e">
        <f aca="false">IF(#REF!="","",LEFT(#REF!,2)&amp;"/"&amp;RIGHT(LEFT(#REF!,5),2)&amp;"/"&amp;RIGHT(#REF!,4))</f>
        <v>#VALUE!</v>
      </c>
      <c r="C314" s="22" t="e">
        <f aca="true">IF(B314="","",TODAY())</f>
        <v>#VALUE!</v>
      </c>
      <c r="D314" s="0" t="e">
        <f aca="false">IF(B314="","",C314-B314)</f>
        <v>#VALUE!</v>
      </c>
      <c r="E314" s="0" t="e">
        <f aca="false">IF(D314="","",IF(D314&gt;5,IF(D314&gt;10,IF(D314&gt;20,IF(D314&gt;30,"More then 30 days","Between 20 and 30 days"),"Between 10 and 20 days"),"Between 5 and 10 days"),"Less then 5 days"))</f>
        <v>#VALUE!</v>
      </c>
      <c r="F314" s="3" t="e">
        <f aca="false">IF(#REF!="","",#REF!)</f>
        <v>#VALUE!</v>
      </c>
      <c r="G314" s="3" t="e">
        <f aca="false">IF(#REF!="","",#REF!)</f>
        <v>#VALUE!</v>
      </c>
      <c r="H314" s="3" t="e">
        <f aca="false">IF(#REF!="","",#REF!)</f>
        <v>#VALUE!</v>
      </c>
      <c r="I314" s="3" t="e">
        <f aca="false">IF(H314="","",IFERROR(VLOOKUP(H314,$T$1:$U$29,2,0),VLOOKUP(H314,$T$1:$U$29,1,0)))</f>
        <v>#VALUE!</v>
      </c>
      <c r="J314" s="3" t="e">
        <f aca="false">IF(#REF!="","",#REF!)</f>
        <v>#VALUE!</v>
      </c>
      <c r="K314" s="3" t="e">
        <f aca="false">IF(L314="","",IF(L314&lt;1000,"Low","High"))</f>
        <v>#VALUE!</v>
      </c>
      <c r="L314" s="23" t="e">
        <f aca="false">IF(#REF!="","",#REF!)</f>
        <v>#VALUE!</v>
      </c>
      <c r="M314" s="19" t="e">
        <f aca="false">IF(L314="","",IF(L314&lt;50,"Less then 50",IF(L314&lt;100,"100 - 50",IF(L314&lt;200,"200 - 100",IF(L314&lt;500,"500 - 200","1000 - 500")))))</f>
        <v>#VALUE!</v>
      </c>
    </row>
    <row r="315" customFormat="false" ht="15" hidden="false" customHeight="false" outlineLevel="0" collapsed="false">
      <c r="A315" s="3" t="e">
        <f aca="false">IF(#REF!="","",#REF!)</f>
        <v>#VALUE!</v>
      </c>
      <c r="B315" s="3" t="e">
        <f aca="false">IF(#REF!="","",LEFT(#REF!,2)&amp;"/"&amp;RIGHT(LEFT(#REF!,5),2)&amp;"/"&amp;RIGHT(#REF!,4))</f>
        <v>#VALUE!</v>
      </c>
      <c r="C315" s="22" t="e">
        <f aca="true">IF(B315="","",TODAY())</f>
        <v>#VALUE!</v>
      </c>
      <c r="D315" s="0" t="e">
        <f aca="false">IF(B315="","",C315-B315)</f>
        <v>#VALUE!</v>
      </c>
      <c r="E315" s="0" t="e">
        <f aca="false">IF(D315="","",IF(D315&gt;5,IF(D315&gt;10,IF(D315&gt;20,IF(D315&gt;30,"More then 30 days","Between 20 and 30 days"),"Between 10 and 20 days"),"Between 5 and 10 days"),"Less then 5 days"))</f>
        <v>#VALUE!</v>
      </c>
      <c r="F315" s="3" t="e">
        <f aca="false">IF(#REF!="","",#REF!)</f>
        <v>#VALUE!</v>
      </c>
      <c r="G315" s="3" t="e">
        <f aca="false">IF(#REF!="","",#REF!)</f>
        <v>#VALUE!</v>
      </c>
      <c r="H315" s="3" t="e">
        <f aca="false">IF(#REF!="","",#REF!)</f>
        <v>#VALUE!</v>
      </c>
      <c r="I315" s="3" t="e">
        <f aca="false">IF(H315="","",IFERROR(VLOOKUP(H315,$T$1:$U$29,2,0),VLOOKUP(H315,$T$1:$U$29,1,0)))</f>
        <v>#VALUE!</v>
      </c>
      <c r="J315" s="3" t="e">
        <f aca="false">IF(#REF!="","",#REF!)</f>
        <v>#VALUE!</v>
      </c>
      <c r="K315" s="3" t="e">
        <f aca="false">IF(L315="","",IF(L315&lt;1000,"Low","High"))</f>
        <v>#VALUE!</v>
      </c>
      <c r="L315" s="23" t="e">
        <f aca="false">IF(#REF!="","",#REF!)</f>
        <v>#VALUE!</v>
      </c>
      <c r="M315" s="19" t="e">
        <f aca="false">IF(L315="","",IF(L315&lt;50,"Less then 50",IF(L315&lt;100,"100 - 50",IF(L315&lt;200,"200 - 100",IF(L315&lt;500,"500 - 200","1000 - 500")))))</f>
        <v>#VALUE!</v>
      </c>
    </row>
    <row r="316" customFormat="false" ht="15" hidden="false" customHeight="false" outlineLevel="0" collapsed="false">
      <c r="A316" s="3" t="e">
        <f aca="false">IF(#REF!="","",#REF!)</f>
        <v>#VALUE!</v>
      </c>
      <c r="B316" s="3" t="e">
        <f aca="false">IF(#REF!="","",LEFT(#REF!,2)&amp;"/"&amp;RIGHT(LEFT(#REF!,5),2)&amp;"/"&amp;RIGHT(#REF!,4))</f>
        <v>#VALUE!</v>
      </c>
      <c r="C316" s="22" t="e">
        <f aca="true">IF(B316="","",TODAY())</f>
        <v>#VALUE!</v>
      </c>
      <c r="D316" s="0" t="e">
        <f aca="false">IF(B316="","",C316-B316)</f>
        <v>#VALUE!</v>
      </c>
      <c r="E316" s="0" t="e">
        <f aca="false">IF(D316="","",IF(D316&gt;5,IF(D316&gt;10,IF(D316&gt;20,IF(D316&gt;30,"More then 30 days","Between 20 and 30 days"),"Between 10 and 20 days"),"Between 5 and 10 days"),"Less then 5 days"))</f>
        <v>#VALUE!</v>
      </c>
      <c r="F316" s="3" t="e">
        <f aca="false">IF(#REF!="","",#REF!)</f>
        <v>#VALUE!</v>
      </c>
      <c r="G316" s="3" t="e">
        <f aca="false">IF(#REF!="","",#REF!)</f>
        <v>#VALUE!</v>
      </c>
      <c r="H316" s="3" t="e">
        <f aca="false">IF(#REF!="","",#REF!)</f>
        <v>#VALUE!</v>
      </c>
      <c r="I316" s="3" t="e">
        <f aca="false">IF(H316="","",IFERROR(VLOOKUP(H316,$T$1:$U$29,2,0),VLOOKUP(H316,$T$1:$U$29,1,0)))</f>
        <v>#VALUE!</v>
      </c>
      <c r="J316" s="3" t="e">
        <f aca="false">IF(#REF!="","",#REF!)</f>
        <v>#VALUE!</v>
      </c>
      <c r="K316" s="3" t="e">
        <f aca="false">IF(L316="","",IF(L316&lt;1000,"Low","High"))</f>
        <v>#VALUE!</v>
      </c>
      <c r="L316" s="23" t="e">
        <f aca="false">IF(#REF!="","",#REF!)</f>
        <v>#VALUE!</v>
      </c>
      <c r="M316" s="19" t="e">
        <f aca="false">IF(L316="","",IF(L316&lt;50,"Less then 50",IF(L316&lt;100,"100 - 50",IF(L316&lt;200,"200 - 100",IF(L316&lt;500,"500 - 200","1000 - 500")))))</f>
        <v>#VALUE!</v>
      </c>
    </row>
    <row r="317" customFormat="false" ht="15" hidden="false" customHeight="false" outlineLevel="0" collapsed="false">
      <c r="A317" s="3" t="e">
        <f aca="false">IF(#REF!="","",#REF!)</f>
        <v>#VALUE!</v>
      </c>
      <c r="B317" s="3" t="e">
        <f aca="false">IF(#REF!="","",LEFT(#REF!,2)&amp;"/"&amp;RIGHT(LEFT(#REF!,5),2)&amp;"/"&amp;RIGHT(#REF!,4))</f>
        <v>#VALUE!</v>
      </c>
      <c r="C317" s="22" t="e">
        <f aca="true">IF(B317="","",TODAY())</f>
        <v>#VALUE!</v>
      </c>
      <c r="D317" s="0" t="e">
        <f aca="false">IF(B317="","",C317-B317)</f>
        <v>#VALUE!</v>
      </c>
      <c r="E317" s="0" t="e">
        <f aca="false">IF(D317="","",IF(D317&gt;5,IF(D317&gt;10,IF(D317&gt;20,IF(D317&gt;30,"More then 30 days","Between 20 and 30 days"),"Between 10 and 20 days"),"Between 5 and 10 days"),"Less then 5 days"))</f>
        <v>#VALUE!</v>
      </c>
      <c r="F317" s="3" t="e">
        <f aca="false">IF(#REF!="","",#REF!)</f>
        <v>#VALUE!</v>
      </c>
      <c r="G317" s="3" t="e">
        <f aca="false">IF(#REF!="","",#REF!)</f>
        <v>#VALUE!</v>
      </c>
      <c r="H317" s="3" t="e">
        <f aca="false">IF(#REF!="","",#REF!)</f>
        <v>#VALUE!</v>
      </c>
      <c r="I317" s="3" t="e">
        <f aca="false">IF(H317="","",IFERROR(VLOOKUP(H317,$T$1:$U$29,2,0),VLOOKUP(H317,$T$1:$U$29,1,0)))</f>
        <v>#VALUE!</v>
      </c>
      <c r="J317" s="3" t="e">
        <f aca="false">IF(#REF!="","",#REF!)</f>
        <v>#VALUE!</v>
      </c>
      <c r="K317" s="3" t="e">
        <f aca="false">IF(L317="","",IF(L317&lt;1000,"Low","High"))</f>
        <v>#VALUE!</v>
      </c>
      <c r="L317" s="23" t="e">
        <f aca="false">IF(#REF!="","",#REF!)</f>
        <v>#VALUE!</v>
      </c>
      <c r="M317" s="19" t="e">
        <f aca="false">IF(L317="","",IF(L317&lt;50,"Less then 50",IF(L317&lt;100,"100 - 50",IF(L317&lt;200,"200 - 100",IF(L317&lt;500,"500 - 200","1000 - 500")))))</f>
        <v>#VALUE!</v>
      </c>
    </row>
    <row r="318" customFormat="false" ht="15" hidden="false" customHeight="false" outlineLevel="0" collapsed="false">
      <c r="A318" s="3" t="e">
        <f aca="false">IF(#REF!="","",#REF!)</f>
        <v>#VALUE!</v>
      </c>
      <c r="B318" s="3" t="e">
        <f aca="false">IF(#REF!="","",LEFT(#REF!,2)&amp;"/"&amp;RIGHT(LEFT(#REF!,5),2)&amp;"/"&amp;RIGHT(#REF!,4))</f>
        <v>#VALUE!</v>
      </c>
      <c r="C318" s="22" t="e">
        <f aca="true">IF(B318="","",TODAY())</f>
        <v>#VALUE!</v>
      </c>
      <c r="D318" s="0" t="e">
        <f aca="false">IF(B318="","",C318-B318)</f>
        <v>#VALUE!</v>
      </c>
      <c r="E318" s="0" t="e">
        <f aca="false">IF(D318="","",IF(D318&gt;5,IF(D318&gt;10,IF(D318&gt;20,IF(D318&gt;30,"More then 30 days","Between 20 and 30 days"),"Between 10 and 20 days"),"Between 5 and 10 days"),"Less then 5 days"))</f>
        <v>#VALUE!</v>
      </c>
      <c r="F318" s="3" t="e">
        <f aca="false">IF(#REF!="","",#REF!)</f>
        <v>#VALUE!</v>
      </c>
      <c r="G318" s="3" t="e">
        <f aca="false">IF(#REF!="","",#REF!)</f>
        <v>#VALUE!</v>
      </c>
      <c r="H318" s="3" t="e">
        <f aca="false">IF(#REF!="","",#REF!)</f>
        <v>#VALUE!</v>
      </c>
      <c r="I318" s="3" t="e">
        <f aca="false">IF(H318="","",IFERROR(VLOOKUP(H318,$T$1:$U$29,2,0),VLOOKUP(H318,$T$1:$U$29,1,0)))</f>
        <v>#VALUE!</v>
      </c>
      <c r="J318" s="3" t="e">
        <f aca="false">IF(#REF!="","",#REF!)</f>
        <v>#VALUE!</v>
      </c>
      <c r="K318" s="3" t="e">
        <f aca="false">IF(L318="","",IF(L318&lt;1000,"Low","High"))</f>
        <v>#VALUE!</v>
      </c>
      <c r="L318" s="23" t="e">
        <f aca="false">IF(#REF!="","",#REF!)</f>
        <v>#VALUE!</v>
      </c>
      <c r="M318" s="19" t="e">
        <f aca="false">IF(L318="","",IF(L318&lt;50,"Less then 50",IF(L318&lt;100,"100 - 50",IF(L318&lt;200,"200 - 100",IF(L318&lt;500,"500 - 200","1000 - 500")))))</f>
        <v>#VALUE!</v>
      </c>
    </row>
    <row r="319" customFormat="false" ht="15" hidden="false" customHeight="false" outlineLevel="0" collapsed="false">
      <c r="A319" s="3" t="e">
        <f aca="false">IF(#REF!="","",#REF!)</f>
        <v>#VALUE!</v>
      </c>
      <c r="B319" s="3" t="e">
        <f aca="false">IF(#REF!="","",LEFT(#REF!,2)&amp;"/"&amp;RIGHT(LEFT(#REF!,5),2)&amp;"/"&amp;RIGHT(#REF!,4))</f>
        <v>#VALUE!</v>
      </c>
      <c r="C319" s="22" t="e">
        <f aca="true">IF(B319="","",TODAY())</f>
        <v>#VALUE!</v>
      </c>
      <c r="D319" s="0" t="e">
        <f aca="false">IF(B319="","",C319-B319)</f>
        <v>#VALUE!</v>
      </c>
      <c r="E319" s="0" t="e">
        <f aca="false">IF(D319="","",IF(D319&gt;5,IF(D319&gt;10,IF(D319&gt;20,IF(D319&gt;30,"More then 30 days","Between 20 and 30 days"),"Between 10 and 20 days"),"Between 5 and 10 days"),"Less then 5 days"))</f>
        <v>#VALUE!</v>
      </c>
      <c r="F319" s="3" t="e">
        <f aca="false">IF(#REF!="","",#REF!)</f>
        <v>#VALUE!</v>
      </c>
      <c r="G319" s="3" t="e">
        <f aca="false">IF(#REF!="","",#REF!)</f>
        <v>#VALUE!</v>
      </c>
      <c r="H319" s="3" t="e">
        <f aca="false">IF(#REF!="","",#REF!)</f>
        <v>#VALUE!</v>
      </c>
      <c r="I319" s="3" t="e">
        <f aca="false">IF(H319="","",IFERROR(VLOOKUP(H319,$T$1:$U$29,2,0),VLOOKUP(H319,$T$1:$U$29,1,0)))</f>
        <v>#VALUE!</v>
      </c>
      <c r="J319" s="3" t="e">
        <f aca="false">IF(#REF!="","",#REF!)</f>
        <v>#VALUE!</v>
      </c>
      <c r="K319" s="3" t="e">
        <f aca="false">IF(L319="","",IF(L319&lt;1000,"Low","High"))</f>
        <v>#VALUE!</v>
      </c>
      <c r="L319" s="23" t="e">
        <f aca="false">IF(#REF!="","",#REF!)</f>
        <v>#VALUE!</v>
      </c>
      <c r="M319" s="19" t="e">
        <f aca="false">IF(L319="","",IF(L319&lt;50,"Less then 50",IF(L319&lt;100,"100 - 50",IF(L319&lt;200,"200 - 100",IF(L319&lt;500,"500 - 200","1000 - 500")))))</f>
        <v>#VALUE!</v>
      </c>
    </row>
    <row r="320" customFormat="false" ht="15" hidden="false" customHeight="false" outlineLevel="0" collapsed="false">
      <c r="A320" s="3" t="e">
        <f aca="false">IF(#REF!="","",#REF!)</f>
        <v>#VALUE!</v>
      </c>
      <c r="B320" s="3" t="e">
        <f aca="false">IF(#REF!="","",LEFT(#REF!,2)&amp;"/"&amp;RIGHT(LEFT(#REF!,5),2)&amp;"/"&amp;RIGHT(#REF!,4))</f>
        <v>#VALUE!</v>
      </c>
      <c r="C320" s="22" t="e">
        <f aca="true">IF(B320="","",TODAY())</f>
        <v>#VALUE!</v>
      </c>
      <c r="D320" s="0" t="e">
        <f aca="false">IF(B320="","",C320-B320)</f>
        <v>#VALUE!</v>
      </c>
      <c r="E320" s="0" t="e">
        <f aca="false">IF(D320="","",IF(D320&gt;5,IF(D320&gt;10,IF(D320&gt;20,IF(D320&gt;30,"More then 30 days","Between 20 and 30 days"),"Between 10 and 20 days"),"Between 5 and 10 days"),"Less then 5 days"))</f>
        <v>#VALUE!</v>
      </c>
      <c r="F320" s="3" t="e">
        <f aca="false">IF(#REF!="","",#REF!)</f>
        <v>#VALUE!</v>
      </c>
      <c r="G320" s="3" t="e">
        <f aca="false">IF(#REF!="","",#REF!)</f>
        <v>#VALUE!</v>
      </c>
      <c r="H320" s="3" t="e">
        <f aca="false">IF(#REF!="","",#REF!)</f>
        <v>#VALUE!</v>
      </c>
      <c r="I320" s="3" t="e">
        <f aca="false">IF(H320="","",IFERROR(VLOOKUP(H320,$T$1:$U$29,2,0),VLOOKUP(H320,$T$1:$U$29,1,0)))</f>
        <v>#VALUE!</v>
      </c>
      <c r="J320" s="3" t="e">
        <f aca="false">IF(#REF!="","",#REF!)</f>
        <v>#VALUE!</v>
      </c>
      <c r="K320" s="3" t="e">
        <f aca="false">IF(L320="","",IF(L320&lt;1000,"Low","High"))</f>
        <v>#VALUE!</v>
      </c>
      <c r="L320" s="23" t="e">
        <f aca="false">IF(#REF!="","",#REF!)</f>
        <v>#VALUE!</v>
      </c>
      <c r="M320" s="19" t="e">
        <f aca="false">IF(L320="","",IF(L320&lt;50,"Less then 50",IF(L320&lt;100,"100 - 50",IF(L320&lt;200,"200 - 100",IF(L320&lt;500,"500 - 200","1000 - 500")))))</f>
        <v>#VALUE!</v>
      </c>
    </row>
    <row r="321" customFormat="false" ht="15" hidden="false" customHeight="false" outlineLevel="0" collapsed="false">
      <c r="A321" s="3" t="e">
        <f aca="false">IF(#REF!="","",#REF!)</f>
        <v>#VALUE!</v>
      </c>
      <c r="B321" s="3" t="e">
        <f aca="false">IF(#REF!="","",LEFT(#REF!,2)&amp;"/"&amp;RIGHT(LEFT(#REF!,5),2)&amp;"/"&amp;RIGHT(#REF!,4))</f>
        <v>#VALUE!</v>
      </c>
      <c r="C321" s="22" t="e">
        <f aca="true">IF(B321="","",TODAY())</f>
        <v>#VALUE!</v>
      </c>
      <c r="D321" s="0" t="e">
        <f aca="false">IF(B321="","",C321-B321)</f>
        <v>#VALUE!</v>
      </c>
      <c r="E321" s="0" t="e">
        <f aca="false">IF(D321="","",IF(D321&gt;5,IF(D321&gt;10,IF(D321&gt;20,IF(D321&gt;30,"More then 30 days","Between 20 and 30 days"),"Between 10 and 20 days"),"Between 5 and 10 days"),"Less then 5 days"))</f>
        <v>#VALUE!</v>
      </c>
      <c r="F321" s="3" t="e">
        <f aca="false">IF(#REF!="","",#REF!)</f>
        <v>#VALUE!</v>
      </c>
      <c r="G321" s="3" t="e">
        <f aca="false">IF(#REF!="","",#REF!)</f>
        <v>#VALUE!</v>
      </c>
      <c r="H321" s="3" t="e">
        <f aca="false">IF(#REF!="","",#REF!)</f>
        <v>#VALUE!</v>
      </c>
      <c r="I321" s="3" t="e">
        <f aca="false">IF(H321="","",IFERROR(VLOOKUP(H321,$T$1:$U$29,2,0),VLOOKUP(H321,$T$1:$U$29,1,0)))</f>
        <v>#VALUE!</v>
      </c>
      <c r="J321" s="3" t="e">
        <f aca="false">IF(#REF!="","",#REF!)</f>
        <v>#VALUE!</v>
      </c>
      <c r="K321" s="3" t="e">
        <f aca="false">IF(L321="","",IF(L321&lt;1000,"Low","High"))</f>
        <v>#VALUE!</v>
      </c>
      <c r="L321" s="23" t="e">
        <f aca="false">IF(#REF!="","",#REF!)</f>
        <v>#VALUE!</v>
      </c>
      <c r="M321" s="19" t="e">
        <f aca="false">IF(L321="","",IF(L321&lt;50,"Less then 50",IF(L321&lt;100,"100 - 50",IF(L321&lt;200,"200 - 100",IF(L321&lt;500,"500 - 200","1000 - 500")))))</f>
        <v>#VALUE!</v>
      </c>
    </row>
    <row r="322" customFormat="false" ht="15" hidden="false" customHeight="false" outlineLevel="0" collapsed="false">
      <c r="A322" s="3" t="e">
        <f aca="false">IF(#REF!="","",#REF!)</f>
        <v>#VALUE!</v>
      </c>
      <c r="B322" s="3" t="e">
        <f aca="false">IF(#REF!="","",LEFT(#REF!,2)&amp;"/"&amp;RIGHT(LEFT(#REF!,5),2)&amp;"/"&amp;RIGHT(#REF!,4))</f>
        <v>#VALUE!</v>
      </c>
      <c r="C322" s="22" t="e">
        <f aca="true">IF(B322="","",TODAY())</f>
        <v>#VALUE!</v>
      </c>
      <c r="D322" s="0" t="e">
        <f aca="false">IF(B322="","",C322-B322)</f>
        <v>#VALUE!</v>
      </c>
      <c r="E322" s="0" t="e">
        <f aca="false">IF(D322="","",IF(D322&gt;5,IF(D322&gt;10,IF(D322&gt;20,IF(D322&gt;30,"More then 30 days","Between 20 and 30 days"),"Between 10 and 20 days"),"Between 5 and 10 days"),"Less then 5 days"))</f>
        <v>#VALUE!</v>
      </c>
      <c r="F322" s="3" t="e">
        <f aca="false">IF(#REF!="","",#REF!)</f>
        <v>#VALUE!</v>
      </c>
      <c r="G322" s="3" t="e">
        <f aca="false">IF(#REF!="","",#REF!)</f>
        <v>#VALUE!</v>
      </c>
      <c r="H322" s="3" t="e">
        <f aca="false">IF(#REF!="","",#REF!)</f>
        <v>#VALUE!</v>
      </c>
      <c r="I322" s="3" t="e">
        <f aca="false">IF(H322="","",IFERROR(VLOOKUP(H322,$T$1:$U$29,2,0),VLOOKUP(H322,$T$1:$U$29,1,0)))</f>
        <v>#VALUE!</v>
      </c>
      <c r="J322" s="3" t="e">
        <f aca="false">IF(#REF!="","",#REF!)</f>
        <v>#VALUE!</v>
      </c>
      <c r="K322" s="3" t="e">
        <f aca="false">IF(L322="","",IF(L322&lt;1000,"Low","High"))</f>
        <v>#VALUE!</v>
      </c>
      <c r="L322" s="23" t="e">
        <f aca="false">IF(#REF!="","",#REF!)</f>
        <v>#VALUE!</v>
      </c>
      <c r="M322" s="19" t="e">
        <f aca="false">IF(L322="","",IF(L322&lt;50,"Less then 50",IF(L322&lt;100,"100 - 50",IF(L322&lt;200,"200 - 100",IF(L322&lt;500,"500 - 200","1000 - 500")))))</f>
        <v>#VALUE!</v>
      </c>
    </row>
    <row r="323" customFormat="false" ht="15" hidden="false" customHeight="false" outlineLevel="0" collapsed="false">
      <c r="A323" s="3" t="e">
        <f aca="false">IF(#REF!="","",#REF!)</f>
        <v>#VALUE!</v>
      </c>
      <c r="B323" s="3" t="e">
        <f aca="false">IF(#REF!="","",LEFT(#REF!,2)&amp;"/"&amp;RIGHT(LEFT(#REF!,5),2)&amp;"/"&amp;RIGHT(#REF!,4))</f>
        <v>#VALUE!</v>
      </c>
      <c r="C323" s="22" t="e">
        <f aca="true">IF(B323="","",TODAY())</f>
        <v>#VALUE!</v>
      </c>
      <c r="D323" s="0" t="e">
        <f aca="false">IF(B323="","",C323-B323)</f>
        <v>#VALUE!</v>
      </c>
      <c r="E323" s="0" t="e">
        <f aca="false">IF(D323="","",IF(D323&gt;5,IF(D323&gt;10,IF(D323&gt;20,IF(D323&gt;30,"More then 30 days","Between 20 and 30 days"),"Between 10 and 20 days"),"Between 5 and 10 days"),"Less then 5 days"))</f>
        <v>#VALUE!</v>
      </c>
      <c r="F323" s="3" t="e">
        <f aca="false">IF(#REF!="","",#REF!)</f>
        <v>#VALUE!</v>
      </c>
      <c r="G323" s="3" t="e">
        <f aca="false">IF(#REF!="","",#REF!)</f>
        <v>#VALUE!</v>
      </c>
      <c r="H323" s="3" t="e">
        <f aca="false">IF(#REF!="","",#REF!)</f>
        <v>#VALUE!</v>
      </c>
      <c r="I323" s="3" t="e">
        <f aca="false">IF(H323="","",IFERROR(VLOOKUP(H323,$T$1:$U$29,2,0),VLOOKUP(H323,$T$1:$U$29,1,0)))</f>
        <v>#VALUE!</v>
      </c>
      <c r="J323" s="3" t="e">
        <f aca="false">IF(#REF!="","",#REF!)</f>
        <v>#VALUE!</v>
      </c>
      <c r="K323" s="3" t="e">
        <f aca="false">IF(L323="","",IF(L323&lt;1000,"Low","High"))</f>
        <v>#VALUE!</v>
      </c>
      <c r="L323" s="23" t="e">
        <f aca="false">IF(#REF!="","",#REF!)</f>
        <v>#VALUE!</v>
      </c>
      <c r="M323" s="19" t="e">
        <f aca="false">IF(L323="","",IF(L323&lt;50,"Less then 50",IF(L323&lt;100,"100 - 50",IF(L323&lt;200,"200 - 100",IF(L323&lt;500,"500 - 200","1000 - 500")))))</f>
        <v>#VALUE!</v>
      </c>
    </row>
    <row r="324" customFormat="false" ht="15" hidden="false" customHeight="false" outlineLevel="0" collapsed="false">
      <c r="A324" s="3" t="e">
        <f aca="false">IF(#REF!="","",#REF!)</f>
        <v>#VALUE!</v>
      </c>
      <c r="B324" s="3" t="e">
        <f aca="false">IF(#REF!="","",LEFT(#REF!,2)&amp;"/"&amp;RIGHT(LEFT(#REF!,5),2)&amp;"/"&amp;RIGHT(#REF!,4))</f>
        <v>#VALUE!</v>
      </c>
      <c r="C324" s="22" t="e">
        <f aca="true">IF(B324="","",TODAY())</f>
        <v>#VALUE!</v>
      </c>
      <c r="D324" s="0" t="e">
        <f aca="false">IF(B324="","",C324-B324)</f>
        <v>#VALUE!</v>
      </c>
      <c r="E324" s="0" t="e">
        <f aca="false">IF(D324="","",IF(D324&gt;5,IF(D324&gt;10,IF(D324&gt;20,IF(D324&gt;30,"More then 30 days","Between 20 and 30 days"),"Between 10 and 20 days"),"Between 5 and 10 days"),"Less then 5 days"))</f>
        <v>#VALUE!</v>
      </c>
      <c r="F324" s="3" t="e">
        <f aca="false">IF(#REF!="","",#REF!)</f>
        <v>#VALUE!</v>
      </c>
      <c r="G324" s="3" t="e">
        <f aca="false">IF(#REF!="","",#REF!)</f>
        <v>#VALUE!</v>
      </c>
      <c r="H324" s="3" t="e">
        <f aca="false">IF(#REF!="","",#REF!)</f>
        <v>#VALUE!</v>
      </c>
      <c r="I324" s="3" t="e">
        <f aca="false">IF(H324="","",IFERROR(VLOOKUP(H324,$T$1:$U$29,2,0),VLOOKUP(H324,$T$1:$U$29,1,0)))</f>
        <v>#VALUE!</v>
      </c>
      <c r="J324" s="3" t="e">
        <f aca="false">IF(#REF!="","",#REF!)</f>
        <v>#VALUE!</v>
      </c>
      <c r="K324" s="3" t="e">
        <f aca="false">IF(L324="","",IF(L324&lt;1000,"Low","High"))</f>
        <v>#VALUE!</v>
      </c>
      <c r="L324" s="23" t="e">
        <f aca="false">IF(#REF!="","",#REF!)</f>
        <v>#VALUE!</v>
      </c>
      <c r="M324" s="19" t="e">
        <f aca="false">IF(L324="","",IF(L324&lt;50,"Less then 50",IF(L324&lt;100,"100 - 50",IF(L324&lt;200,"200 - 100",IF(L324&lt;500,"500 - 200","1000 - 500")))))</f>
        <v>#VALUE!</v>
      </c>
    </row>
    <row r="325" customFormat="false" ht="15" hidden="false" customHeight="false" outlineLevel="0" collapsed="false">
      <c r="A325" s="3" t="e">
        <f aca="false">IF(#REF!="","",#REF!)</f>
        <v>#VALUE!</v>
      </c>
      <c r="B325" s="3" t="e">
        <f aca="false">IF(#REF!="","",LEFT(#REF!,2)&amp;"/"&amp;RIGHT(LEFT(#REF!,5),2)&amp;"/"&amp;RIGHT(#REF!,4))</f>
        <v>#VALUE!</v>
      </c>
      <c r="C325" s="22" t="e">
        <f aca="true">IF(B325="","",TODAY())</f>
        <v>#VALUE!</v>
      </c>
      <c r="D325" s="0" t="e">
        <f aca="false">IF(B325="","",C325-B325)</f>
        <v>#VALUE!</v>
      </c>
      <c r="E325" s="0" t="e">
        <f aca="false">IF(D325="","",IF(D325&gt;5,IF(D325&gt;10,IF(D325&gt;20,IF(D325&gt;30,"More then 30 days","Between 20 and 30 days"),"Between 10 and 20 days"),"Between 5 and 10 days"),"Less then 5 days"))</f>
        <v>#VALUE!</v>
      </c>
      <c r="F325" s="3" t="e">
        <f aca="false">IF(#REF!="","",#REF!)</f>
        <v>#VALUE!</v>
      </c>
      <c r="G325" s="3" t="e">
        <f aca="false">IF(#REF!="","",#REF!)</f>
        <v>#VALUE!</v>
      </c>
      <c r="H325" s="3" t="e">
        <f aca="false">IF(#REF!="","",#REF!)</f>
        <v>#VALUE!</v>
      </c>
      <c r="I325" s="3" t="e">
        <f aca="false">IF(H325="","",IFERROR(VLOOKUP(H325,$T$1:$U$29,2,0),VLOOKUP(H325,$T$1:$U$29,1,0)))</f>
        <v>#VALUE!</v>
      </c>
      <c r="J325" s="3" t="e">
        <f aca="false">IF(#REF!="","",#REF!)</f>
        <v>#VALUE!</v>
      </c>
      <c r="K325" s="3" t="e">
        <f aca="false">IF(L325="","",IF(L325&lt;1000,"Low","High"))</f>
        <v>#VALUE!</v>
      </c>
      <c r="L325" s="23" t="e">
        <f aca="false">IF(#REF!="","",#REF!)</f>
        <v>#VALUE!</v>
      </c>
      <c r="M325" s="19" t="e">
        <f aca="false">IF(L325="","",IF(L325&lt;50,"Less then 50",IF(L325&lt;100,"100 - 50",IF(L325&lt;200,"200 - 100",IF(L325&lt;500,"500 - 200","1000 - 500")))))</f>
        <v>#VALUE!</v>
      </c>
    </row>
    <row r="326" customFormat="false" ht="15" hidden="false" customHeight="false" outlineLevel="0" collapsed="false">
      <c r="A326" s="3" t="e">
        <f aca="false">IF(#REF!="","",#REF!)</f>
        <v>#VALUE!</v>
      </c>
      <c r="B326" s="3" t="e">
        <f aca="false">IF(#REF!="","",LEFT(#REF!,2)&amp;"/"&amp;RIGHT(LEFT(#REF!,5),2)&amp;"/"&amp;RIGHT(#REF!,4))</f>
        <v>#VALUE!</v>
      </c>
      <c r="C326" s="22" t="e">
        <f aca="true">IF(B326="","",TODAY())</f>
        <v>#VALUE!</v>
      </c>
      <c r="D326" s="0" t="e">
        <f aca="false">IF(B326="","",C326-B326)</f>
        <v>#VALUE!</v>
      </c>
      <c r="E326" s="0" t="e">
        <f aca="false">IF(D326="","",IF(D326&gt;5,IF(D326&gt;10,IF(D326&gt;20,IF(D326&gt;30,"More then 30 days","Between 20 and 30 days"),"Between 10 and 20 days"),"Between 5 and 10 days"),"Less then 5 days"))</f>
        <v>#VALUE!</v>
      </c>
      <c r="F326" s="3" t="e">
        <f aca="false">IF(#REF!="","",#REF!)</f>
        <v>#VALUE!</v>
      </c>
      <c r="G326" s="3" t="e">
        <f aca="false">IF(#REF!="","",#REF!)</f>
        <v>#VALUE!</v>
      </c>
      <c r="H326" s="3" t="e">
        <f aca="false">IF(#REF!="","",#REF!)</f>
        <v>#VALUE!</v>
      </c>
      <c r="I326" s="3" t="e">
        <f aca="false">IF(H326="","",IFERROR(VLOOKUP(H326,$T$1:$U$29,2,0),VLOOKUP(H326,$T$1:$U$29,1,0)))</f>
        <v>#VALUE!</v>
      </c>
      <c r="J326" s="3" t="e">
        <f aca="false">IF(#REF!="","",#REF!)</f>
        <v>#VALUE!</v>
      </c>
      <c r="K326" s="3" t="e">
        <f aca="false">IF(L326="","",IF(L326&lt;1000,"Low","High"))</f>
        <v>#VALUE!</v>
      </c>
      <c r="L326" s="23" t="e">
        <f aca="false">IF(#REF!="","",#REF!)</f>
        <v>#VALUE!</v>
      </c>
      <c r="M326" s="19" t="e">
        <f aca="false">IF(L326="","",IF(L326&lt;50,"Less then 50",IF(L326&lt;100,"100 - 50",IF(L326&lt;200,"200 - 100",IF(L326&lt;500,"500 - 200","1000 - 500")))))</f>
        <v>#VALUE!</v>
      </c>
    </row>
    <row r="327" customFormat="false" ht="15" hidden="false" customHeight="false" outlineLevel="0" collapsed="false">
      <c r="A327" s="3" t="e">
        <f aca="false">IF(#REF!="","",#REF!)</f>
        <v>#VALUE!</v>
      </c>
      <c r="B327" s="3" t="e">
        <f aca="false">IF(#REF!="","",LEFT(#REF!,2)&amp;"/"&amp;RIGHT(LEFT(#REF!,5),2)&amp;"/"&amp;RIGHT(#REF!,4))</f>
        <v>#VALUE!</v>
      </c>
      <c r="C327" s="22" t="e">
        <f aca="true">IF(B327="","",TODAY())</f>
        <v>#VALUE!</v>
      </c>
      <c r="D327" s="0" t="e">
        <f aca="false">IF(B327="","",C327-B327)</f>
        <v>#VALUE!</v>
      </c>
      <c r="E327" s="0" t="e">
        <f aca="false">IF(D327="","",IF(D327&gt;5,IF(D327&gt;10,IF(D327&gt;20,IF(D327&gt;30,"More then 30 days","Between 20 and 30 days"),"Between 10 and 20 days"),"Between 5 and 10 days"),"Less then 5 days"))</f>
        <v>#VALUE!</v>
      </c>
      <c r="F327" s="3" t="e">
        <f aca="false">IF(#REF!="","",#REF!)</f>
        <v>#VALUE!</v>
      </c>
      <c r="G327" s="3" t="e">
        <f aca="false">IF(#REF!="","",#REF!)</f>
        <v>#VALUE!</v>
      </c>
      <c r="H327" s="3" t="e">
        <f aca="false">IF(#REF!="","",#REF!)</f>
        <v>#VALUE!</v>
      </c>
      <c r="I327" s="3" t="e">
        <f aca="false">IF(H327="","",IFERROR(VLOOKUP(H327,$T$1:$U$29,2,0),VLOOKUP(H327,$T$1:$U$29,1,0)))</f>
        <v>#VALUE!</v>
      </c>
      <c r="J327" s="3" t="e">
        <f aca="false">IF(#REF!="","",#REF!)</f>
        <v>#VALUE!</v>
      </c>
      <c r="K327" s="3" t="e">
        <f aca="false">IF(L327="","",IF(L327&lt;1000,"Low","High"))</f>
        <v>#VALUE!</v>
      </c>
      <c r="L327" s="23" t="e">
        <f aca="false">IF(#REF!="","",#REF!)</f>
        <v>#VALUE!</v>
      </c>
      <c r="M327" s="19" t="e">
        <f aca="false">IF(L327="","",IF(L327&lt;50,"Less then 50",IF(L327&lt;100,"100 - 50",IF(L327&lt;200,"200 - 100",IF(L327&lt;500,"500 - 200","1000 - 500")))))</f>
        <v>#VALUE!</v>
      </c>
    </row>
    <row r="328" customFormat="false" ht="15" hidden="false" customHeight="false" outlineLevel="0" collapsed="false">
      <c r="A328" s="3" t="e">
        <f aca="false">IF(#REF!="","",#REF!)</f>
        <v>#VALUE!</v>
      </c>
      <c r="B328" s="3" t="e">
        <f aca="false">IF(#REF!="","",LEFT(#REF!,2)&amp;"/"&amp;RIGHT(LEFT(#REF!,5),2)&amp;"/"&amp;RIGHT(#REF!,4))</f>
        <v>#VALUE!</v>
      </c>
      <c r="C328" s="22" t="e">
        <f aca="true">IF(B328="","",TODAY())</f>
        <v>#VALUE!</v>
      </c>
      <c r="D328" s="0" t="e">
        <f aca="false">IF(B328="","",C328-B328)</f>
        <v>#VALUE!</v>
      </c>
      <c r="E328" s="0" t="e">
        <f aca="false">IF(D328="","",IF(D328&gt;5,IF(D328&gt;10,IF(D328&gt;20,IF(D328&gt;30,"More then 30 days","Between 20 and 30 days"),"Between 10 and 20 days"),"Between 5 and 10 days"),"Less then 5 days"))</f>
        <v>#VALUE!</v>
      </c>
      <c r="F328" s="3" t="e">
        <f aca="false">IF(#REF!="","",#REF!)</f>
        <v>#VALUE!</v>
      </c>
      <c r="G328" s="3" t="e">
        <f aca="false">IF(#REF!="","",#REF!)</f>
        <v>#VALUE!</v>
      </c>
      <c r="H328" s="3" t="e">
        <f aca="false">IF(#REF!="","",#REF!)</f>
        <v>#VALUE!</v>
      </c>
      <c r="I328" s="3" t="e">
        <f aca="false">IF(H328="","",IFERROR(VLOOKUP(H328,$T$1:$U$29,2,0),VLOOKUP(H328,$T$1:$U$29,1,0)))</f>
        <v>#VALUE!</v>
      </c>
      <c r="J328" s="3" t="e">
        <f aca="false">IF(#REF!="","",#REF!)</f>
        <v>#VALUE!</v>
      </c>
      <c r="K328" s="3" t="e">
        <f aca="false">IF(L328="","",IF(L328&lt;1000,"Low","High"))</f>
        <v>#VALUE!</v>
      </c>
      <c r="L328" s="23" t="e">
        <f aca="false">IF(#REF!="","",#REF!)</f>
        <v>#VALUE!</v>
      </c>
      <c r="M328" s="19" t="e">
        <f aca="false">IF(L328="","",IF(L328&lt;50,"Less then 50",IF(L328&lt;100,"100 - 50",IF(L328&lt;200,"200 - 100",IF(L328&lt;500,"500 - 200","1000 - 500")))))</f>
        <v>#VALUE!</v>
      </c>
    </row>
    <row r="329" customFormat="false" ht="15" hidden="false" customHeight="false" outlineLevel="0" collapsed="false">
      <c r="A329" s="3" t="e">
        <f aca="false">IF(#REF!="","",#REF!)</f>
        <v>#VALUE!</v>
      </c>
      <c r="B329" s="3" t="e">
        <f aca="false">IF(#REF!="","",LEFT(#REF!,2)&amp;"/"&amp;RIGHT(LEFT(#REF!,5),2)&amp;"/"&amp;RIGHT(#REF!,4))</f>
        <v>#VALUE!</v>
      </c>
      <c r="C329" s="22" t="e">
        <f aca="true">IF(B329="","",TODAY())</f>
        <v>#VALUE!</v>
      </c>
      <c r="D329" s="0" t="e">
        <f aca="false">IF(B329="","",C329-B329)</f>
        <v>#VALUE!</v>
      </c>
      <c r="E329" s="0" t="e">
        <f aca="false">IF(D329="","",IF(D329&gt;5,IF(D329&gt;10,IF(D329&gt;20,IF(D329&gt;30,"More then 30 days","Between 20 and 30 days"),"Between 10 and 20 days"),"Between 5 and 10 days"),"Less then 5 days"))</f>
        <v>#VALUE!</v>
      </c>
      <c r="F329" s="3" t="e">
        <f aca="false">IF(#REF!="","",#REF!)</f>
        <v>#VALUE!</v>
      </c>
      <c r="G329" s="3" t="e">
        <f aca="false">IF(#REF!="","",#REF!)</f>
        <v>#VALUE!</v>
      </c>
      <c r="H329" s="3" t="e">
        <f aca="false">IF(#REF!="","",#REF!)</f>
        <v>#VALUE!</v>
      </c>
      <c r="I329" s="3" t="e">
        <f aca="false">IF(H329="","",IFERROR(VLOOKUP(H329,$T$1:$U$29,2,0),VLOOKUP(H329,$T$1:$U$29,1,0)))</f>
        <v>#VALUE!</v>
      </c>
      <c r="J329" s="3" t="e">
        <f aca="false">IF(#REF!="","",#REF!)</f>
        <v>#VALUE!</v>
      </c>
      <c r="K329" s="3" t="e">
        <f aca="false">IF(L329="","",IF(L329&lt;1000,"Low","High"))</f>
        <v>#VALUE!</v>
      </c>
      <c r="L329" s="23" t="e">
        <f aca="false">IF(#REF!="","",#REF!)</f>
        <v>#VALUE!</v>
      </c>
      <c r="M329" s="19" t="e">
        <f aca="false">IF(L329="","",IF(L329&lt;50,"Less then 50",IF(L329&lt;100,"100 - 50",IF(L329&lt;200,"200 - 100",IF(L329&lt;500,"500 - 200","1000 - 500")))))</f>
        <v>#VALUE!</v>
      </c>
    </row>
    <row r="330" customFormat="false" ht="15" hidden="false" customHeight="false" outlineLevel="0" collapsed="false">
      <c r="A330" s="3" t="e">
        <f aca="false">IF(#REF!="","",#REF!)</f>
        <v>#VALUE!</v>
      </c>
      <c r="B330" s="3" t="e">
        <f aca="false">IF(#REF!="","",LEFT(#REF!,2)&amp;"/"&amp;RIGHT(LEFT(#REF!,5),2)&amp;"/"&amp;RIGHT(#REF!,4))</f>
        <v>#VALUE!</v>
      </c>
      <c r="C330" s="22" t="e">
        <f aca="true">IF(B330="","",TODAY())</f>
        <v>#VALUE!</v>
      </c>
      <c r="D330" s="0" t="e">
        <f aca="false">IF(B330="","",C330-B330)</f>
        <v>#VALUE!</v>
      </c>
      <c r="E330" s="0" t="e">
        <f aca="false">IF(D330="","",IF(D330&gt;5,IF(D330&gt;10,IF(D330&gt;20,IF(D330&gt;30,"More then 30 days","Between 20 and 30 days"),"Between 10 and 20 days"),"Between 5 and 10 days"),"Less then 5 days"))</f>
        <v>#VALUE!</v>
      </c>
      <c r="F330" s="3" t="e">
        <f aca="false">IF(#REF!="","",#REF!)</f>
        <v>#VALUE!</v>
      </c>
      <c r="G330" s="3" t="e">
        <f aca="false">IF(#REF!="","",#REF!)</f>
        <v>#VALUE!</v>
      </c>
      <c r="H330" s="3" t="e">
        <f aca="false">IF(#REF!="","",#REF!)</f>
        <v>#VALUE!</v>
      </c>
      <c r="I330" s="3" t="e">
        <f aca="false">IF(H330="","",IFERROR(VLOOKUP(H330,$T$1:$U$29,2,0),VLOOKUP(H330,$T$1:$U$29,1,0)))</f>
        <v>#VALUE!</v>
      </c>
      <c r="J330" s="3" t="e">
        <f aca="false">IF(#REF!="","",#REF!)</f>
        <v>#VALUE!</v>
      </c>
      <c r="K330" s="3" t="e">
        <f aca="false">IF(L330="","",IF(L330&lt;1000,"Low","High"))</f>
        <v>#VALUE!</v>
      </c>
      <c r="L330" s="23" t="e">
        <f aca="false">IF(#REF!="","",#REF!)</f>
        <v>#VALUE!</v>
      </c>
      <c r="M330" s="19" t="e">
        <f aca="false">IF(L330="","",IF(L330&lt;50,"Less then 50",IF(L330&lt;100,"100 - 50",IF(L330&lt;200,"200 - 100",IF(L330&lt;500,"500 - 200","1000 - 500")))))</f>
        <v>#VALUE!</v>
      </c>
    </row>
    <row r="331" customFormat="false" ht="15" hidden="false" customHeight="false" outlineLevel="0" collapsed="false">
      <c r="A331" s="3" t="e">
        <f aca="false">IF(#REF!="","",#REF!)</f>
        <v>#VALUE!</v>
      </c>
      <c r="B331" s="3" t="e">
        <f aca="false">IF(#REF!="","",LEFT(#REF!,2)&amp;"/"&amp;RIGHT(LEFT(#REF!,5),2)&amp;"/"&amp;RIGHT(#REF!,4))</f>
        <v>#VALUE!</v>
      </c>
      <c r="C331" s="22" t="e">
        <f aca="true">IF(B331="","",TODAY())</f>
        <v>#VALUE!</v>
      </c>
      <c r="D331" s="0" t="e">
        <f aca="false">IF(B331="","",C331-B331)</f>
        <v>#VALUE!</v>
      </c>
      <c r="E331" s="0" t="e">
        <f aca="false">IF(D331="","",IF(D331&gt;5,IF(D331&gt;10,IF(D331&gt;20,IF(D331&gt;30,"More then 30 days","Between 20 and 30 days"),"Between 10 and 20 days"),"Between 5 and 10 days"),"Less then 5 days"))</f>
        <v>#VALUE!</v>
      </c>
      <c r="F331" s="3" t="e">
        <f aca="false">IF(#REF!="","",#REF!)</f>
        <v>#VALUE!</v>
      </c>
      <c r="G331" s="3" t="e">
        <f aca="false">IF(#REF!="","",#REF!)</f>
        <v>#VALUE!</v>
      </c>
      <c r="H331" s="3" t="e">
        <f aca="false">IF(#REF!="","",#REF!)</f>
        <v>#VALUE!</v>
      </c>
      <c r="I331" s="3" t="e">
        <f aca="false">IF(H331="","",IFERROR(VLOOKUP(H331,$T$1:$U$29,2,0),VLOOKUP(H331,$T$1:$U$29,1,0)))</f>
        <v>#VALUE!</v>
      </c>
      <c r="J331" s="3" t="e">
        <f aca="false">IF(#REF!="","",#REF!)</f>
        <v>#VALUE!</v>
      </c>
      <c r="K331" s="3" t="e">
        <f aca="false">IF(L331="","",IF(L331&lt;1000,"Low","High"))</f>
        <v>#VALUE!</v>
      </c>
      <c r="L331" s="23" t="e">
        <f aca="false">IF(#REF!="","",#REF!)</f>
        <v>#VALUE!</v>
      </c>
      <c r="M331" s="19" t="e">
        <f aca="false">IF(L331="","",IF(L331&lt;50,"Less then 50",IF(L331&lt;100,"100 - 50",IF(L331&lt;200,"200 - 100",IF(L331&lt;500,"500 - 200","1000 - 500")))))</f>
        <v>#VALUE!</v>
      </c>
    </row>
    <row r="332" customFormat="false" ht="15" hidden="false" customHeight="false" outlineLevel="0" collapsed="false">
      <c r="A332" s="3" t="e">
        <f aca="false">IF(#REF!="","",#REF!)</f>
        <v>#VALUE!</v>
      </c>
      <c r="B332" s="3" t="e">
        <f aca="false">IF(#REF!="","",LEFT(#REF!,2)&amp;"/"&amp;RIGHT(LEFT(#REF!,5),2)&amp;"/"&amp;RIGHT(#REF!,4))</f>
        <v>#VALUE!</v>
      </c>
      <c r="C332" s="22" t="e">
        <f aca="true">IF(B332="","",TODAY())</f>
        <v>#VALUE!</v>
      </c>
      <c r="D332" s="0" t="e">
        <f aca="false">IF(B332="","",C332-B332)</f>
        <v>#VALUE!</v>
      </c>
      <c r="E332" s="0" t="e">
        <f aca="false">IF(D332="","",IF(D332&gt;5,IF(D332&gt;10,IF(D332&gt;20,IF(D332&gt;30,"More then 30 days","Between 20 and 30 days"),"Between 10 and 20 days"),"Between 5 and 10 days"),"Less then 5 days"))</f>
        <v>#VALUE!</v>
      </c>
      <c r="F332" s="3" t="e">
        <f aca="false">IF(#REF!="","",#REF!)</f>
        <v>#VALUE!</v>
      </c>
      <c r="G332" s="3" t="e">
        <f aca="false">IF(#REF!="","",#REF!)</f>
        <v>#VALUE!</v>
      </c>
      <c r="H332" s="3" t="e">
        <f aca="false">IF(#REF!="","",#REF!)</f>
        <v>#VALUE!</v>
      </c>
      <c r="I332" s="3" t="e">
        <f aca="false">IF(H332="","",IFERROR(VLOOKUP(H332,$T$1:$U$29,2,0),VLOOKUP(H332,$T$1:$U$29,1,0)))</f>
        <v>#VALUE!</v>
      </c>
      <c r="J332" s="3" t="e">
        <f aca="false">IF(#REF!="","",#REF!)</f>
        <v>#VALUE!</v>
      </c>
      <c r="K332" s="3" t="e">
        <f aca="false">IF(L332="","",IF(L332&lt;1000,"Low","High"))</f>
        <v>#VALUE!</v>
      </c>
      <c r="L332" s="23" t="e">
        <f aca="false">IF(#REF!="","",#REF!)</f>
        <v>#VALUE!</v>
      </c>
      <c r="M332" s="19" t="e">
        <f aca="false">IF(L332="","",IF(L332&lt;50,"Less then 50",IF(L332&lt;100,"100 - 50",IF(L332&lt;200,"200 - 100",IF(L332&lt;500,"500 - 200","1000 - 500")))))</f>
        <v>#VALUE!</v>
      </c>
    </row>
    <row r="333" customFormat="false" ht="15" hidden="false" customHeight="false" outlineLevel="0" collapsed="false">
      <c r="A333" s="3" t="e">
        <f aca="false">IF(#REF!="","",#REF!)</f>
        <v>#VALUE!</v>
      </c>
      <c r="B333" s="3" t="e">
        <f aca="false">IF(#REF!="","",LEFT(#REF!,2)&amp;"/"&amp;RIGHT(LEFT(#REF!,5),2)&amp;"/"&amp;RIGHT(#REF!,4))</f>
        <v>#VALUE!</v>
      </c>
      <c r="C333" s="22" t="e">
        <f aca="true">IF(B333="","",TODAY())</f>
        <v>#VALUE!</v>
      </c>
      <c r="D333" s="0" t="e">
        <f aca="false">IF(B333="","",C333-B333)</f>
        <v>#VALUE!</v>
      </c>
      <c r="E333" s="0" t="e">
        <f aca="false">IF(D333="","",IF(D333&gt;5,IF(D333&gt;10,IF(D333&gt;20,IF(D333&gt;30,"More then 30 days","Between 20 and 30 days"),"Between 10 and 20 days"),"Between 5 and 10 days"),"Less then 5 days"))</f>
        <v>#VALUE!</v>
      </c>
      <c r="F333" s="3" t="e">
        <f aca="false">IF(#REF!="","",#REF!)</f>
        <v>#VALUE!</v>
      </c>
      <c r="G333" s="3" t="e">
        <f aca="false">IF(#REF!="","",#REF!)</f>
        <v>#VALUE!</v>
      </c>
      <c r="H333" s="3" t="e">
        <f aca="false">IF(#REF!="","",#REF!)</f>
        <v>#VALUE!</v>
      </c>
      <c r="I333" s="3" t="e">
        <f aca="false">IF(H333="","",IFERROR(VLOOKUP(H333,$T$1:$U$29,2,0),VLOOKUP(H333,$T$1:$U$29,1,0)))</f>
        <v>#VALUE!</v>
      </c>
      <c r="J333" s="3" t="e">
        <f aca="false">IF(#REF!="","",#REF!)</f>
        <v>#VALUE!</v>
      </c>
      <c r="K333" s="3" t="e">
        <f aca="false">IF(L333="","",IF(L333&lt;1000,"Low","High"))</f>
        <v>#VALUE!</v>
      </c>
      <c r="L333" s="23" t="e">
        <f aca="false">IF(#REF!="","",#REF!)</f>
        <v>#VALUE!</v>
      </c>
      <c r="M333" s="19" t="e">
        <f aca="false">IF(L333="","",IF(L333&lt;50,"Less then 50",IF(L333&lt;100,"100 - 50",IF(L333&lt;200,"200 - 100",IF(L333&lt;500,"500 - 200","1000 - 500")))))</f>
        <v>#VALUE!</v>
      </c>
    </row>
    <row r="334" customFormat="false" ht="15" hidden="false" customHeight="false" outlineLevel="0" collapsed="false">
      <c r="A334" s="3" t="e">
        <f aca="false">IF(#REF!="","",#REF!)</f>
        <v>#VALUE!</v>
      </c>
      <c r="B334" s="3" t="e">
        <f aca="false">IF(#REF!="","",LEFT(#REF!,2)&amp;"/"&amp;RIGHT(LEFT(#REF!,5),2)&amp;"/"&amp;RIGHT(#REF!,4))</f>
        <v>#VALUE!</v>
      </c>
      <c r="C334" s="22" t="e">
        <f aca="true">IF(B334="","",TODAY())</f>
        <v>#VALUE!</v>
      </c>
      <c r="D334" s="0" t="e">
        <f aca="false">IF(B334="","",C334-B334)</f>
        <v>#VALUE!</v>
      </c>
      <c r="E334" s="0" t="e">
        <f aca="false">IF(D334="","",IF(D334&gt;5,IF(D334&gt;10,IF(D334&gt;20,IF(D334&gt;30,"More then 30 days","Between 20 and 30 days"),"Between 10 and 20 days"),"Between 5 and 10 days"),"Less then 5 days"))</f>
        <v>#VALUE!</v>
      </c>
      <c r="F334" s="3" t="e">
        <f aca="false">IF(#REF!="","",#REF!)</f>
        <v>#VALUE!</v>
      </c>
      <c r="G334" s="3" t="e">
        <f aca="false">IF(#REF!="","",#REF!)</f>
        <v>#VALUE!</v>
      </c>
      <c r="H334" s="3" t="e">
        <f aca="false">IF(#REF!="","",#REF!)</f>
        <v>#VALUE!</v>
      </c>
      <c r="I334" s="3" t="e">
        <f aca="false">IF(H334="","",IFERROR(VLOOKUP(H334,$T$1:$U$29,2,0),VLOOKUP(H334,$T$1:$U$29,1,0)))</f>
        <v>#VALUE!</v>
      </c>
      <c r="J334" s="3" t="e">
        <f aca="false">IF(#REF!="","",#REF!)</f>
        <v>#VALUE!</v>
      </c>
      <c r="K334" s="3" t="e">
        <f aca="false">IF(L334="","",IF(L334&lt;1000,"Low","High"))</f>
        <v>#VALUE!</v>
      </c>
      <c r="L334" s="23" t="e">
        <f aca="false">IF(#REF!="","",#REF!)</f>
        <v>#VALUE!</v>
      </c>
      <c r="M334" s="19" t="e">
        <f aca="false">IF(L334="","",IF(L334&lt;50,"Less then 50",IF(L334&lt;100,"100 - 50",IF(L334&lt;200,"200 - 100",IF(L334&lt;500,"500 - 200","1000 - 500")))))</f>
        <v>#VALUE!</v>
      </c>
    </row>
    <row r="335" customFormat="false" ht="15" hidden="false" customHeight="false" outlineLevel="0" collapsed="false">
      <c r="A335" s="3" t="e">
        <f aca="false">IF(#REF!="","",#REF!)</f>
        <v>#VALUE!</v>
      </c>
      <c r="B335" s="3" t="e">
        <f aca="false">IF(#REF!="","",LEFT(#REF!,2)&amp;"/"&amp;RIGHT(LEFT(#REF!,5),2)&amp;"/"&amp;RIGHT(#REF!,4))</f>
        <v>#VALUE!</v>
      </c>
      <c r="C335" s="22" t="e">
        <f aca="true">IF(B335="","",TODAY())</f>
        <v>#VALUE!</v>
      </c>
      <c r="D335" s="0" t="e">
        <f aca="false">IF(B335="","",C335-B335)</f>
        <v>#VALUE!</v>
      </c>
      <c r="E335" s="0" t="e">
        <f aca="false">IF(D335="","",IF(D335&gt;5,IF(D335&gt;10,IF(D335&gt;20,IF(D335&gt;30,"More then 30 days","Between 20 and 30 days"),"Between 10 and 20 days"),"Between 5 and 10 days"),"Less then 5 days"))</f>
        <v>#VALUE!</v>
      </c>
      <c r="F335" s="3" t="e">
        <f aca="false">IF(#REF!="","",#REF!)</f>
        <v>#VALUE!</v>
      </c>
      <c r="G335" s="3" t="e">
        <f aca="false">IF(#REF!="","",#REF!)</f>
        <v>#VALUE!</v>
      </c>
      <c r="H335" s="3" t="e">
        <f aca="false">IF(#REF!="","",#REF!)</f>
        <v>#VALUE!</v>
      </c>
      <c r="I335" s="3" t="e">
        <f aca="false">IF(H335="","",IFERROR(VLOOKUP(H335,$T$1:$U$29,2,0),VLOOKUP(H335,$T$1:$U$29,1,0)))</f>
        <v>#VALUE!</v>
      </c>
      <c r="J335" s="3" t="e">
        <f aca="false">IF(#REF!="","",#REF!)</f>
        <v>#VALUE!</v>
      </c>
      <c r="K335" s="3" t="e">
        <f aca="false">IF(L335="","",IF(L335&lt;1000,"Low","High"))</f>
        <v>#VALUE!</v>
      </c>
      <c r="L335" s="23" t="e">
        <f aca="false">IF(#REF!="","",#REF!)</f>
        <v>#VALUE!</v>
      </c>
      <c r="M335" s="19" t="e">
        <f aca="false">IF(L335="","",IF(L335&lt;50,"Less then 50",IF(L335&lt;100,"100 - 50",IF(L335&lt;200,"200 - 100",IF(L335&lt;500,"500 - 200","1000 - 500")))))</f>
        <v>#VALUE!</v>
      </c>
    </row>
    <row r="336" customFormat="false" ht="15" hidden="false" customHeight="false" outlineLevel="0" collapsed="false">
      <c r="A336" s="3" t="e">
        <f aca="false">IF(#REF!="","",#REF!)</f>
        <v>#VALUE!</v>
      </c>
      <c r="B336" s="3" t="e">
        <f aca="false">IF(#REF!="","",LEFT(#REF!,2)&amp;"/"&amp;RIGHT(LEFT(#REF!,5),2)&amp;"/"&amp;RIGHT(#REF!,4))</f>
        <v>#VALUE!</v>
      </c>
      <c r="C336" s="22" t="e">
        <f aca="true">IF(B336="","",TODAY())</f>
        <v>#VALUE!</v>
      </c>
      <c r="D336" s="0" t="e">
        <f aca="false">IF(B336="","",C336-B336)</f>
        <v>#VALUE!</v>
      </c>
      <c r="E336" s="0" t="e">
        <f aca="false">IF(D336="","",IF(D336&gt;5,IF(D336&gt;10,IF(D336&gt;20,IF(D336&gt;30,"More then 30 days","Between 20 and 30 days"),"Between 10 and 20 days"),"Between 5 and 10 days"),"Less then 5 days"))</f>
        <v>#VALUE!</v>
      </c>
      <c r="F336" s="3" t="e">
        <f aca="false">IF(#REF!="","",#REF!)</f>
        <v>#VALUE!</v>
      </c>
      <c r="G336" s="3" t="e">
        <f aca="false">IF(#REF!="","",#REF!)</f>
        <v>#VALUE!</v>
      </c>
      <c r="H336" s="3" t="e">
        <f aca="false">IF(#REF!="","",#REF!)</f>
        <v>#VALUE!</v>
      </c>
      <c r="I336" s="3" t="e">
        <f aca="false">IF(H336="","",IFERROR(VLOOKUP(H336,$T$1:$U$29,2,0),VLOOKUP(H336,$T$1:$U$29,1,0)))</f>
        <v>#VALUE!</v>
      </c>
      <c r="J336" s="3" t="e">
        <f aca="false">IF(#REF!="","",#REF!)</f>
        <v>#VALUE!</v>
      </c>
      <c r="K336" s="3" t="e">
        <f aca="false">IF(L336="","",IF(L336&lt;1000,"Low","High"))</f>
        <v>#VALUE!</v>
      </c>
      <c r="L336" s="23" t="e">
        <f aca="false">IF(#REF!="","",#REF!)</f>
        <v>#VALUE!</v>
      </c>
      <c r="M336" s="19" t="e">
        <f aca="false">IF(L336="","",IF(L336&lt;50,"Less then 50",IF(L336&lt;100,"100 - 50",IF(L336&lt;200,"200 - 100",IF(L336&lt;500,"500 - 200","1000 - 500")))))</f>
        <v>#VALUE!</v>
      </c>
    </row>
    <row r="337" customFormat="false" ht="15" hidden="false" customHeight="false" outlineLevel="0" collapsed="false">
      <c r="A337" s="3" t="e">
        <f aca="false">IF(#REF!="","",#REF!)</f>
        <v>#VALUE!</v>
      </c>
      <c r="B337" s="3" t="e">
        <f aca="false">IF(#REF!="","",LEFT(#REF!,2)&amp;"/"&amp;RIGHT(LEFT(#REF!,5),2)&amp;"/"&amp;RIGHT(#REF!,4))</f>
        <v>#VALUE!</v>
      </c>
      <c r="C337" s="22" t="e">
        <f aca="true">IF(B337="","",TODAY())</f>
        <v>#VALUE!</v>
      </c>
      <c r="D337" s="0" t="e">
        <f aca="false">IF(B337="","",C337-B337)</f>
        <v>#VALUE!</v>
      </c>
      <c r="E337" s="0" t="e">
        <f aca="false">IF(D337="","",IF(D337&gt;5,IF(D337&gt;10,IF(D337&gt;20,IF(D337&gt;30,"More then 30 days","Between 20 and 30 days"),"Between 10 and 20 days"),"Between 5 and 10 days"),"Less then 5 days"))</f>
        <v>#VALUE!</v>
      </c>
      <c r="F337" s="3" t="e">
        <f aca="false">IF(#REF!="","",#REF!)</f>
        <v>#VALUE!</v>
      </c>
      <c r="G337" s="3" t="e">
        <f aca="false">IF(#REF!="","",#REF!)</f>
        <v>#VALUE!</v>
      </c>
      <c r="H337" s="3" t="e">
        <f aca="false">IF(#REF!="","",#REF!)</f>
        <v>#VALUE!</v>
      </c>
      <c r="I337" s="3" t="e">
        <f aca="false">IF(H337="","",IFERROR(VLOOKUP(H337,$T$1:$U$29,2,0),VLOOKUP(H337,$T$1:$U$29,1,0)))</f>
        <v>#VALUE!</v>
      </c>
      <c r="J337" s="3" t="e">
        <f aca="false">IF(#REF!="","",#REF!)</f>
        <v>#VALUE!</v>
      </c>
      <c r="K337" s="3" t="e">
        <f aca="false">IF(L337="","",IF(L337&lt;1000,"Low","High"))</f>
        <v>#VALUE!</v>
      </c>
      <c r="L337" s="23" t="e">
        <f aca="false">IF(#REF!="","",#REF!)</f>
        <v>#VALUE!</v>
      </c>
      <c r="M337" s="19" t="e">
        <f aca="false">IF(L337="","",IF(L337&lt;50,"Less then 50",IF(L337&lt;100,"100 - 50",IF(L337&lt;200,"200 - 100",IF(L337&lt;500,"500 - 200","1000 - 500")))))</f>
        <v>#VALUE!</v>
      </c>
    </row>
    <row r="338" customFormat="false" ht="15" hidden="false" customHeight="false" outlineLevel="0" collapsed="false">
      <c r="A338" s="3" t="e">
        <f aca="false">IF(#REF!="","",#REF!)</f>
        <v>#VALUE!</v>
      </c>
      <c r="B338" s="3" t="e">
        <f aca="false">IF(#REF!="","",LEFT(#REF!,2)&amp;"/"&amp;RIGHT(LEFT(#REF!,5),2)&amp;"/"&amp;RIGHT(#REF!,4))</f>
        <v>#VALUE!</v>
      </c>
      <c r="C338" s="22" t="e">
        <f aca="true">IF(B338="","",TODAY())</f>
        <v>#VALUE!</v>
      </c>
      <c r="D338" s="0" t="e">
        <f aca="false">IF(B338="","",C338-B338)</f>
        <v>#VALUE!</v>
      </c>
      <c r="E338" s="0" t="e">
        <f aca="false">IF(D338="","",IF(D338&gt;5,IF(D338&gt;10,IF(D338&gt;20,IF(D338&gt;30,"More then 30 days","Between 20 and 30 days"),"Between 10 and 20 days"),"Between 5 and 10 days"),"Less then 5 days"))</f>
        <v>#VALUE!</v>
      </c>
      <c r="F338" s="3" t="e">
        <f aca="false">IF(#REF!="","",#REF!)</f>
        <v>#VALUE!</v>
      </c>
      <c r="G338" s="3" t="e">
        <f aca="false">IF(#REF!="","",#REF!)</f>
        <v>#VALUE!</v>
      </c>
      <c r="H338" s="3" t="e">
        <f aca="false">IF(#REF!="","",#REF!)</f>
        <v>#VALUE!</v>
      </c>
      <c r="I338" s="3" t="e">
        <f aca="false">IF(H338="","",IFERROR(VLOOKUP(H338,$T$1:$U$29,2,0),VLOOKUP(H338,$T$1:$U$29,1,0)))</f>
        <v>#VALUE!</v>
      </c>
      <c r="J338" s="3" t="e">
        <f aca="false">IF(#REF!="","",#REF!)</f>
        <v>#VALUE!</v>
      </c>
      <c r="K338" s="3" t="e">
        <f aca="false">IF(L338="","",IF(L338&lt;1000,"Low","High"))</f>
        <v>#VALUE!</v>
      </c>
      <c r="L338" s="23" t="e">
        <f aca="false">IF(#REF!="","",#REF!)</f>
        <v>#VALUE!</v>
      </c>
      <c r="M338" s="19" t="e">
        <f aca="false">IF(L338="","",IF(L338&lt;50,"Less then 50",IF(L338&lt;100,"100 - 50",IF(L338&lt;200,"200 - 100",IF(L338&lt;500,"500 - 200","1000 - 500")))))</f>
        <v>#VALUE!</v>
      </c>
    </row>
    <row r="339" customFormat="false" ht="15" hidden="false" customHeight="false" outlineLevel="0" collapsed="false">
      <c r="A339" s="3" t="e">
        <f aca="false">IF(#REF!="","",#REF!)</f>
        <v>#VALUE!</v>
      </c>
      <c r="B339" s="3" t="e">
        <f aca="false">IF(#REF!="","",LEFT(#REF!,2)&amp;"/"&amp;RIGHT(LEFT(#REF!,5),2)&amp;"/"&amp;RIGHT(#REF!,4))</f>
        <v>#VALUE!</v>
      </c>
      <c r="C339" s="22" t="e">
        <f aca="true">IF(B339="","",TODAY())</f>
        <v>#VALUE!</v>
      </c>
      <c r="D339" s="0" t="e">
        <f aca="false">IF(B339="","",C339-B339)</f>
        <v>#VALUE!</v>
      </c>
      <c r="E339" s="0" t="e">
        <f aca="false">IF(D339="","",IF(D339&gt;5,IF(D339&gt;10,IF(D339&gt;20,IF(D339&gt;30,"More then 30 days","Between 20 and 30 days"),"Between 10 and 20 days"),"Between 5 and 10 days"),"Less then 5 days"))</f>
        <v>#VALUE!</v>
      </c>
      <c r="F339" s="3" t="e">
        <f aca="false">IF(#REF!="","",#REF!)</f>
        <v>#VALUE!</v>
      </c>
      <c r="G339" s="3" t="e">
        <f aca="false">IF(#REF!="","",#REF!)</f>
        <v>#VALUE!</v>
      </c>
      <c r="H339" s="3" t="e">
        <f aca="false">IF(#REF!="","",#REF!)</f>
        <v>#VALUE!</v>
      </c>
      <c r="I339" s="3" t="e">
        <f aca="false">IF(H339="","",IFERROR(VLOOKUP(H339,$T$1:$U$29,2,0),VLOOKUP(H339,$T$1:$U$29,1,0)))</f>
        <v>#VALUE!</v>
      </c>
      <c r="J339" s="3" t="e">
        <f aca="false">IF(#REF!="","",#REF!)</f>
        <v>#VALUE!</v>
      </c>
      <c r="K339" s="3" t="e">
        <f aca="false">IF(L339="","",IF(L339&lt;1000,"Low","High"))</f>
        <v>#VALUE!</v>
      </c>
      <c r="L339" s="23" t="e">
        <f aca="false">IF(#REF!="","",#REF!)</f>
        <v>#VALUE!</v>
      </c>
      <c r="M339" s="19" t="e">
        <f aca="false">IF(L339="","",IF(L339&lt;50,"Less then 50",IF(L339&lt;100,"100 - 50",IF(L339&lt;200,"200 - 100",IF(L339&lt;500,"500 - 200","1000 - 500")))))</f>
        <v>#VALUE!</v>
      </c>
    </row>
    <row r="340" customFormat="false" ht="15" hidden="false" customHeight="false" outlineLevel="0" collapsed="false">
      <c r="A340" s="3" t="e">
        <f aca="false">IF(#REF!="","",#REF!)</f>
        <v>#VALUE!</v>
      </c>
      <c r="B340" s="3" t="e">
        <f aca="false">IF(#REF!="","",LEFT(#REF!,2)&amp;"/"&amp;RIGHT(LEFT(#REF!,5),2)&amp;"/"&amp;RIGHT(#REF!,4))</f>
        <v>#VALUE!</v>
      </c>
      <c r="C340" s="22" t="e">
        <f aca="true">IF(B340="","",TODAY())</f>
        <v>#VALUE!</v>
      </c>
      <c r="D340" s="0" t="e">
        <f aca="false">IF(B340="","",C340-B340)</f>
        <v>#VALUE!</v>
      </c>
      <c r="E340" s="0" t="e">
        <f aca="false">IF(D340="","",IF(D340&gt;5,IF(D340&gt;10,IF(D340&gt;20,IF(D340&gt;30,"More then 30 days","Between 20 and 30 days"),"Between 10 and 20 days"),"Between 5 and 10 days"),"Less then 5 days"))</f>
        <v>#VALUE!</v>
      </c>
      <c r="F340" s="3" t="e">
        <f aca="false">IF(#REF!="","",#REF!)</f>
        <v>#VALUE!</v>
      </c>
      <c r="G340" s="3" t="e">
        <f aca="false">IF(#REF!="","",#REF!)</f>
        <v>#VALUE!</v>
      </c>
      <c r="H340" s="3" t="e">
        <f aca="false">IF(#REF!="","",#REF!)</f>
        <v>#VALUE!</v>
      </c>
      <c r="I340" s="3" t="e">
        <f aca="false">IF(H340="","",IFERROR(VLOOKUP(H340,$T$1:$U$29,2,0),VLOOKUP(H340,$T$1:$U$29,1,0)))</f>
        <v>#VALUE!</v>
      </c>
      <c r="J340" s="3" t="e">
        <f aca="false">IF(#REF!="","",#REF!)</f>
        <v>#VALUE!</v>
      </c>
      <c r="K340" s="3" t="e">
        <f aca="false">IF(L340="","",IF(L340&lt;1000,"Low","High"))</f>
        <v>#VALUE!</v>
      </c>
      <c r="L340" s="23" t="e">
        <f aca="false">IF(#REF!="","",#REF!)</f>
        <v>#VALUE!</v>
      </c>
      <c r="M340" s="19" t="e">
        <f aca="false">IF(L340="","",IF(L340&lt;50,"Less then 50",IF(L340&lt;100,"100 - 50",IF(L340&lt;200,"200 - 100",IF(L340&lt;500,"500 - 200","1000 - 500")))))</f>
        <v>#VALUE!</v>
      </c>
    </row>
    <row r="341" customFormat="false" ht="15" hidden="false" customHeight="false" outlineLevel="0" collapsed="false">
      <c r="A341" s="3" t="e">
        <f aca="false">IF(#REF!="","",#REF!)</f>
        <v>#VALUE!</v>
      </c>
      <c r="B341" s="3" t="e">
        <f aca="false">IF(#REF!="","",LEFT(#REF!,2)&amp;"/"&amp;RIGHT(LEFT(#REF!,5),2)&amp;"/"&amp;RIGHT(#REF!,4))</f>
        <v>#VALUE!</v>
      </c>
      <c r="C341" s="22" t="e">
        <f aca="true">IF(B341="","",TODAY())</f>
        <v>#VALUE!</v>
      </c>
      <c r="D341" s="0" t="e">
        <f aca="false">IF(B341="","",C341-B341)</f>
        <v>#VALUE!</v>
      </c>
      <c r="E341" s="0" t="e">
        <f aca="false">IF(D341="","",IF(D341&gt;5,IF(D341&gt;10,IF(D341&gt;20,IF(D341&gt;30,"More then 30 days","Between 20 and 30 days"),"Between 10 and 20 days"),"Between 5 and 10 days"),"Less then 5 days"))</f>
        <v>#VALUE!</v>
      </c>
      <c r="F341" s="3" t="e">
        <f aca="false">IF(#REF!="","",#REF!)</f>
        <v>#VALUE!</v>
      </c>
      <c r="G341" s="3" t="e">
        <f aca="false">IF(#REF!="","",#REF!)</f>
        <v>#VALUE!</v>
      </c>
      <c r="H341" s="3" t="e">
        <f aca="false">IF(#REF!="","",#REF!)</f>
        <v>#VALUE!</v>
      </c>
      <c r="I341" s="3" t="e">
        <f aca="false">IF(H341="","",IFERROR(VLOOKUP(H341,$T$1:$U$29,2,0),VLOOKUP(H341,$T$1:$U$29,1,0)))</f>
        <v>#VALUE!</v>
      </c>
      <c r="J341" s="3" t="e">
        <f aca="false">IF(#REF!="","",#REF!)</f>
        <v>#VALUE!</v>
      </c>
      <c r="K341" s="3" t="e">
        <f aca="false">IF(L341="","",IF(L341&lt;1000,"Low","High"))</f>
        <v>#VALUE!</v>
      </c>
      <c r="L341" s="23" t="e">
        <f aca="false">IF(#REF!="","",#REF!)</f>
        <v>#VALUE!</v>
      </c>
      <c r="M341" s="19" t="e">
        <f aca="false">IF(L341="","",IF(L341&lt;50,"Less then 50",IF(L341&lt;100,"100 - 50",IF(L341&lt;200,"200 - 100",IF(L341&lt;500,"500 - 200","1000 - 500")))))</f>
        <v>#VALUE!</v>
      </c>
    </row>
    <row r="342" customFormat="false" ht="15" hidden="false" customHeight="false" outlineLevel="0" collapsed="false">
      <c r="A342" s="3" t="e">
        <f aca="false">IF(#REF!="","",#REF!)</f>
        <v>#VALUE!</v>
      </c>
      <c r="B342" s="3" t="e">
        <f aca="false">IF(#REF!="","",LEFT(#REF!,2)&amp;"/"&amp;RIGHT(LEFT(#REF!,5),2)&amp;"/"&amp;RIGHT(#REF!,4))</f>
        <v>#VALUE!</v>
      </c>
      <c r="C342" s="22" t="e">
        <f aca="true">IF(B342="","",TODAY())</f>
        <v>#VALUE!</v>
      </c>
      <c r="D342" s="0" t="e">
        <f aca="false">IF(B342="","",C342-B342)</f>
        <v>#VALUE!</v>
      </c>
      <c r="E342" s="0" t="e">
        <f aca="false">IF(D342="","",IF(D342&gt;5,IF(D342&gt;10,IF(D342&gt;20,IF(D342&gt;30,"More then 30 days","Between 20 and 30 days"),"Between 10 and 20 days"),"Between 5 and 10 days"),"Less then 5 days"))</f>
        <v>#VALUE!</v>
      </c>
      <c r="F342" s="3" t="e">
        <f aca="false">IF(#REF!="","",#REF!)</f>
        <v>#VALUE!</v>
      </c>
      <c r="G342" s="3" t="e">
        <f aca="false">IF(#REF!="","",#REF!)</f>
        <v>#VALUE!</v>
      </c>
      <c r="H342" s="3" t="e">
        <f aca="false">IF(#REF!="","",#REF!)</f>
        <v>#VALUE!</v>
      </c>
      <c r="I342" s="3" t="e">
        <f aca="false">IF(H342="","",IFERROR(VLOOKUP(H342,$T$1:$U$29,2,0),VLOOKUP(H342,$T$1:$U$29,1,0)))</f>
        <v>#VALUE!</v>
      </c>
      <c r="J342" s="3" t="e">
        <f aca="false">IF(#REF!="","",#REF!)</f>
        <v>#VALUE!</v>
      </c>
      <c r="K342" s="3" t="e">
        <f aca="false">IF(L342="","",IF(L342&lt;1000,"Low","High"))</f>
        <v>#VALUE!</v>
      </c>
      <c r="L342" s="23" t="e">
        <f aca="false">IF(#REF!="","",#REF!)</f>
        <v>#VALUE!</v>
      </c>
      <c r="M342" s="19" t="e">
        <f aca="false">IF(L342="","",IF(L342&lt;50,"Less then 50",IF(L342&lt;100,"100 - 50",IF(L342&lt;200,"200 - 100",IF(L342&lt;500,"500 - 200","1000 - 500")))))</f>
        <v>#VALUE!</v>
      </c>
    </row>
    <row r="343" customFormat="false" ht="15" hidden="false" customHeight="false" outlineLevel="0" collapsed="false">
      <c r="A343" s="3" t="e">
        <f aca="false">IF(#REF!="","",#REF!)</f>
        <v>#VALUE!</v>
      </c>
      <c r="B343" s="3" t="e">
        <f aca="false">IF(#REF!="","",LEFT(#REF!,2)&amp;"/"&amp;RIGHT(LEFT(#REF!,5),2)&amp;"/"&amp;RIGHT(#REF!,4))</f>
        <v>#VALUE!</v>
      </c>
      <c r="C343" s="22" t="e">
        <f aca="true">IF(B343="","",TODAY())</f>
        <v>#VALUE!</v>
      </c>
      <c r="D343" s="0" t="e">
        <f aca="false">IF(B343="","",C343-B343)</f>
        <v>#VALUE!</v>
      </c>
      <c r="E343" s="0" t="e">
        <f aca="false">IF(D343="","",IF(D343&gt;5,IF(D343&gt;10,IF(D343&gt;20,IF(D343&gt;30,"More then 30 days","Between 20 and 30 days"),"Between 10 and 20 days"),"Between 5 and 10 days"),"Less then 5 days"))</f>
        <v>#VALUE!</v>
      </c>
      <c r="F343" s="3" t="e">
        <f aca="false">IF(#REF!="","",#REF!)</f>
        <v>#VALUE!</v>
      </c>
      <c r="G343" s="3" t="e">
        <f aca="false">IF(#REF!="","",#REF!)</f>
        <v>#VALUE!</v>
      </c>
      <c r="H343" s="3" t="e">
        <f aca="false">IF(#REF!="","",#REF!)</f>
        <v>#VALUE!</v>
      </c>
      <c r="I343" s="3" t="e">
        <f aca="false">IF(H343="","",IFERROR(VLOOKUP(H343,$T$1:$U$29,2,0),VLOOKUP(H343,$T$1:$U$29,1,0)))</f>
        <v>#VALUE!</v>
      </c>
      <c r="J343" s="3" t="e">
        <f aca="false">IF(#REF!="","",#REF!)</f>
        <v>#VALUE!</v>
      </c>
      <c r="K343" s="3" t="e">
        <f aca="false">IF(L343="","",IF(L343&lt;1000,"Low","High"))</f>
        <v>#VALUE!</v>
      </c>
      <c r="L343" s="23" t="e">
        <f aca="false">IF(#REF!="","",#REF!)</f>
        <v>#VALUE!</v>
      </c>
      <c r="M343" s="19" t="e">
        <f aca="false">IF(L343="","",IF(L343&lt;50,"Less then 50",IF(L343&lt;100,"100 - 50",IF(L343&lt;200,"200 - 100",IF(L343&lt;500,"500 - 200","1000 - 500")))))</f>
        <v>#VALUE!</v>
      </c>
    </row>
    <row r="344" customFormat="false" ht="15" hidden="false" customHeight="false" outlineLevel="0" collapsed="false">
      <c r="A344" s="3" t="e">
        <f aca="false">IF(#REF!="","",#REF!)</f>
        <v>#VALUE!</v>
      </c>
      <c r="B344" s="3" t="e">
        <f aca="false">IF(#REF!="","",LEFT(#REF!,2)&amp;"/"&amp;RIGHT(LEFT(#REF!,5),2)&amp;"/"&amp;RIGHT(#REF!,4))</f>
        <v>#VALUE!</v>
      </c>
      <c r="C344" s="22" t="e">
        <f aca="true">IF(B344="","",TODAY())</f>
        <v>#VALUE!</v>
      </c>
      <c r="D344" s="0" t="e">
        <f aca="false">IF(B344="","",C344-B344)</f>
        <v>#VALUE!</v>
      </c>
      <c r="E344" s="0" t="e">
        <f aca="false">IF(D344="","",IF(D344&gt;5,IF(D344&gt;10,IF(D344&gt;20,IF(D344&gt;30,"More then 30 days","Between 20 and 30 days"),"Between 10 and 20 days"),"Between 5 and 10 days"),"Less then 5 days"))</f>
        <v>#VALUE!</v>
      </c>
      <c r="F344" s="3" t="e">
        <f aca="false">IF(#REF!="","",#REF!)</f>
        <v>#VALUE!</v>
      </c>
      <c r="G344" s="3" t="e">
        <f aca="false">IF(#REF!="","",#REF!)</f>
        <v>#VALUE!</v>
      </c>
      <c r="H344" s="3" t="e">
        <f aca="false">IF(#REF!="","",#REF!)</f>
        <v>#VALUE!</v>
      </c>
      <c r="I344" s="3" t="e">
        <f aca="false">IF(H344="","",IFERROR(VLOOKUP(H344,$T$1:$U$29,2,0),VLOOKUP(H344,$T$1:$U$29,1,0)))</f>
        <v>#VALUE!</v>
      </c>
      <c r="J344" s="3" t="e">
        <f aca="false">IF(#REF!="","",#REF!)</f>
        <v>#VALUE!</v>
      </c>
      <c r="K344" s="3" t="e">
        <f aca="false">IF(L344="","",IF(L344&lt;1000,"Low","High"))</f>
        <v>#VALUE!</v>
      </c>
      <c r="L344" s="23" t="e">
        <f aca="false">IF(#REF!="","",#REF!)</f>
        <v>#VALUE!</v>
      </c>
      <c r="M344" s="19" t="e">
        <f aca="false">IF(L344="","",IF(L344&lt;50,"Less then 50",IF(L344&lt;100,"100 - 50",IF(L344&lt;200,"200 - 100",IF(L344&lt;500,"500 - 200","1000 - 500")))))</f>
        <v>#VALUE!</v>
      </c>
    </row>
    <row r="345" customFormat="false" ht="15" hidden="false" customHeight="false" outlineLevel="0" collapsed="false">
      <c r="A345" s="3" t="e">
        <f aca="false">IF(#REF!="","",#REF!)</f>
        <v>#VALUE!</v>
      </c>
      <c r="B345" s="3" t="e">
        <f aca="false">IF(#REF!="","",LEFT(#REF!,2)&amp;"/"&amp;RIGHT(LEFT(#REF!,5),2)&amp;"/"&amp;RIGHT(#REF!,4))</f>
        <v>#VALUE!</v>
      </c>
      <c r="C345" s="22" t="e">
        <f aca="true">IF(B345="","",TODAY())</f>
        <v>#VALUE!</v>
      </c>
      <c r="D345" s="0" t="e">
        <f aca="false">IF(B345="","",C345-B345)</f>
        <v>#VALUE!</v>
      </c>
      <c r="E345" s="0" t="e">
        <f aca="false">IF(D345="","",IF(D345&gt;5,IF(D345&gt;10,IF(D345&gt;20,IF(D345&gt;30,"More then 30 days","Between 20 and 30 days"),"Between 10 and 20 days"),"Between 5 and 10 days"),"Less then 5 days"))</f>
        <v>#VALUE!</v>
      </c>
      <c r="F345" s="3" t="e">
        <f aca="false">IF(#REF!="","",#REF!)</f>
        <v>#VALUE!</v>
      </c>
      <c r="G345" s="3" t="e">
        <f aca="false">IF(#REF!="","",#REF!)</f>
        <v>#VALUE!</v>
      </c>
      <c r="H345" s="3" t="e">
        <f aca="false">IF(#REF!="","",#REF!)</f>
        <v>#VALUE!</v>
      </c>
      <c r="I345" s="3" t="e">
        <f aca="false">IF(H345="","",IFERROR(VLOOKUP(H345,$T$1:$U$29,2,0),VLOOKUP(H345,$T$1:$U$29,1,0)))</f>
        <v>#VALUE!</v>
      </c>
      <c r="J345" s="3" t="e">
        <f aca="false">IF(#REF!="","",#REF!)</f>
        <v>#VALUE!</v>
      </c>
      <c r="K345" s="3" t="e">
        <f aca="false">IF(L345="","",IF(L345&lt;1000,"Low","High"))</f>
        <v>#VALUE!</v>
      </c>
      <c r="L345" s="23" t="e">
        <f aca="false">IF(#REF!="","",#REF!)</f>
        <v>#VALUE!</v>
      </c>
      <c r="M345" s="19" t="e">
        <f aca="false">IF(L345="","",IF(L345&lt;50,"Less then 50",IF(L345&lt;100,"100 - 50",IF(L345&lt;200,"200 - 100",IF(L345&lt;500,"500 - 200","1000 - 500")))))</f>
        <v>#VALUE!</v>
      </c>
    </row>
    <row r="346" customFormat="false" ht="15" hidden="false" customHeight="false" outlineLevel="0" collapsed="false">
      <c r="A346" s="3" t="e">
        <f aca="false">IF(#REF!="","",#REF!)</f>
        <v>#VALUE!</v>
      </c>
      <c r="B346" s="3" t="e">
        <f aca="false">IF(#REF!="","",LEFT(#REF!,2)&amp;"/"&amp;RIGHT(LEFT(#REF!,5),2)&amp;"/"&amp;RIGHT(#REF!,4))</f>
        <v>#VALUE!</v>
      </c>
      <c r="C346" s="22" t="e">
        <f aca="true">IF(B346="","",TODAY())</f>
        <v>#VALUE!</v>
      </c>
      <c r="D346" s="0" t="e">
        <f aca="false">IF(B346="","",C346-B346)</f>
        <v>#VALUE!</v>
      </c>
      <c r="E346" s="0" t="e">
        <f aca="false">IF(D346="","",IF(D346&gt;5,IF(D346&gt;10,IF(D346&gt;20,IF(D346&gt;30,"More then 30 days","Between 20 and 30 days"),"Between 10 and 20 days"),"Between 5 and 10 days"),"Less then 5 days"))</f>
        <v>#VALUE!</v>
      </c>
      <c r="F346" s="3" t="e">
        <f aca="false">IF(#REF!="","",#REF!)</f>
        <v>#VALUE!</v>
      </c>
      <c r="G346" s="3" t="e">
        <f aca="false">IF(#REF!="","",#REF!)</f>
        <v>#VALUE!</v>
      </c>
      <c r="H346" s="3" t="e">
        <f aca="false">IF(#REF!="","",#REF!)</f>
        <v>#VALUE!</v>
      </c>
      <c r="I346" s="3" t="e">
        <f aca="false">IF(H346="","",IFERROR(VLOOKUP(H346,$T$1:$U$29,2,0),VLOOKUP(H346,$T$1:$U$29,1,0)))</f>
        <v>#VALUE!</v>
      </c>
      <c r="J346" s="3" t="e">
        <f aca="false">IF(#REF!="","",#REF!)</f>
        <v>#VALUE!</v>
      </c>
      <c r="K346" s="3" t="e">
        <f aca="false">IF(L346="","",IF(L346&lt;1000,"Low","High"))</f>
        <v>#VALUE!</v>
      </c>
      <c r="L346" s="23" t="e">
        <f aca="false">IF(#REF!="","",#REF!)</f>
        <v>#VALUE!</v>
      </c>
      <c r="M346" s="19" t="e">
        <f aca="false">IF(L346="","",IF(L346&lt;50,"Less then 50",IF(L346&lt;100,"100 - 50",IF(L346&lt;200,"200 - 100",IF(L346&lt;500,"500 - 200","1000 - 500")))))</f>
        <v>#VALUE!</v>
      </c>
    </row>
    <row r="347" customFormat="false" ht="15" hidden="false" customHeight="false" outlineLevel="0" collapsed="false">
      <c r="A347" s="3" t="e">
        <f aca="false">IF(#REF!="","",#REF!)</f>
        <v>#VALUE!</v>
      </c>
      <c r="B347" s="3" t="e">
        <f aca="false">IF(#REF!="","",LEFT(#REF!,2)&amp;"/"&amp;RIGHT(LEFT(#REF!,5),2)&amp;"/"&amp;RIGHT(#REF!,4))</f>
        <v>#VALUE!</v>
      </c>
      <c r="C347" s="22" t="e">
        <f aca="true">IF(B347="","",TODAY())</f>
        <v>#VALUE!</v>
      </c>
      <c r="D347" s="0" t="e">
        <f aca="false">IF(B347="","",C347-B347)</f>
        <v>#VALUE!</v>
      </c>
      <c r="E347" s="0" t="e">
        <f aca="false">IF(D347="","",IF(D347&gt;5,IF(D347&gt;10,IF(D347&gt;20,IF(D347&gt;30,"More then 30 days","Between 20 and 30 days"),"Between 10 and 20 days"),"Between 5 and 10 days"),"Less then 5 days"))</f>
        <v>#VALUE!</v>
      </c>
      <c r="F347" s="3" t="e">
        <f aca="false">IF(#REF!="","",#REF!)</f>
        <v>#VALUE!</v>
      </c>
      <c r="G347" s="3" t="e">
        <f aca="false">IF(#REF!="","",#REF!)</f>
        <v>#VALUE!</v>
      </c>
      <c r="H347" s="3" t="e">
        <f aca="false">IF(#REF!="","",#REF!)</f>
        <v>#VALUE!</v>
      </c>
      <c r="I347" s="3" t="e">
        <f aca="false">IF(H347="","",IFERROR(VLOOKUP(H347,$T$1:$U$29,2,0),VLOOKUP(H347,$T$1:$U$29,1,0)))</f>
        <v>#VALUE!</v>
      </c>
      <c r="J347" s="3" t="e">
        <f aca="false">IF(#REF!="","",#REF!)</f>
        <v>#VALUE!</v>
      </c>
      <c r="K347" s="3" t="e">
        <f aca="false">IF(L347="","",IF(L347&lt;1000,"Low","High"))</f>
        <v>#VALUE!</v>
      </c>
      <c r="L347" s="23" t="e">
        <f aca="false">IF(#REF!="","",#REF!)</f>
        <v>#VALUE!</v>
      </c>
      <c r="M347" s="19" t="e">
        <f aca="false">IF(L347="","",IF(L347&lt;50,"Less then 50",IF(L347&lt;100,"100 - 50",IF(L347&lt;200,"200 - 100",IF(L347&lt;500,"500 - 200","1000 - 500")))))</f>
        <v>#VALUE!</v>
      </c>
    </row>
    <row r="348" customFormat="false" ht="15" hidden="false" customHeight="false" outlineLevel="0" collapsed="false">
      <c r="A348" s="3" t="e">
        <f aca="false">IF(#REF!="","",#REF!)</f>
        <v>#VALUE!</v>
      </c>
      <c r="B348" s="3" t="e">
        <f aca="false">IF(#REF!="","",LEFT(#REF!,2)&amp;"/"&amp;RIGHT(LEFT(#REF!,5),2)&amp;"/"&amp;RIGHT(#REF!,4))</f>
        <v>#VALUE!</v>
      </c>
      <c r="C348" s="22" t="e">
        <f aca="true">IF(B348="","",TODAY())</f>
        <v>#VALUE!</v>
      </c>
      <c r="D348" s="0" t="e">
        <f aca="false">IF(B348="","",C348-B348)</f>
        <v>#VALUE!</v>
      </c>
      <c r="E348" s="0" t="e">
        <f aca="false">IF(D348="","",IF(D348&gt;5,IF(D348&gt;10,IF(D348&gt;20,IF(D348&gt;30,"More then 30 days","Between 20 and 30 days"),"Between 10 and 20 days"),"Between 5 and 10 days"),"Less then 5 days"))</f>
        <v>#VALUE!</v>
      </c>
      <c r="F348" s="3" t="e">
        <f aca="false">IF(#REF!="","",#REF!)</f>
        <v>#VALUE!</v>
      </c>
      <c r="G348" s="3" t="e">
        <f aca="false">IF(#REF!="","",#REF!)</f>
        <v>#VALUE!</v>
      </c>
      <c r="H348" s="3" t="e">
        <f aca="false">IF(#REF!="","",#REF!)</f>
        <v>#VALUE!</v>
      </c>
      <c r="I348" s="3" t="e">
        <f aca="false">IF(H348="","",IFERROR(VLOOKUP(H348,$T$1:$U$29,2,0),VLOOKUP(H348,$T$1:$U$29,1,0)))</f>
        <v>#VALUE!</v>
      </c>
      <c r="J348" s="3" t="e">
        <f aca="false">IF(#REF!="","",#REF!)</f>
        <v>#VALUE!</v>
      </c>
      <c r="K348" s="3" t="e">
        <f aca="false">IF(L348="","",IF(L348&lt;1000,"Low","High"))</f>
        <v>#VALUE!</v>
      </c>
      <c r="L348" s="23" t="e">
        <f aca="false">IF(#REF!="","",#REF!)</f>
        <v>#VALUE!</v>
      </c>
      <c r="M348" s="19" t="e">
        <f aca="false">IF(L348="","",IF(L348&lt;50,"Less then 50",IF(L348&lt;100,"100 - 50",IF(L348&lt;200,"200 - 100",IF(L348&lt;500,"500 - 200","1000 - 500")))))</f>
        <v>#VALUE!</v>
      </c>
    </row>
    <row r="349" customFormat="false" ht="15" hidden="false" customHeight="false" outlineLevel="0" collapsed="false">
      <c r="A349" s="3" t="e">
        <f aca="false">IF(#REF!="","",#REF!)</f>
        <v>#VALUE!</v>
      </c>
      <c r="B349" s="3" t="e">
        <f aca="false">IF(#REF!="","",LEFT(#REF!,2)&amp;"/"&amp;RIGHT(LEFT(#REF!,5),2)&amp;"/"&amp;RIGHT(#REF!,4))</f>
        <v>#VALUE!</v>
      </c>
      <c r="C349" s="22" t="e">
        <f aca="true">IF(B349="","",TODAY())</f>
        <v>#VALUE!</v>
      </c>
      <c r="D349" s="0" t="e">
        <f aca="false">IF(B349="","",C349-B349)</f>
        <v>#VALUE!</v>
      </c>
      <c r="E349" s="0" t="e">
        <f aca="false">IF(D349="","",IF(D349&gt;5,IF(D349&gt;10,IF(D349&gt;20,IF(D349&gt;30,"More then 30 days","Between 20 and 30 days"),"Between 10 and 20 days"),"Between 5 and 10 days"),"Less then 5 days"))</f>
        <v>#VALUE!</v>
      </c>
      <c r="F349" s="3" t="e">
        <f aca="false">IF(#REF!="","",#REF!)</f>
        <v>#VALUE!</v>
      </c>
      <c r="G349" s="3" t="e">
        <f aca="false">IF(#REF!="","",#REF!)</f>
        <v>#VALUE!</v>
      </c>
      <c r="H349" s="3" t="e">
        <f aca="false">IF(#REF!="","",#REF!)</f>
        <v>#VALUE!</v>
      </c>
      <c r="I349" s="3" t="e">
        <f aca="false">IF(H349="","",IFERROR(VLOOKUP(H349,$T$1:$U$29,2,0),VLOOKUP(H349,$T$1:$U$29,1,0)))</f>
        <v>#VALUE!</v>
      </c>
      <c r="J349" s="3" t="e">
        <f aca="false">IF(#REF!="","",#REF!)</f>
        <v>#VALUE!</v>
      </c>
      <c r="K349" s="3" t="e">
        <f aca="false">IF(L349="","",IF(L349&lt;1000,"Low","High"))</f>
        <v>#VALUE!</v>
      </c>
      <c r="L349" s="23" t="e">
        <f aca="false">IF(#REF!="","",#REF!)</f>
        <v>#VALUE!</v>
      </c>
      <c r="M349" s="19" t="e">
        <f aca="false">IF(L349="","",IF(L349&lt;50,"Less then 50",IF(L349&lt;100,"100 - 50",IF(L349&lt;200,"200 - 100",IF(L349&lt;500,"500 - 200","1000 - 500")))))</f>
        <v>#VALUE!</v>
      </c>
    </row>
    <row r="350" customFormat="false" ht="15" hidden="false" customHeight="false" outlineLevel="0" collapsed="false">
      <c r="A350" s="3" t="e">
        <f aca="false">IF(#REF!="","",#REF!)</f>
        <v>#VALUE!</v>
      </c>
      <c r="B350" s="3" t="e">
        <f aca="false">IF(#REF!="","",LEFT(#REF!,2)&amp;"/"&amp;RIGHT(LEFT(#REF!,5),2)&amp;"/"&amp;RIGHT(#REF!,4))</f>
        <v>#VALUE!</v>
      </c>
      <c r="C350" s="22" t="e">
        <f aca="true">IF(B350="","",TODAY())</f>
        <v>#VALUE!</v>
      </c>
      <c r="D350" s="0" t="e">
        <f aca="false">IF(B350="","",C350-B350)</f>
        <v>#VALUE!</v>
      </c>
      <c r="E350" s="0" t="e">
        <f aca="false">IF(D350="","",IF(D350&gt;5,IF(D350&gt;10,IF(D350&gt;20,IF(D350&gt;30,"More then 30 days","Between 20 and 30 days"),"Between 10 and 20 days"),"Between 5 and 10 days"),"Less then 5 days"))</f>
        <v>#VALUE!</v>
      </c>
      <c r="F350" s="3" t="e">
        <f aca="false">IF(#REF!="","",#REF!)</f>
        <v>#VALUE!</v>
      </c>
      <c r="G350" s="3" t="e">
        <f aca="false">IF(#REF!="","",#REF!)</f>
        <v>#VALUE!</v>
      </c>
      <c r="H350" s="3" t="e">
        <f aca="false">IF(#REF!="","",#REF!)</f>
        <v>#VALUE!</v>
      </c>
      <c r="I350" s="3" t="e">
        <f aca="false">IF(H350="","",IFERROR(VLOOKUP(H350,$T$1:$U$29,2,0),VLOOKUP(H350,$T$1:$U$29,1,0)))</f>
        <v>#VALUE!</v>
      </c>
      <c r="J350" s="3" t="e">
        <f aca="false">IF(#REF!="","",#REF!)</f>
        <v>#VALUE!</v>
      </c>
      <c r="K350" s="3" t="e">
        <f aca="false">IF(L350="","",IF(L350&lt;1000,"Low","High"))</f>
        <v>#VALUE!</v>
      </c>
      <c r="L350" s="23" t="e">
        <f aca="false">IF(#REF!="","",#REF!)</f>
        <v>#VALUE!</v>
      </c>
      <c r="M350" s="19" t="e">
        <f aca="false">IF(L350="","",IF(L350&lt;50,"Less then 50",IF(L350&lt;100,"100 - 50",IF(L350&lt;200,"200 - 100",IF(L350&lt;500,"500 - 200","1000 - 500")))))</f>
        <v>#VALUE!</v>
      </c>
    </row>
    <row r="351" customFormat="false" ht="15" hidden="false" customHeight="false" outlineLevel="0" collapsed="false">
      <c r="A351" s="3" t="e">
        <f aca="false">IF(#REF!="","",#REF!)</f>
        <v>#VALUE!</v>
      </c>
      <c r="B351" s="3" t="e">
        <f aca="false">IF(#REF!="","",LEFT(#REF!,2)&amp;"/"&amp;RIGHT(LEFT(#REF!,5),2)&amp;"/"&amp;RIGHT(#REF!,4))</f>
        <v>#VALUE!</v>
      </c>
      <c r="C351" s="22" t="e">
        <f aca="true">IF(B351="","",TODAY())</f>
        <v>#VALUE!</v>
      </c>
      <c r="D351" s="0" t="e">
        <f aca="false">IF(B351="","",C351-B351)</f>
        <v>#VALUE!</v>
      </c>
      <c r="E351" s="0" t="e">
        <f aca="false">IF(D351="","",IF(D351&gt;5,IF(D351&gt;10,IF(D351&gt;20,IF(D351&gt;30,"More then 30 days","Between 20 and 30 days"),"Between 10 and 20 days"),"Between 5 and 10 days"),"Less then 5 days"))</f>
        <v>#VALUE!</v>
      </c>
      <c r="F351" s="3" t="e">
        <f aca="false">IF(#REF!="","",#REF!)</f>
        <v>#VALUE!</v>
      </c>
      <c r="G351" s="3" t="e">
        <f aca="false">IF(#REF!="","",#REF!)</f>
        <v>#VALUE!</v>
      </c>
      <c r="H351" s="3" t="e">
        <f aca="false">IF(#REF!="","",#REF!)</f>
        <v>#VALUE!</v>
      </c>
      <c r="I351" s="3" t="e">
        <f aca="false">IF(H351="","",IFERROR(VLOOKUP(H351,$T$1:$U$29,2,0),VLOOKUP(H351,$T$1:$U$29,1,0)))</f>
        <v>#VALUE!</v>
      </c>
      <c r="J351" s="3" t="e">
        <f aca="false">IF(#REF!="","",#REF!)</f>
        <v>#VALUE!</v>
      </c>
      <c r="K351" s="3" t="e">
        <f aca="false">IF(L351="","",IF(L351&lt;1000,"Low","High"))</f>
        <v>#VALUE!</v>
      </c>
      <c r="L351" s="23" t="e">
        <f aca="false">IF(#REF!="","",#REF!)</f>
        <v>#VALUE!</v>
      </c>
      <c r="M351" s="19" t="e">
        <f aca="false">IF(L351="","",IF(L351&lt;50,"Less then 50",IF(L351&lt;100,"100 - 50",IF(L351&lt;200,"200 - 100",IF(L351&lt;500,"500 - 200","1000 - 500")))))</f>
        <v>#VALUE!</v>
      </c>
    </row>
    <row r="352" customFormat="false" ht="15" hidden="false" customHeight="false" outlineLevel="0" collapsed="false">
      <c r="A352" s="3" t="e">
        <f aca="false">IF(#REF!="","",#REF!)</f>
        <v>#VALUE!</v>
      </c>
      <c r="B352" s="3" t="e">
        <f aca="false">IF(#REF!="","",LEFT(#REF!,2)&amp;"/"&amp;RIGHT(LEFT(#REF!,5),2)&amp;"/"&amp;RIGHT(#REF!,4))</f>
        <v>#VALUE!</v>
      </c>
      <c r="C352" s="22" t="e">
        <f aca="true">IF(B352="","",TODAY())</f>
        <v>#VALUE!</v>
      </c>
      <c r="D352" s="0" t="e">
        <f aca="false">IF(B352="","",C352-B352)</f>
        <v>#VALUE!</v>
      </c>
      <c r="E352" s="0" t="e">
        <f aca="false">IF(D352="","",IF(D352&gt;5,IF(D352&gt;10,IF(D352&gt;20,IF(D352&gt;30,"More then 30 days","Between 20 and 30 days"),"Between 10 and 20 days"),"Between 5 and 10 days"),"Less then 5 days"))</f>
        <v>#VALUE!</v>
      </c>
      <c r="F352" s="3" t="e">
        <f aca="false">IF(#REF!="","",#REF!)</f>
        <v>#VALUE!</v>
      </c>
      <c r="G352" s="3" t="e">
        <f aca="false">IF(#REF!="","",#REF!)</f>
        <v>#VALUE!</v>
      </c>
      <c r="H352" s="3" t="e">
        <f aca="false">IF(#REF!="","",#REF!)</f>
        <v>#VALUE!</v>
      </c>
      <c r="I352" s="3" t="e">
        <f aca="false">IF(H352="","",IFERROR(VLOOKUP(H352,$T$1:$U$29,2,0),VLOOKUP(H352,$T$1:$U$29,1,0)))</f>
        <v>#VALUE!</v>
      </c>
      <c r="J352" s="3" t="e">
        <f aca="false">IF(#REF!="","",#REF!)</f>
        <v>#VALUE!</v>
      </c>
      <c r="K352" s="3" t="e">
        <f aca="false">IF(L352="","",IF(L352&lt;1000,"Low","High"))</f>
        <v>#VALUE!</v>
      </c>
      <c r="L352" s="23" t="e">
        <f aca="false">IF(#REF!="","",#REF!)</f>
        <v>#VALUE!</v>
      </c>
      <c r="M352" s="19" t="e">
        <f aca="false">IF(L352="","",IF(L352&lt;50,"Less then 50",IF(L352&lt;100,"100 - 50",IF(L352&lt;200,"200 - 100",IF(L352&lt;500,"500 - 200","1000 - 500")))))</f>
        <v>#VALUE!</v>
      </c>
    </row>
    <row r="353" customFormat="false" ht="15" hidden="false" customHeight="false" outlineLevel="0" collapsed="false">
      <c r="A353" s="3" t="e">
        <f aca="false">IF(#REF!="","",#REF!)</f>
        <v>#VALUE!</v>
      </c>
      <c r="B353" s="3" t="e">
        <f aca="false">IF(#REF!="","",LEFT(#REF!,2)&amp;"/"&amp;RIGHT(LEFT(#REF!,5),2)&amp;"/"&amp;RIGHT(#REF!,4))</f>
        <v>#VALUE!</v>
      </c>
      <c r="C353" s="22" t="e">
        <f aca="true">IF(B353="","",TODAY())</f>
        <v>#VALUE!</v>
      </c>
      <c r="D353" s="0" t="e">
        <f aca="false">IF(B353="","",C353-B353)</f>
        <v>#VALUE!</v>
      </c>
      <c r="E353" s="0" t="e">
        <f aca="false">IF(D353="","",IF(D353&gt;5,IF(D353&gt;10,IF(D353&gt;20,IF(D353&gt;30,"More then 30 days","Between 20 and 30 days"),"Between 10 and 20 days"),"Between 5 and 10 days"),"Less then 5 days"))</f>
        <v>#VALUE!</v>
      </c>
      <c r="F353" s="3" t="e">
        <f aca="false">IF(#REF!="","",#REF!)</f>
        <v>#VALUE!</v>
      </c>
      <c r="G353" s="3" t="e">
        <f aca="false">IF(#REF!="","",#REF!)</f>
        <v>#VALUE!</v>
      </c>
      <c r="H353" s="3" t="e">
        <f aca="false">IF(#REF!="","",#REF!)</f>
        <v>#VALUE!</v>
      </c>
      <c r="I353" s="3" t="e">
        <f aca="false">IF(H353="","",IFERROR(VLOOKUP(H353,$T$1:$U$29,2,0),VLOOKUP(H353,$T$1:$U$29,1,0)))</f>
        <v>#VALUE!</v>
      </c>
      <c r="J353" s="3" t="e">
        <f aca="false">IF(#REF!="","",#REF!)</f>
        <v>#VALUE!</v>
      </c>
      <c r="K353" s="3" t="e">
        <f aca="false">IF(L353="","",IF(L353&lt;1000,"Low","High"))</f>
        <v>#VALUE!</v>
      </c>
      <c r="L353" s="23" t="e">
        <f aca="false">IF(#REF!="","",#REF!)</f>
        <v>#VALUE!</v>
      </c>
      <c r="M353" s="19" t="e">
        <f aca="false">IF(L353="","",IF(L353&lt;50,"Less then 50",IF(L353&lt;100,"100 - 50",IF(L353&lt;200,"200 - 100",IF(L353&lt;500,"500 - 200","1000 - 500")))))</f>
        <v>#VALUE!</v>
      </c>
    </row>
    <row r="354" customFormat="false" ht="15" hidden="false" customHeight="false" outlineLevel="0" collapsed="false">
      <c r="A354" s="3" t="e">
        <f aca="false">IF(#REF!="","",#REF!)</f>
        <v>#VALUE!</v>
      </c>
      <c r="B354" s="3" t="e">
        <f aca="false">IF(#REF!="","",LEFT(#REF!,2)&amp;"/"&amp;RIGHT(LEFT(#REF!,5),2)&amp;"/"&amp;RIGHT(#REF!,4))</f>
        <v>#VALUE!</v>
      </c>
      <c r="C354" s="22" t="e">
        <f aca="true">IF(B354="","",TODAY())</f>
        <v>#VALUE!</v>
      </c>
      <c r="D354" s="0" t="e">
        <f aca="false">IF(B354="","",C354-B354)</f>
        <v>#VALUE!</v>
      </c>
      <c r="E354" s="0" t="e">
        <f aca="false">IF(D354="","",IF(D354&gt;5,IF(D354&gt;10,IF(D354&gt;20,IF(D354&gt;30,"More then 30 days","Between 20 and 30 days"),"Between 10 and 20 days"),"Between 5 and 10 days"),"Less then 5 days"))</f>
        <v>#VALUE!</v>
      </c>
      <c r="F354" s="3" t="e">
        <f aca="false">IF(#REF!="","",#REF!)</f>
        <v>#VALUE!</v>
      </c>
      <c r="G354" s="3" t="e">
        <f aca="false">IF(#REF!="","",#REF!)</f>
        <v>#VALUE!</v>
      </c>
      <c r="H354" s="3" t="e">
        <f aca="false">IF(#REF!="","",#REF!)</f>
        <v>#VALUE!</v>
      </c>
      <c r="I354" s="3" t="e">
        <f aca="false">IF(H354="","",IFERROR(VLOOKUP(H354,$T$1:$U$29,2,0),VLOOKUP(H354,$T$1:$U$29,1,0)))</f>
        <v>#VALUE!</v>
      </c>
      <c r="J354" s="3" t="e">
        <f aca="false">IF(#REF!="","",#REF!)</f>
        <v>#VALUE!</v>
      </c>
      <c r="K354" s="3" t="e">
        <f aca="false">IF(L354="","",IF(L354&lt;1000,"Low","High"))</f>
        <v>#VALUE!</v>
      </c>
      <c r="L354" s="23" t="e">
        <f aca="false">IF(#REF!="","",#REF!)</f>
        <v>#VALUE!</v>
      </c>
      <c r="M354" s="19" t="e">
        <f aca="false">IF(L354="","",IF(L354&lt;50,"Less then 50",IF(L354&lt;100,"100 - 50",IF(L354&lt;200,"200 - 100",IF(L354&lt;500,"500 - 200","1000 - 500")))))</f>
        <v>#VALUE!</v>
      </c>
    </row>
    <row r="355" customFormat="false" ht="15" hidden="false" customHeight="false" outlineLevel="0" collapsed="false">
      <c r="A355" s="3" t="e">
        <f aca="false">IF(#REF!="","",#REF!)</f>
        <v>#VALUE!</v>
      </c>
      <c r="B355" s="3" t="e">
        <f aca="false">IF(#REF!="","",LEFT(#REF!,2)&amp;"/"&amp;RIGHT(LEFT(#REF!,5),2)&amp;"/"&amp;RIGHT(#REF!,4))</f>
        <v>#VALUE!</v>
      </c>
      <c r="C355" s="22" t="e">
        <f aca="true">IF(B355="","",TODAY())</f>
        <v>#VALUE!</v>
      </c>
      <c r="D355" s="0" t="e">
        <f aca="false">IF(B355="","",C355-B355)</f>
        <v>#VALUE!</v>
      </c>
      <c r="E355" s="0" t="e">
        <f aca="false">IF(D355="","",IF(D355&gt;5,IF(D355&gt;10,IF(D355&gt;20,IF(D355&gt;30,"More then 30 days","Between 20 and 30 days"),"Between 10 and 20 days"),"Between 5 and 10 days"),"Less then 5 days"))</f>
        <v>#VALUE!</v>
      </c>
      <c r="F355" s="3" t="e">
        <f aca="false">IF(#REF!="","",#REF!)</f>
        <v>#VALUE!</v>
      </c>
      <c r="G355" s="3" t="e">
        <f aca="false">IF(#REF!="","",#REF!)</f>
        <v>#VALUE!</v>
      </c>
      <c r="H355" s="3" t="e">
        <f aca="false">IF(#REF!="","",#REF!)</f>
        <v>#VALUE!</v>
      </c>
      <c r="I355" s="3" t="e">
        <f aca="false">IF(H355="","",IFERROR(VLOOKUP(H355,$T$1:$U$29,2,0),VLOOKUP(H355,$T$1:$U$29,1,0)))</f>
        <v>#VALUE!</v>
      </c>
      <c r="J355" s="3" t="e">
        <f aca="false">IF(#REF!="","",#REF!)</f>
        <v>#VALUE!</v>
      </c>
      <c r="K355" s="3" t="e">
        <f aca="false">IF(L355="","",IF(L355&lt;1000,"Low","High"))</f>
        <v>#VALUE!</v>
      </c>
      <c r="L355" s="23" t="e">
        <f aca="false">IF(#REF!="","",#REF!)</f>
        <v>#VALUE!</v>
      </c>
      <c r="M355" s="19" t="e">
        <f aca="false">IF(L355="","",IF(L355&lt;50,"Less then 50",IF(L355&lt;100,"100 - 50",IF(L355&lt;200,"200 - 100",IF(L355&lt;500,"500 - 200","1000 - 500")))))</f>
        <v>#VALUE!</v>
      </c>
    </row>
    <row r="356" customFormat="false" ht="15" hidden="false" customHeight="false" outlineLevel="0" collapsed="false">
      <c r="A356" s="3" t="e">
        <f aca="false">IF(#REF!="","",#REF!)</f>
        <v>#VALUE!</v>
      </c>
      <c r="B356" s="3" t="e">
        <f aca="false">IF(#REF!="","",LEFT(#REF!,2)&amp;"/"&amp;RIGHT(LEFT(#REF!,5),2)&amp;"/"&amp;RIGHT(#REF!,4))</f>
        <v>#VALUE!</v>
      </c>
      <c r="C356" s="22" t="e">
        <f aca="true">IF(B356="","",TODAY())</f>
        <v>#VALUE!</v>
      </c>
      <c r="D356" s="0" t="e">
        <f aca="false">IF(B356="","",C356-B356)</f>
        <v>#VALUE!</v>
      </c>
      <c r="E356" s="0" t="e">
        <f aca="false">IF(D356="","",IF(D356&gt;5,IF(D356&gt;10,IF(D356&gt;20,IF(D356&gt;30,"More then 30 days","Between 20 and 30 days"),"Between 10 and 20 days"),"Between 5 and 10 days"),"Less then 5 days"))</f>
        <v>#VALUE!</v>
      </c>
      <c r="F356" s="3" t="e">
        <f aca="false">IF(#REF!="","",#REF!)</f>
        <v>#VALUE!</v>
      </c>
      <c r="G356" s="3" t="e">
        <f aca="false">IF(#REF!="","",#REF!)</f>
        <v>#VALUE!</v>
      </c>
      <c r="H356" s="3" t="e">
        <f aca="false">IF(#REF!="","",#REF!)</f>
        <v>#VALUE!</v>
      </c>
      <c r="I356" s="3" t="e">
        <f aca="false">IF(H356="","",IFERROR(VLOOKUP(H356,$T$1:$U$29,2,0),VLOOKUP(H356,$T$1:$U$29,1,0)))</f>
        <v>#VALUE!</v>
      </c>
      <c r="J356" s="3" t="e">
        <f aca="false">IF(#REF!="","",#REF!)</f>
        <v>#VALUE!</v>
      </c>
      <c r="K356" s="3" t="e">
        <f aca="false">IF(L356="","",IF(L356&lt;1000,"Low","High"))</f>
        <v>#VALUE!</v>
      </c>
      <c r="L356" s="23" t="e">
        <f aca="false">IF(#REF!="","",#REF!)</f>
        <v>#VALUE!</v>
      </c>
      <c r="M356" s="19" t="e">
        <f aca="false">IF(L356="","",IF(L356&lt;50,"Less then 50",IF(L356&lt;100,"100 - 50",IF(L356&lt;200,"200 - 100",IF(L356&lt;500,"500 - 200","1000 - 500")))))</f>
        <v>#VALUE!</v>
      </c>
    </row>
    <row r="357" customFormat="false" ht="15" hidden="false" customHeight="false" outlineLevel="0" collapsed="false">
      <c r="A357" s="3" t="e">
        <f aca="false">IF(#REF!="","",#REF!)</f>
        <v>#VALUE!</v>
      </c>
      <c r="B357" s="3" t="e">
        <f aca="false">IF(#REF!="","",LEFT(#REF!,2)&amp;"/"&amp;RIGHT(LEFT(#REF!,5),2)&amp;"/"&amp;RIGHT(#REF!,4))</f>
        <v>#VALUE!</v>
      </c>
      <c r="C357" s="22" t="e">
        <f aca="true">IF(B357="","",TODAY())</f>
        <v>#VALUE!</v>
      </c>
      <c r="D357" s="0" t="e">
        <f aca="false">IF(B357="","",C357-B357)</f>
        <v>#VALUE!</v>
      </c>
      <c r="E357" s="0" t="e">
        <f aca="false">IF(D357="","",IF(D357&gt;5,IF(D357&gt;10,IF(D357&gt;20,IF(D357&gt;30,"More then 30 days","Between 20 and 30 days"),"Between 10 and 20 days"),"Between 5 and 10 days"),"Less then 5 days"))</f>
        <v>#VALUE!</v>
      </c>
      <c r="F357" s="3" t="e">
        <f aca="false">IF(#REF!="","",#REF!)</f>
        <v>#VALUE!</v>
      </c>
      <c r="G357" s="3" t="e">
        <f aca="false">IF(#REF!="","",#REF!)</f>
        <v>#VALUE!</v>
      </c>
      <c r="H357" s="3" t="e">
        <f aca="false">IF(#REF!="","",#REF!)</f>
        <v>#VALUE!</v>
      </c>
      <c r="I357" s="3" t="e">
        <f aca="false">IF(H357="","",IFERROR(VLOOKUP(H357,$T$1:$U$29,2,0),VLOOKUP(H357,$T$1:$U$29,1,0)))</f>
        <v>#VALUE!</v>
      </c>
      <c r="J357" s="3" t="e">
        <f aca="false">IF(#REF!="","",#REF!)</f>
        <v>#VALUE!</v>
      </c>
      <c r="K357" s="3" t="e">
        <f aca="false">IF(L357="","",IF(L357&lt;1000,"Low","High"))</f>
        <v>#VALUE!</v>
      </c>
      <c r="L357" s="23" t="e">
        <f aca="false">IF(#REF!="","",#REF!)</f>
        <v>#VALUE!</v>
      </c>
      <c r="M357" s="19" t="e">
        <f aca="false">IF(L357="","",IF(L357&lt;50,"Less then 50",IF(L357&lt;100,"100 - 50",IF(L357&lt;200,"200 - 100",IF(L357&lt;500,"500 - 200","1000 - 500")))))</f>
        <v>#VALUE!</v>
      </c>
    </row>
    <row r="358" customFormat="false" ht="15" hidden="false" customHeight="false" outlineLevel="0" collapsed="false">
      <c r="A358" s="3" t="e">
        <f aca="false">IF(#REF!="","",#REF!)</f>
        <v>#VALUE!</v>
      </c>
      <c r="B358" s="3" t="e">
        <f aca="false">IF(#REF!="","",LEFT(#REF!,2)&amp;"/"&amp;RIGHT(LEFT(#REF!,5),2)&amp;"/"&amp;RIGHT(#REF!,4))</f>
        <v>#VALUE!</v>
      </c>
      <c r="C358" s="22" t="e">
        <f aca="true">IF(B358="","",TODAY())</f>
        <v>#VALUE!</v>
      </c>
      <c r="D358" s="0" t="e">
        <f aca="false">IF(B358="","",C358-B358)</f>
        <v>#VALUE!</v>
      </c>
      <c r="E358" s="0" t="e">
        <f aca="false">IF(D358="","",IF(D358&gt;5,IF(D358&gt;10,IF(D358&gt;20,IF(D358&gt;30,"More then 30 days","Between 20 and 30 days"),"Between 10 and 20 days"),"Between 5 and 10 days"),"Less then 5 days"))</f>
        <v>#VALUE!</v>
      </c>
      <c r="F358" s="3" t="e">
        <f aca="false">IF(#REF!="","",#REF!)</f>
        <v>#VALUE!</v>
      </c>
      <c r="G358" s="3" t="e">
        <f aca="false">IF(#REF!="","",#REF!)</f>
        <v>#VALUE!</v>
      </c>
      <c r="H358" s="3" t="e">
        <f aca="false">IF(#REF!="","",#REF!)</f>
        <v>#VALUE!</v>
      </c>
      <c r="I358" s="3" t="e">
        <f aca="false">IF(H358="","",IFERROR(VLOOKUP(H358,$T$1:$U$29,2,0),VLOOKUP(H358,$T$1:$U$29,1,0)))</f>
        <v>#VALUE!</v>
      </c>
      <c r="J358" s="3" t="e">
        <f aca="false">IF(#REF!="","",#REF!)</f>
        <v>#VALUE!</v>
      </c>
      <c r="K358" s="3" t="e">
        <f aca="false">IF(L358="","",IF(L358&lt;1000,"Low","High"))</f>
        <v>#VALUE!</v>
      </c>
      <c r="L358" s="23" t="e">
        <f aca="false">IF(#REF!="","",#REF!)</f>
        <v>#VALUE!</v>
      </c>
      <c r="M358" s="19" t="e">
        <f aca="false">IF(L358="","",IF(L358&lt;50,"Less then 50",IF(L358&lt;100,"100 - 50",IF(L358&lt;200,"200 - 100",IF(L358&lt;500,"500 - 200","1000 - 500")))))</f>
        <v>#VALUE!</v>
      </c>
    </row>
    <row r="359" customFormat="false" ht="15" hidden="false" customHeight="false" outlineLevel="0" collapsed="false">
      <c r="A359" s="3" t="e">
        <f aca="false">IF(#REF!="","",#REF!)</f>
        <v>#VALUE!</v>
      </c>
      <c r="B359" s="3" t="e">
        <f aca="false">IF(#REF!="","",LEFT(#REF!,2)&amp;"/"&amp;RIGHT(LEFT(#REF!,5),2)&amp;"/"&amp;RIGHT(#REF!,4))</f>
        <v>#VALUE!</v>
      </c>
      <c r="C359" s="22" t="e">
        <f aca="true">IF(B359="","",TODAY())</f>
        <v>#VALUE!</v>
      </c>
      <c r="D359" s="0" t="e">
        <f aca="false">IF(B359="","",C359-B359)</f>
        <v>#VALUE!</v>
      </c>
      <c r="E359" s="0" t="e">
        <f aca="false">IF(D359="","",IF(D359&gt;5,IF(D359&gt;10,IF(D359&gt;20,IF(D359&gt;30,"More then 30 days","Between 20 and 30 days"),"Between 10 and 20 days"),"Between 5 and 10 days"),"Less then 5 days"))</f>
        <v>#VALUE!</v>
      </c>
      <c r="F359" s="3" t="e">
        <f aca="false">IF(#REF!="","",#REF!)</f>
        <v>#VALUE!</v>
      </c>
      <c r="G359" s="3" t="e">
        <f aca="false">IF(#REF!="","",#REF!)</f>
        <v>#VALUE!</v>
      </c>
      <c r="H359" s="3" t="e">
        <f aca="false">IF(#REF!="","",#REF!)</f>
        <v>#VALUE!</v>
      </c>
      <c r="I359" s="3" t="e">
        <f aca="false">IF(H359="","",IFERROR(VLOOKUP(H359,$T$1:$U$29,2,0),VLOOKUP(H359,$T$1:$U$29,1,0)))</f>
        <v>#VALUE!</v>
      </c>
      <c r="J359" s="3" t="e">
        <f aca="false">IF(#REF!="","",#REF!)</f>
        <v>#VALUE!</v>
      </c>
      <c r="K359" s="3" t="e">
        <f aca="false">IF(L359="","",IF(L359&lt;1000,"Low","High"))</f>
        <v>#VALUE!</v>
      </c>
      <c r="L359" s="23" t="e">
        <f aca="false">IF(#REF!="","",#REF!)</f>
        <v>#VALUE!</v>
      </c>
      <c r="M359" s="19" t="e">
        <f aca="false">IF(L359="","",IF(L359&lt;50,"Less then 50",IF(L359&lt;100,"100 - 50",IF(L359&lt;200,"200 - 100",IF(L359&lt;500,"500 - 200","1000 - 500")))))</f>
        <v>#VALUE!</v>
      </c>
    </row>
    <row r="360" customFormat="false" ht="15" hidden="false" customHeight="false" outlineLevel="0" collapsed="false">
      <c r="A360" s="3" t="e">
        <f aca="false">IF(#REF!="","",#REF!)</f>
        <v>#VALUE!</v>
      </c>
      <c r="B360" s="3" t="e">
        <f aca="false">IF(#REF!="","",LEFT(#REF!,2)&amp;"/"&amp;RIGHT(LEFT(#REF!,5),2)&amp;"/"&amp;RIGHT(#REF!,4))</f>
        <v>#VALUE!</v>
      </c>
      <c r="C360" s="22" t="e">
        <f aca="true">IF(B360="","",TODAY())</f>
        <v>#VALUE!</v>
      </c>
      <c r="D360" s="0" t="e">
        <f aca="false">IF(B360="","",C360-B360)</f>
        <v>#VALUE!</v>
      </c>
      <c r="E360" s="0" t="e">
        <f aca="false">IF(D360="","",IF(D360&gt;5,IF(D360&gt;10,IF(D360&gt;20,IF(D360&gt;30,"More then 30 days","Between 20 and 30 days"),"Between 10 and 20 days"),"Between 5 and 10 days"),"Less then 5 days"))</f>
        <v>#VALUE!</v>
      </c>
      <c r="F360" s="3" t="e">
        <f aca="false">IF(#REF!="","",#REF!)</f>
        <v>#VALUE!</v>
      </c>
      <c r="G360" s="3" t="e">
        <f aca="false">IF(#REF!="","",#REF!)</f>
        <v>#VALUE!</v>
      </c>
      <c r="H360" s="3" t="e">
        <f aca="false">IF(#REF!="","",#REF!)</f>
        <v>#VALUE!</v>
      </c>
      <c r="I360" s="3" t="e">
        <f aca="false">IF(H360="","",IFERROR(VLOOKUP(H360,$T$1:$U$29,2,0),VLOOKUP(H360,$T$1:$U$29,1,0)))</f>
        <v>#VALUE!</v>
      </c>
      <c r="J360" s="3" t="e">
        <f aca="false">IF(#REF!="","",#REF!)</f>
        <v>#VALUE!</v>
      </c>
      <c r="K360" s="3" t="e">
        <f aca="false">IF(L360="","",IF(L360&lt;1000,"Low","High"))</f>
        <v>#VALUE!</v>
      </c>
      <c r="L360" s="23" t="e">
        <f aca="false">IF(#REF!="","",#REF!)</f>
        <v>#VALUE!</v>
      </c>
      <c r="M360" s="19" t="e">
        <f aca="false">IF(L360="","",IF(L360&lt;50,"Less then 50",IF(L360&lt;100,"100 - 50",IF(L360&lt;200,"200 - 100",IF(L360&lt;500,"500 - 200","1000 - 500")))))</f>
        <v>#VALUE!</v>
      </c>
    </row>
    <row r="361" customFormat="false" ht="15" hidden="false" customHeight="false" outlineLevel="0" collapsed="false">
      <c r="A361" s="3" t="e">
        <f aca="false">IF(#REF!="","",#REF!)</f>
        <v>#VALUE!</v>
      </c>
      <c r="B361" s="3" t="e">
        <f aca="false">IF(#REF!="","",LEFT(#REF!,2)&amp;"/"&amp;RIGHT(LEFT(#REF!,5),2)&amp;"/"&amp;RIGHT(#REF!,4))</f>
        <v>#VALUE!</v>
      </c>
      <c r="C361" s="22" t="e">
        <f aca="true">IF(B361="","",TODAY())</f>
        <v>#VALUE!</v>
      </c>
      <c r="D361" s="0" t="e">
        <f aca="false">IF(B361="","",C361-B361)</f>
        <v>#VALUE!</v>
      </c>
      <c r="E361" s="0" t="e">
        <f aca="false">IF(D361="","",IF(D361&gt;5,IF(D361&gt;10,IF(D361&gt;20,IF(D361&gt;30,"More then 30 days","Between 20 and 30 days"),"Between 10 and 20 days"),"Between 5 and 10 days"),"Less then 5 days"))</f>
        <v>#VALUE!</v>
      </c>
      <c r="F361" s="3" t="e">
        <f aca="false">IF(#REF!="","",#REF!)</f>
        <v>#VALUE!</v>
      </c>
      <c r="G361" s="3" t="e">
        <f aca="false">IF(#REF!="","",#REF!)</f>
        <v>#VALUE!</v>
      </c>
      <c r="H361" s="3" t="e">
        <f aca="false">IF(#REF!="","",#REF!)</f>
        <v>#VALUE!</v>
      </c>
      <c r="I361" s="3" t="e">
        <f aca="false">IF(H361="","",IFERROR(VLOOKUP(H361,$T$1:$U$29,2,0),VLOOKUP(H361,$T$1:$U$29,1,0)))</f>
        <v>#VALUE!</v>
      </c>
      <c r="J361" s="3" t="e">
        <f aca="false">IF(#REF!="","",#REF!)</f>
        <v>#VALUE!</v>
      </c>
      <c r="K361" s="3" t="e">
        <f aca="false">IF(L361="","",IF(L361&lt;1000,"Low","High"))</f>
        <v>#VALUE!</v>
      </c>
      <c r="L361" s="23" t="e">
        <f aca="false">IF(#REF!="","",#REF!)</f>
        <v>#VALUE!</v>
      </c>
      <c r="M361" s="19" t="e">
        <f aca="false">IF(L361="","",IF(L361&lt;50,"Less then 50",IF(L361&lt;100,"100 - 50",IF(L361&lt;200,"200 - 100",IF(L361&lt;500,"500 - 200","1000 - 500")))))</f>
        <v>#VALUE!</v>
      </c>
    </row>
    <row r="362" customFormat="false" ht="15" hidden="false" customHeight="false" outlineLevel="0" collapsed="false">
      <c r="A362" s="3" t="e">
        <f aca="false">IF(#REF!="","",#REF!)</f>
        <v>#VALUE!</v>
      </c>
      <c r="B362" s="3" t="e">
        <f aca="false">IF(#REF!="","",LEFT(#REF!,2)&amp;"/"&amp;RIGHT(LEFT(#REF!,5),2)&amp;"/"&amp;RIGHT(#REF!,4))</f>
        <v>#VALUE!</v>
      </c>
      <c r="C362" s="22" t="e">
        <f aca="true">IF(B362="","",TODAY())</f>
        <v>#VALUE!</v>
      </c>
      <c r="D362" s="0" t="e">
        <f aca="false">IF(B362="","",C362-B362)</f>
        <v>#VALUE!</v>
      </c>
      <c r="E362" s="0" t="e">
        <f aca="false">IF(D362="","",IF(D362&gt;5,IF(D362&gt;10,IF(D362&gt;20,IF(D362&gt;30,"More then 30 days","Between 20 and 30 days"),"Between 10 and 20 days"),"Between 5 and 10 days"),"Less then 5 days"))</f>
        <v>#VALUE!</v>
      </c>
      <c r="F362" s="3" t="e">
        <f aca="false">IF(#REF!="","",#REF!)</f>
        <v>#VALUE!</v>
      </c>
      <c r="G362" s="3" t="e">
        <f aca="false">IF(#REF!="","",#REF!)</f>
        <v>#VALUE!</v>
      </c>
      <c r="H362" s="3" t="e">
        <f aca="false">IF(#REF!="","",#REF!)</f>
        <v>#VALUE!</v>
      </c>
      <c r="I362" s="3" t="e">
        <f aca="false">IF(H362="","",IFERROR(VLOOKUP(H362,$T$1:$U$29,2,0),VLOOKUP(H362,$T$1:$U$29,1,0)))</f>
        <v>#VALUE!</v>
      </c>
      <c r="J362" s="3" t="e">
        <f aca="false">IF(#REF!="","",#REF!)</f>
        <v>#VALUE!</v>
      </c>
      <c r="K362" s="3" t="e">
        <f aca="false">IF(L362="","",IF(L362&lt;1000,"Low","High"))</f>
        <v>#VALUE!</v>
      </c>
      <c r="L362" s="23" t="e">
        <f aca="false">IF(#REF!="","",#REF!)</f>
        <v>#VALUE!</v>
      </c>
      <c r="M362" s="19" t="e">
        <f aca="false">IF(L362="","",IF(L362&lt;50,"Less then 50",IF(L362&lt;100,"100 - 50",IF(L362&lt;200,"200 - 100",IF(L362&lt;500,"500 - 200","1000 - 500")))))</f>
        <v>#VALUE!</v>
      </c>
    </row>
    <row r="363" customFormat="false" ht="15" hidden="false" customHeight="false" outlineLevel="0" collapsed="false">
      <c r="A363" s="3" t="e">
        <f aca="false">IF(#REF!="","",#REF!)</f>
        <v>#VALUE!</v>
      </c>
      <c r="B363" s="3" t="e">
        <f aca="false">IF(#REF!="","",LEFT(#REF!,2)&amp;"/"&amp;RIGHT(LEFT(#REF!,5),2)&amp;"/"&amp;RIGHT(#REF!,4))</f>
        <v>#VALUE!</v>
      </c>
      <c r="C363" s="22" t="e">
        <f aca="true">IF(B363="","",TODAY())</f>
        <v>#VALUE!</v>
      </c>
      <c r="D363" s="0" t="e">
        <f aca="false">IF(B363="","",C363-B363)</f>
        <v>#VALUE!</v>
      </c>
      <c r="E363" s="0" t="e">
        <f aca="false">IF(D363="","",IF(D363&gt;5,IF(D363&gt;10,IF(D363&gt;20,IF(D363&gt;30,"More then 30 days","Between 20 and 30 days"),"Between 10 and 20 days"),"Between 5 and 10 days"),"Less then 5 days"))</f>
        <v>#VALUE!</v>
      </c>
      <c r="F363" s="3" t="e">
        <f aca="false">IF(#REF!="","",#REF!)</f>
        <v>#VALUE!</v>
      </c>
      <c r="G363" s="3" t="e">
        <f aca="false">IF(#REF!="","",#REF!)</f>
        <v>#VALUE!</v>
      </c>
      <c r="H363" s="3" t="e">
        <f aca="false">IF(#REF!="","",#REF!)</f>
        <v>#VALUE!</v>
      </c>
      <c r="I363" s="3" t="e">
        <f aca="false">IF(H363="","",IFERROR(VLOOKUP(H363,$T$1:$U$29,2,0),VLOOKUP(H363,$T$1:$U$29,1,0)))</f>
        <v>#VALUE!</v>
      </c>
      <c r="J363" s="3" t="e">
        <f aca="false">IF(#REF!="","",#REF!)</f>
        <v>#VALUE!</v>
      </c>
      <c r="K363" s="3" t="e">
        <f aca="false">IF(L363="","",IF(L363&lt;1000,"Low","High"))</f>
        <v>#VALUE!</v>
      </c>
      <c r="L363" s="23" t="e">
        <f aca="false">IF(#REF!="","",#REF!)</f>
        <v>#VALUE!</v>
      </c>
      <c r="M363" s="19" t="e">
        <f aca="false">IF(L363="","",IF(L363&lt;50,"Less then 50",IF(L363&lt;100,"100 - 50",IF(L363&lt;200,"200 - 100",IF(L363&lt;500,"500 - 200","1000 - 500")))))</f>
        <v>#VALUE!</v>
      </c>
    </row>
    <row r="364" customFormat="false" ht="15" hidden="false" customHeight="false" outlineLevel="0" collapsed="false">
      <c r="A364" s="3" t="e">
        <f aca="false">IF(#REF!="","",#REF!)</f>
        <v>#VALUE!</v>
      </c>
      <c r="B364" s="3" t="e">
        <f aca="false">IF(#REF!="","",LEFT(#REF!,2)&amp;"/"&amp;RIGHT(LEFT(#REF!,5),2)&amp;"/"&amp;RIGHT(#REF!,4))</f>
        <v>#VALUE!</v>
      </c>
      <c r="C364" s="22" t="e">
        <f aca="true">IF(B364="","",TODAY())</f>
        <v>#VALUE!</v>
      </c>
      <c r="D364" s="0" t="e">
        <f aca="false">IF(B364="","",C364-B364)</f>
        <v>#VALUE!</v>
      </c>
      <c r="E364" s="0" t="e">
        <f aca="false">IF(D364="","",IF(D364&gt;5,IF(D364&gt;10,IF(D364&gt;20,IF(D364&gt;30,"More then 30 days","Between 20 and 30 days"),"Between 10 and 20 days"),"Between 5 and 10 days"),"Less then 5 days"))</f>
        <v>#VALUE!</v>
      </c>
      <c r="F364" s="3" t="e">
        <f aca="false">IF(#REF!="","",#REF!)</f>
        <v>#VALUE!</v>
      </c>
      <c r="G364" s="3" t="e">
        <f aca="false">IF(#REF!="","",#REF!)</f>
        <v>#VALUE!</v>
      </c>
      <c r="H364" s="3" t="e">
        <f aca="false">IF(#REF!="","",#REF!)</f>
        <v>#VALUE!</v>
      </c>
      <c r="I364" s="3" t="e">
        <f aca="false">IF(H364="","",IFERROR(VLOOKUP(H364,$T$1:$U$29,2,0),VLOOKUP(H364,$T$1:$U$29,1,0)))</f>
        <v>#VALUE!</v>
      </c>
      <c r="J364" s="3" t="e">
        <f aca="false">IF(#REF!="","",#REF!)</f>
        <v>#VALUE!</v>
      </c>
      <c r="K364" s="3" t="e">
        <f aca="false">IF(L364="","",IF(L364&lt;1000,"Low","High"))</f>
        <v>#VALUE!</v>
      </c>
      <c r="L364" s="23" t="e">
        <f aca="false">IF(#REF!="","",#REF!)</f>
        <v>#VALUE!</v>
      </c>
      <c r="M364" s="19" t="e">
        <f aca="false">IF(L364="","",IF(L364&lt;50,"Less then 50",IF(L364&lt;100,"100 - 50",IF(L364&lt;200,"200 - 100",IF(L364&lt;500,"500 - 200","1000 - 500")))))</f>
        <v>#VALUE!</v>
      </c>
    </row>
    <row r="365" customFormat="false" ht="15" hidden="false" customHeight="false" outlineLevel="0" collapsed="false">
      <c r="A365" s="3" t="e">
        <f aca="false">IF(#REF!="","",#REF!)</f>
        <v>#VALUE!</v>
      </c>
      <c r="B365" s="3" t="e">
        <f aca="false">IF(#REF!="","",LEFT(#REF!,2)&amp;"/"&amp;RIGHT(LEFT(#REF!,5),2)&amp;"/"&amp;RIGHT(#REF!,4))</f>
        <v>#VALUE!</v>
      </c>
      <c r="C365" s="22" t="e">
        <f aca="true">IF(B365="","",TODAY())</f>
        <v>#VALUE!</v>
      </c>
      <c r="D365" s="0" t="e">
        <f aca="false">IF(B365="","",C365-B365)</f>
        <v>#VALUE!</v>
      </c>
      <c r="E365" s="0" t="e">
        <f aca="false">IF(D365="","",IF(D365&gt;5,IF(D365&gt;10,IF(D365&gt;20,IF(D365&gt;30,"More then 30 days","Between 20 and 30 days"),"Between 10 and 20 days"),"Between 5 and 10 days"),"Less then 5 days"))</f>
        <v>#VALUE!</v>
      </c>
      <c r="F365" s="3" t="e">
        <f aca="false">IF(#REF!="","",#REF!)</f>
        <v>#VALUE!</v>
      </c>
      <c r="G365" s="3" t="e">
        <f aca="false">IF(#REF!="","",#REF!)</f>
        <v>#VALUE!</v>
      </c>
      <c r="H365" s="3" t="e">
        <f aca="false">IF(#REF!="","",#REF!)</f>
        <v>#VALUE!</v>
      </c>
      <c r="I365" s="3" t="e">
        <f aca="false">IF(H365="","",IFERROR(VLOOKUP(H365,$T$1:$U$29,2,0),VLOOKUP(H365,$T$1:$U$29,1,0)))</f>
        <v>#VALUE!</v>
      </c>
      <c r="J365" s="3" t="e">
        <f aca="false">IF(#REF!="","",#REF!)</f>
        <v>#VALUE!</v>
      </c>
      <c r="K365" s="3" t="e">
        <f aca="false">IF(L365="","",IF(L365&lt;1000,"Low","High"))</f>
        <v>#VALUE!</v>
      </c>
      <c r="L365" s="23" t="e">
        <f aca="false">IF(#REF!="","",#REF!)</f>
        <v>#VALUE!</v>
      </c>
      <c r="M365" s="19" t="e">
        <f aca="false">IF(L365="","",IF(L365&lt;50,"Less then 50",IF(L365&lt;100,"100 - 50",IF(L365&lt;200,"200 - 100",IF(L365&lt;500,"500 - 200","1000 - 500")))))</f>
        <v>#VALUE!</v>
      </c>
    </row>
    <row r="366" customFormat="false" ht="15" hidden="false" customHeight="false" outlineLevel="0" collapsed="false">
      <c r="A366" s="3" t="e">
        <f aca="false">IF(#REF!="","",#REF!)</f>
        <v>#VALUE!</v>
      </c>
      <c r="B366" s="3" t="e">
        <f aca="false">IF(#REF!="","",LEFT(#REF!,2)&amp;"/"&amp;RIGHT(LEFT(#REF!,5),2)&amp;"/"&amp;RIGHT(#REF!,4))</f>
        <v>#VALUE!</v>
      </c>
      <c r="C366" s="22" t="e">
        <f aca="true">IF(B366="","",TODAY())</f>
        <v>#VALUE!</v>
      </c>
      <c r="D366" s="0" t="e">
        <f aca="false">IF(B366="","",C366-B366)</f>
        <v>#VALUE!</v>
      </c>
      <c r="E366" s="0" t="e">
        <f aca="false">IF(D366="","",IF(D366&gt;5,IF(D366&gt;10,IF(D366&gt;20,IF(D366&gt;30,"More then 30 days","Between 20 and 30 days"),"Between 10 and 20 days"),"Between 5 and 10 days"),"Less then 5 days"))</f>
        <v>#VALUE!</v>
      </c>
      <c r="F366" s="3" t="e">
        <f aca="false">IF(#REF!="","",#REF!)</f>
        <v>#VALUE!</v>
      </c>
      <c r="G366" s="3" t="e">
        <f aca="false">IF(#REF!="","",#REF!)</f>
        <v>#VALUE!</v>
      </c>
      <c r="H366" s="3" t="e">
        <f aca="false">IF(#REF!="","",#REF!)</f>
        <v>#VALUE!</v>
      </c>
      <c r="I366" s="3" t="e">
        <f aca="false">IF(H366="","",IFERROR(VLOOKUP(H366,$T$1:$U$29,2,0),VLOOKUP(H366,$T$1:$U$29,1,0)))</f>
        <v>#VALUE!</v>
      </c>
      <c r="J366" s="3" t="e">
        <f aca="false">IF(#REF!="","",#REF!)</f>
        <v>#VALUE!</v>
      </c>
      <c r="K366" s="3" t="e">
        <f aca="false">IF(L366="","",IF(L366&lt;1000,"Low","High"))</f>
        <v>#VALUE!</v>
      </c>
      <c r="L366" s="23" t="e">
        <f aca="false">IF(#REF!="","",#REF!)</f>
        <v>#VALUE!</v>
      </c>
      <c r="M366" s="19" t="e">
        <f aca="false">IF(L366="","",IF(L366&lt;50,"Less then 50",IF(L366&lt;100,"100 - 50",IF(L366&lt;200,"200 - 100",IF(L366&lt;500,"500 - 200","1000 - 500")))))</f>
        <v>#VALUE!</v>
      </c>
    </row>
    <row r="367" customFormat="false" ht="15" hidden="false" customHeight="false" outlineLevel="0" collapsed="false">
      <c r="A367" s="3" t="e">
        <f aca="false">IF(#REF!="","",#REF!)</f>
        <v>#VALUE!</v>
      </c>
      <c r="B367" s="3" t="e">
        <f aca="false">IF(#REF!="","",LEFT(#REF!,2)&amp;"/"&amp;RIGHT(LEFT(#REF!,5),2)&amp;"/"&amp;RIGHT(#REF!,4))</f>
        <v>#VALUE!</v>
      </c>
      <c r="C367" s="22" t="e">
        <f aca="true">IF(B367="","",TODAY())</f>
        <v>#VALUE!</v>
      </c>
      <c r="D367" s="0" t="e">
        <f aca="false">IF(B367="","",C367-B367)</f>
        <v>#VALUE!</v>
      </c>
      <c r="E367" s="0" t="e">
        <f aca="false">IF(D367="","",IF(D367&gt;5,IF(D367&gt;10,IF(D367&gt;20,IF(D367&gt;30,"More then 30 days","Between 20 and 30 days"),"Between 10 and 20 days"),"Between 5 and 10 days"),"Less then 5 days"))</f>
        <v>#VALUE!</v>
      </c>
      <c r="F367" s="3" t="e">
        <f aca="false">IF(#REF!="","",#REF!)</f>
        <v>#VALUE!</v>
      </c>
      <c r="G367" s="3" t="e">
        <f aca="false">IF(#REF!="","",#REF!)</f>
        <v>#VALUE!</v>
      </c>
      <c r="H367" s="3" t="e">
        <f aca="false">IF(#REF!="","",#REF!)</f>
        <v>#VALUE!</v>
      </c>
      <c r="I367" s="3" t="e">
        <f aca="false">IF(H367="","",IFERROR(VLOOKUP(H367,$T$1:$U$29,2,0),VLOOKUP(H367,$T$1:$U$29,1,0)))</f>
        <v>#VALUE!</v>
      </c>
      <c r="J367" s="3" t="e">
        <f aca="false">IF(#REF!="","",#REF!)</f>
        <v>#VALUE!</v>
      </c>
      <c r="K367" s="3" t="e">
        <f aca="false">IF(L367="","",IF(L367&lt;1000,"Low","High"))</f>
        <v>#VALUE!</v>
      </c>
      <c r="L367" s="23" t="e">
        <f aca="false">IF(#REF!="","",#REF!)</f>
        <v>#VALUE!</v>
      </c>
      <c r="M367" s="19" t="e">
        <f aca="false">IF(L367="","",IF(L367&lt;50,"Less then 50",IF(L367&lt;100,"100 - 50",IF(L367&lt;200,"200 - 100",IF(L367&lt;500,"500 - 200","1000 - 500")))))</f>
        <v>#VALUE!</v>
      </c>
    </row>
    <row r="368" customFormat="false" ht="15" hidden="false" customHeight="false" outlineLevel="0" collapsed="false">
      <c r="A368" s="3" t="e">
        <f aca="false">IF(#REF!="","",#REF!)</f>
        <v>#VALUE!</v>
      </c>
      <c r="B368" s="3" t="e">
        <f aca="false">IF(#REF!="","",LEFT(#REF!,2)&amp;"/"&amp;RIGHT(LEFT(#REF!,5),2)&amp;"/"&amp;RIGHT(#REF!,4))</f>
        <v>#VALUE!</v>
      </c>
      <c r="C368" s="22" t="e">
        <f aca="true">IF(B368="","",TODAY())</f>
        <v>#VALUE!</v>
      </c>
      <c r="D368" s="0" t="e">
        <f aca="false">IF(B368="","",C368-B368)</f>
        <v>#VALUE!</v>
      </c>
      <c r="E368" s="0" t="e">
        <f aca="false">IF(D368="","",IF(D368&gt;5,IF(D368&gt;10,IF(D368&gt;20,IF(D368&gt;30,"More then 30 days","Between 20 and 30 days"),"Between 10 and 20 days"),"Between 5 and 10 days"),"Less then 5 days"))</f>
        <v>#VALUE!</v>
      </c>
      <c r="F368" s="3" t="e">
        <f aca="false">IF(#REF!="","",#REF!)</f>
        <v>#VALUE!</v>
      </c>
      <c r="G368" s="3" t="e">
        <f aca="false">IF(#REF!="","",#REF!)</f>
        <v>#VALUE!</v>
      </c>
      <c r="H368" s="3" t="e">
        <f aca="false">IF(#REF!="","",#REF!)</f>
        <v>#VALUE!</v>
      </c>
      <c r="I368" s="3" t="e">
        <f aca="false">IF(H368="","",IFERROR(VLOOKUP(H368,$T$1:$U$29,2,0),VLOOKUP(H368,$T$1:$U$29,1,0)))</f>
        <v>#VALUE!</v>
      </c>
      <c r="J368" s="3" t="e">
        <f aca="false">IF(#REF!="","",#REF!)</f>
        <v>#VALUE!</v>
      </c>
      <c r="K368" s="3" t="e">
        <f aca="false">IF(L368="","",IF(L368&lt;1000,"Low","High"))</f>
        <v>#VALUE!</v>
      </c>
      <c r="L368" s="23" t="e">
        <f aca="false">IF(#REF!="","",#REF!)</f>
        <v>#VALUE!</v>
      </c>
      <c r="M368" s="19" t="e">
        <f aca="false">IF(L368="","",IF(L368&lt;50,"Less then 50",IF(L368&lt;100,"100 - 50",IF(L368&lt;200,"200 - 100",IF(L368&lt;500,"500 - 200","1000 - 500")))))</f>
        <v>#VALUE!</v>
      </c>
    </row>
    <row r="369" customFormat="false" ht="15" hidden="false" customHeight="false" outlineLevel="0" collapsed="false">
      <c r="A369" s="3" t="e">
        <f aca="false">IF(#REF!="","",#REF!)</f>
        <v>#VALUE!</v>
      </c>
      <c r="B369" s="3" t="e">
        <f aca="false">IF(#REF!="","",LEFT(#REF!,2)&amp;"/"&amp;RIGHT(LEFT(#REF!,5),2)&amp;"/"&amp;RIGHT(#REF!,4))</f>
        <v>#VALUE!</v>
      </c>
      <c r="C369" s="22" t="e">
        <f aca="true">IF(B369="","",TODAY())</f>
        <v>#VALUE!</v>
      </c>
      <c r="D369" s="0" t="e">
        <f aca="false">IF(B369="","",C369-B369)</f>
        <v>#VALUE!</v>
      </c>
      <c r="E369" s="0" t="e">
        <f aca="false">IF(D369="","",IF(D369&gt;5,IF(D369&gt;10,IF(D369&gt;20,IF(D369&gt;30,"More then 30 days","Between 20 and 30 days"),"Between 10 and 20 days"),"Between 5 and 10 days"),"Less then 5 days"))</f>
        <v>#VALUE!</v>
      </c>
      <c r="F369" s="3" t="e">
        <f aca="false">IF(#REF!="","",#REF!)</f>
        <v>#VALUE!</v>
      </c>
      <c r="G369" s="3" t="e">
        <f aca="false">IF(#REF!="","",#REF!)</f>
        <v>#VALUE!</v>
      </c>
      <c r="H369" s="3" t="e">
        <f aca="false">IF(#REF!="","",#REF!)</f>
        <v>#VALUE!</v>
      </c>
      <c r="I369" s="3" t="e">
        <f aca="false">IF(H369="","",IFERROR(VLOOKUP(H369,$T$1:$U$29,2,0),VLOOKUP(H369,$T$1:$U$29,1,0)))</f>
        <v>#VALUE!</v>
      </c>
      <c r="J369" s="3" t="e">
        <f aca="false">IF(#REF!="","",#REF!)</f>
        <v>#VALUE!</v>
      </c>
      <c r="K369" s="3" t="e">
        <f aca="false">IF(L369="","",IF(L369&lt;1000,"Low","High"))</f>
        <v>#VALUE!</v>
      </c>
      <c r="L369" s="23" t="e">
        <f aca="false">IF(#REF!="","",#REF!)</f>
        <v>#VALUE!</v>
      </c>
      <c r="M369" s="19" t="e">
        <f aca="false">IF(L369="","",IF(L369&lt;50,"Less then 50",IF(L369&lt;100,"100 - 50",IF(L369&lt;200,"200 - 100",IF(L369&lt;500,"500 - 200","1000 - 500")))))</f>
        <v>#VALUE!</v>
      </c>
    </row>
    <row r="370" customFormat="false" ht="15" hidden="false" customHeight="false" outlineLevel="0" collapsed="false">
      <c r="A370" s="3" t="e">
        <f aca="false">IF(#REF!="","",#REF!)</f>
        <v>#VALUE!</v>
      </c>
      <c r="B370" s="3" t="e">
        <f aca="false">IF(#REF!="","",LEFT(#REF!,2)&amp;"/"&amp;RIGHT(LEFT(#REF!,5),2)&amp;"/"&amp;RIGHT(#REF!,4))</f>
        <v>#VALUE!</v>
      </c>
      <c r="C370" s="22" t="e">
        <f aca="true">IF(B370="","",TODAY())</f>
        <v>#VALUE!</v>
      </c>
      <c r="D370" s="0" t="e">
        <f aca="false">IF(B370="","",C370-B370)</f>
        <v>#VALUE!</v>
      </c>
      <c r="E370" s="0" t="e">
        <f aca="false">IF(D370="","",IF(D370&gt;5,IF(D370&gt;10,IF(D370&gt;20,IF(D370&gt;30,"More then 30 days","Between 20 and 30 days"),"Between 10 and 20 days"),"Between 5 and 10 days"),"Less then 5 days"))</f>
        <v>#VALUE!</v>
      </c>
      <c r="F370" s="3" t="e">
        <f aca="false">IF(#REF!="","",#REF!)</f>
        <v>#VALUE!</v>
      </c>
      <c r="G370" s="3" t="e">
        <f aca="false">IF(#REF!="","",#REF!)</f>
        <v>#VALUE!</v>
      </c>
      <c r="H370" s="3" t="e">
        <f aca="false">IF(#REF!="","",#REF!)</f>
        <v>#VALUE!</v>
      </c>
      <c r="I370" s="3" t="e">
        <f aca="false">IF(H370="","",IFERROR(VLOOKUP(H370,$T$1:$U$29,2,0),VLOOKUP(H370,$T$1:$U$29,1,0)))</f>
        <v>#VALUE!</v>
      </c>
      <c r="J370" s="3" t="e">
        <f aca="false">IF(#REF!="","",#REF!)</f>
        <v>#VALUE!</v>
      </c>
      <c r="K370" s="3" t="e">
        <f aca="false">IF(L370="","",IF(L370&lt;1000,"Low","High"))</f>
        <v>#VALUE!</v>
      </c>
      <c r="L370" s="23" t="e">
        <f aca="false">IF(#REF!="","",#REF!)</f>
        <v>#VALUE!</v>
      </c>
      <c r="M370" s="19" t="e">
        <f aca="false">IF(L370="","",IF(L370&lt;50,"Less then 50",IF(L370&lt;100,"100 - 50",IF(L370&lt;200,"200 - 100",IF(L370&lt;500,"500 - 200","1000 - 500")))))</f>
        <v>#VALUE!</v>
      </c>
    </row>
    <row r="371" customFormat="false" ht="15" hidden="false" customHeight="false" outlineLevel="0" collapsed="false">
      <c r="A371" s="3" t="e">
        <f aca="false">IF(#REF!="","",#REF!)</f>
        <v>#VALUE!</v>
      </c>
      <c r="B371" s="3" t="e">
        <f aca="false">IF(#REF!="","",LEFT(#REF!,2)&amp;"/"&amp;RIGHT(LEFT(#REF!,5),2)&amp;"/"&amp;RIGHT(#REF!,4))</f>
        <v>#VALUE!</v>
      </c>
      <c r="C371" s="22" t="e">
        <f aca="true">IF(B371="","",TODAY())</f>
        <v>#VALUE!</v>
      </c>
      <c r="D371" s="0" t="e">
        <f aca="false">IF(B371="","",C371-B371)</f>
        <v>#VALUE!</v>
      </c>
      <c r="E371" s="0" t="e">
        <f aca="false">IF(D371="","",IF(D371&gt;5,IF(D371&gt;10,IF(D371&gt;20,IF(D371&gt;30,"More then 30 days","Between 20 and 30 days"),"Between 10 and 20 days"),"Between 5 and 10 days"),"Less then 5 days"))</f>
        <v>#VALUE!</v>
      </c>
      <c r="F371" s="3" t="e">
        <f aca="false">IF(#REF!="","",#REF!)</f>
        <v>#VALUE!</v>
      </c>
      <c r="G371" s="3" t="e">
        <f aca="false">IF(#REF!="","",#REF!)</f>
        <v>#VALUE!</v>
      </c>
      <c r="H371" s="3" t="e">
        <f aca="false">IF(#REF!="","",#REF!)</f>
        <v>#VALUE!</v>
      </c>
      <c r="I371" s="3" t="e">
        <f aca="false">IF(H371="","",IFERROR(VLOOKUP(H371,$T$1:$U$29,2,0),VLOOKUP(H371,$T$1:$U$29,1,0)))</f>
        <v>#VALUE!</v>
      </c>
      <c r="J371" s="3" t="e">
        <f aca="false">IF(#REF!="","",#REF!)</f>
        <v>#VALUE!</v>
      </c>
      <c r="K371" s="3" t="e">
        <f aca="false">IF(L371="","",IF(L371&lt;1000,"Low","High"))</f>
        <v>#VALUE!</v>
      </c>
      <c r="L371" s="23" t="e">
        <f aca="false">IF(#REF!="","",#REF!)</f>
        <v>#VALUE!</v>
      </c>
      <c r="M371" s="19" t="e">
        <f aca="false">IF(L371="","",IF(L371&lt;50,"Less then 50",IF(L371&lt;100,"100 - 50",IF(L371&lt;200,"200 - 100",IF(L371&lt;500,"500 - 200","1000 - 500")))))</f>
        <v>#VALUE!</v>
      </c>
    </row>
    <row r="372" customFormat="false" ht="15" hidden="false" customHeight="false" outlineLevel="0" collapsed="false">
      <c r="A372" s="3" t="e">
        <f aca="false">IF(#REF!="","",#REF!)</f>
        <v>#VALUE!</v>
      </c>
      <c r="B372" s="3" t="e">
        <f aca="false">IF(#REF!="","",LEFT(#REF!,2)&amp;"/"&amp;RIGHT(LEFT(#REF!,5),2)&amp;"/"&amp;RIGHT(#REF!,4))</f>
        <v>#VALUE!</v>
      </c>
      <c r="C372" s="22" t="e">
        <f aca="true">IF(B372="","",TODAY())</f>
        <v>#VALUE!</v>
      </c>
      <c r="D372" s="0" t="e">
        <f aca="false">IF(B372="","",C372-B372)</f>
        <v>#VALUE!</v>
      </c>
      <c r="E372" s="0" t="e">
        <f aca="false">IF(D372="","",IF(D372&gt;5,IF(D372&gt;10,IF(D372&gt;20,IF(D372&gt;30,"More then 30 days","Between 20 and 30 days"),"Between 10 and 20 days"),"Between 5 and 10 days"),"Less then 5 days"))</f>
        <v>#VALUE!</v>
      </c>
      <c r="F372" s="3" t="e">
        <f aca="false">IF(#REF!="","",#REF!)</f>
        <v>#VALUE!</v>
      </c>
      <c r="G372" s="3" t="e">
        <f aca="false">IF(#REF!="","",#REF!)</f>
        <v>#VALUE!</v>
      </c>
      <c r="H372" s="3" t="e">
        <f aca="false">IF(#REF!="","",#REF!)</f>
        <v>#VALUE!</v>
      </c>
      <c r="I372" s="3" t="e">
        <f aca="false">IF(H372="","",IFERROR(VLOOKUP(H372,$T$1:$U$29,2,0),VLOOKUP(H372,$T$1:$U$29,1,0)))</f>
        <v>#VALUE!</v>
      </c>
      <c r="J372" s="3" t="e">
        <f aca="false">IF(#REF!="","",#REF!)</f>
        <v>#VALUE!</v>
      </c>
      <c r="K372" s="3" t="e">
        <f aca="false">IF(L372="","",IF(L372&lt;1000,"Low","High"))</f>
        <v>#VALUE!</v>
      </c>
      <c r="L372" s="23" t="e">
        <f aca="false">IF(#REF!="","",#REF!)</f>
        <v>#VALUE!</v>
      </c>
      <c r="M372" s="19" t="e">
        <f aca="false">IF(L372="","",IF(L372&lt;50,"Less then 50",IF(L372&lt;100,"100 - 50",IF(L372&lt;200,"200 - 100",IF(L372&lt;500,"500 - 200","1000 - 500")))))</f>
        <v>#VALUE!</v>
      </c>
    </row>
    <row r="373" customFormat="false" ht="15" hidden="false" customHeight="false" outlineLevel="0" collapsed="false">
      <c r="A373" s="3" t="e">
        <f aca="false">IF(#REF!="","",#REF!)</f>
        <v>#VALUE!</v>
      </c>
      <c r="B373" s="3" t="e">
        <f aca="false">IF(#REF!="","",LEFT(#REF!,2)&amp;"/"&amp;RIGHT(LEFT(#REF!,5),2)&amp;"/"&amp;RIGHT(#REF!,4))</f>
        <v>#VALUE!</v>
      </c>
      <c r="C373" s="22" t="e">
        <f aca="true">IF(B373="","",TODAY())</f>
        <v>#VALUE!</v>
      </c>
      <c r="D373" s="0" t="e">
        <f aca="false">IF(B373="","",C373-B373)</f>
        <v>#VALUE!</v>
      </c>
      <c r="E373" s="0" t="e">
        <f aca="false">IF(D373="","",IF(D373&gt;5,IF(D373&gt;10,IF(D373&gt;20,IF(D373&gt;30,"More then 30 days","Between 20 and 30 days"),"Between 10 and 20 days"),"Between 5 and 10 days"),"Less then 5 days"))</f>
        <v>#VALUE!</v>
      </c>
      <c r="F373" s="3" t="e">
        <f aca="false">IF(#REF!="","",#REF!)</f>
        <v>#VALUE!</v>
      </c>
      <c r="G373" s="3" t="e">
        <f aca="false">IF(#REF!="","",#REF!)</f>
        <v>#VALUE!</v>
      </c>
      <c r="H373" s="3" t="e">
        <f aca="false">IF(#REF!="","",#REF!)</f>
        <v>#VALUE!</v>
      </c>
      <c r="I373" s="3" t="e">
        <f aca="false">IF(H373="","",IFERROR(VLOOKUP(H373,$T$1:$U$29,2,0),VLOOKUP(H373,$T$1:$U$29,1,0)))</f>
        <v>#VALUE!</v>
      </c>
      <c r="J373" s="3" t="e">
        <f aca="false">IF(#REF!="","",#REF!)</f>
        <v>#VALUE!</v>
      </c>
      <c r="K373" s="3" t="e">
        <f aca="false">IF(L373="","",IF(L373&lt;1000,"Low","High"))</f>
        <v>#VALUE!</v>
      </c>
      <c r="L373" s="23" t="e">
        <f aca="false">IF(#REF!="","",#REF!)</f>
        <v>#VALUE!</v>
      </c>
      <c r="M373" s="19" t="e">
        <f aca="false">IF(L373="","",IF(L373&lt;50,"Less then 50",IF(L373&lt;100,"100 - 50",IF(L373&lt;200,"200 - 100",IF(L373&lt;500,"500 - 200","1000 - 500")))))</f>
        <v>#VALUE!</v>
      </c>
    </row>
    <row r="374" customFormat="false" ht="15" hidden="false" customHeight="false" outlineLevel="0" collapsed="false">
      <c r="A374" s="3" t="e">
        <f aca="false">IF(#REF!="","",#REF!)</f>
        <v>#VALUE!</v>
      </c>
      <c r="B374" s="3" t="e">
        <f aca="false">IF(#REF!="","",LEFT(#REF!,2)&amp;"/"&amp;RIGHT(LEFT(#REF!,5),2)&amp;"/"&amp;RIGHT(#REF!,4))</f>
        <v>#VALUE!</v>
      </c>
      <c r="C374" s="22" t="e">
        <f aca="true">IF(B374="","",TODAY())</f>
        <v>#VALUE!</v>
      </c>
      <c r="D374" s="0" t="e">
        <f aca="false">IF(B374="","",C374-B374)</f>
        <v>#VALUE!</v>
      </c>
      <c r="E374" s="0" t="e">
        <f aca="false">IF(D374="","",IF(D374&gt;5,IF(D374&gt;10,IF(D374&gt;20,IF(D374&gt;30,"More then 30 days","Between 20 and 30 days"),"Between 10 and 20 days"),"Between 5 and 10 days"),"Less then 5 days"))</f>
        <v>#VALUE!</v>
      </c>
      <c r="F374" s="3" t="e">
        <f aca="false">IF(#REF!="","",#REF!)</f>
        <v>#VALUE!</v>
      </c>
      <c r="G374" s="3" t="e">
        <f aca="false">IF(#REF!="","",#REF!)</f>
        <v>#VALUE!</v>
      </c>
      <c r="H374" s="3" t="e">
        <f aca="false">IF(#REF!="","",#REF!)</f>
        <v>#VALUE!</v>
      </c>
      <c r="I374" s="3" t="e">
        <f aca="false">IF(H374="","",IFERROR(VLOOKUP(H374,$T$1:$U$29,2,0),VLOOKUP(H374,$T$1:$U$29,1,0)))</f>
        <v>#VALUE!</v>
      </c>
      <c r="J374" s="3" t="e">
        <f aca="false">IF(#REF!="","",#REF!)</f>
        <v>#VALUE!</v>
      </c>
      <c r="K374" s="3" t="e">
        <f aca="false">IF(L374="","",IF(L374&lt;1000,"Low","High"))</f>
        <v>#VALUE!</v>
      </c>
      <c r="L374" s="23" t="e">
        <f aca="false">IF(#REF!="","",#REF!)</f>
        <v>#VALUE!</v>
      </c>
      <c r="M374" s="19" t="e">
        <f aca="false">IF(L374="","",IF(L374&lt;50,"Less then 50",IF(L374&lt;100,"100 - 50",IF(L374&lt;200,"200 - 100",IF(L374&lt;500,"500 - 200","1000 - 500")))))</f>
        <v>#VALUE!</v>
      </c>
    </row>
    <row r="375" customFormat="false" ht="15" hidden="false" customHeight="false" outlineLevel="0" collapsed="false">
      <c r="A375" s="3" t="e">
        <f aca="false">IF(#REF!="","",#REF!)</f>
        <v>#VALUE!</v>
      </c>
      <c r="B375" s="3" t="e">
        <f aca="false">IF(#REF!="","",LEFT(#REF!,2)&amp;"/"&amp;RIGHT(LEFT(#REF!,5),2)&amp;"/"&amp;RIGHT(#REF!,4))</f>
        <v>#VALUE!</v>
      </c>
      <c r="C375" s="22" t="e">
        <f aca="true">IF(B375="","",TODAY())</f>
        <v>#VALUE!</v>
      </c>
      <c r="D375" s="0" t="e">
        <f aca="false">IF(B375="","",C375-B375)</f>
        <v>#VALUE!</v>
      </c>
      <c r="E375" s="0" t="e">
        <f aca="false">IF(D375="","",IF(D375&gt;5,IF(D375&gt;10,IF(D375&gt;20,IF(D375&gt;30,"More then 30 days","Between 20 and 30 days"),"Between 10 and 20 days"),"Between 5 and 10 days"),"Less then 5 days"))</f>
        <v>#VALUE!</v>
      </c>
      <c r="F375" s="3" t="e">
        <f aca="false">IF(#REF!="","",#REF!)</f>
        <v>#VALUE!</v>
      </c>
      <c r="G375" s="3" t="e">
        <f aca="false">IF(#REF!="","",#REF!)</f>
        <v>#VALUE!</v>
      </c>
      <c r="H375" s="3" t="e">
        <f aca="false">IF(#REF!="","",#REF!)</f>
        <v>#VALUE!</v>
      </c>
      <c r="I375" s="3" t="e">
        <f aca="false">IF(H375="","",IFERROR(VLOOKUP(H375,$T$1:$U$29,2,0),VLOOKUP(H375,$T$1:$U$29,1,0)))</f>
        <v>#VALUE!</v>
      </c>
      <c r="J375" s="3" t="e">
        <f aca="false">IF(#REF!="","",#REF!)</f>
        <v>#VALUE!</v>
      </c>
      <c r="K375" s="3" t="e">
        <f aca="false">IF(L375="","",IF(L375&lt;1000,"Low","High"))</f>
        <v>#VALUE!</v>
      </c>
      <c r="L375" s="23" t="e">
        <f aca="false">IF(#REF!="","",#REF!)</f>
        <v>#VALUE!</v>
      </c>
      <c r="M375" s="19" t="e">
        <f aca="false">IF(L375="","",IF(L375&lt;50,"Less then 50",IF(L375&lt;100,"100 - 50",IF(L375&lt;200,"200 - 100",IF(L375&lt;500,"500 - 200","1000 - 500")))))</f>
        <v>#VALUE!</v>
      </c>
    </row>
    <row r="376" customFormat="false" ht="15" hidden="false" customHeight="false" outlineLevel="0" collapsed="false">
      <c r="A376" s="3" t="e">
        <f aca="false">IF(#REF!="","",#REF!)</f>
        <v>#VALUE!</v>
      </c>
      <c r="B376" s="3" t="e">
        <f aca="false">IF(#REF!="","",LEFT(#REF!,2)&amp;"/"&amp;RIGHT(LEFT(#REF!,5),2)&amp;"/"&amp;RIGHT(#REF!,4))</f>
        <v>#VALUE!</v>
      </c>
      <c r="C376" s="22" t="e">
        <f aca="true">IF(B376="","",TODAY())</f>
        <v>#VALUE!</v>
      </c>
      <c r="D376" s="0" t="e">
        <f aca="false">IF(B376="","",C376-B376)</f>
        <v>#VALUE!</v>
      </c>
      <c r="E376" s="0" t="e">
        <f aca="false">IF(D376="","",IF(D376&gt;5,IF(D376&gt;10,IF(D376&gt;20,IF(D376&gt;30,"More then 30 days","Between 20 and 30 days"),"Between 10 and 20 days"),"Between 5 and 10 days"),"Less then 5 days"))</f>
        <v>#VALUE!</v>
      </c>
      <c r="F376" s="3" t="e">
        <f aca="false">IF(#REF!="","",#REF!)</f>
        <v>#VALUE!</v>
      </c>
      <c r="G376" s="3" t="e">
        <f aca="false">IF(#REF!="","",#REF!)</f>
        <v>#VALUE!</v>
      </c>
      <c r="H376" s="3" t="e">
        <f aca="false">IF(#REF!="","",#REF!)</f>
        <v>#VALUE!</v>
      </c>
      <c r="I376" s="3" t="e">
        <f aca="false">IF(H376="","",IFERROR(VLOOKUP(H376,$T$1:$U$29,2,0),VLOOKUP(H376,$T$1:$U$29,1,0)))</f>
        <v>#VALUE!</v>
      </c>
      <c r="J376" s="3" t="e">
        <f aca="false">IF(#REF!="","",#REF!)</f>
        <v>#VALUE!</v>
      </c>
      <c r="K376" s="3" t="e">
        <f aca="false">IF(L376="","",IF(L376&lt;1000,"Low","High"))</f>
        <v>#VALUE!</v>
      </c>
      <c r="L376" s="23" t="e">
        <f aca="false">IF(#REF!="","",#REF!)</f>
        <v>#VALUE!</v>
      </c>
      <c r="M376" s="19" t="e">
        <f aca="false">IF(L376="","",IF(L376&lt;50,"Less then 50",IF(L376&lt;100,"100 - 50",IF(L376&lt;200,"200 - 100",IF(L376&lt;500,"500 - 200","1000 - 500")))))</f>
        <v>#VALUE!</v>
      </c>
    </row>
    <row r="377" customFormat="false" ht="15" hidden="false" customHeight="false" outlineLevel="0" collapsed="false">
      <c r="A377" s="3" t="e">
        <f aca="false">IF(#REF!="","",#REF!)</f>
        <v>#VALUE!</v>
      </c>
      <c r="B377" s="3" t="e">
        <f aca="false">IF(#REF!="","",LEFT(#REF!,2)&amp;"/"&amp;RIGHT(LEFT(#REF!,5),2)&amp;"/"&amp;RIGHT(#REF!,4))</f>
        <v>#VALUE!</v>
      </c>
      <c r="C377" s="22" t="e">
        <f aca="true">IF(B377="","",TODAY())</f>
        <v>#VALUE!</v>
      </c>
      <c r="D377" s="0" t="e">
        <f aca="false">IF(B377="","",C377-B377)</f>
        <v>#VALUE!</v>
      </c>
      <c r="E377" s="0" t="e">
        <f aca="false">IF(D377="","",IF(D377&gt;5,IF(D377&gt;10,IF(D377&gt;20,IF(D377&gt;30,"More then 30 days","Between 20 and 30 days"),"Between 10 and 20 days"),"Between 5 and 10 days"),"Less then 5 days"))</f>
        <v>#VALUE!</v>
      </c>
      <c r="F377" s="3" t="e">
        <f aca="false">IF(#REF!="","",#REF!)</f>
        <v>#VALUE!</v>
      </c>
      <c r="G377" s="3" t="e">
        <f aca="false">IF(#REF!="","",#REF!)</f>
        <v>#VALUE!</v>
      </c>
      <c r="H377" s="3" t="e">
        <f aca="false">IF(#REF!="","",#REF!)</f>
        <v>#VALUE!</v>
      </c>
      <c r="I377" s="3" t="e">
        <f aca="false">IF(H377="","",IFERROR(VLOOKUP(H377,$T$1:$U$29,2,0),VLOOKUP(H377,$T$1:$U$29,1,0)))</f>
        <v>#VALUE!</v>
      </c>
      <c r="J377" s="3" t="e">
        <f aca="false">IF(#REF!="","",#REF!)</f>
        <v>#VALUE!</v>
      </c>
      <c r="K377" s="3" t="e">
        <f aca="false">IF(L377="","",IF(L377&lt;1000,"Low","High"))</f>
        <v>#VALUE!</v>
      </c>
      <c r="L377" s="23" t="e">
        <f aca="false">IF(#REF!="","",#REF!)</f>
        <v>#VALUE!</v>
      </c>
      <c r="M377" s="19" t="e">
        <f aca="false">IF(L377="","",IF(L377&lt;50,"Less then 50",IF(L377&lt;100,"100 - 50",IF(L377&lt;200,"200 - 100",IF(L377&lt;500,"500 - 200","1000 - 500")))))</f>
        <v>#VALUE!</v>
      </c>
    </row>
    <row r="378" customFormat="false" ht="15" hidden="false" customHeight="false" outlineLevel="0" collapsed="false">
      <c r="A378" s="3" t="e">
        <f aca="false">IF(#REF!="","",#REF!)</f>
        <v>#VALUE!</v>
      </c>
      <c r="B378" s="3" t="e">
        <f aca="false">IF(#REF!="","",LEFT(#REF!,2)&amp;"/"&amp;RIGHT(LEFT(#REF!,5),2)&amp;"/"&amp;RIGHT(#REF!,4))</f>
        <v>#VALUE!</v>
      </c>
      <c r="C378" s="22" t="e">
        <f aca="true">IF(B378="","",TODAY())</f>
        <v>#VALUE!</v>
      </c>
      <c r="D378" s="0" t="e">
        <f aca="false">IF(B378="","",C378-B378)</f>
        <v>#VALUE!</v>
      </c>
      <c r="E378" s="0" t="e">
        <f aca="false">IF(D378="","",IF(D378&gt;5,IF(D378&gt;10,IF(D378&gt;20,IF(D378&gt;30,"More then 30 days","Between 20 and 30 days"),"Between 10 and 20 days"),"Between 5 and 10 days"),"Less then 5 days"))</f>
        <v>#VALUE!</v>
      </c>
      <c r="F378" s="3" t="e">
        <f aca="false">IF(#REF!="","",#REF!)</f>
        <v>#VALUE!</v>
      </c>
      <c r="G378" s="3" t="e">
        <f aca="false">IF(#REF!="","",#REF!)</f>
        <v>#VALUE!</v>
      </c>
      <c r="H378" s="3" t="e">
        <f aca="false">IF(#REF!="","",#REF!)</f>
        <v>#VALUE!</v>
      </c>
      <c r="I378" s="3" t="e">
        <f aca="false">IF(H378="","",IFERROR(VLOOKUP(H378,$T$1:$U$29,2,0),VLOOKUP(H378,$T$1:$U$29,1,0)))</f>
        <v>#VALUE!</v>
      </c>
      <c r="J378" s="3" t="e">
        <f aca="false">IF(#REF!="","",#REF!)</f>
        <v>#VALUE!</v>
      </c>
      <c r="K378" s="3" t="e">
        <f aca="false">IF(L378="","",IF(L378&lt;1000,"Low","High"))</f>
        <v>#VALUE!</v>
      </c>
      <c r="L378" s="23" t="e">
        <f aca="false">IF(#REF!="","",#REF!)</f>
        <v>#VALUE!</v>
      </c>
      <c r="M378" s="19" t="e">
        <f aca="false">IF(L378="","",IF(L378&lt;50,"Less then 50",IF(L378&lt;100,"100 - 50",IF(L378&lt;200,"200 - 100",IF(L378&lt;500,"500 - 200","1000 - 500")))))</f>
        <v>#VALUE!</v>
      </c>
    </row>
    <row r="379" customFormat="false" ht="15" hidden="false" customHeight="false" outlineLevel="0" collapsed="false">
      <c r="A379" s="3" t="e">
        <f aca="false">IF(#REF!="","",#REF!)</f>
        <v>#VALUE!</v>
      </c>
      <c r="B379" s="3" t="e">
        <f aca="false">IF(#REF!="","",LEFT(#REF!,2)&amp;"/"&amp;RIGHT(LEFT(#REF!,5),2)&amp;"/"&amp;RIGHT(#REF!,4))</f>
        <v>#VALUE!</v>
      </c>
      <c r="C379" s="22" t="e">
        <f aca="true">IF(B379="","",TODAY())</f>
        <v>#VALUE!</v>
      </c>
      <c r="D379" s="0" t="e">
        <f aca="false">IF(B379="","",C379-B379)</f>
        <v>#VALUE!</v>
      </c>
      <c r="E379" s="0" t="e">
        <f aca="false">IF(D379="","",IF(D379&gt;5,IF(D379&gt;10,IF(D379&gt;20,IF(D379&gt;30,"More then 30 days","Between 20 and 30 days"),"Between 10 and 20 days"),"Between 5 and 10 days"),"Less then 5 days"))</f>
        <v>#VALUE!</v>
      </c>
      <c r="F379" s="3" t="e">
        <f aca="false">IF(#REF!="","",#REF!)</f>
        <v>#VALUE!</v>
      </c>
      <c r="G379" s="3" t="e">
        <f aca="false">IF(#REF!="","",#REF!)</f>
        <v>#VALUE!</v>
      </c>
      <c r="H379" s="3" t="e">
        <f aca="false">IF(#REF!="","",#REF!)</f>
        <v>#VALUE!</v>
      </c>
      <c r="I379" s="3" t="e">
        <f aca="false">IF(H379="","",IFERROR(VLOOKUP(H379,$T$1:$U$29,2,0),VLOOKUP(H379,$T$1:$U$29,1,0)))</f>
        <v>#VALUE!</v>
      </c>
      <c r="J379" s="3" t="e">
        <f aca="false">IF(#REF!="","",#REF!)</f>
        <v>#VALUE!</v>
      </c>
      <c r="K379" s="3" t="e">
        <f aca="false">IF(L379="","",IF(L379&lt;1000,"Low","High"))</f>
        <v>#VALUE!</v>
      </c>
      <c r="L379" s="23" t="e">
        <f aca="false">IF(#REF!="","",#REF!)</f>
        <v>#VALUE!</v>
      </c>
      <c r="M379" s="19" t="e">
        <f aca="false">IF(L379="","",IF(L379&lt;50,"Less then 50",IF(L379&lt;100,"100 - 50",IF(L379&lt;200,"200 - 100",IF(L379&lt;500,"500 - 200","1000 - 500")))))</f>
        <v>#VALUE!</v>
      </c>
    </row>
    <row r="380" customFormat="false" ht="15" hidden="false" customHeight="false" outlineLevel="0" collapsed="false">
      <c r="A380" s="3" t="e">
        <f aca="false">IF(#REF!="","",#REF!)</f>
        <v>#VALUE!</v>
      </c>
      <c r="B380" s="3" t="e">
        <f aca="false">IF(#REF!="","",LEFT(#REF!,2)&amp;"/"&amp;RIGHT(LEFT(#REF!,5),2)&amp;"/"&amp;RIGHT(#REF!,4))</f>
        <v>#VALUE!</v>
      </c>
      <c r="C380" s="22" t="e">
        <f aca="true">IF(B380="","",TODAY())</f>
        <v>#VALUE!</v>
      </c>
      <c r="D380" s="0" t="e">
        <f aca="false">IF(B380="","",C380-B380)</f>
        <v>#VALUE!</v>
      </c>
      <c r="E380" s="0" t="e">
        <f aca="false">IF(D380="","",IF(D380&gt;5,IF(D380&gt;10,IF(D380&gt;20,IF(D380&gt;30,"More then 30 days","Between 20 and 30 days"),"Between 10 and 20 days"),"Between 5 and 10 days"),"Less then 5 days"))</f>
        <v>#VALUE!</v>
      </c>
      <c r="F380" s="3" t="e">
        <f aca="false">IF(#REF!="","",#REF!)</f>
        <v>#VALUE!</v>
      </c>
      <c r="G380" s="3" t="e">
        <f aca="false">IF(#REF!="","",#REF!)</f>
        <v>#VALUE!</v>
      </c>
      <c r="H380" s="3" t="e">
        <f aca="false">IF(#REF!="","",#REF!)</f>
        <v>#VALUE!</v>
      </c>
      <c r="I380" s="3" t="e">
        <f aca="false">IF(H380="","",IFERROR(VLOOKUP(H380,$T$1:$U$29,2,0),VLOOKUP(H380,$T$1:$U$29,1,0)))</f>
        <v>#VALUE!</v>
      </c>
      <c r="J380" s="3" t="e">
        <f aca="false">IF(#REF!="","",#REF!)</f>
        <v>#VALUE!</v>
      </c>
      <c r="K380" s="3" t="e">
        <f aca="false">IF(L380="","",IF(L380&lt;1000,"Low","High"))</f>
        <v>#VALUE!</v>
      </c>
      <c r="L380" s="23" t="e">
        <f aca="false">IF(#REF!="","",#REF!)</f>
        <v>#VALUE!</v>
      </c>
      <c r="M380" s="19" t="e">
        <f aca="false">IF(L380="","",IF(L380&lt;50,"Less then 50",IF(L380&lt;100,"100 - 50",IF(L380&lt;200,"200 - 100",IF(L380&lt;500,"500 - 200","1000 - 500")))))</f>
        <v>#VALUE!</v>
      </c>
    </row>
    <row r="381" customFormat="false" ht="15" hidden="false" customHeight="false" outlineLevel="0" collapsed="false">
      <c r="A381" s="3" t="e">
        <f aca="false">IF(#REF!="","",#REF!)</f>
        <v>#VALUE!</v>
      </c>
      <c r="B381" s="3" t="e">
        <f aca="false">IF(#REF!="","",LEFT(#REF!,2)&amp;"/"&amp;RIGHT(LEFT(#REF!,5),2)&amp;"/"&amp;RIGHT(#REF!,4))</f>
        <v>#VALUE!</v>
      </c>
      <c r="C381" s="22" t="e">
        <f aca="true">IF(B381="","",TODAY())</f>
        <v>#VALUE!</v>
      </c>
      <c r="D381" s="0" t="e">
        <f aca="false">IF(B381="","",C381-B381)</f>
        <v>#VALUE!</v>
      </c>
      <c r="E381" s="0" t="e">
        <f aca="false">IF(D381="","",IF(D381&gt;5,IF(D381&gt;10,IF(D381&gt;20,IF(D381&gt;30,"More then 30 days","Between 20 and 30 days"),"Between 10 and 20 days"),"Between 5 and 10 days"),"Less then 5 days"))</f>
        <v>#VALUE!</v>
      </c>
      <c r="F381" s="3" t="e">
        <f aca="false">IF(#REF!="","",#REF!)</f>
        <v>#VALUE!</v>
      </c>
      <c r="G381" s="3" t="e">
        <f aca="false">IF(#REF!="","",#REF!)</f>
        <v>#VALUE!</v>
      </c>
      <c r="H381" s="3" t="e">
        <f aca="false">IF(#REF!="","",#REF!)</f>
        <v>#VALUE!</v>
      </c>
      <c r="I381" s="3" t="e">
        <f aca="false">IF(H381="","",IFERROR(VLOOKUP(H381,$T$1:$U$29,2,0),VLOOKUP(H381,$T$1:$U$29,1,0)))</f>
        <v>#VALUE!</v>
      </c>
      <c r="J381" s="3" t="e">
        <f aca="false">IF(#REF!="","",#REF!)</f>
        <v>#VALUE!</v>
      </c>
      <c r="K381" s="3" t="e">
        <f aca="false">IF(L381="","",IF(L381&lt;1000,"Low","High"))</f>
        <v>#VALUE!</v>
      </c>
      <c r="L381" s="23" t="e">
        <f aca="false">IF(#REF!="","",#REF!)</f>
        <v>#VALUE!</v>
      </c>
      <c r="M381" s="19" t="e">
        <f aca="false">IF(L381="","",IF(L381&lt;50,"Less then 50",IF(L381&lt;100,"100 - 50",IF(L381&lt;200,"200 - 100",IF(L381&lt;500,"500 - 200","1000 - 500")))))</f>
        <v>#VALUE!</v>
      </c>
    </row>
    <row r="382" customFormat="false" ht="15" hidden="false" customHeight="false" outlineLevel="0" collapsed="false">
      <c r="A382" s="3" t="e">
        <f aca="false">IF(#REF!="","",#REF!)</f>
        <v>#VALUE!</v>
      </c>
      <c r="B382" s="3" t="e">
        <f aca="false">IF(#REF!="","",LEFT(#REF!,2)&amp;"/"&amp;RIGHT(LEFT(#REF!,5),2)&amp;"/"&amp;RIGHT(#REF!,4))</f>
        <v>#VALUE!</v>
      </c>
      <c r="C382" s="22" t="e">
        <f aca="true">IF(B382="","",TODAY())</f>
        <v>#VALUE!</v>
      </c>
      <c r="D382" s="0" t="e">
        <f aca="false">IF(B382="","",C382-B382)</f>
        <v>#VALUE!</v>
      </c>
      <c r="E382" s="0" t="e">
        <f aca="false">IF(D382="","",IF(D382&gt;5,IF(D382&gt;10,IF(D382&gt;20,IF(D382&gt;30,"More then 30 days","Between 20 and 30 days"),"Between 10 and 20 days"),"Between 5 and 10 days"),"Less then 5 days"))</f>
        <v>#VALUE!</v>
      </c>
      <c r="F382" s="3" t="e">
        <f aca="false">IF(#REF!="","",#REF!)</f>
        <v>#VALUE!</v>
      </c>
      <c r="G382" s="3" t="e">
        <f aca="false">IF(#REF!="","",#REF!)</f>
        <v>#VALUE!</v>
      </c>
      <c r="H382" s="3" t="e">
        <f aca="false">IF(#REF!="","",#REF!)</f>
        <v>#VALUE!</v>
      </c>
      <c r="I382" s="3" t="e">
        <f aca="false">IF(H382="","",IFERROR(VLOOKUP(H382,$T$1:$U$29,2,0),VLOOKUP(H382,$T$1:$U$29,1,0)))</f>
        <v>#VALUE!</v>
      </c>
      <c r="J382" s="3" t="e">
        <f aca="false">IF(#REF!="","",#REF!)</f>
        <v>#VALUE!</v>
      </c>
      <c r="K382" s="3" t="e">
        <f aca="false">IF(L382="","",IF(L382&lt;1000,"Low","High"))</f>
        <v>#VALUE!</v>
      </c>
      <c r="L382" s="23" t="e">
        <f aca="false">IF(#REF!="","",#REF!)</f>
        <v>#VALUE!</v>
      </c>
      <c r="M382" s="19" t="e">
        <f aca="false">IF(L382="","",IF(L382&lt;50,"Less then 50",IF(L382&lt;100,"100 - 50",IF(L382&lt;200,"200 - 100",IF(L382&lt;500,"500 - 200","1000 - 500")))))</f>
        <v>#VALUE!</v>
      </c>
    </row>
    <row r="383" customFormat="false" ht="15" hidden="false" customHeight="false" outlineLevel="0" collapsed="false">
      <c r="A383" s="3" t="e">
        <f aca="false">IF(#REF!="","",#REF!)</f>
        <v>#VALUE!</v>
      </c>
      <c r="B383" s="3" t="e">
        <f aca="false">IF(#REF!="","",LEFT(#REF!,2)&amp;"/"&amp;RIGHT(LEFT(#REF!,5),2)&amp;"/"&amp;RIGHT(#REF!,4))</f>
        <v>#VALUE!</v>
      </c>
      <c r="C383" s="22" t="e">
        <f aca="true">IF(B383="","",TODAY())</f>
        <v>#VALUE!</v>
      </c>
      <c r="D383" s="0" t="e">
        <f aca="false">IF(B383="","",C383-B383)</f>
        <v>#VALUE!</v>
      </c>
      <c r="E383" s="0" t="e">
        <f aca="false">IF(D383="","",IF(D383&gt;5,IF(D383&gt;10,IF(D383&gt;20,IF(D383&gt;30,"More then 30 days","Between 20 and 30 days"),"Between 10 and 20 days"),"Between 5 and 10 days"),"Less then 5 days"))</f>
        <v>#VALUE!</v>
      </c>
      <c r="F383" s="3" t="e">
        <f aca="false">IF(#REF!="","",#REF!)</f>
        <v>#VALUE!</v>
      </c>
      <c r="G383" s="3" t="e">
        <f aca="false">IF(#REF!="","",#REF!)</f>
        <v>#VALUE!</v>
      </c>
      <c r="H383" s="3" t="e">
        <f aca="false">IF(#REF!="","",#REF!)</f>
        <v>#VALUE!</v>
      </c>
      <c r="I383" s="3" t="e">
        <f aca="false">IF(H383="","",IFERROR(VLOOKUP(H383,$T$1:$U$29,2,0),VLOOKUP(H383,$T$1:$U$29,1,0)))</f>
        <v>#VALUE!</v>
      </c>
      <c r="J383" s="3" t="e">
        <f aca="false">IF(#REF!="","",#REF!)</f>
        <v>#VALUE!</v>
      </c>
      <c r="K383" s="3" t="e">
        <f aca="false">IF(L383="","",IF(L383&lt;1000,"Low","High"))</f>
        <v>#VALUE!</v>
      </c>
      <c r="L383" s="23" t="e">
        <f aca="false">IF(#REF!="","",#REF!)</f>
        <v>#VALUE!</v>
      </c>
      <c r="M383" s="19" t="e">
        <f aca="false">IF(L383="","",IF(L383&lt;50,"Less then 50",IF(L383&lt;100,"100 - 50",IF(L383&lt;200,"200 - 100",IF(L383&lt;500,"500 - 200","1000 - 500")))))</f>
        <v>#VALUE!</v>
      </c>
    </row>
    <row r="384" customFormat="false" ht="15" hidden="false" customHeight="false" outlineLevel="0" collapsed="false">
      <c r="A384" s="3" t="e">
        <f aca="false">IF(#REF!="","",#REF!)</f>
        <v>#VALUE!</v>
      </c>
      <c r="B384" s="3" t="e">
        <f aca="false">IF(#REF!="","",LEFT(#REF!,2)&amp;"/"&amp;RIGHT(LEFT(#REF!,5),2)&amp;"/"&amp;RIGHT(#REF!,4))</f>
        <v>#VALUE!</v>
      </c>
      <c r="C384" s="22" t="e">
        <f aca="true">IF(B384="","",TODAY())</f>
        <v>#VALUE!</v>
      </c>
      <c r="D384" s="0" t="e">
        <f aca="false">IF(B384="","",C384-B384)</f>
        <v>#VALUE!</v>
      </c>
      <c r="E384" s="0" t="e">
        <f aca="false">IF(D384="","",IF(D384&gt;5,IF(D384&gt;10,IF(D384&gt;20,IF(D384&gt;30,"More then 30 days","Between 20 and 30 days"),"Between 10 and 20 days"),"Between 5 and 10 days"),"Less then 5 days"))</f>
        <v>#VALUE!</v>
      </c>
      <c r="F384" s="3" t="e">
        <f aca="false">IF(#REF!="","",#REF!)</f>
        <v>#VALUE!</v>
      </c>
      <c r="G384" s="3" t="e">
        <f aca="false">IF(#REF!="","",#REF!)</f>
        <v>#VALUE!</v>
      </c>
      <c r="H384" s="3" t="e">
        <f aca="false">IF(#REF!="","",#REF!)</f>
        <v>#VALUE!</v>
      </c>
      <c r="I384" s="3" t="e">
        <f aca="false">IF(H384="","",IFERROR(VLOOKUP(H384,$T$1:$U$29,2,0),VLOOKUP(H384,$T$1:$U$29,1,0)))</f>
        <v>#VALUE!</v>
      </c>
      <c r="J384" s="3" t="e">
        <f aca="false">IF(#REF!="","",#REF!)</f>
        <v>#VALUE!</v>
      </c>
      <c r="K384" s="3" t="e">
        <f aca="false">IF(L384="","",IF(L384&lt;1000,"Low","High"))</f>
        <v>#VALUE!</v>
      </c>
      <c r="L384" s="23" t="e">
        <f aca="false">IF(#REF!="","",#REF!)</f>
        <v>#VALUE!</v>
      </c>
      <c r="M384" s="19" t="e">
        <f aca="false">IF(L384="","",IF(L384&lt;50,"Less then 50",IF(L384&lt;100,"100 - 50",IF(L384&lt;200,"200 - 100",IF(L384&lt;500,"500 - 200","1000 - 500")))))</f>
        <v>#VALUE!</v>
      </c>
    </row>
    <row r="385" customFormat="false" ht="15" hidden="false" customHeight="false" outlineLevel="0" collapsed="false">
      <c r="A385" s="3" t="e">
        <f aca="false">IF(#REF!="","",#REF!)</f>
        <v>#VALUE!</v>
      </c>
      <c r="B385" s="3" t="e">
        <f aca="false">IF(#REF!="","",LEFT(#REF!,2)&amp;"/"&amp;RIGHT(LEFT(#REF!,5),2)&amp;"/"&amp;RIGHT(#REF!,4))</f>
        <v>#VALUE!</v>
      </c>
      <c r="C385" s="22" t="e">
        <f aca="true">IF(B385="","",TODAY())</f>
        <v>#VALUE!</v>
      </c>
      <c r="D385" s="0" t="e">
        <f aca="false">IF(B385="","",C385-B385)</f>
        <v>#VALUE!</v>
      </c>
      <c r="E385" s="0" t="e">
        <f aca="false">IF(D385="","",IF(D385&gt;5,IF(D385&gt;10,IF(D385&gt;20,IF(D385&gt;30,"More then 30 days","Between 20 and 30 days"),"Between 10 and 20 days"),"Between 5 and 10 days"),"Less then 5 days"))</f>
        <v>#VALUE!</v>
      </c>
      <c r="F385" s="3" t="e">
        <f aca="false">IF(#REF!="","",#REF!)</f>
        <v>#VALUE!</v>
      </c>
      <c r="G385" s="3" t="e">
        <f aca="false">IF(#REF!="","",#REF!)</f>
        <v>#VALUE!</v>
      </c>
      <c r="H385" s="3" t="e">
        <f aca="false">IF(#REF!="","",#REF!)</f>
        <v>#VALUE!</v>
      </c>
      <c r="I385" s="3" t="e">
        <f aca="false">IF(H385="","",IFERROR(VLOOKUP(H385,$T$1:$U$29,2,0),VLOOKUP(H385,$T$1:$U$29,1,0)))</f>
        <v>#VALUE!</v>
      </c>
      <c r="J385" s="3" t="e">
        <f aca="false">IF(#REF!="","",#REF!)</f>
        <v>#VALUE!</v>
      </c>
      <c r="K385" s="3" t="e">
        <f aca="false">IF(L385="","",IF(L385&lt;1000,"Low","High"))</f>
        <v>#VALUE!</v>
      </c>
      <c r="L385" s="23" t="e">
        <f aca="false">IF(#REF!="","",#REF!)</f>
        <v>#VALUE!</v>
      </c>
      <c r="M385" s="19" t="e">
        <f aca="false">IF(L385="","",IF(L385&lt;50,"Less then 50",IF(L385&lt;100,"100 - 50",IF(L385&lt;200,"200 - 100",IF(L385&lt;500,"500 - 200","1000 - 500")))))</f>
        <v>#VALUE!</v>
      </c>
    </row>
    <row r="386" customFormat="false" ht="15" hidden="false" customHeight="false" outlineLevel="0" collapsed="false">
      <c r="A386" s="3" t="e">
        <f aca="false">IF(#REF!="","",#REF!)</f>
        <v>#VALUE!</v>
      </c>
      <c r="B386" s="3" t="e">
        <f aca="false">IF(#REF!="","",LEFT(#REF!,2)&amp;"/"&amp;RIGHT(LEFT(#REF!,5),2)&amp;"/"&amp;RIGHT(#REF!,4))</f>
        <v>#VALUE!</v>
      </c>
      <c r="C386" s="22" t="e">
        <f aca="true">IF(B386="","",TODAY())</f>
        <v>#VALUE!</v>
      </c>
      <c r="D386" s="0" t="e">
        <f aca="false">IF(B386="","",C386-B386)</f>
        <v>#VALUE!</v>
      </c>
      <c r="E386" s="0" t="e">
        <f aca="false">IF(D386="","",IF(D386&gt;5,IF(D386&gt;10,IF(D386&gt;20,IF(D386&gt;30,"More then 30 days","Between 20 and 30 days"),"Between 10 and 20 days"),"Between 5 and 10 days"),"Less then 5 days"))</f>
        <v>#VALUE!</v>
      </c>
      <c r="F386" s="3" t="e">
        <f aca="false">IF(#REF!="","",#REF!)</f>
        <v>#VALUE!</v>
      </c>
      <c r="G386" s="3" t="e">
        <f aca="false">IF(#REF!="","",#REF!)</f>
        <v>#VALUE!</v>
      </c>
      <c r="H386" s="3" t="e">
        <f aca="false">IF(#REF!="","",#REF!)</f>
        <v>#VALUE!</v>
      </c>
      <c r="I386" s="3" t="e">
        <f aca="false">IF(H386="","",IFERROR(VLOOKUP(H386,$T$1:$U$29,2,0),VLOOKUP(H386,$T$1:$U$29,1,0)))</f>
        <v>#VALUE!</v>
      </c>
      <c r="J386" s="3" t="e">
        <f aca="false">IF(#REF!="","",#REF!)</f>
        <v>#VALUE!</v>
      </c>
      <c r="K386" s="3" t="e">
        <f aca="false">IF(L386="","",IF(L386&lt;1000,"Low","High"))</f>
        <v>#VALUE!</v>
      </c>
      <c r="L386" s="23" t="e">
        <f aca="false">IF(#REF!="","",#REF!)</f>
        <v>#VALUE!</v>
      </c>
      <c r="M386" s="19" t="e">
        <f aca="false">IF(L386="","",IF(L386&lt;50,"Less then 50",IF(L386&lt;100,"100 - 50",IF(L386&lt;200,"200 - 100",IF(L386&lt;500,"500 - 200","1000 - 500")))))</f>
        <v>#VALUE!</v>
      </c>
    </row>
    <row r="387" customFormat="false" ht="15" hidden="false" customHeight="false" outlineLevel="0" collapsed="false">
      <c r="A387" s="3" t="e">
        <f aca="false">IF(#REF!="","",#REF!)</f>
        <v>#VALUE!</v>
      </c>
      <c r="B387" s="3" t="e">
        <f aca="false">IF(#REF!="","",LEFT(#REF!,2)&amp;"/"&amp;RIGHT(LEFT(#REF!,5),2)&amp;"/"&amp;RIGHT(#REF!,4))</f>
        <v>#VALUE!</v>
      </c>
      <c r="C387" s="22" t="e">
        <f aca="true">IF(B387="","",TODAY())</f>
        <v>#VALUE!</v>
      </c>
      <c r="D387" s="0" t="e">
        <f aca="false">IF(B387="","",C387-B387)</f>
        <v>#VALUE!</v>
      </c>
      <c r="E387" s="0" t="e">
        <f aca="false">IF(D387="","",IF(D387&gt;5,IF(D387&gt;10,IF(D387&gt;20,IF(D387&gt;30,"More then 30 days","Between 20 and 30 days"),"Between 10 and 20 days"),"Between 5 and 10 days"),"Less then 5 days"))</f>
        <v>#VALUE!</v>
      </c>
      <c r="F387" s="3" t="e">
        <f aca="false">IF(#REF!="","",#REF!)</f>
        <v>#VALUE!</v>
      </c>
      <c r="G387" s="3" t="e">
        <f aca="false">IF(#REF!="","",#REF!)</f>
        <v>#VALUE!</v>
      </c>
      <c r="H387" s="3" t="e">
        <f aca="false">IF(#REF!="","",#REF!)</f>
        <v>#VALUE!</v>
      </c>
      <c r="I387" s="3" t="e">
        <f aca="false">IF(H387="","",IFERROR(VLOOKUP(H387,$T$1:$U$29,2,0),VLOOKUP(H387,$T$1:$U$29,1,0)))</f>
        <v>#VALUE!</v>
      </c>
      <c r="J387" s="3" t="e">
        <f aca="false">IF(#REF!="","",#REF!)</f>
        <v>#VALUE!</v>
      </c>
      <c r="K387" s="3" t="e">
        <f aca="false">IF(L387="","",IF(L387&lt;1000,"Low","High"))</f>
        <v>#VALUE!</v>
      </c>
      <c r="L387" s="23" t="e">
        <f aca="false">IF(#REF!="","",#REF!)</f>
        <v>#VALUE!</v>
      </c>
      <c r="M387" s="19" t="e">
        <f aca="false">IF(L387="","",IF(L387&lt;50,"Less then 50",IF(L387&lt;100,"100 - 50",IF(L387&lt;200,"200 - 100",IF(L387&lt;500,"500 - 200","1000 - 500")))))</f>
        <v>#VALUE!</v>
      </c>
    </row>
    <row r="388" customFormat="false" ht="15" hidden="false" customHeight="false" outlineLevel="0" collapsed="false">
      <c r="A388" s="3" t="e">
        <f aca="false">IF(#REF!="","",#REF!)</f>
        <v>#VALUE!</v>
      </c>
      <c r="B388" s="3" t="e">
        <f aca="false">IF(#REF!="","",LEFT(#REF!,2)&amp;"/"&amp;RIGHT(LEFT(#REF!,5),2)&amp;"/"&amp;RIGHT(#REF!,4))</f>
        <v>#VALUE!</v>
      </c>
      <c r="C388" s="22" t="e">
        <f aca="true">IF(B388="","",TODAY())</f>
        <v>#VALUE!</v>
      </c>
      <c r="D388" s="0" t="e">
        <f aca="false">IF(B388="","",C388-B388)</f>
        <v>#VALUE!</v>
      </c>
      <c r="E388" s="0" t="e">
        <f aca="false">IF(D388="","",IF(D388&gt;5,IF(D388&gt;10,IF(D388&gt;20,IF(D388&gt;30,"More then 30 days","Between 20 and 30 days"),"Between 10 and 20 days"),"Between 5 and 10 days"),"Less then 5 days"))</f>
        <v>#VALUE!</v>
      </c>
      <c r="F388" s="3" t="e">
        <f aca="false">IF(#REF!="","",#REF!)</f>
        <v>#VALUE!</v>
      </c>
      <c r="G388" s="3" t="e">
        <f aca="false">IF(#REF!="","",#REF!)</f>
        <v>#VALUE!</v>
      </c>
      <c r="H388" s="3" t="e">
        <f aca="false">IF(#REF!="","",#REF!)</f>
        <v>#VALUE!</v>
      </c>
      <c r="I388" s="3" t="e">
        <f aca="false">IF(H388="","",IFERROR(VLOOKUP(H388,$T$1:$U$29,2,0),VLOOKUP(H388,$T$1:$U$29,1,0)))</f>
        <v>#VALUE!</v>
      </c>
      <c r="J388" s="3" t="e">
        <f aca="false">IF(#REF!="","",#REF!)</f>
        <v>#VALUE!</v>
      </c>
      <c r="K388" s="3" t="e">
        <f aca="false">IF(L388="","",IF(L388&lt;1000,"Low","High"))</f>
        <v>#VALUE!</v>
      </c>
      <c r="L388" s="23" t="e">
        <f aca="false">IF(#REF!="","",#REF!)</f>
        <v>#VALUE!</v>
      </c>
      <c r="M388" s="19" t="e">
        <f aca="false">IF(L388="","",IF(L388&lt;50,"Less then 50",IF(L388&lt;100,"100 - 50",IF(L388&lt;200,"200 - 100",IF(L388&lt;500,"500 - 200","1000 - 500")))))</f>
        <v>#VALUE!</v>
      </c>
    </row>
    <row r="389" customFormat="false" ht="15" hidden="false" customHeight="false" outlineLevel="0" collapsed="false">
      <c r="A389" s="3" t="e">
        <f aca="false">IF(#REF!="","",#REF!)</f>
        <v>#VALUE!</v>
      </c>
      <c r="B389" s="3" t="e">
        <f aca="false">IF(#REF!="","",LEFT(#REF!,2)&amp;"/"&amp;RIGHT(LEFT(#REF!,5),2)&amp;"/"&amp;RIGHT(#REF!,4))</f>
        <v>#VALUE!</v>
      </c>
      <c r="C389" s="22" t="e">
        <f aca="true">IF(B389="","",TODAY())</f>
        <v>#VALUE!</v>
      </c>
      <c r="D389" s="0" t="e">
        <f aca="false">IF(B389="","",C389-B389)</f>
        <v>#VALUE!</v>
      </c>
      <c r="E389" s="0" t="e">
        <f aca="false">IF(D389="","",IF(D389&gt;5,IF(D389&gt;10,IF(D389&gt;20,IF(D389&gt;30,"More then 30 days","Between 20 and 30 days"),"Between 10 and 20 days"),"Between 5 and 10 days"),"Less then 5 days"))</f>
        <v>#VALUE!</v>
      </c>
      <c r="F389" s="3" t="e">
        <f aca="false">IF(#REF!="","",#REF!)</f>
        <v>#VALUE!</v>
      </c>
      <c r="G389" s="3" t="e">
        <f aca="false">IF(#REF!="","",#REF!)</f>
        <v>#VALUE!</v>
      </c>
      <c r="H389" s="3" t="e">
        <f aca="false">IF(#REF!="","",#REF!)</f>
        <v>#VALUE!</v>
      </c>
      <c r="I389" s="3" t="e">
        <f aca="false">IF(H389="","",IFERROR(VLOOKUP(H389,$T$1:$U$29,2,0),VLOOKUP(H389,$T$1:$U$29,1,0)))</f>
        <v>#VALUE!</v>
      </c>
      <c r="J389" s="3" t="e">
        <f aca="false">IF(#REF!="","",#REF!)</f>
        <v>#VALUE!</v>
      </c>
      <c r="K389" s="3" t="e">
        <f aca="false">IF(L389="","",IF(L389&lt;1000,"Low","High"))</f>
        <v>#VALUE!</v>
      </c>
      <c r="L389" s="23" t="e">
        <f aca="false">IF(#REF!="","",#REF!)</f>
        <v>#VALUE!</v>
      </c>
      <c r="M389" s="19" t="e">
        <f aca="false">IF(L389="","",IF(L389&lt;50,"Less then 50",IF(L389&lt;100,"100 - 50",IF(L389&lt;200,"200 - 100",IF(L389&lt;500,"500 - 200","1000 - 500")))))</f>
        <v>#VALUE!</v>
      </c>
    </row>
    <row r="390" customFormat="false" ht="15" hidden="false" customHeight="false" outlineLevel="0" collapsed="false">
      <c r="A390" s="3" t="e">
        <f aca="false">IF(#REF!="","",#REF!)</f>
        <v>#VALUE!</v>
      </c>
      <c r="B390" s="3" t="e">
        <f aca="false">IF(#REF!="","",LEFT(#REF!,2)&amp;"/"&amp;RIGHT(LEFT(#REF!,5),2)&amp;"/"&amp;RIGHT(#REF!,4))</f>
        <v>#VALUE!</v>
      </c>
      <c r="C390" s="22" t="e">
        <f aca="true">IF(B390="","",TODAY())</f>
        <v>#VALUE!</v>
      </c>
      <c r="D390" s="0" t="e">
        <f aca="false">IF(B390="","",C390-B390)</f>
        <v>#VALUE!</v>
      </c>
      <c r="E390" s="0" t="e">
        <f aca="false">IF(D390="","",IF(D390&gt;5,IF(D390&gt;10,IF(D390&gt;20,IF(D390&gt;30,"More then 30 days","Between 20 and 30 days"),"Between 10 and 20 days"),"Between 5 and 10 days"),"Less then 5 days"))</f>
        <v>#VALUE!</v>
      </c>
      <c r="F390" s="3" t="e">
        <f aca="false">IF(#REF!="","",#REF!)</f>
        <v>#VALUE!</v>
      </c>
      <c r="G390" s="3" t="e">
        <f aca="false">IF(#REF!="","",#REF!)</f>
        <v>#VALUE!</v>
      </c>
      <c r="H390" s="3" t="e">
        <f aca="false">IF(#REF!="","",#REF!)</f>
        <v>#VALUE!</v>
      </c>
      <c r="I390" s="3" t="e">
        <f aca="false">IF(H390="","",IFERROR(VLOOKUP(H390,$T$1:$U$29,2,0),VLOOKUP(H390,$T$1:$U$29,1,0)))</f>
        <v>#VALUE!</v>
      </c>
      <c r="J390" s="3" t="e">
        <f aca="false">IF(#REF!="","",#REF!)</f>
        <v>#VALUE!</v>
      </c>
      <c r="K390" s="3" t="e">
        <f aca="false">IF(L390="","",IF(L390&lt;1000,"Low","High"))</f>
        <v>#VALUE!</v>
      </c>
      <c r="L390" s="23" t="e">
        <f aca="false">IF(#REF!="","",#REF!)</f>
        <v>#VALUE!</v>
      </c>
      <c r="M390" s="19" t="e">
        <f aca="false">IF(L390="","",IF(L390&lt;50,"Less then 50",IF(L390&lt;100,"100 - 50",IF(L390&lt;200,"200 - 100",IF(L390&lt;500,"500 - 200","1000 - 500")))))</f>
        <v>#VALUE!</v>
      </c>
    </row>
    <row r="391" customFormat="false" ht="15" hidden="false" customHeight="false" outlineLevel="0" collapsed="false">
      <c r="A391" s="3" t="e">
        <f aca="false">IF(#REF!="","",#REF!)</f>
        <v>#VALUE!</v>
      </c>
      <c r="B391" s="3" t="e">
        <f aca="false">IF(#REF!="","",LEFT(#REF!,2)&amp;"/"&amp;RIGHT(LEFT(#REF!,5),2)&amp;"/"&amp;RIGHT(#REF!,4))</f>
        <v>#VALUE!</v>
      </c>
      <c r="C391" s="22" t="e">
        <f aca="true">IF(B391="","",TODAY())</f>
        <v>#VALUE!</v>
      </c>
      <c r="D391" s="0" t="e">
        <f aca="false">IF(B391="","",C391-B391)</f>
        <v>#VALUE!</v>
      </c>
      <c r="E391" s="0" t="e">
        <f aca="false">IF(D391="","",IF(D391&gt;5,IF(D391&gt;10,IF(D391&gt;20,IF(D391&gt;30,"More then 30 days","Between 20 and 30 days"),"Between 10 and 20 days"),"Between 5 and 10 days"),"Less then 5 days"))</f>
        <v>#VALUE!</v>
      </c>
      <c r="F391" s="3" t="e">
        <f aca="false">IF(#REF!="","",#REF!)</f>
        <v>#VALUE!</v>
      </c>
      <c r="G391" s="3" t="e">
        <f aca="false">IF(#REF!="","",#REF!)</f>
        <v>#VALUE!</v>
      </c>
      <c r="H391" s="3" t="e">
        <f aca="false">IF(#REF!="","",#REF!)</f>
        <v>#VALUE!</v>
      </c>
      <c r="I391" s="3" t="e">
        <f aca="false">IF(H391="","",IFERROR(VLOOKUP(H391,$T$1:$U$29,2,0),VLOOKUP(H391,$T$1:$U$29,1,0)))</f>
        <v>#VALUE!</v>
      </c>
      <c r="J391" s="3" t="e">
        <f aca="false">IF(#REF!="","",#REF!)</f>
        <v>#VALUE!</v>
      </c>
      <c r="K391" s="3" t="e">
        <f aca="false">IF(L391="","",IF(L391&lt;1000,"Low","High"))</f>
        <v>#VALUE!</v>
      </c>
      <c r="L391" s="23" t="e">
        <f aca="false">IF(#REF!="","",#REF!)</f>
        <v>#VALUE!</v>
      </c>
      <c r="M391" s="19" t="e">
        <f aca="false">IF(L391="","",IF(L391&lt;50,"Less then 50",IF(L391&lt;100,"100 - 50",IF(L391&lt;200,"200 - 100",IF(L391&lt;500,"500 - 200","1000 - 500")))))</f>
        <v>#VALUE!</v>
      </c>
    </row>
    <row r="392" customFormat="false" ht="15" hidden="false" customHeight="false" outlineLevel="0" collapsed="false">
      <c r="A392" s="3" t="e">
        <f aca="false">IF(#REF!="","",#REF!)</f>
        <v>#VALUE!</v>
      </c>
      <c r="B392" s="3" t="e">
        <f aca="false">IF(#REF!="","",LEFT(#REF!,2)&amp;"/"&amp;RIGHT(LEFT(#REF!,5),2)&amp;"/"&amp;RIGHT(#REF!,4))</f>
        <v>#VALUE!</v>
      </c>
      <c r="C392" s="22" t="e">
        <f aca="true">IF(B392="","",TODAY())</f>
        <v>#VALUE!</v>
      </c>
      <c r="D392" s="0" t="e">
        <f aca="false">IF(B392="","",C392-B392)</f>
        <v>#VALUE!</v>
      </c>
      <c r="E392" s="0" t="e">
        <f aca="false">IF(D392="","",IF(D392&gt;5,IF(D392&gt;10,IF(D392&gt;20,IF(D392&gt;30,"More then 30 days","Between 20 and 30 days"),"Between 10 and 20 days"),"Between 5 and 10 days"),"Less then 5 days"))</f>
        <v>#VALUE!</v>
      </c>
      <c r="F392" s="3" t="e">
        <f aca="false">IF(#REF!="","",#REF!)</f>
        <v>#VALUE!</v>
      </c>
      <c r="G392" s="3" t="e">
        <f aca="false">IF(#REF!="","",#REF!)</f>
        <v>#VALUE!</v>
      </c>
      <c r="H392" s="3" t="e">
        <f aca="false">IF(#REF!="","",#REF!)</f>
        <v>#VALUE!</v>
      </c>
      <c r="I392" s="3" t="e">
        <f aca="false">IF(H392="","",IFERROR(VLOOKUP(H392,$T$1:$U$29,2,0),VLOOKUP(H392,$T$1:$U$29,1,0)))</f>
        <v>#VALUE!</v>
      </c>
      <c r="J392" s="3" t="e">
        <f aca="false">IF(#REF!="","",#REF!)</f>
        <v>#VALUE!</v>
      </c>
      <c r="K392" s="3" t="e">
        <f aca="false">IF(L392="","",IF(L392&lt;1000,"Low","High"))</f>
        <v>#VALUE!</v>
      </c>
      <c r="L392" s="23" t="e">
        <f aca="false">IF(#REF!="","",#REF!)</f>
        <v>#VALUE!</v>
      </c>
      <c r="M392" s="19" t="e">
        <f aca="false">IF(L392="","",IF(L392&lt;50,"Less then 50",IF(L392&lt;100,"100 - 50",IF(L392&lt;200,"200 - 100",IF(L392&lt;500,"500 - 200","1000 - 500")))))</f>
        <v>#VALUE!</v>
      </c>
    </row>
    <row r="393" customFormat="false" ht="15" hidden="false" customHeight="false" outlineLevel="0" collapsed="false">
      <c r="A393" s="3" t="e">
        <f aca="false">IF(#REF!="","",#REF!)</f>
        <v>#VALUE!</v>
      </c>
      <c r="B393" s="3" t="e">
        <f aca="false">IF(#REF!="","",LEFT(#REF!,2)&amp;"/"&amp;RIGHT(LEFT(#REF!,5),2)&amp;"/"&amp;RIGHT(#REF!,4))</f>
        <v>#VALUE!</v>
      </c>
      <c r="C393" s="22" t="e">
        <f aca="true">IF(B393="","",TODAY())</f>
        <v>#VALUE!</v>
      </c>
      <c r="D393" s="0" t="e">
        <f aca="false">IF(B393="","",C393-B393)</f>
        <v>#VALUE!</v>
      </c>
      <c r="E393" s="0" t="e">
        <f aca="false">IF(D393="","",IF(D393&gt;5,IF(D393&gt;10,IF(D393&gt;20,IF(D393&gt;30,"More then 30 days","Between 20 and 30 days"),"Between 10 and 20 days"),"Between 5 and 10 days"),"Less then 5 days"))</f>
        <v>#VALUE!</v>
      </c>
      <c r="F393" s="3" t="e">
        <f aca="false">IF(#REF!="","",#REF!)</f>
        <v>#VALUE!</v>
      </c>
      <c r="G393" s="3" t="e">
        <f aca="false">IF(#REF!="","",#REF!)</f>
        <v>#VALUE!</v>
      </c>
      <c r="H393" s="3" t="e">
        <f aca="false">IF(#REF!="","",#REF!)</f>
        <v>#VALUE!</v>
      </c>
      <c r="I393" s="3" t="e">
        <f aca="false">IF(H393="","",IFERROR(VLOOKUP(H393,$T$1:$U$29,2,0),VLOOKUP(H393,$T$1:$U$29,1,0)))</f>
        <v>#VALUE!</v>
      </c>
      <c r="J393" s="3" t="e">
        <f aca="false">IF(#REF!="","",#REF!)</f>
        <v>#VALUE!</v>
      </c>
      <c r="K393" s="3" t="e">
        <f aca="false">IF(L393="","",IF(L393&lt;1000,"Low","High"))</f>
        <v>#VALUE!</v>
      </c>
      <c r="L393" s="23" t="e">
        <f aca="false">IF(#REF!="","",#REF!)</f>
        <v>#VALUE!</v>
      </c>
      <c r="M393" s="19" t="e">
        <f aca="false">IF(L393="","",IF(L393&lt;50,"Less then 50",IF(L393&lt;100,"100 - 50",IF(L393&lt;200,"200 - 100",IF(L393&lt;500,"500 - 200","1000 - 500")))))</f>
        <v>#VALUE!</v>
      </c>
    </row>
    <row r="394" customFormat="false" ht="15" hidden="false" customHeight="false" outlineLevel="0" collapsed="false">
      <c r="A394" s="3" t="e">
        <f aca="false">IF(#REF!="","",#REF!)</f>
        <v>#VALUE!</v>
      </c>
      <c r="B394" s="3" t="e">
        <f aca="false">IF(#REF!="","",LEFT(#REF!,2)&amp;"/"&amp;RIGHT(LEFT(#REF!,5),2)&amp;"/"&amp;RIGHT(#REF!,4))</f>
        <v>#VALUE!</v>
      </c>
      <c r="C394" s="22" t="e">
        <f aca="true">IF(B394="","",TODAY())</f>
        <v>#VALUE!</v>
      </c>
      <c r="D394" s="0" t="e">
        <f aca="false">IF(B394="","",C394-B394)</f>
        <v>#VALUE!</v>
      </c>
      <c r="E394" s="0" t="e">
        <f aca="false">IF(D394="","",IF(D394&gt;5,IF(D394&gt;10,IF(D394&gt;20,IF(D394&gt;30,"More then 30 days","Between 20 and 30 days"),"Between 10 and 20 days"),"Between 5 and 10 days"),"Less then 5 days"))</f>
        <v>#VALUE!</v>
      </c>
      <c r="F394" s="3" t="e">
        <f aca="false">IF(#REF!="","",#REF!)</f>
        <v>#VALUE!</v>
      </c>
      <c r="G394" s="3" t="e">
        <f aca="false">IF(#REF!="","",#REF!)</f>
        <v>#VALUE!</v>
      </c>
      <c r="H394" s="3" t="e">
        <f aca="false">IF(#REF!="","",#REF!)</f>
        <v>#VALUE!</v>
      </c>
      <c r="I394" s="3" t="e">
        <f aca="false">IF(H394="","",IFERROR(VLOOKUP(H394,$T$1:$U$29,2,0),VLOOKUP(H394,$T$1:$U$29,1,0)))</f>
        <v>#VALUE!</v>
      </c>
      <c r="J394" s="3" t="e">
        <f aca="false">IF(#REF!="","",#REF!)</f>
        <v>#VALUE!</v>
      </c>
      <c r="K394" s="3" t="e">
        <f aca="false">IF(L394="","",IF(L394&lt;1000,"Low","High"))</f>
        <v>#VALUE!</v>
      </c>
      <c r="L394" s="23" t="e">
        <f aca="false">IF(#REF!="","",#REF!)</f>
        <v>#VALUE!</v>
      </c>
      <c r="M394" s="19" t="e">
        <f aca="false">IF(L394="","",IF(L394&lt;50,"Less then 50",IF(L394&lt;100,"100 - 50",IF(L394&lt;200,"200 - 100",IF(L394&lt;500,"500 - 200","1000 - 500")))))</f>
        <v>#VALUE!</v>
      </c>
    </row>
    <row r="395" customFormat="false" ht="15" hidden="false" customHeight="false" outlineLevel="0" collapsed="false">
      <c r="A395" s="3" t="e">
        <f aca="false">IF(#REF!="","",#REF!)</f>
        <v>#VALUE!</v>
      </c>
      <c r="B395" s="3" t="e">
        <f aca="false">IF(#REF!="","",LEFT(#REF!,2)&amp;"/"&amp;RIGHT(LEFT(#REF!,5),2)&amp;"/"&amp;RIGHT(#REF!,4))</f>
        <v>#VALUE!</v>
      </c>
      <c r="C395" s="22" t="e">
        <f aca="true">IF(B395="","",TODAY())</f>
        <v>#VALUE!</v>
      </c>
      <c r="D395" s="0" t="e">
        <f aca="false">IF(B395="","",C395-B395)</f>
        <v>#VALUE!</v>
      </c>
      <c r="E395" s="0" t="e">
        <f aca="false">IF(D395="","",IF(D395&gt;5,IF(D395&gt;10,IF(D395&gt;20,IF(D395&gt;30,"More then 30 days","Between 20 and 30 days"),"Between 10 and 20 days"),"Between 5 and 10 days"),"Less then 5 days"))</f>
        <v>#VALUE!</v>
      </c>
      <c r="F395" s="3" t="e">
        <f aca="false">IF(#REF!="","",#REF!)</f>
        <v>#VALUE!</v>
      </c>
      <c r="G395" s="3" t="e">
        <f aca="false">IF(#REF!="","",#REF!)</f>
        <v>#VALUE!</v>
      </c>
      <c r="H395" s="3" t="e">
        <f aca="false">IF(#REF!="","",#REF!)</f>
        <v>#VALUE!</v>
      </c>
      <c r="I395" s="3" t="e">
        <f aca="false">IF(H395="","",IFERROR(VLOOKUP(H395,$T$1:$U$29,2,0),VLOOKUP(H395,$T$1:$U$29,1,0)))</f>
        <v>#VALUE!</v>
      </c>
      <c r="J395" s="3" t="e">
        <f aca="false">IF(#REF!="","",#REF!)</f>
        <v>#VALUE!</v>
      </c>
      <c r="K395" s="3" t="e">
        <f aca="false">IF(L395="","",IF(L395&lt;1000,"Low","High"))</f>
        <v>#VALUE!</v>
      </c>
      <c r="L395" s="23" t="e">
        <f aca="false">IF(#REF!="","",#REF!)</f>
        <v>#VALUE!</v>
      </c>
      <c r="M395" s="19" t="e">
        <f aca="false">IF(L395="","",IF(L395&lt;50,"Less then 50",IF(L395&lt;100,"100 - 50",IF(L395&lt;200,"200 - 100",IF(L395&lt;500,"500 - 200","1000 - 500")))))</f>
        <v>#VALUE!</v>
      </c>
    </row>
    <row r="396" customFormat="false" ht="15" hidden="false" customHeight="false" outlineLevel="0" collapsed="false">
      <c r="A396" s="3" t="e">
        <f aca="false">IF(#REF!="","",#REF!)</f>
        <v>#VALUE!</v>
      </c>
      <c r="B396" s="3" t="e">
        <f aca="false">IF(#REF!="","",LEFT(#REF!,2)&amp;"/"&amp;RIGHT(LEFT(#REF!,5),2)&amp;"/"&amp;RIGHT(#REF!,4))</f>
        <v>#VALUE!</v>
      </c>
      <c r="C396" s="22" t="e">
        <f aca="true">IF(B396="","",TODAY())</f>
        <v>#VALUE!</v>
      </c>
      <c r="D396" s="0" t="e">
        <f aca="false">IF(B396="","",C396-B396)</f>
        <v>#VALUE!</v>
      </c>
      <c r="E396" s="0" t="e">
        <f aca="false">IF(D396="","",IF(D396&gt;5,IF(D396&gt;10,IF(D396&gt;20,IF(D396&gt;30,"More then 30 days","Between 20 and 30 days"),"Between 10 and 20 days"),"Between 5 and 10 days"),"Less then 5 days"))</f>
        <v>#VALUE!</v>
      </c>
      <c r="F396" s="3" t="e">
        <f aca="false">IF(#REF!="","",#REF!)</f>
        <v>#VALUE!</v>
      </c>
      <c r="G396" s="3" t="e">
        <f aca="false">IF(#REF!="","",#REF!)</f>
        <v>#VALUE!</v>
      </c>
      <c r="H396" s="3" t="e">
        <f aca="false">IF(#REF!="","",#REF!)</f>
        <v>#VALUE!</v>
      </c>
      <c r="I396" s="3" t="e">
        <f aca="false">IF(H396="","",IFERROR(VLOOKUP(H396,$T$1:$U$29,2,0),VLOOKUP(H396,$T$1:$U$29,1,0)))</f>
        <v>#VALUE!</v>
      </c>
      <c r="J396" s="3" t="e">
        <f aca="false">IF(#REF!="","",#REF!)</f>
        <v>#VALUE!</v>
      </c>
      <c r="K396" s="3" t="e">
        <f aca="false">IF(L396="","",IF(L396&lt;1000,"Low","High"))</f>
        <v>#VALUE!</v>
      </c>
      <c r="L396" s="23" t="e">
        <f aca="false">IF(#REF!="","",#REF!)</f>
        <v>#VALUE!</v>
      </c>
      <c r="M396" s="19" t="e">
        <f aca="false">IF(L396="","",IF(L396&lt;50,"Less then 50",IF(L396&lt;100,"100 - 50",IF(L396&lt;200,"200 - 100",IF(L396&lt;500,"500 - 200","1000 - 500")))))</f>
        <v>#VALUE!</v>
      </c>
    </row>
    <row r="397" customFormat="false" ht="15" hidden="false" customHeight="false" outlineLevel="0" collapsed="false">
      <c r="A397" s="3" t="e">
        <f aca="false">IF(#REF!="","",#REF!)</f>
        <v>#VALUE!</v>
      </c>
      <c r="B397" s="3" t="e">
        <f aca="false">IF(#REF!="","",LEFT(#REF!,2)&amp;"/"&amp;RIGHT(LEFT(#REF!,5),2)&amp;"/"&amp;RIGHT(#REF!,4))</f>
        <v>#VALUE!</v>
      </c>
      <c r="C397" s="22" t="e">
        <f aca="true">IF(B397="","",TODAY())</f>
        <v>#VALUE!</v>
      </c>
      <c r="D397" s="0" t="e">
        <f aca="false">IF(B397="","",C397-B397)</f>
        <v>#VALUE!</v>
      </c>
      <c r="E397" s="0" t="e">
        <f aca="false">IF(D397="","",IF(D397&gt;5,IF(D397&gt;10,IF(D397&gt;20,IF(D397&gt;30,"More then 30 days","Between 20 and 30 days"),"Between 10 and 20 days"),"Between 5 and 10 days"),"Less then 5 days"))</f>
        <v>#VALUE!</v>
      </c>
      <c r="F397" s="3" t="e">
        <f aca="false">IF(#REF!="","",#REF!)</f>
        <v>#VALUE!</v>
      </c>
      <c r="G397" s="3" t="e">
        <f aca="false">IF(#REF!="","",#REF!)</f>
        <v>#VALUE!</v>
      </c>
      <c r="H397" s="3" t="e">
        <f aca="false">IF(#REF!="","",#REF!)</f>
        <v>#VALUE!</v>
      </c>
      <c r="I397" s="3" t="e">
        <f aca="false">IF(H397="","",IFERROR(VLOOKUP(H397,$T$1:$U$29,2,0),VLOOKUP(H397,$T$1:$U$29,1,0)))</f>
        <v>#VALUE!</v>
      </c>
      <c r="J397" s="3" t="e">
        <f aca="false">IF(#REF!="","",#REF!)</f>
        <v>#VALUE!</v>
      </c>
      <c r="K397" s="3" t="e">
        <f aca="false">IF(L397="","",IF(L397&lt;1000,"Low","High"))</f>
        <v>#VALUE!</v>
      </c>
      <c r="L397" s="23" t="e">
        <f aca="false">IF(#REF!="","",#REF!)</f>
        <v>#VALUE!</v>
      </c>
      <c r="M397" s="19" t="e">
        <f aca="false">IF(L397="","",IF(L397&lt;50,"Less then 50",IF(L397&lt;100,"100 - 50",IF(L397&lt;200,"200 - 100",IF(L397&lt;500,"500 - 200","1000 - 500")))))</f>
        <v>#VALUE!</v>
      </c>
    </row>
    <row r="398" customFormat="false" ht="15" hidden="false" customHeight="false" outlineLevel="0" collapsed="false">
      <c r="A398" s="3" t="e">
        <f aca="false">IF(#REF!="","",#REF!)</f>
        <v>#VALUE!</v>
      </c>
      <c r="B398" s="3" t="e">
        <f aca="false">IF(#REF!="","",LEFT(#REF!,2)&amp;"/"&amp;RIGHT(LEFT(#REF!,5),2)&amp;"/"&amp;RIGHT(#REF!,4))</f>
        <v>#VALUE!</v>
      </c>
      <c r="C398" s="22" t="e">
        <f aca="true">IF(B398="","",TODAY())</f>
        <v>#VALUE!</v>
      </c>
      <c r="D398" s="0" t="e">
        <f aca="false">IF(B398="","",C398-B398)</f>
        <v>#VALUE!</v>
      </c>
      <c r="E398" s="0" t="e">
        <f aca="false">IF(D398="","",IF(D398&gt;5,IF(D398&gt;10,IF(D398&gt;20,IF(D398&gt;30,"More then 30 days","Between 20 and 30 days"),"Between 10 and 20 days"),"Between 5 and 10 days"),"Less then 5 days"))</f>
        <v>#VALUE!</v>
      </c>
      <c r="F398" s="3" t="e">
        <f aca="false">IF(#REF!="","",#REF!)</f>
        <v>#VALUE!</v>
      </c>
      <c r="G398" s="3" t="e">
        <f aca="false">IF(#REF!="","",#REF!)</f>
        <v>#VALUE!</v>
      </c>
      <c r="H398" s="3" t="e">
        <f aca="false">IF(#REF!="","",#REF!)</f>
        <v>#VALUE!</v>
      </c>
      <c r="I398" s="3" t="e">
        <f aca="false">IF(H398="","",IFERROR(VLOOKUP(H398,$T$1:$U$29,2,0),VLOOKUP(H398,$T$1:$U$29,1,0)))</f>
        <v>#VALUE!</v>
      </c>
      <c r="J398" s="3" t="e">
        <f aca="false">IF(#REF!="","",#REF!)</f>
        <v>#VALUE!</v>
      </c>
      <c r="K398" s="3" t="e">
        <f aca="false">IF(L398="","",IF(L398&lt;1000,"Low","High"))</f>
        <v>#VALUE!</v>
      </c>
      <c r="L398" s="23" t="e">
        <f aca="false">IF(#REF!="","",#REF!)</f>
        <v>#VALUE!</v>
      </c>
      <c r="M398" s="19" t="e">
        <f aca="false">IF(L398="","",IF(L398&lt;50,"Less then 50",IF(L398&lt;100,"100 - 50",IF(L398&lt;200,"200 - 100",IF(L398&lt;500,"500 - 200","1000 - 500")))))</f>
        <v>#VALUE!</v>
      </c>
    </row>
    <row r="399" customFormat="false" ht="15" hidden="false" customHeight="false" outlineLevel="0" collapsed="false">
      <c r="A399" s="3" t="e">
        <f aca="false">IF(#REF!="","",#REF!)</f>
        <v>#VALUE!</v>
      </c>
      <c r="B399" s="3" t="e">
        <f aca="false">IF(#REF!="","",LEFT(#REF!,2)&amp;"/"&amp;RIGHT(LEFT(#REF!,5),2)&amp;"/"&amp;RIGHT(#REF!,4))</f>
        <v>#VALUE!</v>
      </c>
      <c r="C399" s="22" t="e">
        <f aca="true">IF(B399="","",TODAY())</f>
        <v>#VALUE!</v>
      </c>
      <c r="D399" s="0" t="e">
        <f aca="false">IF(B399="","",C399-B399)</f>
        <v>#VALUE!</v>
      </c>
      <c r="E399" s="0" t="e">
        <f aca="false">IF(D399="","",IF(D399&gt;5,IF(D399&gt;10,IF(D399&gt;20,IF(D399&gt;30,"More then 30 days","Between 20 and 30 days"),"Between 10 and 20 days"),"Between 5 and 10 days"),"Less then 5 days"))</f>
        <v>#VALUE!</v>
      </c>
      <c r="F399" s="3" t="e">
        <f aca="false">IF(#REF!="","",#REF!)</f>
        <v>#VALUE!</v>
      </c>
      <c r="G399" s="3" t="e">
        <f aca="false">IF(#REF!="","",#REF!)</f>
        <v>#VALUE!</v>
      </c>
      <c r="H399" s="3" t="e">
        <f aca="false">IF(#REF!="","",#REF!)</f>
        <v>#VALUE!</v>
      </c>
      <c r="I399" s="3" t="e">
        <f aca="false">IF(H399="","",IFERROR(VLOOKUP(H399,$T$1:$U$29,2,0),VLOOKUP(H399,$T$1:$U$29,1,0)))</f>
        <v>#VALUE!</v>
      </c>
      <c r="J399" s="3" t="e">
        <f aca="false">IF(#REF!="","",#REF!)</f>
        <v>#VALUE!</v>
      </c>
      <c r="K399" s="3" t="e">
        <f aca="false">IF(L399="","",IF(L399&lt;1000,"Low","High"))</f>
        <v>#VALUE!</v>
      </c>
      <c r="L399" s="23" t="e">
        <f aca="false">IF(#REF!="","",#REF!)</f>
        <v>#VALUE!</v>
      </c>
      <c r="M399" s="19" t="e">
        <f aca="false">IF(L399="","",IF(L399&lt;50,"Less then 50",IF(L399&lt;100,"100 - 50",IF(L399&lt;200,"200 - 100",IF(L399&lt;500,"500 - 200","1000 - 500")))))</f>
        <v>#VALUE!</v>
      </c>
    </row>
    <row r="400" customFormat="false" ht="15" hidden="false" customHeight="false" outlineLevel="0" collapsed="false">
      <c r="A400" s="3" t="e">
        <f aca="false">IF(#REF!="","",#REF!)</f>
        <v>#VALUE!</v>
      </c>
      <c r="B400" s="3" t="e">
        <f aca="false">IF(#REF!="","",LEFT(#REF!,2)&amp;"/"&amp;RIGHT(LEFT(#REF!,5),2)&amp;"/"&amp;RIGHT(#REF!,4))</f>
        <v>#VALUE!</v>
      </c>
      <c r="C400" s="22" t="e">
        <f aca="true">IF(B400="","",TODAY())</f>
        <v>#VALUE!</v>
      </c>
      <c r="D400" s="0" t="e">
        <f aca="false">IF(B400="","",C400-B400)</f>
        <v>#VALUE!</v>
      </c>
      <c r="E400" s="0" t="e">
        <f aca="false">IF(D400="","",IF(D400&gt;5,IF(D400&gt;10,IF(D400&gt;20,IF(D400&gt;30,"More then 30 days","Between 20 and 30 days"),"Between 10 and 20 days"),"Between 5 and 10 days"),"Less then 5 days"))</f>
        <v>#VALUE!</v>
      </c>
      <c r="F400" s="3" t="e">
        <f aca="false">IF(#REF!="","",#REF!)</f>
        <v>#VALUE!</v>
      </c>
      <c r="G400" s="3" t="e">
        <f aca="false">IF(#REF!="","",#REF!)</f>
        <v>#VALUE!</v>
      </c>
      <c r="H400" s="3" t="e">
        <f aca="false">IF(#REF!="","",#REF!)</f>
        <v>#VALUE!</v>
      </c>
      <c r="I400" s="3" t="e">
        <f aca="false">IF(H400="","",IFERROR(VLOOKUP(H400,$T$1:$U$29,2,0),VLOOKUP(H400,$T$1:$U$29,1,0)))</f>
        <v>#VALUE!</v>
      </c>
      <c r="J400" s="3" t="e">
        <f aca="false">IF(#REF!="","",#REF!)</f>
        <v>#VALUE!</v>
      </c>
      <c r="K400" s="3" t="e">
        <f aca="false">IF(L400="","",IF(L400&lt;1000,"Low","High"))</f>
        <v>#VALUE!</v>
      </c>
      <c r="L400" s="23" t="e">
        <f aca="false">IF(#REF!="","",#REF!)</f>
        <v>#VALUE!</v>
      </c>
      <c r="M400" s="19" t="e">
        <f aca="false">IF(L400="","",IF(L400&lt;50,"Less then 50",IF(L400&lt;100,"100 - 50",IF(L400&lt;200,"200 - 100",IF(L400&lt;500,"500 - 200","1000 - 500")))))</f>
        <v>#VALUE!</v>
      </c>
    </row>
    <row r="401" customFormat="false" ht="15" hidden="false" customHeight="false" outlineLevel="0" collapsed="false">
      <c r="A401" s="3" t="e">
        <f aca="false">IF(#REF!="","",#REF!)</f>
        <v>#VALUE!</v>
      </c>
      <c r="B401" s="3" t="e">
        <f aca="false">IF(#REF!="","",LEFT(#REF!,2)&amp;"/"&amp;RIGHT(LEFT(#REF!,5),2)&amp;"/"&amp;RIGHT(#REF!,4))</f>
        <v>#VALUE!</v>
      </c>
      <c r="C401" s="22" t="e">
        <f aca="true">IF(B401="","",TODAY())</f>
        <v>#VALUE!</v>
      </c>
      <c r="D401" s="0" t="e">
        <f aca="false">IF(B401="","",C401-B401)</f>
        <v>#VALUE!</v>
      </c>
      <c r="E401" s="0" t="e">
        <f aca="false">IF(D401="","",IF(D401&gt;5,IF(D401&gt;10,IF(D401&gt;20,IF(D401&gt;30,"More then 30 days","Between 20 and 30 days"),"Between 10 and 20 days"),"Between 5 and 10 days"),"Less then 5 days"))</f>
        <v>#VALUE!</v>
      </c>
      <c r="F401" s="3" t="e">
        <f aca="false">IF(#REF!="","",#REF!)</f>
        <v>#VALUE!</v>
      </c>
      <c r="G401" s="3" t="e">
        <f aca="false">IF(#REF!="","",#REF!)</f>
        <v>#VALUE!</v>
      </c>
      <c r="H401" s="3" t="e">
        <f aca="false">IF(#REF!="","",#REF!)</f>
        <v>#VALUE!</v>
      </c>
      <c r="I401" s="3" t="e">
        <f aca="false">IF(H401="","",IFERROR(VLOOKUP(H401,$T$1:$U$29,2,0),VLOOKUP(H401,$T$1:$U$29,1,0)))</f>
        <v>#VALUE!</v>
      </c>
      <c r="J401" s="3" t="e">
        <f aca="false">IF(#REF!="","",#REF!)</f>
        <v>#VALUE!</v>
      </c>
      <c r="K401" s="3" t="e">
        <f aca="false">IF(L401="","",IF(L401&lt;1000,"Low","High"))</f>
        <v>#VALUE!</v>
      </c>
      <c r="L401" s="23" t="e">
        <f aca="false">IF(#REF!="","",#REF!)</f>
        <v>#VALUE!</v>
      </c>
      <c r="M401" s="19" t="e">
        <f aca="false">IF(L401="","",IF(L401&lt;50,"Less then 50",IF(L401&lt;100,"100 - 50",IF(L401&lt;200,"200 - 100",IF(L401&lt;500,"500 - 200","1000 - 500")))))</f>
        <v>#VALUE!</v>
      </c>
    </row>
    <row r="402" customFormat="false" ht="15" hidden="false" customHeight="false" outlineLevel="0" collapsed="false">
      <c r="A402" s="3" t="e">
        <f aca="false">IF(#REF!="","",#REF!)</f>
        <v>#VALUE!</v>
      </c>
      <c r="B402" s="3" t="e">
        <f aca="false">IF(#REF!="","",LEFT(#REF!,2)&amp;"/"&amp;RIGHT(LEFT(#REF!,5),2)&amp;"/"&amp;RIGHT(#REF!,4))</f>
        <v>#VALUE!</v>
      </c>
      <c r="C402" s="22" t="e">
        <f aca="true">IF(B402="","",TODAY())</f>
        <v>#VALUE!</v>
      </c>
      <c r="D402" s="0" t="e">
        <f aca="false">IF(B402="","",C402-B402)</f>
        <v>#VALUE!</v>
      </c>
      <c r="E402" s="0" t="e">
        <f aca="false">IF(D402="","",IF(D402&gt;5,IF(D402&gt;10,IF(D402&gt;20,IF(D402&gt;30,"More then 30 days","Between 20 and 30 days"),"Between 10 and 20 days"),"Between 5 and 10 days"),"Less then 5 days"))</f>
        <v>#VALUE!</v>
      </c>
      <c r="F402" s="3" t="e">
        <f aca="false">IF(#REF!="","",#REF!)</f>
        <v>#VALUE!</v>
      </c>
      <c r="G402" s="3" t="e">
        <f aca="false">IF(#REF!="","",#REF!)</f>
        <v>#VALUE!</v>
      </c>
      <c r="H402" s="3" t="e">
        <f aca="false">IF(#REF!="","",#REF!)</f>
        <v>#VALUE!</v>
      </c>
      <c r="I402" s="3" t="e">
        <f aca="false">IF(H402="","",IFERROR(VLOOKUP(H402,$T$1:$U$29,2,0),VLOOKUP(H402,$T$1:$U$29,1,0)))</f>
        <v>#VALUE!</v>
      </c>
      <c r="J402" s="3" t="e">
        <f aca="false">IF(#REF!="","",#REF!)</f>
        <v>#VALUE!</v>
      </c>
      <c r="K402" s="3" t="e">
        <f aca="false">IF(L402="","",IF(L402&lt;1000,"Low","High"))</f>
        <v>#VALUE!</v>
      </c>
      <c r="L402" s="23" t="e">
        <f aca="false">IF(#REF!="","",#REF!)</f>
        <v>#VALUE!</v>
      </c>
      <c r="M402" s="19" t="e">
        <f aca="false">IF(L402="","",IF(L402&lt;50,"Less then 50",IF(L402&lt;100,"100 - 50",IF(L402&lt;200,"200 - 100",IF(L402&lt;500,"500 - 200","1000 - 500")))))</f>
        <v>#VALUE!</v>
      </c>
    </row>
    <row r="403" customFormat="false" ht="15" hidden="false" customHeight="false" outlineLevel="0" collapsed="false">
      <c r="A403" s="3" t="e">
        <f aca="false">IF(#REF!="","",#REF!)</f>
        <v>#VALUE!</v>
      </c>
      <c r="B403" s="3" t="e">
        <f aca="false">IF(#REF!="","",LEFT(#REF!,2)&amp;"/"&amp;RIGHT(LEFT(#REF!,5),2)&amp;"/"&amp;RIGHT(#REF!,4))</f>
        <v>#VALUE!</v>
      </c>
      <c r="C403" s="22" t="e">
        <f aca="true">IF(B403="","",TODAY())</f>
        <v>#VALUE!</v>
      </c>
      <c r="D403" s="0" t="e">
        <f aca="false">IF(B403="","",C403-B403)</f>
        <v>#VALUE!</v>
      </c>
      <c r="E403" s="0" t="e">
        <f aca="false">IF(D403="","",IF(D403&gt;5,IF(D403&gt;10,IF(D403&gt;20,IF(D403&gt;30,"More then 30 days","Between 20 and 30 days"),"Between 10 and 20 days"),"Between 5 and 10 days"),"Less then 5 days"))</f>
        <v>#VALUE!</v>
      </c>
      <c r="F403" s="3" t="e">
        <f aca="false">IF(#REF!="","",#REF!)</f>
        <v>#VALUE!</v>
      </c>
      <c r="G403" s="3" t="e">
        <f aca="false">IF(#REF!="","",#REF!)</f>
        <v>#VALUE!</v>
      </c>
      <c r="H403" s="3" t="e">
        <f aca="false">IF(#REF!="","",#REF!)</f>
        <v>#VALUE!</v>
      </c>
      <c r="I403" s="3" t="e">
        <f aca="false">IF(H403="","",IFERROR(VLOOKUP(H403,$T$1:$U$29,2,0),VLOOKUP(H403,$T$1:$U$29,1,0)))</f>
        <v>#VALUE!</v>
      </c>
      <c r="J403" s="3" t="e">
        <f aca="false">IF(#REF!="","",#REF!)</f>
        <v>#VALUE!</v>
      </c>
      <c r="K403" s="3" t="e">
        <f aca="false">IF(L403="","",IF(L403&lt;1000,"Low","High"))</f>
        <v>#VALUE!</v>
      </c>
      <c r="L403" s="23" t="e">
        <f aca="false">IF(#REF!="","",#REF!)</f>
        <v>#VALUE!</v>
      </c>
      <c r="M403" s="19" t="e">
        <f aca="false">IF(L403="","",IF(L403&lt;50,"Less then 50",IF(L403&lt;100,"100 - 50",IF(L403&lt;200,"200 - 100",IF(L403&lt;500,"500 - 200","1000 - 500")))))</f>
        <v>#VALUE!</v>
      </c>
    </row>
    <row r="404" customFormat="false" ht="15" hidden="false" customHeight="false" outlineLevel="0" collapsed="false">
      <c r="A404" s="3" t="e">
        <f aca="false">IF(#REF!="","",#REF!)</f>
        <v>#VALUE!</v>
      </c>
      <c r="B404" s="3" t="e">
        <f aca="false">IF(#REF!="","",LEFT(#REF!,2)&amp;"/"&amp;RIGHT(LEFT(#REF!,5),2)&amp;"/"&amp;RIGHT(#REF!,4))</f>
        <v>#VALUE!</v>
      </c>
      <c r="C404" s="22" t="e">
        <f aca="true">IF(B404="","",TODAY())</f>
        <v>#VALUE!</v>
      </c>
      <c r="D404" s="0" t="e">
        <f aca="false">IF(B404="","",C404-B404)</f>
        <v>#VALUE!</v>
      </c>
      <c r="E404" s="0" t="e">
        <f aca="false">IF(D404="","",IF(D404&gt;5,IF(D404&gt;10,IF(D404&gt;20,IF(D404&gt;30,"More then 30 days","Between 20 and 30 days"),"Between 10 and 20 days"),"Between 5 and 10 days"),"Less then 5 days"))</f>
        <v>#VALUE!</v>
      </c>
      <c r="F404" s="3" t="e">
        <f aca="false">IF(#REF!="","",#REF!)</f>
        <v>#VALUE!</v>
      </c>
      <c r="G404" s="3" t="e">
        <f aca="false">IF(#REF!="","",#REF!)</f>
        <v>#VALUE!</v>
      </c>
      <c r="H404" s="3" t="e">
        <f aca="false">IF(#REF!="","",#REF!)</f>
        <v>#VALUE!</v>
      </c>
      <c r="I404" s="3" t="e">
        <f aca="false">IF(H404="","",IFERROR(VLOOKUP(H404,$T$1:$U$29,2,0),VLOOKUP(H404,$T$1:$U$29,1,0)))</f>
        <v>#VALUE!</v>
      </c>
      <c r="J404" s="3" t="e">
        <f aca="false">IF(#REF!="","",#REF!)</f>
        <v>#VALUE!</v>
      </c>
      <c r="K404" s="3" t="e">
        <f aca="false">IF(L404="","",IF(L404&lt;1000,"Low","High"))</f>
        <v>#VALUE!</v>
      </c>
      <c r="L404" s="23" t="e">
        <f aca="false">IF(#REF!="","",#REF!)</f>
        <v>#VALUE!</v>
      </c>
      <c r="M404" s="19" t="e">
        <f aca="false">IF(L404="","",IF(L404&lt;50,"Less then 50",IF(L404&lt;100,"100 - 50",IF(L404&lt;200,"200 - 100",IF(L404&lt;500,"500 - 200","1000 - 500")))))</f>
        <v>#VALUE!</v>
      </c>
    </row>
    <row r="405" customFormat="false" ht="15" hidden="false" customHeight="false" outlineLevel="0" collapsed="false">
      <c r="A405" s="3" t="e">
        <f aca="false">IF(#REF!="","",#REF!)</f>
        <v>#VALUE!</v>
      </c>
      <c r="B405" s="3" t="e">
        <f aca="false">IF(#REF!="","",LEFT(#REF!,2)&amp;"/"&amp;RIGHT(LEFT(#REF!,5),2)&amp;"/"&amp;RIGHT(#REF!,4))</f>
        <v>#VALUE!</v>
      </c>
      <c r="C405" s="22" t="e">
        <f aca="true">IF(B405="","",TODAY())</f>
        <v>#VALUE!</v>
      </c>
      <c r="D405" s="0" t="e">
        <f aca="false">IF(B405="","",C405-B405)</f>
        <v>#VALUE!</v>
      </c>
      <c r="E405" s="0" t="e">
        <f aca="false">IF(D405="","",IF(D405&gt;5,IF(D405&gt;10,IF(D405&gt;20,IF(D405&gt;30,"More then 30 days","Between 20 and 30 days"),"Between 10 and 20 days"),"Between 5 and 10 days"),"Less then 5 days"))</f>
        <v>#VALUE!</v>
      </c>
      <c r="F405" s="3" t="e">
        <f aca="false">IF(#REF!="","",#REF!)</f>
        <v>#VALUE!</v>
      </c>
      <c r="G405" s="3" t="e">
        <f aca="false">IF(#REF!="","",#REF!)</f>
        <v>#VALUE!</v>
      </c>
      <c r="H405" s="3" t="e">
        <f aca="false">IF(#REF!="","",#REF!)</f>
        <v>#VALUE!</v>
      </c>
      <c r="I405" s="3" t="e">
        <f aca="false">IF(H405="","",IFERROR(VLOOKUP(H405,$T$1:$U$29,2,0),VLOOKUP(H405,$T$1:$U$29,1,0)))</f>
        <v>#VALUE!</v>
      </c>
      <c r="J405" s="3" t="e">
        <f aca="false">IF(#REF!="","",#REF!)</f>
        <v>#VALUE!</v>
      </c>
      <c r="K405" s="3" t="e">
        <f aca="false">IF(L405="","",IF(L405&lt;1000,"Low","High"))</f>
        <v>#VALUE!</v>
      </c>
      <c r="L405" s="23" t="e">
        <f aca="false">IF(#REF!="","",#REF!)</f>
        <v>#VALUE!</v>
      </c>
      <c r="M405" s="19" t="e">
        <f aca="false">IF(L405="","",IF(L405&lt;50,"Less then 50",IF(L405&lt;100,"100 - 50",IF(L405&lt;200,"200 - 100",IF(L405&lt;500,"500 - 200","1000 - 500")))))</f>
        <v>#VALUE!</v>
      </c>
    </row>
    <row r="406" customFormat="false" ht="15" hidden="false" customHeight="false" outlineLevel="0" collapsed="false">
      <c r="A406" s="3" t="e">
        <f aca="false">IF(#REF!="","",#REF!)</f>
        <v>#VALUE!</v>
      </c>
      <c r="B406" s="3" t="e">
        <f aca="false">IF(#REF!="","",LEFT(#REF!,2)&amp;"/"&amp;RIGHT(LEFT(#REF!,5),2)&amp;"/"&amp;RIGHT(#REF!,4))</f>
        <v>#VALUE!</v>
      </c>
      <c r="C406" s="22" t="e">
        <f aca="true">IF(B406="","",TODAY())</f>
        <v>#VALUE!</v>
      </c>
      <c r="D406" s="0" t="e">
        <f aca="false">IF(B406="","",C406-B406)</f>
        <v>#VALUE!</v>
      </c>
      <c r="E406" s="0" t="e">
        <f aca="false">IF(D406="","",IF(D406&gt;5,IF(D406&gt;10,IF(D406&gt;20,IF(D406&gt;30,"More then 30 days","Between 20 and 30 days"),"Between 10 and 20 days"),"Between 5 and 10 days"),"Less then 5 days"))</f>
        <v>#VALUE!</v>
      </c>
      <c r="F406" s="3" t="e">
        <f aca="false">IF(#REF!="","",#REF!)</f>
        <v>#VALUE!</v>
      </c>
      <c r="G406" s="3" t="e">
        <f aca="false">IF(#REF!="","",#REF!)</f>
        <v>#VALUE!</v>
      </c>
      <c r="H406" s="3" t="e">
        <f aca="false">IF(#REF!="","",#REF!)</f>
        <v>#VALUE!</v>
      </c>
      <c r="I406" s="3" t="e">
        <f aca="false">IF(H406="","",IFERROR(VLOOKUP(H406,$T$1:$U$29,2,0),VLOOKUP(H406,$T$1:$U$29,1,0)))</f>
        <v>#VALUE!</v>
      </c>
      <c r="J406" s="3" t="e">
        <f aca="false">IF(#REF!="","",#REF!)</f>
        <v>#VALUE!</v>
      </c>
      <c r="K406" s="3" t="e">
        <f aca="false">IF(L406="","",IF(L406&lt;1000,"Low","High"))</f>
        <v>#VALUE!</v>
      </c>
      <c r="L406" s="23" t="e">
        <f aca="false">IF(#REF!="","",#REF!)</f>
        <v>#VALUE!</v>
      </c>
      <c r="M406" s="19" t="e">
        <f aca="false">IF(L406="","",IF(L406&lt;50,"Less then 50",IF(L406&lt;100,"100 - 50",IF(L406&lt;200,"200 - 100",IF(L406&lt;500,"500 - 200","1000 - 500")))))</f>
        <v>#VALUE!</v>
      </c>
    </row>
    <row r="407" customFormat="false" ht="15" hidden="false" customHeight="false" outlineLevel="0" collapsed="false">
      <c r="A407" s="3" t="e">
        <f aca="false">IF(#REF!="","",#REF!)</f>
        <v>#VALUE!</v>
      </c>
      <c r="B407" s="3" t="e">
        <f aca="false">IF(#REF!="","",LEFT(#REF!,2)&amp;"/"&amp;RIGHT(LEFT(#REF!,5),2)&amp;"/"&amp;RIGHT(#REF!,4))</f>
        <v>#VALUE!</v>
      </c>
      <c r="C407" s="22" t="e">
        <f aca="true">IF(B407="","",TODAY())</f>
        <v>#VALUE!</v>
      </c>
      <c r="D407" s="0" t="e">
        <f aca="false">IF(B407="","",C407-B407)</f>
        <v>#VALUE!</v>
      </c>
      <c r="E407" s="0" t="e">
        <f aca="false">IF(D407="","",IF(D407&gt;5,IF(D407&gt;10,IF(D407&gt;20,IF(D407&gt;30,"More then 30 days","Between 20 and 30 days"),"Between 10 and 20 days"),"Between 5 and 10 days"),"Less then 5 days"))</f>
        <v>#VALUE!</v>
      </c>
      <c r="F407" s="3" t="e">
        <f aca="false">IF(#REF!="","",#REF!)</f>
        <v>#VALUE!</v>
      </c>
      <c r="G407" s="3" t="e">
        <f aca="false">IF(#REF!="","",#REF!)</f>
        <v>#VALUE!</v>
      </c>
      <c r="H407" s="3" t="e">
        <f aca="false">IF(#REF!="","",#REF!)</f>
        <v>#VALUE!</v>
      </c>
      <c r="I407" s="3" t="e">
        <f aca="false">IF(H407="","",IFERROR(VLOOKUP(H407,$T$1:$U$29,2,0),VLOOKUP(H407,$T$1:$U$29,1,0)))</f>
        <v>#VALUE!</v>
      </c>
      <c r="J407" s="3" t="e">
        <f aca="false">IF(#REF!="","",#REF!)</f>
        <v>#VALUE!</v>
      </c>
      <c r="K407" s="3" t="e">
        <f aca="false">IF(L407="","",IF(L407&lt;1000,"Low","High"))</f>
        <v>#VALUE!</v>
      </c>
      <c r="L407" s="23" t="e">
        <f aca="false">IF(#REF!="","",#REF!)</f>
        <v>#VALUE!</v>
      </c>
      <c r="M407" s="19" t="e">
        <f aca="false">IF(L407="","",IF(L407&lt;50,"Less then 50",IF(L407&lt;100,"100 - 50",IF(L407&lt;200,"200 - 100",IF(L407&lt;500,"500 - 200","1000 - 500")))))</f>
        <v>#VALUE!</v>
      </c>
    </row>
    <row r="408" customFormat="false" ht="15" hidden="false" customHeight="false" outlineLevel="0" collapsed="false">
      <c r="A408" s="3" t="e">
        <f aca="false">IF(#REF!="","",#REF!)</f>
        <v>#VALUE!</v>
      </c>
      <c r="B408" s="3" t="e">
        <f aca="false">IF(#REF!="","",LEFT(#REF!,2)&amp;"/"&amp;RIGHT(LEFT(#REF!,5),2)&amp;"/"&amp;RIGHT(#REF!,4))</f>
        <v>#VALUE!</v>
      </c>
      <c r="C408" s="22" t="e">
        <f aca="true">IF(B408="","",TODAY())</f>
        <v>#VALUE!</v>
      </c>
      <c r="D408" s="0" t="e">
        <f aca="false">IF(B408="","",C408-B408)</f>
        <v>#VALUE!</v>
      </c>
      <c r="E408" s="0" t="e">
        <f aca="false">IF(D408="","",IF(D408&gt;5,IF(D408&gt;10,IF(D408&gt;20,IF(D408&gt;30,"More then 30 days","Between 20 and 30 days"),"Between 10 and 20 days"),"Between 5 and 10 days"),"Less then 5 days"))</f>
        <v>#VALUE!</v>
      </c>
      <c r="F408" s="3" t="e">
        <f aca="false">IF(#REF!="","",#REF!)</f>
        <v>#VALUE!</v>
      </c>
      <c r="G408" s="3" t="e">
        <f aca="false">IF(#REF!="","",#REF!)</f>
        <v>#VALUE!</v>
      </c>
      <c r="H408" s="3" t="e">
        <f aca="false">IF(#REF!="","",#REF!)</f>
        <v>#VALUE!</v>
      </c>
      <c r="I408" s="3" t="e">
        <f aca="false">IF(H408="","",IFERROR(VLOOKUP(H408,$T$1:$U$29,2,0),VLOOKUP(H408,$T$1:$U$29,1,0)))</f>
        <v>#VALUE!</v>
      </c>
      <c r="J408" s="3" t="e">
        <f aca="false">IF(#REF!="","",#REF!)</f>
        <v>#VALUE!</v>
      </c>
      <c r="K408" s="3" t="e">
        <f aca="false">IF(L408="","",IF(L408&lt;1000,"Low","High"))</f>
        <v>#VALUE!</v>
      </c>
      <c r="L408" s="23" t="e">
        <f aca="false">IF(#REF!="","",#REF!)</f>
        <v>#VALUE!</v>
      </c>
      <c r="M408" s="19" t="e">
        <f aca="false">IF(L408="","",IF(L408&lt;50,"Less then 50",IF(L408&lt;100,"100 - 50",IF(L408&lt;200,"200 - 100",IF(L408&lt;500,"500 - 200","1000 - 500")))))</f>
        <v>#VALUE!</v>
      </c>
    </row>
    <row r="409" customFormat="false" ht="15" hidden="false" customHeight="false" outlineLevel="0" collapsed="false">
      <c r="A409" s="3" t="e">
        <f aca="false">IF(#REF!="","",#REF!)</f>
        <v>#VALUE!</v>
      </c>
      <c r="B409" s="3" t="e">
        <f aca="false">IF(#REF!="","",LEFT(#REF!,2)&amp;"/"&amp;RIGHT(LEFT(#REF!,5),2)&amp;"/"&amp;RIGHT(#REF!,4))</f>
        <v>#VALUE!</v>
      </c>
      <c r="C409" s="22" t="e">
        <f aca="true">IF(B409="","",TODAY())</f>
        <v>#VALUE!</v>
      </c>
      <c r="D409" s="0" t="e">
        <f aca="false">IF(B409="","",C409-B409)</f>
        <v>#VALUE!</v>
      </c>
      <c r="E409" s="0" t="e">
        <f aca="false">IF(D409="","",IF(D409&gt;5,IF(D409&gt;10,IF(D409&gt;20,IF(D409&gt;30,"More then 30 days","Between 20 and 30 days"),"Between 10 and 20 days"),"Between 5 and 10 days"),"Less then 5 days"))</f>
        <v>#VALUE!</v>
      </c>
      <c r="F409" s="3" t="e">
        <f aca="false">IF(#REF!="","",#REF!)</f>
        <v>#VALUE!</v>
      </c>
      <c r="G409" s="3" t="e">
        <f aca="false">IF(#REF!="","",#REF!)</f>
        <v>#VALUE!</v>
      </c>
      <c r="H409" s="3" t="e">
        <f aca="false">IF(#REF!="","",#REF!)</f>
        <v>#VALUE!</v>
      </c>
      <c r="I409" s="3" t="e">
        <f aca="false">IF(H409="","",IFERROR(VLOOKUP(H409,$T$1:$U$29,2,0),VLOOKUP(H409,$T$1:$U$29,1,0)))</f>
        <v>#VALUE!</v>
      </c>
      <c r="J409" s="3" t="e">
        <f aca="false">IF(#REF!="","",#REF!)</f>
        <v>#VALUE!</v>
      </c>
      <c r="K409" s="3" t="e">
        <f aca="false">IF(L409="","",IF(L409&lt;1000,"Low","High"))</f>
        <v>#VALUE!</v>
      </c>
      <c r="L409" s="23" t="e">
        <f aca="false">IF(#REF!="","",#REF!)</f>
        <v>#VALUE!</v>
      </c>
      <c r="M409" s="19" t="e">
        <f aca="false">IF(L409="","",IF(L409&lt;50,"Less then 50",IF(L409&lt;100,"100 - 50",IF(L409&lt;200,"200 - 100",IF(L409&lt;500,"500 - 200","1000 - 500")))))</f>
        <v>#VALUE!</v>
      </c>
    </row>
    <row r="410" customFormat="false" ht="15" hidden="false" customHeight="false" outlineLevel="0" collapsed="false">
      <c r="A410" s="3" t="e">
        <f aca="false">IF(#REF!="","",#REF!)</f>
        <v>#VALUE!</v>
      </c>
      <c r="B410" s="3" t="e">
        <f aca="false">IF(#REF!="","",LEFT(#REF!,2)&amp;"/"&amp;RIGHT(LEFT(#REF!,5),2)&amp;"/"&amp;RIGHT(#REF!,4))</f>
        <v>#VALUE!</v>
      </c>
      <c r="C410" s="22" t="e">
        <f aca="true">IF(B410="","",TODAY())</f>
        <v>#VALUE!</v>
      </c>
      <c r="D410" s="0" t="e">
        <f aca="false">IF(B410="","",C410-B410)</f>
        <v>#VALUE!</v>
      </c>
      <c r="E410" s="0" t="e">
        <f aca="false">IF(D410="","",IF(D410&gt;5,IF(D410&gt;10,IF(D410&gt;20,IF(D410&gt;30,"More then 30 days","Between 20 and 30 days"),"Between 10 and 20 days"),"Between 5 and 10 days"),"Less then 5 days"))</f>
        <v>#VALUE!</v>
      </c>
      <c r="F410" s="3" t="e">
        <f aca="false">IF(#REF!="","",#REF!)</f>
        <v>#VALUE!</v>
      </c>
      <c r="G410" s="3" t="e">
        <f aca="false">IF(#REF!="","",#REF!)</f>
        <v>#VALUE!</v>
      </c>
      <c r="H410" s="3" t="e">
        <f aca="false">IF(#REF!="","",#REF!)</f>
        <v>#VALUE!</v>
      </c>
      <c r="I410" s="3" t="e">
        <f aca="false">IF(H410="","",IFERROR(VLOOKUP(H410,$T$1:$U$29,2,0),VLOOKUP(H410,$T$1:$U$29,1,0)))</f>
        <v>#VALUE!</v>
      </c>
      <c r="J410" s="3" t="e">
        <f aca="false">IF(#REF!="","",#REF!)</f>
        <v>#VALUE!</v>
      </c>
      <c r="K410" s="3" t="e">
        <f aca="false">IF(L410="","",IF(L410&lt;1000,"Low","High"))</f>
        <v>#VALUE!</v>
      </c>
      <c r="L410" s="23" t="e">
        <f aca="false">IF(#REF!="","",#REF!)</f>
        <v>#VALUE!</v>
      </c>
      <c r="M410" s="19" t="e">
        <f aca="false">IF(L410="","",IF(L410&lt;50,"Less then 50",IF(L410&lt;100,"100 - 50",IF(L410&lt;200,"200 - 100",IF(L410&lt;500,"500 - 200","1000 - 500")))))</f>
        <v>#VALUE!</v>
      </c>
    </row>
    <row r="411" customFormat="false" ht="15" hidden="false" customHeight="false" outlineLevel="0" collapsed="false">
      <c r="A411" s="3" t="e">
        <f aca="false">IF(#REF!="","",#REF!)</f>
        <v>#VALUE!</v>
      </c>
      <c r="B411" s="3" t="e">
        <f aca="false">IF(#REF!="","",LEFT(#REF!,2)&amp;"/"&amp;RIGHT(LEFT(#REF!,5),2)&amp;"/"&amp;RIGHT(#REF!,4))</f>
        <v>#VALUE!</v>
      </c>
      <c r="C411" s="22" t="e">
        <f aca="true">IF(B411="","",TODAY())</f>
        <v>#VALUE!</v>
      </c>
      <c r="D411" s="0" t="e">
        <f aca="false">IF(B411="","",C411-B411)</f>
        <v>#VALUE!</v>
      </c>
      <c r="E411" s="0" t="e">
        <f aca="false">IF(D411="","",IF(D411&gt;5,IF(D411&gt;10,IF(D411&gt;20,IF(D411&gt;30,"More then 30 days","Between 20 and 30 days"),"Between 10 and 20 days"),"Between 5 and 10 days"),"Less then 5 days"))</f>
        <v>#VALUE!</v>
      </c>
      <c r="F411" s="3" t="e">
        <f aca="false">IF(#REF!="","",#REF!)</f>
        <v>#VALUE!</v>
      </c>
      <c r="G411" s="3" t="e">
        <f aca="false">IF(#REF!="","",#REF!)</f>
        <v>#VALUE!</v>
      </c>
      <c r="H411" s="3" t="e">
        <f aca="false">IF(#REF!="","",#REF!)</f>
        <v>#VALUE!</v>
      </c>
      <c r="I411" s="3" t="e">
        <f aca="false">IF(H411="","",IFERROR(VLOOKUP(H411,$T$1:$U$29,2,0),VLOOKUP(H411,$T$1:$U$29,1,0)))</f>
        <v>#VALUE!</v>
      </c>
      <c r="J411" s="3" t="e">
        <f aca="false">IF(#REF!="","",#REF!)</f>
        <v>#VALUE!</v>
      </c>
      <c r="K411" s="3" t="e">
        <f aca="false">IF(L411="","",IF(L411&lt;1000,"Low","High"))</f>
        <v>#VALUE!</v>
      </c>
      <c r="L411" s="23" t="e">
        <f aca="false">IF(#REF!="","",#REF!)</f>
        <v>#VALUE!</v>
      </c>
      <c r="M411" s="19" t="e">
        <f aca="false">IF(L411="","",IF(L411&lt;50,"Less then 50",IF(L411&lt;100,"100 - 50",IF(L411&lt;200,"200 - 100",IF(L411&lt;500,"500 - 200","1000 - 500")))))</f>
        <v>#VALUE!</v>
      </c>
    </row>
    <row r="412" customFormat="false" ht="15" hidden="false" customHeight="false" outlineLevel="0" collapsed="false">
      <c r="A412" s="3" t="e">
        <f aca="false">IF(#REF!="","",#REF!)</f>
        <v>#VALUE!</v>
      </c>
      <c r="B412" s="3" t="e">
        <f aca="false">IF(#REF!="","",LEFT(#REF!,2)&amp;"/"&amp;RIGHT(LEFT(#REF!,5),2)&amp;"/"&amp;RIGHT(#REF!,4))</f>
        <v>#VALUE!</v>
      </c>
      <c r="C412" s="22" t="e">
        <f aca="true">IF(B412="","",TODAY())</f>
        <v>#VALUE!</v>
      </c>
      <c r="D412" s="0" t="e">
        <f aca="false">IF(B412="","",C412-B412)</f>
        <v>#VALUE!</v>
      </c>
      <c r="E412" s="0" t="e">
        <f aca="false">IF(D412="","",IF(D412&gt;5,IF(D412&gt;10,IF(D412&gt;20,IF(D412&gt;30,"More then 30 days","Between 20 and 30 days"),"Between 10 and 20 days"),"Between 5 and 10 days"),"Less then 5 days"))</f>
        <v>#VALUE!</v>
      </c>
      <c r="F412" s="3" t="e">
        <f aca="false">IF(#REF!="","",#REF!)</f>
        <v>#VALUE!</v>
      </c>
      <c r="G412" s="3" t="e">
        <f aca="false">IF(#REF!="","",#REF!)</f>
        <v>#VALUE!</v>
      </c>
      <c r="H412" s="3" t="e">
        <f aca="false">IF(#REF!="","",#REF!)</f>
        <v>#VALUE!</v>
      </c>
      <c r="I412" s="3" t="e">
        <f aca="false">IF(H412="","",IFERROR(VLOOKUP(H412,$T$1:$U$29,2,0),VLOOKUP(H412,$T$1:$U$29,1,0)))</f>
        <v>#VALUE!</v>
      </c>
      <c r="J412" s="3" t="e">
        <f aca="false">IF(#REF!="","",#REF!)</f>
        <v>#VALUE!</v>
      </c>
      <c r="K412" s="3" t="e">
        <f aca="false">IF(L412="","",IF(L412&lt;1000,"Low","High"))</f>
        <v>#VALUE!</v>
      </c>
      <c r="L412" s="23" t="e">
        <f aca="false">IF(#REF!="","",#REF!)</f>
        <v>#VALUE!</v>
      </c>
      <c r="M412" s="19" t="e">
        <f aca="false">IF(L412="","",IF(L412&lt;50,"Less then 50",IF(L412&lt;100,"100 - 50",IF(L412&lt;200,"200 - 100",IF(L412&lt;500,"500 - 200","1000 - 500")))))</f>
        <v>#VALUE!</v>
      </c>
    </row>
    <row r="413" customFormat="false" ht="15" hidden="false" customHeight="false" outlineLevel="0" collapsed="false">
      <c r="A413" s="3" t="e">
        <f aca="false">IF(#REF!="","",#REF!)</f>
        <v>#VALUE!</v>
      </c>
      <c r="B413" s="3" t="e">
        <f aca="false">IF(#REF!="","",LEFT(#REF!,2)&amp;"/"&amp;RIGHT(LEFT(#REF!,5),2)&amp;"/"&amp;RIGHT(#REF!,4))</f>
        <v>#VALUE!</v>
      </c>
      <c r="C413" s="22" t="e">
        <f aca="true">IF(B413="","",TODAY())</f>
        <v>#VALUE!</v>
      </c>
      <c r="D413" s="0" t="e">
        <f aca="false">IF(B413="","",C413-B413)</f>
        <v>#VALUE!</v>
      </c>
      <c r="E413" s="0" t="e">
        <f aca="false">IF(D413="","",IF(D413&gt;5,IF(D413&gt;10,IF(D413&gt;20,IF(D413&gt;30,"More then 30 days","Between 20 and 30 days"),"Between 10 and 20 days"),"Between 5 and 10 days"),"Less then 5 days"))</f>
        <v>#VALUE!</v>
      </c>
      <c r="F413" s="3" t="e">
        <f aca="false">IF(#REF!="","",#REF!)</f>
        <v>#VALUE!</v>
      </c>
      <c r="G413" s="3" t="e">
        <f aca="false">IF(#REF!="","",#REF!)</f>
        <v>#VALUE!</v>
      </c>
      <c r="H413" s="3" t="e">
        <f aca="false">IF(#REF!="","",#REF!)</f>
        <v>#VALUE!</v>
      </c>
      <c r="I413" s="3" t="e">
        <f aca="false">IF(H413="","",IFERROR(VLOOKUP(H413,$T$1:$U$29,2,0),VLOOKUP(H413,$T$1:$U$29,1,0)))</f>
        <v>#VALUE!</v>
      </c>
      <c r="J413" s="3" t="e">
        <f aca="false">IF(#REF!="","",#REF!)</f>
        <v>#VALUE!</v>
      </c>
      <c r="K413" s="3" t="e">
        <f aca="false">IF(L413="","",IF(L413&lt;1000,"Low","High"))</f>
        <v>#VALUE!</v>
      </c>
      <c r="L413" s="23" t="e">
        <f aca="false">IF(#REF!="","",#REF!)</f>
        <v>#VALUE!</v>
      </c>
      <c r="M413" s="19" t="e">
        <f aca="false">IF(L413="","",IF(L413&lt;50,"Less then 50",IF(L413&lt;100,"100 - 50",IF(L413&lt;200,"200 - 100",IF(L413&lt;500,"500 - 200","1000 - 500")))))</f>
        <v>#VALUE!</v>
      </c>
    </row>
    <row r="414" customFormat="false" ht="15" hidden="false" customHeight="false" outlineLevel="0" collapsed="false">
      <c r="A414" s="3" t="e">
        <f aca="false">IF(#REF!="","",#REF!)</f>
        <v>#VALUE!</v>
      </c>
      <c r="B414" s="3" t="e">
        <f aca="false">IF(#REF!="","",LEFT(#REF!,2)&amp;"/"&amp;RIGHT(LEFT(#REF!,5),2)&amp;"/"&amp;RIGHT(#REF!,4))</f>
        <v>#VALUE!</v>
      </c>
      <c r="C414" s="22" t="e">
        <f aca="true">IF(B414="","",TODAY())</f>
        <v>#VALUE!</v>
      </c>
      <c r="D414" s="0" t="e">
        <f aca="false">IF(B414="","",C414-B414)</f>
        <v>#VALUE!</v>
      </c>
      <c r="E414" s="0" t="e">
        <f aca="false">IF(D414="","",IF(D414&gt;5,IF(D414&gt;10,IF(D414&gt;20,IF(D414&gt;30,"More then 30 days","Between 20 and 30 days"),"Between 10 and 20 days"),"Between 5 and 10 days"),"Less then 5 days"))</f>
        <v>#VALUE!</v>
      </c>
      <c r="F414" s="3" t="e">
        <f aca="false">IF(#REF!="","",#REF!)</f>
        <v>#VALUE!</v>
      </c>
      <c r="G414" s="3" t="e">
        <f aca="false">IF(#REF!="","",#REF!)</f>
        <v>#VALUE!</v>
      </c>
      <c r="H414" s="3" t="e">
        <f aca="false">IF(#REF!="","",#REF!)</f>
        <v>#VALUE!</v>
      </c>
      <c r="I414" s="3" t="e">
        <f aca="false">IF(H414="","",IFERROR(VLOOKUP(H414,$T$1:$U$29,2,0),VLOOKUP(H414,$T$1:$U$29,1,0)))</f>
        <v>#VALUE!</v>
      </c>
      <c r="J414" s="3" t="e">
        <f aca="false">IF(#REF!="","",#REF!)</f>
        <v>#VALUE!</v>
      </c>
      <c r="K414" s="3" t="e">
        <f aca="false">IF(L414="","",IF(L414&lt;1000,"Low","High"))</f>
        <v>#VALUE!</v>
      </c>
      <c r="L414" s="23" t="e">
        <f aca="false">IF(#REF!="","",#REF!)</f>
        <v>#VALUE!</v>
      </c>
      <c r="M414" s="19" t="e">
        <f aca="false">IF(L414="","",IF(L414&lt;50,"Less then 50",IF(L414&lt;100,"100 - 50",IF(L414&lt;200,"200 - 100",IF(L414&lt;500,"500 - 200","1000 - 500")))))</f>
        <v>#VALUE!</v>
      </c>
    </row>
    <row r="415" customFormat="false" ht="15" hidden="false" customHeight="false" outlineLevel="0" collapsed="false">
      <c r="A415" s="3" t="e">
        <f aca="false">IF(#REF!="","",#REF!)</f>
        <v>#VALUE!</v>
      </c>
      <c r="B415" s="3" t="e">
        <f aca="false">IF(#REF!="","",LEFT(#REF!,2)&amp;"/"&amp;RIGHT(LEFT(#REF!,5),2)&amp;"/"&amp;RIGHT(#REF!,4))</f>
        <v>#VALUE!</v>
      </c>
      <c r="C415" s="22" t="e">
        <f aca="true">IF(B415="","",TODAY())</f>
        <v>#VALUE!</v>
      </c>
      <c r="D415" s="0" t="e">
        <f aca="false">IF(B415="","",C415-B415)</f>
        <v>#VALUE!</v>
      </c>
      <c r="E415" s="0" t="e">
        <f aca="false">IF(D415="","",IF(D415&gt;5,IF(D415&gt;10,IF(D415&gt;20,IF(D415&gt;30,"More then 30 days","Between 20 and 30 days"),"Between 10 and 20 days"),"Between 5 and 10 days"),"Less then 5 days"))</f>
        <v>#VALUE!</v>
      </c>
      <c r="F415" s="3" t="e">
        <f aca="false">IF(#REF!="","",#REF!)</f>
        <v>#VALUE!</v>
      </c>
      <c r="G415" s="3" t="e">
        <f aca="false">IF(#REF!="","",#REF!)</f>
        <v>#VALUE!</v>
      </c>
      <c r="H415" s="3" t="e">
        <f aca="false">IF(#REF!="","",#REF!)</f>
        <v>#VALUE!</v>
      </c>
      <c r="I415" s="3" t="e">
        <f aca="false">IF(H415="","",IFERROR(VLOOKUP(H415,$T$1:$U$29,2,0),VLOOKUP(H415,$T$1:$U$29,1,0)))</f>
        <v>#VALUE!</v>
      </c>
      <c r="J415" s="3" t="e">
        <f aca="false">IF(#REF!="","",#REF!)</f>
        <v>#VALUE!</v>
      </c>
      <c r="K415" s="3" t="e">
        <f aca="false">IF(L415="","",IF(L415&lt;1000,"Low","High"))</f>
        <v>#VALUE!</v>
      </c>
      <c r="L415" s="23" t="e">
        <f aca="false">IF(#REF!="","",#REF!)</f>
        <v>#VALUE!</v>
      </c>
      <c r="M415" s="19" t="e">
        <f aca="false">IF(L415="","",IF(L415&lt;50,"Less then 50",IF(L415&lt;100,"100 - 50",IF(L415&lt;200,"200 - 100",IF(L415&lt;500,"500 - 200","1000 - 500")))))</f>
        <v>#VALUE!</v>
      </c>
    </row>
    <row r="416" customFormat="false" ht="15" hidden="false" customHeight="false" outlineLevel="0" collapsed="false">
      <c r="A416" s="3" t="e">
        <f aca="false">IF(#REF!="","",#REF!)</f>
        <v>#VALUE!</v>
      </c>
      <c r="B416" s="3" t="e">
        <f aca="false">IF(#REF!="","",LEFT(#REF!,2)&amp;"/"&amp;RIGHT(LEFT(#REF!,5),2)&amp;"/"&amp;RIGHT(#REF!,4))</f>
        <v>#VALUE!</v>
      </c>
      <c r="C416" s="22" t="e">
        <f aca="true">IF(B416="","",TODAY())</f>
        <v>#VALUE!</v>
      </c>
      <c r="D416" s="0" t="e">
        <f aca="false">IF(B416="","",C416-B416)</f>
        <v>#VALUE!</v>
      </c>
      <c r="E416" s="0" t="e">
        <f aca="false">IF(D416="","",IF(D416&gt;5,IF(D416&gt;10,IF(D416&gt;20,IF(D416&gt;30,"More then 30 days","Between 20 and 30 days"),"Between 10 and 20 days"),"Between 5 and 10 days"),"Less then 5 days"))</f>
        <v>#VALUE!</v>
      </c>
      <c r="F416" s="3" t="e">
        <f aca="false">IF(#REF!="","",#REF!)</f>
        <v>#VALUE!</v>
      </c>
      <c r="G416" s="3" t="e">
        <f aca="false">IF(#REF!="","",#REF!)</f>
        <v>#VALUE!</v>
      </c>
      <c r="H416" s="3" t="e">
        <f aca="false">IF(#REF!="","",#REF!)</f>
        <v>#VALUE!</v>
      </c>
      <c r="I416" s="3" t="e">
        <f aca="false">IF(H416="","",IFERROR(VLOOKUP(H416,$T$1:$U$29,2,0),VLOOKUP(H416,$T$1:$U$29,1,0)))</f>
        <v>#VALUE!</v>
      </c>
      <c r="J416" s="3" t="e">
        <f aca="false">IF(#REF!="","",#REF!)</f>
        <v>#VALUE!</v>
      </c>
      <c r="K416" s="3" t="e">
        <f aca="false">IF(L416="","",IF(L416&lt;1000,"Low","High"))</f>
        <v>#VALUE!</v>
      </c>
      <c r="L416" s="23" t="e">
        <f aca="false">IF(#REF!="","",#REF!)</f>
        <v>#VALUE!</v>
      </c>
      <c r="M416" s="19" t="e">
        <f aca="false">IF(L416="","",IF(L416&lt;50,"Less then 50",IF(L416&lt;100,"100 - 50",IF(L416&lt;200,"200 - 100",IF(L416&lt;500,"500 - 200","1000 - 500")))))</f>
        <v>#VALUE!</v>
      </c>
    </row>
    <row r="417" customFormat="false" ht="15" hidden="false" customHeight="false" outlineLevel="0" collapsed="false">
      <c r="A417" s="3" t="e">
        <f aca="false">IF(#REF!="","",#REF!)</f>
        <v>#VALUE!</v>
      </c>
      <c r="B417" s="3" t="e">
        <f aca="false">IF(#REF!="","",LEFT(#REF!,2)&amp;"/"&amp;RIGHT(LEFT(#REF!,5),2)&amp;"/"&amp;RIGHT(#REF!,4))</f>
        <v>#VALUE!</v>
      </c>
      <c r="C417" s="22" t="e">
        <f aca="true">IF(B417="","",TODAY())</f>
        <v>#VALUE!</v>
      </c>
      <c r="D417" s="0" t="e">
        <f aca="false">IF(B417="","",C417-B417)</f>
        <v>#VALUE!</v>
      </c>
      <c r="E417" s="0" t="e">
        <f aca="false">IF(D417="","",IF(D417&gt;5,IF(D417&gt;10,IF(D417&gt;20,IF(D417&gt;30,"More then 30 days","Between 20 and 30 days"),"Between 10 and 20 days"),"Between 5 and 10 days"),"Less then 5 days"))</f>
        <v>#VALUE!</v>
      </c>
      <c r="F417" s="3" t="e">
        <f aca="false">IF(#REF!="","",#REF!)</f>
        <v>#VALUE!</v>
      </c>
      <c r="G417" s="3" t="e">
        <f aca="false">IF(#REF!="","",#REF!)</f>
        <v>#VALUE!</v>
      </c>
      <c r="H417" s="3" t="e">
        <f aca="false">IF(#REF!="","",#REF!)</f>
        <v>#VALUE!</v>
      </c>
      <c r="I417" s="3" t="e">
        <f aca="false">IF(H417="","",IFERROR(VLOOKUP(H417,$T$1:$U$29,2,0),VLOOKUP(H417,$T$1:$U$29,1,0)))</f>
        <v>#VALUE!</v>
      </c>
      <c r="J417" s="3" t="e">
        <f aca="false">IF(#REF!="","",#REF!)</f>
        <v>#VALUE!</v>
      </c>
      <c r="K417" s="3" t="e">
        <f aca="false">IF(L417="","",IF(L417&lt;1000,"Low","High"))</f>
        <v>#VALUE!</v>
      </c>
      <c r="L417" s="23" t="e">
        <f aca="false">IF(#REF!="","",#REF!)</f>
        <v>#VALUE!</v>
      </c>
      <c r="M417" s="19" t="e">
        <f aca="false">IF(L417="","",IF(L417&lt;50,"Less then 50",IF(L417&lt;100,"100 - 50",IF(L417&lt;200,"200 - 100",IF(L417&lt;500,"500 - 200","1000 - 500")))))</f>
        <v>#VALUE!</v>
      </c>
    </row>
    <row r="418" customFormat="false" ht="15" hidden="false" customHeight="false" outlineLevel="0" collapsed="false">
      <c r="A418" s="3" t="e">
        <f aca="false">IF(#REF!="","",#REF!)</f>
        <v>#VALUE!</v>
      </c>
      <c r="B418" s="3" t="e">
        <f aca="false">IF(#REF!="","",LEFT(#REF!,2)&amp;"/"&amp;RIGHT(LEFT(#REF!,5),2)&amp;"/"&amp;RIGHT(#REF!,4))</f>
        <v>#VALUE!</v>
      </c>
      <c r="C418" s="22" t="e">
        <f aca="true">IF(B418="","",TODAY())</f>
        <v>#VALUE!</v>
      </c>
      <c r="D418" s="0" t="e">
        <f aca="false">IF(B418="","",C418-B418)</f>
        <v>#VALUE!</v>
      </c>
      <c r="E418" s="0" t="e">
        <f aca="false">IF(D418="","",IF(D418&gt;5,IF(D418&gt;10,IF(D418&gt;20,IF(D418&gt;30,"More then 30 days","Between 20 and 30 days"),"Between 10 and 20 days"),"Between 5 and 10 days"),"Less then 5 days"))</f>
        <v>#VALUE!</v>
      </c>
      <c r="F418" s="3" t="e">
        <f aca="false">IF(#REF!="","",#REF!)</f>
        <v>#VALUE!</v>
      </c>
      <c r="G418" s="3" t="e">
        <f aca="false">IF(#REF!="","",#REF!)</f>
        <v>#VALUE!</v>
      </c>
      <c r="H418" s="3" t="e">
        <f aca="false">IF(#REF!="","",#REF!)</f>
        <v>#VALUE!</v>
      </c>
      <c r="I418" s="3" t="e">
        <f aca="false">IF(H418="","",IFERROR(VLOOKUP(H418,$T$1:$U$29,2,0),VLOOKUP(H418,$T$1:$U$29,1,0)))</f>
        <v>#VALUE!</v>
      </c>
      <c r="J418" s="3" t="e">
        <f aca="false">IF(#REF!="","",#REF!)</f>
        <v>#VALUE!</v>
      </c>
      <c r="K418" s="3" t="e">
        <f aca="false">IF(L418="","",IF(L418&lt;1000,"Low","High"))</f>
        <v>#VALUE!</v>
      </c>
      <c r="L418" s="23" t="e">
        <f aca="false">IF(#REF!="","",#REF!)</f>
        <v>#VALUE!</v>
      </c>
      <c r="M418" s="19" t="e">
        <f aca="false">IF(L418="","",IF(L418&lt;50,"Less then 50",IF(L418&lt;100,"100 - 50",IF(L418&lt;200,"200 - 100",IF(L418&lt;500,"500 - 200","1000 - 500")))))</f>
        <v>#VALUE!</v>
      </c>
    </row>
    <row r="419" customFormat="false" ht="15" hidden="false" customHeight="false" outlineLevel="0" collapsed="false">
      <c r="A419" s="3" t="e">
        <f aca="false">IF(#REF!="","",#REF!)</f>
        <v>#VALUE!</v>
      </c>
      <c r="B419" s="3" t="e">
        <f aca="false">IF(#REF!="","",LEFT(#REF!,2)&amp;"/"&amp;RIGHT(LEFT(#REF!,5),2)&amp;"/"&amp;RIGHT(#REF!,4))</f>
        <v>#VALUE!</v>
      </c>
      <c r="C419" s="22" t="e">
        <f aca="true">IF(B419="","",TODAY())</f>
        <v>#VALUE!</v>
      </c>
      <c r="D419" s="0" t="e">
        <f aca="false">IF(B419="","",C419-B419)</f>
        <v>#VALUE!</v>
      </c>
      <c r="E419" s="0" t="e">
        <f aca="false">IF(D419="","",IF(D419&gt;5,IF(D419&gt;10,IF(D419&gt;20,IF(D419&gt;30,"More then 30 days","Between 20 and 30 days"),"Between 10 and 20 days"),"Between 5 and 10 days"),"Less then 5 days"))</f>
        <v>#VALUE!</v>
      </c>
      <c r="F419" s="3" t="e">
        <f aca="false">IF(#REF!="","",#REF!)</f>
        <v>#VALUE!</v>
      </c>
      <c r="G419" s="3" t="e">
        <f aca="false">IF(#REF!="","",#REF!)</f>
        <v>#VALUE!</v>
      </c>
      <c r="H419" s="3" t="e">
        <f aca="false">IF(#REF!="","",#REF!)</f>
        <v>#VALUE!</v>
      </c>
      <c r="I419" s="3" t="e">
        <f aca="false">IF(H419="","",IFERROR(VLOOKUP(H419,$T$1:$U$29,2,0),VLOOKUP(H419,$T$1:$U$29,1,0)))</f>
        <v>#VALUE!</v>
      </c>
      <c r="J419" s="3" t="e">
        <f aca="false">IF(#REF!="","",#REF!)</f>
        <v>#VALUE!</v>
      </c>
      <c r="K419" s="3" t="e">
        <f aca="false">IF(L419="","",IF(L419&lt;1000,"Low","High"))</f>
        <v>#VALUE!</v>
      </c>
      <c r="L419" s="23" t="e">
        <f aca="false">IF(#REF!="","",#REF!)</f>
        <v>#VALUE!</v>
      </c>
      <c r="M419" s="19" t="e">
        <f aca="false">IF(L419="","",IF(L419&lt;50,"Less then 50",IF(L419&lt;100,"100 - 50",IF(L419&lt;200,"200 - 100",IF(L419&lt;500,"500 - 200","1000 - 500")))))</f>
        <v>#VALUE!</v>
      </c>
    </row>
    <row r="420" customFormat="false" ht="15" hidden="false" customHeight="false" outlineLevel="0" collapsed="false">
      <c r="A420" s="3" t="e">
        <f aca="false">IF(#REF!="","",#REF!)</f>
        <v>#VALUE!</v>
      </c>
      <c r="B420" s="3" t="e">
        <f aca="false">IF(#REF!="","",LEFT(#REF!,2)&amp;"/"&amp;RIGHT(LEFT(#REF!,5),2)&amp;"/"&amp;RIGHT(#REF!,4))</f>
        <v>#VALUE!</v>
      </c>
      <c r="C420" s="22" t="e">
        <f aca="true">IF(B420="","",TODAY())</f>
        <v>#VALUE!</v>
      </c>
      <c r="D420" s="0" t="e">
        <f aca="false">IF(B420="","",C420-B420)</f>
        <v>#VALUE!</v>
      </c>
      <c r="E420" s="0" t="e">
        <f aca="false">IF(D420="","",IF(D420&gt;5,IF(D420&gt;10,IF(D420&gt;20,IF(D420&gt;30,"More then 30 days","Between 20 and 30 days"),"Between 10 and 20 days"),"Between 5 and 10 days"),"Less then 5 days"))</f>
        <v>#VALUE!</v>
      </c>
      <c r="F420" s="3" t="e">
        <f aca="false">IF(#REF!="","",#REF!)</f>
        <v>#VALUE!</v>
      </c>
      <c r="G420" s="3" t="e">
        <f aca="false">IF(#REF!="","",#REF!)</f>
        <v>#VALUE!</v>
      </c>
      <c r="H420" s="3" t="e">
        <f aca="false">IF(#REF!="","",#REF!)</f>
        <v>#VALUE!</v>
      </c>
      <c r="I420" s="3" t="e">
        <f aca="false">IF(H420="","",IFERROR(VLOOKUP(H420,$T$1:$U$29,2,0),VLOOKUP(H420,$T$1:$U$29,1,0)))</f>
        <v>#VALUE!</v>
      </c>
      <c r="J420" s="3" t="e">
        <f aca="false">IF(#REF!="","",#REF!)</f>
        <v>#VALUE!</v>
      </c>
      <c r="K420" s="3" t="e">
        <f aca="false">IF(L420="","",IF(L420&lt;1000,"Low","High"))</f>
        <v>#VALUE!</v>
      </c>
      <c r="L420" s="23" t="e">
        <f aca="false">IF(#REF!="","",#REF!)</f>
        <v>#VALUE!</v>
      </c>
      <c r="M420" s="19" t="e">
        <f aca="false">IF(L420="","",IF(L420&lt;50,"Less then 50",IF(L420&lt;100,"100 - 50",IF(L420&lt;200,"200 - 100",IF(L420&lt;500,"500 - 200","1000 - 500")))))</f>
        <v>#VALUE!</v>
      </c>
    </row>
    <row r="421" customFormat="false" ht="15" hidden="false" customHeight="false" outlineLevel="0" collapsed="false">
      <c r="A421" s="3" t="e">
        <f aca="false">IF(#REF!="","",#REF!)</f>
        <v>#VALUE!</v>
      </c>
      <c r="B421" s="3" t="e">
        <f aca="false">IF(#REF!="","",LEFT(#REF!,2)&amp;"/"&amp;RIGHT(LEFT(#REF!,5),2)&amp;"/"&amp;RIGHT(#REF!,4))</f>
        <v>#VALUE!</v>
      </c>
      <c r="C421" s="22" t="e">
        <f aca="true">IF(B421="","",TODAY())</f>
        <v>#VALUE!</v>
      </c>
      <c r="D421" s="0" t="e">
        <f aca="false">IF(B421="","",C421-B421)</f>
        <v>#VALUE!</v>
      </c>
      <c r="E421" s="0" t="e">
        <f aca="false">IF(D421="","",IF(D421&gt;5,IF(D421&gt;10,IF(D421&gt;20,IF(D421&gt;30,"More then 30 days","Between 20 and 30 days"),"Between 10 and 20 days"),"Between 5 and 10 days"),"Less then 5 days"))</f>
        <v>#VALUE!</v>
      </c>
      <c r="F421" s="3" t="e">
        <f aca="false">IF(#REF!="","",#REF!)</f>
        <v>#VALUE!</v>
      </c>
      <c r="G421" s="3" t="e">
        <f aca="false">IF(#REF!="","",#REF!)</f>
        <v>#VALUE!</v>
      </c>
      <c r="H421" s="3" t="e">
        <f aca="false">IF(#REF!="","",#REF!)</f>
        <v>#VALUE!</v>
      </c>
      <c r="I421" s="3" t="e">
        <f aca="false">IF(H421="","",IFERROR(VLOOKUP(H421,$T$1:$U$29,2,0),VLOOKUP(H421,$T$1:$U$29,1,0)))</f>
        <v>#VALUE!</v>
      </c>
      <c r="J421" s="3" t="e">
        <f aca="false">IF(#REF!="","",#REF!)</f>
        <v>#VALUE!</v>
      </c>
      <c r="K421" s="3" t="e">
        <f aca="false">IF(L421="","",IF(L421&lt;1000,"Low","High"))</f>
        <v>#VALUE!</v>
      </c>
      <c r="L421" s="23" t="e">
        <f aca="false">IF(#REF!="","",#REF!)</f>
        <v>#VALUE!</v>
      </c>
      <c r="M421" s="19" t="e">
        <f aca="false">IF(L421="","",IF(L421&lt;50,"Less then 50",IF(L421&lt;100,"100 - 50",IF(L421&lt;200,"200 - 100",IF(L421&lt;500,"500 - 200","1000 - 500")))))</f>
        <v>#VALUE!</v>
      </c>
    </row>
    <row r="422" customFormat="false" ht="15" hidden="false" customHeight="false" outlineLevel="0" collapsed="false">
      <c r="A422" s="3" t="e">
        <f aca="false">IF(#REF!="","",#REF!)</f>
        <v>#VALUE!</v>
      </c>
      <c r="B422" s="3" t="e">
        <f aca="false">IF(#REF!="","",LEFT(#REF!,2)&amp;"/"&amp;RIGHT(LEFT(#REF!,5),2)&amp;"/"&amp;RIGHT(#REF!,4))</f>
        <v>#VALUE!</v>
      </c>
      <c r="C422" s="22" t="e">
        <f aca="true">IF(B422="","",TODAY())</f>
        <v>#VALUE!</v>
      </c>
      <c r="D422" s="0" t="e">
        <f aca="false">IF(B422="","",C422-B422)</f>
        <v>#VALUE!</v>
      </c>
      <c r="E422" s="0" t="e">
        <f aca="false">IF(D422="","",IF(D422&gt;5,IF(D422&gt;10,IF(D422&gt;20,IF(D422&gt;30,"More then 30 days","Between 20 and 30 days"),"Between 10 and 20 days"),"Between 5 and 10 days"),"Less then 5 days"))</f>
        <v>#VALUE!</v>
      </c>
      <c r="F422" s="3" t="e">
        <f aca="false">IF(#REF!="","",#REF!)</f>
        <v>#VALUE!</v>
      </c>
      <c r="G422" s="3" t="e">
        <f aca="false">IF(#REF!="","",#REF!)</f>
        <v>#VALUE!</v>
      </c>
      <c r="H422" s="3" t="e">
        <f aca="false">IF(#REF!="","",#REF!)</f>
        <v>#VALUE!</v>
      </c>
      <c r="I422" s="3" t="e">
        <f aca="false">IF(H422="","",IFERROR(VLOOKUP(H422,$T$1:$U$29,2,0),VLOOKUP(H422,$T$1:$U$29,1,0)))</f>
        <v>#VALUE!</v>
      </c>
      <c r="J422" s="3" t="e">
        <f aca="false">IF(#REF!="","",#REF!)</f>
        <v>#VALUE!</v>
      </c>
      <c r="K422" s="3" t="e">
        <f aca="false">IF(L422="","",IF(L422&lt;1000,"Low","High"))</f>
        <v>#VALUE!</v>
      </c>
      <c r="L422" s="23" t="e">
        <f aca="false">IF(#REF!="","",#REF!)</f>
        <v>#VALUE!</v>
      </c>
      <c r="M422" s="19" t="e">
        <f aca="false">IF(L422="","",IF(L422&lt;50,"Less then 50",IF(L422&lt;100,"100 - 50",IF(L422&lt;200,"200 - 100",IF(L422&lt;500,"500 - 200","1000 - 500")))))</f>
        <v>#VALUE!</v>
      </c>
    </row>
    <row r="423" customFormat="false" ht="15" hidden="false" customHeight="false" outlineLevel="0" collapsed="false">
      <c r="A423" s="3" t="e">
        <f aca="false">IF(#REF!="","",#REF!)</f>
        <v>#VALUE!</v>
      </c>
      <c r="B423" s="3" t="e">
        <f aca="false">IF(#REF!="","",LEFT(#REF!,2)&amp;"/"&amp;RIGHT(LEFT(#REF!,5),2)&amp;"/"&amp;RIGHT(#REF!,4))</f>
        <v>#VALUE!</v>
      </c>
      <c r="C423" s="22" t="e">
        <f aca="true">IF(B423="","",TODAY())</f>
        <v>#VALUE!</v>
      </c>
      <c r="D423" s="0" t="e">
        <f aca="false">IF(B423="","",C423-B423)</f>
        <v>#VALUE!</v>
      </c>
      <c r="E423" s="0" t="e">
        <f aca="false">IF(D423="","",IF(D423&gt;5,IF(D423&gt;10,IF(D423&gt;20,IF(D423&gt;30,"More then 30 days","Between 20 and 30 days"),"Between 10 and 20 days"),"Between 5 and 10 days"),"Less then 5 days"))</f>
        <v>#VALUE!</v>
      </c>
      <c r="F423" s="3" t="e">
        <f aca="false">IF(#REF!="","",#REF!)</f>
        <v>#VALUE!</v>
      </c>
      <c r="G423" s="3" t="e">
        <f aca="false">IF(#REF!="","",#REF!)</f>
        <v>#VALUE!</v>
      </c>
      <c r="H423" s="3" t="e">
        <f aca="false">IF(#REF!="","",#REF!)</f>
        <v>#VALUE!</v>
      </c>
      <c r="I423" s="3" t="e">
        <f aca="false">IF(H423="","",IFERROR(VLOOKUP(H423,$T$1:$U$29,2,0),VLOOKUP(H423,$T$1:$U$29,1,0)))</f>
        <v>#VALUE!</v>
      </c>
      <c r="J423" s="3" t="e">
        <f aca="false">IF(#REF!="","",#REF!)</f>
        <v>#VALUE!</v>
      </c>
      <c r="K423" s="3" t="e">
        <f aca="false">IF(L423="","",IF(L423&lt;1000,"Low","High"))</f>
        <v>#VALUE!</v>
      </c>
      <c r="L423" s="23" t="e">
        <f aca="false">IF(#REF!="","",#REF!)</f>
        <v>#VALUE!</v>
      </c>
      <c r="M423" s="19" t="e">
        <f aca="false">IF(L423="","",IF(L423&lt;50,"Less then 50",IF(L423&lt;100,"100 - 50",IF(L423&lt;200,"200 - 100",IF(L423&lt;500,"500 - 200","1000 - 500")))))</f>
        <v>#VALUE!</v>
      </c>
    </row>
    <row r="424" customFormat="false" ht="15" hidden="false" customHeight="false" outlineLevel="0" collapsed="false">
      <c r="A424" s="3" t="e">
        <f aca="false">IF(#REF!="","",#REF!)</f>
        <v>#VALUE!</v>
      </c>
      <c r="B424" s="3" t="e">
        <f aca="false">IF(#REF!="","",LEFT(#REF!,2)&amp;"/"&amp;RIGHT(LEFT(#REF!,5),2)&amp;"/"&amp;RIGHT(#REF!,4))</f>
        <v>#VALUE!</v>
      </c>
      <c r="C424" s="22" t="e">
        <f aca="true">IF(B424="","",TODAY())</f>
        <v>#VALUE!</v>
      </c>
      <c r="D424" s="0" t="e">
        <f aca="false">IF(B424="","",C424-B424)</f>
        <v>#VALUE!</v>
      </c>
      <c r="E424" s="0" t="e">
        <f aca="false">IF(D424="","",IF(D424&gt;5,IF(D424&gt;10,IF(D424&gt;20,IF(D424&gt;30,"More then 30 days","Between 20 and 30 days"),"Between 10 and 20 days"),"Between 5 and 10 days"),"Less then 5 days"))</f>
        <v>#VALUE!</v>
      </c>
      <c r="F424" s="3" t="e">
        <f aca="false">IF(#REF!="","",#REF!)</f>
        <v>#VALUE!</v>
      </c>
      <c r="G424" s="3" t="e">
        <f aca="false">IF(#REF!="","",#REF!)</f>
        <v>#VALUE!</v>
      </c>
      <c r="H424" s="3" t="e">
        <f aca="false">IF(#REF!="","",#REF!)</f>
        <v>#VALUE!</v>
      </c>
      <c r="I424" s="3" t="e">
        <f aca="false">IF(H424="","",IFERROR(VLOOKUP(H424,$T$1:$U$29,2,0),VLOOKUP(H424,$T$1:$U$29,1,0)))</f>
        <v>#VALUE!</v>
      </c>
      <c r="J424" s="3" t="e">
        <f aca="false">IF(#REF!="","",#REF!)</f>
        <v>#VALUE!</v>
      </c>
      <c r="K424" s="3" t="e">
        <f aca="false">IF(L424="","",IF(L424&lt;1000,"Low","High"))</f>
        <v>#VALUE!</v>
      </c>
      <c r="L424" s="23" t="e">
        <f aca="false">IF(#REF!="","",#REF!)</f>
        <v>#VALUE!</v>
      </c>
      <c r="M424" s="19" t="e">
        <f aca="false">IF(L424="","",IF(L424&lt;50,"Less then 50",IF(L424&lt;100,"100 - 50",IF(L424&lt;200,"200 - 100",IF(L424&lt;500,"500 - 200","1000 - 500")))))</f>
        <v>#VALUE!</v>
      </c>
    </row>
    <row r="425" customFormat="false" ht="15" hidden="false" customHeight="false" outlineLevel="0" collapsed="false">
      <c r="A425" s="3" t="e">
        <f aca="false">IF(#REF!="","",#REF!)</f>
        <v>#VALUE!</v>
      </c>
      <c r="B425" s="3" t="e">
        <f aca="false">IF(#REF!="","",LEFT(#REF!,2)&amp;"/"&amp;RIGHT(LEFT(#REF!,5),2)&amp;"/"&amp;RIGHT(#REF!,4))</f>
        <v>#VALUE!</v>
      </c>
      <c r="C425" s="22" t="e">
        <f aca="true">IF(B425="","",TODAY())</f>
        <v>#VALUE!</v>
      </c>
      <c r="D425" s="0" t="e">
        <f aca="false">IF(B425="","",C425-B425)</f>
        <v>#VALUE!</v>
      </c>
      <c r="E425" s="0" t="e">
        <f aca="false">IF(D425="","",IF(D425&gt;5,IF(D425&gt;10,IF(D425&gt;20,IF(D425&gt;30,"More then 30 days","Between 20 and 30 days"),"Between 10 and 20 days"),"Between 5 and 10 days"),"Less then 5 days"))</f>
        <v>#VALUE!</v>
      </c>
      <c r="F425" s="3" t="e">
        <f aca="false">IF(#REF!="","",#REF!)</f>
        <v>#VALUE!</v>
      </c>
      <c r="G425" s="3" t="e">
        <f aca="false">IF(#REF!="","",#REF!)</f>
        <v>#VALUE!</v>
      </c>
      <c r="H425" s="3" t="e">
        <f aca="false">IF(#REF!="","",#REF!)</f>
        <v>#VALUE!</v>
      </c>
      <c r="I425" s="3" t="e">
        <f aca="false">IF(H425="","",IFERROR(VLOOKUP(H425,$T$1:$U$29,2,0),VLOOKUP(H425,$T$1:$U$29,1,0)))</f>
        <v>#VALUE!</v>
      </c>
      <c r="J425" s="3" t="e">
        <f aca="false">IF(#REF!="","",#REF!)</f>
        <v>#VALUE!</v>
      </c>
      <c r="K425" s="3" t="e">
        <f aca="false">IF(L425="","",IF(L425&lt;1000,"Low","High"))</f>
        <v>#VALUE!</v>
      </c>
      <c r="L425" s="23" t="e">
        <f aca="false">IF(#REF!="","",#REF!)</f>
        <v>#VALUE!</v>
      </c>
      <c r="M425" s="19" t="e">
        <f aca="false">IF(L425="","",IF(L425&lt;50,"Less then 50",IF(L425&lt;100,"100 - 50",IF(L425&lt;200,"200 - 100",IF(L425&lt;500,"500 - 200","1000 - 500")))))</f>
        <v>#VALUE!</v>
      </c>
    </row>
    <row r="426" customFormat="false" ht="15" hidden="false" customHeight="false" outlineLevel="0" collapsed="false">
      <c r="A426" s="3" t="e">
        <f aca="false">IF(#REF!="","",#REF!)</f>
        <v>#VALUE!</v>
      </c>
      <c r="B426" s="3" t="e">
        <f aca="false">IF(#REF!="","",LEFT(#REF!,2)&amp;"/"&amp;RIGHT(LEFT(#REF!,5),2)&amp;"/"&amp;RIGHT(#REF!,4))</f>
        <v>#VALUE!</v>
      </c>
      <c r="C426" s="22" t="e">
        <f aca="true">IF(B426="","",TODAY())</f>
        <v>#VALUE!</v>
      </c>
      <c r="D426" s="0" t="e">
        <f aca="false">IF(B426="","",C426-B426)</f>
        <v>#VALUE!</v>
      </c>
      <c r="E426" s="0" t="e">
        <f aca="false">IF(D426="","",IF(D426&gt;5,IF(D426&gt;10,IF(D426&gt;20,IF(D426&gt;30,"More then 30 days","Between 20 and 30 days"),"Between 10 and 20 days"),"Between 5 and 10 days"),"Less then 5 days"))</f>
        <v>#VALUE!</v>
      </c>
      <c r="F426" s="3" t="e">
        <f aca="false">IF(#REF!="","",#REF!)</f>
        <v>#VALUE!</v>
      </c>
      <c r="G426" s="3" t="e">
        <f aca="false">IF(#REF!="","",#REF!)</f>
        <v>#VALUE!</v>
      </c>
      <c r="H426" s="3" t="e">
        <f aca="false">IF(#REF!="","",#REF!)</f>
        <v>#VALUE!</v>
      </c>
      <c r="I426" s="3" t="e">
        <f aca="false">IF(H426="","",IFERROR(VLOOKUP(H426,$T$1:$U$29,2,0),VLOOKUP(H426,$T$1:$U$29,1,0)))</f>
        <v>#VALUE!</v>
      </c>
      <c r="J426" s="3" t="e">
        <f aca="false">IF(#REF!="","",#REF!)</f>
        <v>#VALUE!</v>
      </c>
      <c r="K426" s="3" t="e">
        <f aca="false">IF(L426="","",IF(L426&lt;1000,"Low","High"))</f>
        <v>#VALUE!</v>
      </c>
      <c r="L426" s="23" t="e">
        <f aca="false">IF(#REF!="","",#REF!)</f>
        <v>#VALUE!</v>
      </c>
      <c r="M426" s="19" t="e">
        <f aca="false">IF(L426="","",IF(L426&lt;50,"Less then 50",IF(L426&lt;100,"100 - 50",IF(L426&lt;200,"200 - 100",IF(L426&lt;500,"500 - 200","1000 - 500")))))</f>
        <v>#VALUE!</v>
      </c>
    </row>
    <row r="427" customFormat="false" ht="15" hidden="false" customHeight="false" outlineLevel="0" collapsed="false">
      <c r="A427" s="3" t="e">
        <f aca="false">IF(#REF!="","",#REF!)</f>
        <v>#VALUE!</v>
      </c>
      <c r="B427" s="3" t="e">
        <f aca="false">IF(#REF!="","",LEFT(#REF!,2)&amp;"/"&amp;RIGHT(LEFT(#REF!,5),2)&amp;"/"&amp;RIGHT(#REF!,4))</f>
        <v>#VALUE!</v>
      </c>
      <c r="C427" s="22" t="e">
        <f aca="true">IF(B427="","",TODAY())</f>
        <v>#VALUE!</v>
      </c>
      <c r="D427" s="0" t="e">
        <f aca="false">IF(B427="","",C427-B427)</f>
        <v>#VALUE!</v>
      </c>
      <c r="E427" s="0" t="e">
        <f aca="false">IF(D427="","",IF(D427&gt;5,IF(D427&gt;10,IF(D427&gt;20,IF(D427&gt;30,"More then 30 days","Between 20 and 30 days"),"Between 10 and 20 days"),"Between 5 and 10 days"),"Less then 5 days"))</f>
        <v>#VALUE!</v>
      </c>
      <c r="F427" s="3" t="e">
        <f aca="false">IF(#REF!="","",#REF!)</f>
        <v>#VALUE!</v>
      </c>
      <c r="G427" s="3" t="e">
        <f aca="false">IF(#REF!="","",#REF!)</f>
        <v>#VALUE!</v>
      </c>
      <c r="H427" s="3" t="e">
        <f aca="false">IF(#REF!="","",#REF!)</f>
        <v>#VALUE!</v>
      </c>
      <c r="I427" s="3" t="e">
        <f aca="false">IF(H427="","",IFERROR(VLOOKUP(H427,$T$1:$U$29,2,0),VLOOKUP(H427,$T$1:$U$29,1,0)))</f>
        <v>#VALUE!</v>
      </c>
      <c r="J427" s="3" t="e">
        <f aca="false">IF(#REF!="","",#REF!)</f>
        <v>#VALUE!</v>
      </c>
      <c r="K427" s="3" t="e">
        <f aca="false">IF(L427="","",IF(L427&lt;1000,"Low","High"))</f>
        <v>#VALUE!</v>
      </c>
      <c r="L427" s="23" t="e">
        <f aca="false">IF(#REF!="","",#REF!)</f>
        <v>#VALUE!</v>
      </c>
      <c r="M427" s="19" t="e">
        <f aca="false">IF(L427="","",IF(L427&lt;50,"Less then 50",IF(L427&lt;100,"100 - 50",IF(L427&lt;200,"200 - 100",IF(L427&lt;500,"500 - 200","1000 - 500")))))</f>
        <v>#VALUE!</v>
      </c>
    </row>
    <row r="428" customFormat="false" ht="15" hidden="false" customHeight="false" outlineLevel="0" collapsed="false">
      <c r="A428" s="3" t="e">
        <f aca="false">IF(#REF!="","",#REF!)</f>
        <v>#VALUE!</v>
      </c>
      <c r="B428" s="3" t="e">
        <f aca="false">IF(#REF!="","",LEFT(#REF!,2)&amp;"/"&amp;RIGHT(LEFT(#REF!,5),2)&amp;"/"&amp;RIGHT(#REF!,4))</f>
        <v>#VALUE!</v>
      </c>
      <c r="C428" s="22" t="e">
        <f aca="true">IF(B428="","",TODAY())</f>
        <v>#VALUE!</v>
      </c>
      <c r="D428" s="0" t="e">
        <f aca="false">IF(B428="","",C428-B428)</f>
        <v>#VALUE!</v>
      </c>
      <c r="E428" s="0" t="e">
        <f aca="false">IF(D428="","",IF(D428&gt;5,IF(D428&gt;10,IF(D428&gt;20,IF(D428&gt;30,"More then 30 days","Between 20 and 30 days"),"Between 10 and 20 days"),"Between 5 and 10 days"),"Less then 5 days"))</f>
        <v>#VALUE!</v>
      </c>
      <c r="F428" s="3" t="e">
        <f aca="false">IF(#REF!="","",#REF!)</f>
        <v>#VALUE!</v>
      </c>
      <c r="G428" s="3" t="e">
        <f aca="false">IF(#REF!="","",#REF!)</f>
        <v>#VALUE!</v>
      </c>
      <c r="H428" s="3" t="e">
        <f aca="false">IF(#REF!="","",#REF!)</f>
        <v>#VALUE!</v>
      </c>
      <c r="I428" s="3" t="e">
        <f aca="false">IF(H428="","",IFERROR(VLOOKUP(H428,$T$1:$U$29,2,0),VLOOKUP(H428,$T$1:$U$29,1,0)))</f>
        <v>#VALUE!</v>
      </c>
      <c r="J428" s="3" t="e">
        <f aca="false">IF(#REF!="","",#REF!)</f>
        <v>#VALUE!</v>
      </c>
      <c r="K428" s="3" t="e">
        <f aca="false">IF(L428="","",IF(L428&lt;1000,"Low","High"))</f>
        <v>#VALUE!</v>
      </c>
      <c r="L428" s="23" t="e">
        <f aca="false">IF(#REF!="","",#REF!)</f>
        <v>#VALUE!</v>
      </c>
      <c r="M428" s="19" t="e">
        <f aca="false">IF(L428="","",IF(L428&lt;50,"Less then 50",IF(L428&lt;100,"100 - 50",IF(L428&lt;200,"200 - 100",IF(L428&lt;500,"500 - 200","1000 - 500")))))</f>
        <v>#VALUE!</v>
      </c>
    </row>
    <row r="429" customFormat="false" ht="15" hidden="false" customHeight="false" outlineLevel="0" collapsed="false">
      <c r="A429" s="3" t="e">
        <f aca="false">IF(#REF!="","",#REF!)</f>
        <v>#VALUE!</v>
      </c>
      <c r="B429" s="3" t="e">
        <f aca="false">IF(#REF!="","",LEFT(#REF!,2)&amp;"/"&amp;RIGHT(LEFT(#REF!,5),2)&amp;"/"&amp;RIGHT(#REF!,4))</f>
        <v>#VALUE!</v>
      </c>
      <c r="C429" s="22" t="e">
        <f aca="true">IF(B429="","",TODAY())</f>
        <v>#VALUE!</v>
      </c>
      <c r="D429" s="0" t="e">
        <f aca="false">IF(B429="","",C429-B429)</f>
        <v>#VALUE!</v>
      </c>
      <c r="E429" s="0" t="e">
        <f aca="false">IF(D429="","",IF(D429&gt;5,IF(D429&gt;10,IF(D429&gt;20,IF(D429&gt;30,"More then 30 days","Between 20 and 30 days"),"Between 10 and 20 days"),"Between 5 and 10 days"),"Less then 5 days"))</f>
        <v>#VALUE!</v>
      </c>
      <c r="F429" s="3" t="e">
        <f aca="false">IF(#REF!="","",#REF!)</f>
        <v>#VALUE!</v>
      </c>
      <c r="G429" s="3" t="e">
        <f aca="false">IF(#REF!="","",#REF!)</f>
        <v>#VALUE!</v>
      </c>
      <c r="H429" s="3" t="e">
        <f aca="false">IF(#REF!="","",#REF!)</f>
        <v>#VALUE!</v>
      </c>
      <c r="I429" s="3" t="e">
        <f aca="false">IF(H429="","",IFERROR(VLOOKUP(H429,$T$1:$U$29,2,0),VLOOKUP(H429,$T$1:$U$29,1,0)))</f>
        <v>#VALUE!</v>
      </c>
      <c r="J429" s="3" t="e">
        <f aca="false">IF(#REF!="","",#REF!)</f>
        <v>#VALUE!</v>
      </c>
      <c r="K429" s="3" t="e">
        <f aca="false">IF(L429="","",IF(L429&lt;1000,"Low","High"))</f>
        <v>#VALUE!</v>
      </c>
      <c r="L429" s="23" t="e">
        <f aca="false">IF(#REF!="","",#REF!)</f>
        <v>#VALUE!</v>
      </c>
      <c r="M429" s="19" t="e">
        <f aca="false">IF(L429="","",IF(L429&lt;50,"Less then 50",IF(L429&lt;100,"100 - 50",IF(L429&lt;200,"200 - 100",IF(L429&lt;500,"500 - 200","1000 - 500")))))</f>
        <v>#VALUE!</v>
      </c>
    </row>
    <row r="430" customFormat="false" ht="15" hidden="false" customHeight="false" outlineLevel="0" collapsed="false">
      <c r="A430" s="3" t="e">
        <f aca="false">IF(#REF!="","",#REF!)</f>
        <v>#VALUE!</v>
      </c>
      <c r="B430" s="3" t="e">
        <f aca="false">IF(#REF!="","",LEFT(#REF!,2)&amp;"/"&amp;RIGHT(LEFT(#REF!,5),2)&amp;"/"&amp;RIGHT(#REF!,4))</f>
        <v>#VALUE!</v>
      </c>
      <c r="C430" s="22" t="e">
        <f aca="true">IF(B430="","",TODAY())</f>
        <v>#VALUE!</v>
      </c>
      <c r="D430" s="0" t="e">
        <f aca="false">IF(B430="","",C430-B430)</f>
        <v>#VALUE!</v>
      </c>
      <c r="E430" s="0" t="e">
        <f aca="false">IF(D430="","",IF(D430&gt;5,IF(D430&gt;10,IF(D430&gt;20,IF(D430&gt;30,"More then 30 days","Between 20 and 30 days"),"Between 10 and 20 days"),"Between 5 and 10 days"),"Less then 5 days"))</f>
        <v>#VALUE!</v>
      </c>
      <c r="F430" s="3" t="e">
        <f aca="false">IF(#REF!="","",#REF!)</f>
        <v>#VALUE!</v>
      </c>
      <c r="G430" s="3" t="e">
        <f aca="false">IF(#REF!="","",#REF!)</f>
        <v>#VALUE!</v>
      </c>
      <c r="H430" s="3" t="e">
        <f aca="false">IF(#REF!="","",#REF!)</f>
        <v>#VALUE!</v>
      </c>
      <c r="I430" s="3" t="e">
        <f aca="false">IF(H430="","",IFERROR(VLOOKUP(H430,$T$1:$U$29,2,0),VLOOKUP(H430,$T$1:$U$29,1,0)))</f>
        <v>#VALUE!</v>
      </c>
      <c r="J430" s="3" t="e">
        <f aca="false">IF(#REF!="","",#REF!)</f>
        <v>#VALUE!</v>
      </c>
      <c r="K430" s="3" t="e">
        <f aca="false">IF(L430="","",IF(L430&lt;1000,"Low","High"))</f>
        <v>#VALUE!</v>
      </c>
      <c r="L430" s="23" t="e">
        <f aca="false">IF(#REF!="","",#REF!)</f>
        <v>#VALUE!</v>
      </c>
      <c r="M430" s="19" t="e">
        <f aca="false">IF(L430="","",IF(L430&lt;50,"Less then 50",IF(L430&lt;100,"100 - 50",IF(L430&lt;200,"200 - 100",IF(L430&lt;500,"500 - 200","1000 - 500")))))</f>
        <v>#VALUE!</v>
      </c>
    </row>
    <row r="431" customFormat="false" ht="15" hidden="false" customHeight="false" outlineLevel="0" collapsed="false">
      <c r="A431" s="3" t="e">
        <f aca="false">IF(#REF!="","",#REF!)</f>
        <v>#VALUE!</v>
      </c>
      <c r="B431" s="3" t="e">
        <f aca="false">IF(#REF!="","",LEFT(#REF!,2)&amp;"/"&amp;RIGHT(LEFT(#REF!,5),2)&amp;"/"&amp;RIGHT(#REF!,4))</f>
        <v>#VALUE!</v>
      </c>
      <c r="C431" s="22" t="e">
        <f aca="true">IF(B431="","",TODAY())</f>
        <v>#VALUE!</v>
      </c>
      <c r="D431" s="0" t="e">
        <f aca="false">IF(B431="","",C431-B431)</f>
        <v>#VALUE!</v>
      </c>
      <c r="E431" s="0" t="e">
        <f aca="false">IF(D431="","",IF(D431&gt;5,IF(D431&gt;10,IF(D431&gt;20,IF(D431&gt;30,"More then 30 days","Between 20 and 30 days"),"Between 10 and 20 days"),"Between 5 and 10 days"),"Less then 5 days"))</f>
        <v>#VALUE!</v>
      </c>
      <c r="F431" s="3" t="e">
        <f aca="false">IF(#REF!="","",#REF!)</f>
        <v>#VALUE!</v>
      </c>
      <c r="G431" s="3" t="e">
        <f aca="false">IF(#REF!="","",#REF!)</f>
        <v>#VALUE!</v>
      </c>
      <c r="H431" s="3" t="e">
        <f aca="false">IF(#REF!="","",#REF!)</f>
        <v>#VALUE!</v>
      </c>
      <c r="I431" s="3" t="e">
        <f aca="false">IF(H431="","",IFERROR(VLOOKUP(H431,$T$1:$U$29,2,0),VLOOKUP(H431,$T$1:$U$29,1,0)))</f>
        <v>#VALUE!</v>
      </c>
      <c r="J431" s="3" t="e">
        <f aca="false">IF(#REF!="","",#REF!)</f>
        <v>#VALUE!</v>
      </c>
      <c r="K431" s="3" t="e">
        <f aca="false">IF(L431="","",IF(L431&lt;1000,"Low","High"))</f>
        <v>#VALUE!</v>
      </c>
      <c r="L431" s="23" t="e">
        <f aca="false">IF(#REF!="","",#REF!)</f>
        <v>#VALUE!</v>
      </c>
      <c r="M431" s="19" t="e">
        <f aca="false">IF(L431="","",IF(L431&lt;50,"Less then 50",IF(L431&lt;100,"100 - 50",IF(L431&lt;200,"200 - 100",IF(L431&lt;500,"500 - 200","1000 - 500")))))</f>
        <v>#VALUE!</v>
      </c>
    </row>
    <row r="432" customFormat="false" ht="15" hidden="false" customHeight="false" outlineLevel="0" collapsed="false">
      <c r="A432" s="3" t="e">
        <f aca="false">IF(#REF!="","",#REF!)</f>
        <v>#VALUE!</v>
      </c>
      <c r="B432" s="3" t="e">
        <f aca="false">IF(#REF!="","",LEFT(#REF!,2)&amp;"/"&amp;RIGHT(LEFT(#REF!,5),2)&amp;"/"&amp;RIGHT(#REF!,4))</f>
        <v>#VALUE!</v>
      </c>
      <c r="C432" s="22" t="e">
        <f aca="true">IF(B432="","",TODAY())</f>
        <v>#VALUE!</v>
      </c>
      <c r="D432" s="0" t="e">
        <f aca="false">IF(B432="","",C432-B432)</f>
        <v>#VALUE!</v>
      </c>
      <c r="E432" s="0" t="e">
        <f aca="false">IF(D432="","",IF(D432&gt;5,IF(D432&gt;10,IF(D432&gt;20,IF(D432&gt;30,"More then 30 days","Between 20 and 30 days"),"Between 10 and 20 days"),"Between 5 and 10 days"),"Less then 5 days"))</f>
        <v>#VALUE!</v>
      </c>
      <c r="F432" s="3" t="e">
        <f aca="false">IF(#REF!="","",#REF!)</f>
        <v>#VALUE!</v>
      </c>
      <c r="G432" s="3" t="e">
        <f aca="false">IF(#REF!="","",#REF!)</f>
        <v>#VALUE!</v>
      </c>
      <c r="H432" s="3" t="e">
        <f aca="false">IF(#REF!="","",#REF!)</f>
        <v>#VALUE!</v>
      </c>
      <c r="I432" s="3" t="e">
        <f aca="false">IF(H432="","",IFERROR(VLOOKUP(H432,$T$1:$U$29,2,0),VLOOKUP(H432,$T$1:$U$29,1,0)))</f>
        <v>#VALUE!</v>
      </c>
      <c r="J432" s="3" t="e">
        <f aca="false">IF(#REF!="","",#REF!)</f>
        <v>#VALUE!</v>
      </c>
      <c r="K432" s="3" t="e">
        <f aca="false">IF(L432="","",IF(L432&lt;1000,"Low","High"))</f>
        <v>#VALUE!</v>
      </c>
      <c r="L432" s="23" t="e">
        <f aca="false">IF(#REF!="","",#REF!)</f>
        <v>#VALUE!</v>
      </c>
      <c r="M432" s="19" t="e">
        <f aca="false">IF(L432="","",IF(L432&lt;50,"Less then 50",IF(L432&lt;100,"100 - 50",IF(L432&lt;200,"200 - 100",IF(L432&lt;500,"500 - 200","1000 - 500")))))</f>
        <v>#VALUE!</v>
      </c>
    </row>
    <row r="433" customFormat="false" ht="15" hidden="false" customHeight="false" outlineLevel="0" collapsed="false">
      <c r="A433" s="3" t="e">
        <f aca="false">IF(#REF!="","",#REF!)</f>
        <v>#VALUE!</v>
      </c>
      <c r="B433" s="3" t="e">
        <f aca="false">IF(#REF!="","",LEFT(#REF!,2)&amp;"/"&amp;RIGHT(LEFT(#REF!,5),2)&amp;"/"&amp;RIGHT(#REF!,4))</f>
        <v>#VALUE!</v>
      </c>
      <c r="C433" s="22" t="e">
        <f aca="true">IF(B433="","",TODAY())</f>
        <v>#VALUE!</v>
      </c>
      <c r="D433" s="0" t="e">
        <f aca="false">IF(B433="","",C433-B433)</f>
        <v>#VALUE!</v>
      </c>
      <c r="E433" s="0" t="e">
        <f aca="false">IF(D433="","",IF(D433&gt;5,IF(D433&gt;10,IF(D433&gt;20,IF(D433&gt;30,"More then 30 days","Between 20 and 30 days"),"Between 10 and 20 days"),"Between 5 and 10 days"),"Less then 5 days"))</f>
        <v>#VALUE!</v>
      </c>
      <c r="F433" s="3" t="e">
        <f aca="false">IF(#REF!="","",#REF!)</f>
        <v>#VALUE!</v>
      </c>
      <c r="G433" s="3" t="e">
        <f aca="false">IF(#REF!="","",#REF!)</f>
        <v>#VALUE!</v>
      </c>
      <c r="H433" s="3" t="e">
        <f aca="false">IF(#REF!="","",#REF!)</f>
        <v>#VALUE!</v>
      </c>
      <c r="I433" s="3" t="e">
        <f aca="false">IF(H433="","",IFERROR(VLOOKUP(H433,$T$1:$U$29,2,0),VLOOKUP(H433,$T$1:$U$29,1,0)))</f>
        <v>#VALUE!</v>
      </c>
      <c r="J433" s="3" t="e">
        <f aca="false">IF(#REF!="","",#REF!)</f>
        <v>#VALUE!</v>
      </c>
      <c r="K433" s="3" t="e">
        <f aca="false">IF(L433="","",IF(L433&lt;1000,"Low","High"))</f>
        <v>#VALUE!</v>
      </c>
      <c r="L433" s="23" t="e">
        <f aca="false">IF(#REF!="","",#REF!)</f>
        <v>#VALUE!</v>
      </c>
      <c r="M433" s="19" t="e">
        <f aca="false">IF(L433="","",IF(L433&lt;50,"Less then 50",IF(L433&lt;100,"100 - 50",IF(L433&lt;200,"200 - 100",IF(L433&lt;500,"500 - 200","1000 - 500")))))</f>
        <v>#VALUE!</v>
      </c>
    </row>
    <row r="434" customFormat="false" ht="15" hidden="false" customHeight="false" outlineLevel="0" collapsed="false">
      <c r="A434" s="3" t="e">
        <f aca="false">IF(#REF!="","",#REF!)</f>
        <v>#VALUE!</v>
      </c>
      <c r="B434" s="3" t="e">
        <f aca="false">IF(#REF!="","",LEFT(#REF!,2)&amp;"/"&amp;RIGHT(LEFT(#REF!,5),2)&amp;"/"&amp;RIGHT(#REF!,4))</f>
        <v>#VALUE!</v>
      </c>
      <c r="C434" s="22" t="e">
        <f aca="true">IF(B434="","",TODAY())</f>
        <v>#VALUE!</v>
      </c>
      <c r="D434" s="0" t="e">
        <f aca="false">IF(B434="","",C434-B434)</f>
        <v>#VALUE!</v>
      </c>
      <c r="E434" s="0" t="e">
        <f aca="false">IF(D434="","",IF(D434&gt;5,IF(D434&gt;10,IF(D434&gt;20,IF(D434&gt;30,"More then 30 days","Between 20 and 30 days"),"Between 10 and 20 days"),"Between 5 and 10 days"),"Less then 5 days"))</f>
        <v>#VALUE!</v>
      </c>
      <c r="F434" s="3" t="e">
        <f aca="false">IF(#REF!="","",#REF!)</f>
        <v>#VALUE!</v>
      </c>
      <c r="G434" s="3" t="e">
        <f aca="false">IF(#REF!="","",#REF!)</f>
        <v>#VALUE!</v>
      </c>
      <c r="H434" s="3" t="e">
        <f aca="false">IF(#REF!="","",#REF!)</f>
        <v>#VALUE!</v>
      </c>
      <c r="I434" s="3" t="e">
        <f aca="false">IF(H434="","",IFERROR(VLOOKUP(H434,$T$1:$U$29,2,0),VLOOKUP(H434,$T$1:$U$29,1,0)))</f>
        <v>#VALUE!</v>
      </c>
      <c r="J434" s="3" t="e">
        <f aca="false">IF(#REF!="","",#REF!)</f>
        <v>#VALUE!</v>
      </c>
      <c r="K434" s="3" t="e">
        <f aca="false">IF(L434="","",IF(L434&lt;1000,"Low","High"))</f>
        <v>#VALUE!</v>
      </c>
      <c r="L434" s="23" t="e">
        <f aca="false">IF(#REF!="","",#REF!)</f>
        <v>#VALUE!</v>
      </c>
      <c r="M434" s="19" t="e">
        <f aca="false">IF(L434="","",IF(L434&lt;50,"Less then 50",IF(L434&lt;100,"100 - 50",IF(L434&lt;200,"200 - 100",IF(L434&lt;500,"500 - 200","1000 - 500")))))</f>
        <v>#VALUE!</v>
      </c>
    </row>
    <row r="435" customFormat="false" ht="15" hidden="false" customHeight="false" outlineLevel="0" collapsed="false">
      <c r="A435" s="3" t="e">
        <f aca="false">IF(#REF!="","",#REF!)</f>
        <v>#VALUE!</v>
      </c>
      <c r="B435" s="3" t="e">
        <f aca="false">IF(#REF!="","",LEFT(#REF!,2)&amp;"/"&amp;RIGHT(LEFT(#REF!,5),2)&amp;"/"&amp;RIGHT(#REF!,4))</f>
        <v>#VALUE!</v>
      </c>
      <c r="C435" s="22" t="e">
        <f aca="true">IF(B435="","",TODAY())</f>
        <v>#VALUE!</v>
      </c>
      <c r="D435" s="0" t="e">
        <f aca="false">IF(B435="","",C435-B435)</f>
        <v>#VALUE!</v>
      </c>
      <c r="E435" s="0" t="e">
        <f aca="false">IF(D435="","",IF(D435&gt;5,IF(D435&gt;10,IF(D435&gt;20,IF(D435&gt;30,"More then 30 days","Between 20 and 30 days"),"Between 10 and 20 days"),"Between 5 and 10 days"),"Less then 5 days"))</f>
        <v>#VALUE!</v>
      </c>
      <c r="F435" s="3" t="e">
        <f aca="false">IF(#REF!="","",#REF!)</f>
        <v>#VALUE!</v>
      </c>
      <c r="G435" s="3" t="e">
        <f aca="false">IF(#REF!="","",#REF!)</f>
        <v>#VALUE!</v>
      </c>
      <c r="H435" s="3" t="e">
        <f aca="false">IF(#REF!="","",#REF!)</f>
        <v>#VALUE!</v>
      </c>
      <c r="I435" s="3" t="e">
        <f aca="false">IF(H435="","",IFERROR(VLOOKUP(H435,$T$1:$U$29,2,0),VLOOKUP(H435,$T$1:$U$29,1,0)))</f>
        <v>#VALUE!</v>
      </c>
      <c r="J435" s="3" t="e">
        <f aca="false">IF(#REF!="","",#REF!)</f>
        <v>#VALUE!</v>
      </c>
      <c r="K435" s="3" t="e">
        <f aca="false">IF(L435="","",IF(L435&lt;1000,"Low","High"))</f>
        <v>#VALUE!</v>
      </c>
      <c r="L435" s="23" t="e">
        <f aca="false">IF(#REF!="","",#REF!)</f>
        <v>#VALUE!</v>
      </c>
      <c r="M435" s="19" t="e">
        <f aca="false">IF(L435="","",IF(L435&lt;50,"Less then 50",IF(L435&lt;100,"100 - 50",IF(L435&lt;200,"200 - 100",IF(L435&lt;500,"500 - 200","1000 - 500")))))</f>
        <v>#VALUE!</v>
      </c>
    </row>
    <row r="436" customFormat="false" ht="15" hidden="false" customHeight="false" outlineLevel="0" collapsed="false">
      <c r="A436" s="3" t="e">
        <f aca="false">IF(#REF!="","",#REF!)</f>
        <v>#VALUE!</v>
      </c>
      <c r="B436" s="3" t="e">
        <f aca="false">IF(#REF!="","",LEFT(#REF!,2)&amp;"/"&amp;RIGHT(LEFT(#REF!,5),2)&amp;"/"&amp;RIGHT(#REF!,4))</f>
        <v>#VALUE!</v>
      </c>
      <c r="C436" s="22" t="e">
        <f aca="true">IF(B436="","",TODAY())</f>
        <v>#VALUE!</v>
      </c>
      <c r="D436" s="0" t="e">
        <f aca="false">IF(B436="","",C436-B436)</f>
        <v>#VALUE!</v>
      </c>
      <c r="E436" s="0" t="e">
        <f aca="false">IF(D436="","",IF(D436&gt;5,IF(D436&gt;10,IF(D436&gt;20,IF(D436&gt;30,"More then 30 days","Between 20 and 30 days"),"Between 10 and 20 days"),"Between 5 and 10 days"),"Less then 5 days"))</f>
        <v>#VALUE!</v>
      </c>
      <c r="F436" s="3" t="e">
        <f aca="false">IF(#REF!="","",#REF!)</f>
        <v>#VALUE!</v>
      </c>
      <c r="G436" s="3" t="e">
        <f aca="false">IF(#REF!="","",#REF!)</f>
        <v>#VALUE!</v>
      </c>
      <c r="H436" s="3" t="e">
        <f aca="false">IF(#REF!="","",#REF!)</f>
        <v>#VALUE!</v>
      </c>
      <c r="I436" s="3" t="e">
        <f aca="false">IF(H436="","",IFERROR(VLOOKUP(H436,$T$1:$U$29,2,0),VLOOKUP(H436,$T$1:$U$29,1,0)))</f>
        <v>#VALUE!</v>
      </c>
      <c r="J436" s="3" t="e">
        <f aca="false">IF(#REF!="","",#REF!)</f>
        <v>#VALUE!</v>
      </c>
      <c r="K436" s="3" t="e">
        <f aca="false">IF(L436="","",IF(L436&lt;1000,"Low","High"))</f>
        <v>#VALUE!</v>
      </c>
      <c r="L436" s="23" t="e">
        <f aca="false">IF(#REF!="","",#REF!)</f>
        <v>#VALUE!</v>
      </c>
      <c r="M436" s="19" t="e">
        <f aca="false">IF(L436="","",IF(L436&lt;50,"Less then 50",IF(L436&lt;100,"100 - 50",IF(L436&lt;200,"200 - 100",IF(L436&lt;500,"500 - 200","1000 - 500")))))</f>
        <v>#VALUE!</v>
      </c>
    </row>
    <row r="437" customFormat="false" ht="15" hidden="false" customHeight="false" outlineLevel="0" collapsed="false">
      <c r="A437" s="3" t="e">
        <f aca="false">IF(#REF!="","",#REF!)</f>
        <v>#VALUE!</v>
      </c>
      <c r="B437" s="3" t="e">
        <f aca="false">IF(#REF!="","",LEFT(#REF!,2)&amp;"/"&amp;RIGHT(LEFT(#REF!,5),2)&amp;"/"&amp;RIGHT(#REF!,4))</f>
        <v>#VALUE!</v>
      </c>
      <c r="C437" s="22" t="e">
        <f aca="true">IF(B437="","",TODAY())</f>
        <v>#VALUE!</v>
      </c>
      <c r="D437" s="0" t="e">
        <f aca="false">IF(B437="","",C437-B437)</f>
        <v>#VALUE!</v>
      </c>
      <c r="E437" s="0" t="e">
        <f aca="false">IF(D437="","",IF(D437&gt;5,IF(D437&gt;10,IF(D437&gt;20,IF(D437&gt;30,"More then 30 days","Between 20 and 30 days"),"Between 10 and 20 days"),"Between 5 and 10 days"),"Less then 5 days"))</f>
        <v>#VALUE!</v>
      </c>
      <c r="F437" s="3" t="e">
        <f aca="false">IF(#REF!="","",#REF!)</f>
        <v>#VALUE!</v>
      </c>
      <c r="G437" s="3" t="e">
        <f aca="false">IF(#REF!="","",#REF!)</f>
        <v>#VALUE!</v>
      </c>
      <c r="H437" s="3" t="e">
        <f aca="false">IF(#REF!="","",#REF!)</f>
        <v>#VALUE!</v>
      </c>
      <c r="I437" s="3" t="e">
        <f aca="false">IF(H437="","",IFERROR(VLOOKUP(H437,$T$1:$U$29,2,0),VLOOKUP(H437,$T$1:$U$29,1,0)))</f>
        <v>#VALUE!</v>
      </c>
      <c r="J437" s="3" t="e">
        <f aca="false">IF(#REF!="","",#REF!)</f>
        <v>#VALUE!</v>
      </c>
      <c r="K437" s="3" t="e">
        <f aca="false">IF(L437="","",IF(L437&lt;1000,"Low","High"))</f>
        <v>#VALUE!</v>
      </c>
      <c r="L437" s="23" t="e">
        <f aca="false">IF(#REF!="","",#REF!)</f>
        <v>#VALUE!</v>
      </c>
      <c r="M437" s="19" t="e">
        <f aca="false">IF(L437="","",IF(L437&lt;50,"Less then 50",IF(L437&lt;100,"100 - 50",IF(L437&lt;200,"200 - 100",IF(L437&lt;500,"500 - 200","1000 - 500")))))</f>
        <v>#VALUE!</v>
      </c>
    </row>
    <row r="438" customFormat="false" ht="15" hidden="false" customHeight="false" outlineLevel="0" collapsed="false">
      <c r="A438" s="3" t="e">
        <f aca="false">IF(#REF!="","",#REF!)</f>
        <v>#VALUE!</v>
      </c>
      <c r="B438" s="3" t="e">
        <f aca="false">IF(#REF!="","",LEFT(#REF!,2)&amp;"/"&amp;RIGHT(LEFT(#REF!,5),2)&amp;"/"&amp;RIGHT(#REF!,4))</f>
        <v>#VALUE!</v>
      </c>
      <c r="C438" s="22" t="e">
        <f aca="true">IF(B438="","",TODAY())</f>
        <v>#VALUE!</v>
      </c>
      <c r="D438" s="0" t="e">
        <f aca="false">IF(B438="","",C438-B438)</f>
        <v>#VALUE!</v>
      </c>
      <c r="E438" s="0" t="e">
        <f aca="false">IF(D438="","",IF(D438&gt;5,IF(D438&gt;10,IF(D438&gt;20,IF(D438&gt;30,"More then 30 days","Between 20 and 30 days"),"Between 10 and 20 days"),"Between 5 and 10 days"),"Less then 5 days"))</f>
        <v>#VALUE!</v>
      </c>
      <c r="F438" s="3" t="e">
        <f aca="false">IF(#REF!="","",#REF!)</f>
        <v>#VALUE!</v>
      </c>
      <c r="G438" s="3" t="e">
        <f aca="false">IF(#REF!="","",#REF!)</f>
        <v>#VALUE!</v>
      </c>
      <c r="H438" s="3" t="e">
        <f aca="false">IF(#REF!="","",#REF!)</f>
        <v>#VALUE!</v>
      </c>
      <c r="I438" s="3" t="e">
        <f aca="false">IF(H438="","",IFERROR(VLOOKUP(H438,$T$1:$U$29,2,0),VLOOKUP(H438,$T$1:$U$29,1,0)))</f>
        <v>#VALUE!</v>
      </c>
      <c r="J438" s="3" t="e">
        <f aca="false">IF(#REF!="","",#REF!)</f>
        <v>#VALUE!</v>
      </c>
      <c r="K438" s="3" t="e">
        <f aca="false">IF(L438="","",IF(L438&lt;1000,"Low","High"))</f>
        <v>#VALUE!</v>
      </c>
      <c r="L438" s="23" t="e">
        <f aca="false">IF(#REF!="","",#REF!)</f>
        <v>#VALUE!</v>
      </c>
      <c r="M438" s="19" t="e">
        <f aca="false">IF(L438="","",IF(L438&lt;50,"Less then 50",IF(L438&lt;100,"100 - 50",IF(L438&lt;200,"200 - 100",IF(L438&lt;500,"500 - 200","1000 - 500")))))</f>
        <v>#VALUE!</v>
      </c>
    </row>
    <row r="439" customFormat="false" ht="15" hidden="false" customHeight="false" outlineLevel="0" collapsed="false">
      <c r="A439" s="3" t="e">
        <f aca="false">IF(#REF!="","",#REF!)</f>
        <v>#VALUE!</v>
      </c>
      <c r="B439" s="3" t="e">
        <f aca="false">IF(#REF!="","",LEFT(#REF!,2)&amp;"/"&amp;RIGHT(LEFT(#REF!,5),2)&amp;"/"&amp;RIGHT(#REF!,4))</f>
        <v>#VALUE!</v>
      </c>
      <c r="C439" s="22" t="e">
        <f aca="true">IF(B439="","",TODAY())</f>
        <v>#VALUE!</v>
      </c>
      <c r="D439" s="0" t="e">
        <f aca="false">IF(B439="","",C439-B439)</f>
        <v>#VALUE!</v>
      </c>
      <c r="E439" s="0" t="e">
        <f aca="false">IF(D439="","",IF(D439&gt;5,IF(D439&gt;10,IF(D439&gt;20,IF(D439&gt;30,"More then 30 days","Between 20 and 30 days"),"Between 10 and 20 days"),"Between 5 and 10 days"),"Less then 5 days"))</f>
        <v>#VALUE!</v>
      </c>
      <c r="F439" s="3" t="e">
        <f aca="false">IF(#REF!="","",#REF!)</f>
        <v>#VALUE!</v>
      </c>
      <c r="G439" s="3" t="e">
        <f aca="false">IF(#REF!="","",#REF!)</f>
        <v>#VALUE!</v>
      </c>
      <c r="H439" s="3" t="e">
        <f aca="false">IF(#REF!="","",#REF!)</f>
        <v>#VALUE!</v>
      </c>
      <c r="I439" s="3" t="e">
        <f aca="false">IF(H439="","",IFERROR(VLOOKUP(H439,$T$1:$U$29,2,0),VLOOKUP(H439,$T$1:$U$29,1,0)))</f>
        <v>#VALUE!</v>
      </c>
      <c r="J439" s="3" t="e">
        <f aca="false">IF(#REF!="","",#REF!)</f>
        <v>#VALUE!</v>
      </c>
      <c r="K439" s="3" t="e">
        <f aca="false">IF(L439="","",IF(L439&lt;1000,"Low","High"))</f>
        <v>#VALUE!</v>
      </c>
      <c r="L439" s="23" t="e">
        <f aca="false">IF(#REF!="","",#REF!)</f>
        <v>#VALUE!</v>
      </c>
      <c r="M439" s="19" t="e">
        <f aca="false">IF(L439="","",IF(L439&lt;50,"Less then 50",IF(L439&lt;100,"100 - 50",IF(L439&lt;200,"200 - 100",IF(L439&lt;500,"500 - 200","1000 - 500")))))</f>
        <v>#VALUE!</v>
      </c>
    </row>
    <row r="440" customFormat="false" ht="15" hidden="false" customHeight="false" outlineLevel="0" collapsed="false">
      <c r="A440" s="3" t="e">
        <f aca="false">IF(#REF!="","",#REF!)</f>
        <v>#VALUE!</v>
      </c>
      <c r="B440" s="3" t="e">
        <f aca="false">IF(#REF!="","",LEFT(#REF!,2)&amp;"/"&amp;RIGHT(LEFT(#REF!,5),2)&amp;"/"&amp;RIGHT(#REF!,4))</f>
        <v>#VALUE!</v>
      </c>
      <c r="C440" s="22" t="e">
        <f aca="true">IF(B440="","",TODAY())</f>
        <v>#VALUE!</v>
      </c>
      <c r="D440" s="0" t="e">
        <f aca="false">IF(B440="","",C440-B440)</f>
        <v>#VALUE!</v>
      </c>
      <c r="E440" s="0" t="e">
        <f aca="false">IF(D440="","",IF(D440&gt;5,IF(D440&gt;10,IF(D440&gt;20,IF(D440&gt;30,"More then 30 days","Between 20 and 30 days"),"Between 10 and 20 days"),"Between 5 and 10 days"),"Less then 5 days"))</f>
        <v>#VALUE!</v>
      </c>
      <c r="F440" s="3" t="e">
        <f aca="false">IF(#REF!="","",#REF!)</f>
        <v>#VALUE!</v>
      </c>
      <c r="G440" s="3" t="e">
        <f aca="false">IF(#REF!="","",#REF!)</f>
        <v>#VALUE!</v>
      </c>
      <c r="H440" s="3" t="e">
        <f aca="false">IF(#REF!="","",#REF!)</f>
        <v>#VALUE!</v>
      </c>
      <c r="I440" s="3" t="e">
        <f aca="false">IF(H440="","",IFERROR(VLOOKUP(H440,$T$1:$U$29,2,0),VLOOKUP(H440,$T$1:$U$29,1,0)))</f>
        <v>#VALUE!</v>
      </c>
      <c r="J440" s="3" t="e">
        <f aca="false">IF(#REF!="","",#REF!)</f>
        <v>#VALUE!</v>
      </c>
      <c r="K440" s="3" t="e">
        <f aca="false">IF(L440="","",IF(L440&lt;1000,"Low","High"))</f>
        <v>#VALUE!</v>
      </c>
      <c r="L440" s="23" t="e">
        <f aca="false">IF(#REF!="","",#REF!)</f>
        <v>#VALUE!</v>
      </c>
      <c r="M440" s="19" t="e">
        <f aca="false">IF(L440="","",IF(L440&lt;50,"Less then 50",IF(L440&lt;100,"100 - 50",IF(L440&lt;200,"200 - 100",IF(L440&lt;500,"500 - 200","1000 - 500")))))</f>
        <v>#VALUE!</v>
      </c>
    </row>
    <row r="441" customFormat="false" ht="15" hidden="false" customHeight="false" outlineLevel="0" collapsed="false">
      <c r="A441" s="3" t="e">
        <f aca="false">IF(#REF!="","",#REF!)</f>
        <v>#VALUE!</v>
      </c>
      <c r="B441" s="3" t="e">
        <f aca="false">IF(#REF!="","",LEFT(#REF!,2)&amp;"/"&amp;RIGHT(LEFT(#REF!,5),2)&amp;"/"&amp;RIGHT(#REF!,4))</f>
        <v>#VALUE!</v>
      </c>
      <c r="C441" s="22" t="e">
        <f aca="true">IF(B441="","",TODAY())</f>
        <v>#VALUE!</v>
      </c>
      <c r="D441" s="0" t="e">
        <f aca="false">IF(B441="","",C441-B441)</f>
        <v>#VALUE!</v>
      </c>
      <c r="E441" s="0" t="e">
        <f aca="false">IF(D441="","",IF(D441&gt;5,IF(D441&gt;10,IF(D441&gt;20,IF(D441&gt;30,"More then 30 days","Between 20 and 30 days"),"Between 10 and 20 days"),"Between 5 and 10 days"),"Less then 5 days"))</f>
        <v>#VALUE!</v>
      </c>
      <c r="F441" s="3" t="e">
        <f aca="false">IF(#REF!="","",#REF!)</f>
        <v>#VALUE!</v>
      </c>
      <c r="G441" s="3" t="e">
        <f aca="false">IF(#REF!="","",#REF!)</f>
        <v>#VALUE!</v>
      </c>
      <c r="H441" s="3" t="e">
        <f aca="false">IF(#REF!="","",#REF!)</f>
        <v>#VALUE!</v>
      </c>
      <c r="I441" s="3" t="e">
        <f aca="false">IF(H441="","",IFERROR(VLOOKUP(H441,$T$1:$U$29,2,0),VLOOKUP(H441,$T$1:$U$29,1,0)))</f>
        <v>#VALUE!</v>
      </c>
      <c r="J441" s="3" t="e">
        <f aca="false">IF(#REF!="","",#REF!)</f>
        <v>#VALUE!</v>
      </c>
      <c r="K441" s="3" t="e">
        <f aca="false">IF(L441="","",IF(L441&lt;1000,"Low","High"))</f>
        <v>#VALUE!</v>
      </c>
      <c r="L441" s="23" t="e">
        <f aca="false">IF(#REF!="","",#REF!)</f>
        <v>#VALUE!</v>
      </c>
      <c r="M441" s="19" t="e">
        <f aca="false">IF(L441="","",IF(L441&lt;50,"Less then 50",IF(L441&lt;100,"100 - 50",IF(L441&lt;200,"200 - 100",IF(L441&lt;500,"500 - 200","1000 - 500")))))</f>
        <v>#VALUE!</v>
      </c>
    </row>
    <row r="442" customFormat="false" ht="15" hidden="false" customHeight="false" outlineLevel="0" collapsed="false">
      <c r="A442" s="3" t="e">
        <f aca="false">IF(#REF!="","",#REF!)</f>
        <v>#VALUE!</v>
      </c>
      <c r="B442" s="3" t="e">
        <f aca="false">IF(#REF!="","",LEFT(#REF!,2)&amp;"/"&amp;RIGHT(LEFT(#REF!,5),2)&amp;"/"&amp;RIGHT(#REF!,4))</f>
        <v>#VALUE!</v>
      </c>
      <c r="C442" s="22" t="e">
        <f aca="true">IF(B442="","",TODAY())</f>
        <v>#VALUE!</v>
      </c>
      <c r="D442" s="0" t="e">
        <f aca="false">IF(B442="","",C442-B442)</f>
        <v>#VALUE!</v>
      </c>
      <c r="E442" s="0" t="e">
        <f aca="false">IF(D442="","",IF(D442&gt;5,IF(D442&gt;10,IF(D442&gt;20,IF(D442&gt;30,"More then 30 days","Between 20 and 30 days"),"Between 10 and 20 days"),"Between 5 and 10 days"),"Less then 5 days"))</f>
        <v>#VALUE!</v>
      </c>
      <c r="F442" s="3" t="e">
        <f aca="false">IF(#REF!="","",#REF!)</f>
        <v>#VALUE!</v>
      </c>
      <c r="G442" s="3" t="e">
        <f aca="false">IF(#REF!="","",#REF!)</f>
        <v>#VALUE!</v>
      </c>
      <c r="H442" s="3" t="e">
        <f aca="false">IF(#REF!="","",#REF!)</f>
        <v>#VALUE!</v>
      </c>
      <c r="I442" s="3" t="e">
        <f aca="false">IF(H442="","",IFERROR(VLOOKUP(H442,$T$1:$U$29,2,0),VLOOKUP(H442,$T$1:$U$29,1,0)))</f>
        <v>#VALUE!</v>
      </c>
      <c r="J442" s="3" t="e">
        <f aca="false">IF(#REF!="","",#REF!)</f>
        <v>#VALUE!</v>
      </c>
      <c r="K442" s="3" t="e">
        <f aca="false">IF(L442="","",IF(L442&lt;1000,"Low","High"))</f>
        <v>#VALUE!</v>
      </c>
      <c r="L442" s="23" t="e">
        <f aca="false">IF(#REF!="","",#REF!)</f>
        <v>#VALUE!</v>
      </c>
      <c r="M442" s="19" t="e">
        <f aca="false">IF(L442="","",IF(L442&lt;50,"Less then 50",IF(L442&lt;100,"100 - 50",IF(L442&lt;200,"200 - 100",IF(L442&lt;500,"500 - 200","1000 - 500")))))</f>
        <v>#VALUE!</v>
      </c>
    </row>
    <row r="443" customFormat="false" ht="15" hidden="false" customHeight="false" outlineLevel="0" collapsed="false">
      <c r="A443" s="3" t="e">
        <f aca="false">IF(#REF!="","",#REF!)</f>
        <v>#VALUE!</v>
      </c>
      <c r="B443" s="3" t="e">
        <f aca="false">IF(#REF!="","",LEFT(#REF!,2)&amp;"/"&amp;RIGHT(LEFT(#REF!,5),2)&amp;"/"&amp;RIGHT(#REF!,4))</f>
        <v>#VALUE!</v>
      </c>
      <c r="C443" s="22" t="e">
        <f aca="true">IF(B443="","",TODAY())</f>
        <v>#VALUE!</v>
      </c>
      <c r="D443" s="0" t="e">
        <f aca="false">IF(B443="","",C443-B443)</f>
        <v>#VALUE!</v>
      </c>
      <c r="E443" s="0" t="e">
        <f aca="false">IF(D443="","",IF(D443&gt;5,IF(D443&gt;10,IF(D443&gt;20,IF(D443&gt;30,"More then 30 days","Between 20 and 30 days"),"Between 10 and 20 days"),"Between 5 and 10 days"),"Less then 5 days"))</f>
        <v>#VALUE!</v>
      </c>
      <c r="F443" s="3" t="e">
        <f aca="false">IF(#REF!="","",#REF!)</f>
        <v>#VALUE!</v>
      </c>
      <c r="G443" s="3" t="e">
        <f aca="false">IF(#REF!="","",#REF!)</f>
        <v>#VALUE!</v>
      </c>
      <c r="H443" s="3" t="e">
        <f aca="false">IF(#REF!="","",#REF!)</f>
        <v>#VALUE!</v>
      </c>
      <c r="I443" s="3" t="e">
        <f aca="false">IF(H443="","",IFERROR(VLOOKUP(H443,$T$1:$U$29,2,0),VLOOKUP(H443,$T$1:$U$29,1,0)))</f>
        <v>#VALUE!</v>
      </c>
      <c r="J443" s="3" t="e">
        <f aca="false">IF(#REF!="","",#REF!)</f>
        <v>#VALUE!</v>
      </c>
      <c r="K443" s="3" t="e">
        <f aca="false">IF(L443="","",IF(L443&lt;1000,"Low","High"))</f>
        <v>#VALUE!</v>
      </c>
      <c r="L443" s="23" t="e">
        <f aca="false">IF(#REF!="","",#REF!)</f>
        <v>#VALUE!</v>
      </c>
      <c r="M443" s="19" t="e">
        <f aca="false">IF(L443="","",IF(L443&lt;50,"Less then 50",IF(L443&lt;100,"100 - 50",IF(L443&lt;200,"200 - 100",IF(L443&lt;500,"500 - 200","1000 - 500")))))</f>
        <v>#VALUE!</v>
      </c>
    </row>
    <row r="444" customFormat="false" ht="15" hidden="false" customHeight="false" outlineLevel="0" collapsed="false">
      <c r="A444" s="3" t="e">
        <f aca="false">IF(#REF!="","",#REF!)</f>
        <v>#VALUE!</v>
      </c>
      <c r="B444" s="3" t="e">
        <f aca="false">IF(#REF!="","",LEFT(#REF!,2)&amp;"/"&amp;RIGHT(LEFT(#REF!,5),2)&amp;"/"&amp;RIGHT(#REF!,4))</f>
        <v>#VALUE!</v>
      </c>
      <c r="C444" s="22" t="e">
        <f aca="true">IF(B444="","",TODAY())</f>
        <v>#VALUE!</v>
      </c>
      <c r="D444" s="0" t="e">
        <f aca="false">IF(B444="","",C444-B444)</f>
        <v>#VALUE!</v>
      </c>
      <c r="E444" s="0" t="e">
        <f aca="false">IF(D444="","",IF(D444&gt;5,IF(D444&gt;10,IF(D444&gt;20,IF(D444&gt;30,"More then 30 days","Between 20 and 30 days"),"Between 10 and 20 days"),"Between 5 and 10 days"),"Less then 5 days"))</f>
        <v>#VALUE!</v>
      </c>
      <c r="F444" s="3" t="e">
        <f aca="false">IF(#REF!="","",#REF!)</f>
        <v>#VALUE!</v>
      </c>
      <c r="G444" s="3" t="e">
        <f aca="false">IF(#REF!="","",#REF!)</f>
        <v>#VALUE!</v>
      </c>
      <c r="H444" s="3" t="e">
        <f aca="false">IF(#REF!="","",#REF!)</f>
        <v>#VALUE!</v>
      </c>
      <c r="I444" s="3" t="e">
        <f aca="false">IF(H444="","",IFERROR(VLOOKUP(H444,$T$1:$U$29,2,0),VLOOKUP(H444,$T$1:$U$29,1,0)))</f>
        <v>#VALUE!</v>
      </c>
      <c r="J444" s="3" t="e">
        <f aca="false">IF(#REF!="","",#REF!)</f>
        <v>#VALUE!</v>
      </c>
      <c r="K444" s="3" t="e">
        <f aca="false">IF(L444="","",IF(L444&lt;1000,"Low","High"))</f>
        <v>#VALUE!</v>
      </c>
      <c r="L444" s="23" t="e">
        <f aca="false">IF(#REF!="","",#REF!)</f>
        <v>#VALUE!</v>
      </c>
      <c r="M444" s="19" t="e">
        <f aca="false">IF(L444="","",IF(L444&lt;50,"Less then 50",IF(L444&lt;100,"100 - 50",IF(L444&lt;200,"200 - 100",IF(L444&lt;500,"500 - 200","1000 - 500")))))</f>
        <v>#VALUE!</v>
      </c>
    </row>
    <row r="445" customFormat="false" ht="15" hidden="false" customHeight="false" outlineLevel="0" collapsed="false">
      <c r="A445" s="3" t="e">
        <f aca="false">IF(#REF!="","",#REF!)</f>
        <v>#VALUE!</v>
      </c>
      <c r="B445" s="3" t="e">
        <f aca="false">IF(#REF!="","",LEFT(#REF!,2)&amp;"/"&amp;RIGHT(LEFT(#REF!,5),2)&amp;"/"&amp;RIGHT(#REF!,4))</f>
        <v>#VALUE!</v>
      </c>
      <c r="C445" s="22" t="e">
        <f aca="true">IF(B445="","",TODAY())</f>
        <v>#VALUE!</v>
      </c>
      <c r="D445" s="0" t="e">
        <f aca="false">IF(B445="","",C445-B445)</f>
        <v>#VALUE!</v>
      </c>
      <c r="E445" s="0" t="e">
        <f aca="false">IF(D445="","",IF(D445&gt;5,IF(D445&gt;10,IF(D445&gt;20,IF(D445&gt;30,"More then 30 days","Between 20 and 30 days"),"Between 10 and 20 days"),"Between 5 and 10 days"),"Less then 5 days"))</f>
        <v>#VALUE!</v>
      </c>
      <c r="F445" s="3" t="e">
        <f aca="false">IF(#REF!="","",#REF!)</f>
        <v>#VALUE!</v>
      </c>
      <c r="G445" s="3" t="e">
        <f aca="false">IF(#REF!="","",#REF!)</f>
        <v>#VALUE!</v>
      </c>
      <c r="H445" s="3" t="e">
        <f aca="false">IF(#REF!="","",#REF!)</f>
        <v>#VALUE!</v>
      </c>
      <c r="I445" s="3" t="e">
        <f aca="false">IF(H445="","",IFERROR(VLOOKUP(H445,$T$1:$U$29,2,0),VLOOKUP(H445,$T$1:$U$29,1,0)))</f>
        <v>#VALUE!</v>
      </c>
      <c r="J445" s="3" t="e">
        <f aca="false">IF(#REF!="","",#REF!)</f>
        <v>#VALUE!</v>
      </c>
      <c r="K445" s="3" t="e">
        <f aca="false">IF(L445="","",IF(L445&lt;1000,"Low","High"))</f>
        <v>#VALUE!</v>
      </c>
      <c r="L445" s="23" t="e">
        <f aca="false">IF(#REF!="","",#REF!)</f>
        <v>#VALUE!</v>
      </c>
      <c r="M445" s="19" t="e">
        <f aca="false">IF(L445="","",IF(L445&lt;50,"Less then 50",IF(L445&lt;100,"100 - 50",IF(L445&lt;200,"200 - 100",IF(L445&lt;500,"500 - 200","1000 - 500")))))</f>
        <v>#VALUE!</v>
      </c>
    </row>
    <row r="446" customFormat="false" ht="15" hidden="false" customHeight="false" outlineLevel="0" collapsed="false">
      <c r="A446" s="3" t="e">
        <f aca="false">IF(#REF!="","",#REF!)</f>
        <v>#VALUE!</v>
      </c>
      <c r="B446" s="3" t="e">
        <f aca="false">IF(#REF!="","",LEFT(#REF!,2)&amp;"/"&amp;RIGHT(LEFT(#REF!,5),2)&amp;"/"&amp;RIGHT(#REF!,4))</f>
        <v>#VALUE!</v>
      </c>
      <c r="C446" s="22" t="e">
        <f aca="true">IF(B446="","",TODAY())</f>
        <v>#VALUE!</v>
      </c>
      <c r="D446" s="0" t="e">
        <f aca="false">IF(B446="","",C446-B446)</f>
        <v>#VALUE!</v>
      </c>
      <c r="E446" s="0" t="e">
        <f aca="false">IF(D446="","",IF(D446&gt;5,IF(D446&gt;10,IF(D446&gt;20,IF(D446&gt;30,"More then 30 days","Between 20 and 30 days"),"Between 10 and 20 days"),"Between 5 and 10 days"),"Less then 5 days"))</f>
        <v>#VALUE!</v>
      </c>
      <c r="F446" s="3" t="e">
        <f aca="false">IF(#REF!="","",#REF!)</f>
        <v>#VALUE!</v>
      </c>
      <c r="G446" s="3" t="e">
        <f aca="false">IF(#REF!="","",#REF!)</f>
        <v>#VALUE!</v>
      </c>
      <c r="H446" s="3" t="e">
        <f aca="false">IF(#REF!="","",#REF!)</f>
        <v>#VALUE!</v>
      </c>
      <c r="I446" s="3" t="e">
        <f aca="false">IF(H446="","",IFERROR(VLOOKUP(H446,$T$1:$U$29,2,0),VLOOKUP(H446,$T$1:$U$29,1,0)))</f>
        <v>#VALUE!</v>
      </c>
      <c r="J446" s="3" t="e">
        <f aca="false">IF(#REF!="","",#REF!)</f>
        <v>#VALUE!</v>
      </c>
      <c r="K446" s="3" t="e">
        <f aca="false">IF(L446="","",IF(L446&lt;1000,"Low","High"))</f>
        <v>#VALUE!</v>
      </c>
      <c r="L446" s="23" t="e">
        <f aca="false">IF(#REF!="","",#REF!)</f>
        <v>#VALUE!</v>
      </c>
      <c r="M446" s="19" t="e">
        <f aca="false">IF(L446="","",IF(L446&lt;50,"Less then 50",IF(L446&lt;100,"100 - 50",IF(L446&lt;200,"200 - 100",IF(L446&lt;500,"500 - 200","1000 - 500")))))</f>
        <v>#VALUE!</v>
      </c>
    </row>
    <row r="447" customFormat="false" ht="15" hidden="false" customHeight="false" outlineLevel="0" collapsed="false">
      <c r="A447" s="3" t="e">
        <f aca="false">IF(#REF!="","",#REF!)</f>
        <v>#VALUE!</v>
      </c>
      <c r="B447" s="3" t="e">
        <f aca="false">IF(#REF!="","",LEFT(#REF!,2)&amp;"/"&amp;RIGHT(LEFT(#REF!,5),2)&amp;"/"&amp;RIGHT(#REF!,4))</f>
        <v>#VALUE!</v>
      </c>
      <c r="C447" s="22" t="e">
        <f aca="true">IF(B447="","",TODAY())</f>
        <v>#VALUE!</v>
      </c>
      <c r="D447" s="0" t="e">
        <f aca="false">IF(B447="","",C447-B447)</f>
        <v>#VALUE!</v>
      </c>
      <c r="E447" s="0" t="e">
        <f aca="false">IF(D447="","",IF(D447&gt;5,IF(D447&gt;10,IF(D447&gt;20,IF(D447&gt;30,"More then 30 days","Between 20 and 30 days"),"Between 10 and 20 days"),"Between 5 and 10 days"),"Less then 5 days"))</f>
        <v>#VALUE!</v>
      </c>
      <c r="F447" s="3" t="e">
        <f aca="false">IF(#REF!="","",#REF!)</f>
        <v>#VALUE!</v>
      </c>
      <c r="G447" s="3" t="e">
        <f aca="false">IF(#REF!="","",#REF!)</f>
        <v>#VALUE!</v>
      </c>
      <c r="H447" s="3" t="e">
        <f aca="false">IF(#REF!="","",#REF!)</f>
        <v>#VALUE!</v>
      </c>
      <c r="I447" s="3" t="e">
        <f aca="false">IF(H447="","",IFERROR(VLOOKUP(H447,$T$1:$U$29,2,0),VLOOKUP(H447,$T$1:$U$29,1,0)))</f>
        <v>#VALUE!</v>
      </c>
      <c r="J447" s="3" t="e">
        <f aca="false">IF(#REF!="","",#REF!)</f>
        <v>#VALUE!</v>
      </c>
      <c r="K447" s="3" t="e">
        <f aca="false">IF(L447="","",IF(L447&lt;1000,"Low","High"))</f>
        <v>#VALUE!</v>
      </c>
      <c r="L447" s="23" t="e">
        <f aca="false">IF(#REF!="","",#REF!)</f>
        <v>#VALUE!</v>
      </c>
      <c r="M447" s="19" t="e">
        <f aca="false">IF(L447="","",IF(L447&lt;50,"Less then 50",IF(L447&lt;100,"100 - 50",IF(L447&lt;200,"200 - 100",IF(L447&lt;500,"500 - 200","1000 - 500")))))</f>
        <v>#VALUE!</v>
      </c>
    </row>
    <row r="448" customFormat="false" ht="15" hidden="false" customHeight="false" outlineLevel="0" collapsed="false">
      <c r="A448" s="3" t="e">
        <f aca="false">IF(#REF!="","",#REF!)</f>
        <v>#VALUE!</v>
      </c>
      <c r="B448" s="3" t="e">
        <f aca="false">IF(#REF!="","",LEFT(#REF!,2)&amp;"/"&amp;RIGHT(LEFT(#REF!,5),2)&amp;"/"&amp;RIGHT(#REF!,4))</f>
        <v>#VALUE!</v>
      </c>
      <c r="C448" s="22" t="e">
        <f aca="true">IF(B448="","",TODAY())</f>
        <v>#VALUE!</v>
      </c>
      <c r="D448" s="0" t="e">
        <f aca="false">IF(B448="","",C448-B448)</f>
        <v>#VALUE!</v>
      </c>
      <c r="E448" s="0" t="e">
        <f aca="false">IF(D448="","",IF(D448&gt;5,IF(D448&gt;10,IF(D448&gt;20,IF(D448&gt;30,"More then 30 days","Between 20 and 30 days"),"Between 10 and 20 days"),"Between 5 and 10 days"),"Less then 5 days"))</f>
        <v>#VALUE!</v>
      </c>
      <c r="F448" s="3" t="e">
        <f aca="false">IF(#REF!="","",#REF!)</f>
        <v>#VALUE!</v>
      </c>
      <c r="G448" s="3" t="e">
        <f aca="false">IF(#REF!="","",#REF!)</f>
        <v>#VALUE!</v>
      </c>
      <c r="H448" s="3" t="e">
        <f aca="false">IF(#REF!="","",#REF!)</f>
        <v>#VALUE!</v>
      </c>
      <c r="I448" s="3" t="e">
        <f aca="false">IF(H448="","",IFERROR(VLOOKUP(H448,$T$1:$U$29,2,0),VLOOKUP(H448,$T$1:$U$29,1,0)))</f>
        <v>#VALUE!</v>
      </c>
      <c r="J448" s="3" t="e">
        <f aca="false">IF(#REF!="","",#REF!)</f>
        <v>#VALUE!</v>
      </c>
      <c r="K448" s="3" t="e">
        <f aca="false">IF(L448="","",IF(L448&lt;1000,"Low","High"))</f>
        <v>#VALUE!</v>
      </c>
      <c r="L448" s="23" t="e">
        <f aca="false">IF(#REF!="","",#REF!)</f>
        <v>#VALUE!</v>
      </c>
      <c r="M448" s="19" t="e">
        <f aca="false">IF(L448="","",IF(L448&lt;50,"Less then 50",IF(L448&lt;100,"100 - 50",IF(L448&lt;200,"200 - 100",IF(L448&lt;500,"500 - 200","1000 - 500")))))</f>
        <v>#VALUE!</v>
      </c>
    </row>
    <row r="449" customFormat="false" ht="15" hidden="false" customHeight="false" outlineLevel="0" collapsed="false">
      <c r="A449" s="3" t="e">
        <f aca="false">IF(#REF!="","",#REF!)</f>
        <v>#VALUE!</v>
      </c>
      <c r="B449" s="3" t="e">
        <f aca="false">IF(#REF!="","",LEFT(#REF!,2)&amp;"/"&amp;RIGHT(LEFT(#REF!,5),2)&amp;"/"&amp;RIGHT(#REF!,4))</f>
        <v>#VALUE!</v>
      </c>
      <c r="C449" s="22" t="e">
        <f aca="true">IF(B449="","",TODAY())</f>
        <v>#VALUE!</v>
      </c>
      <c r="D449" s="0" t="e">
        <f aca="false">IF(B449="","",C449-B449)</f>
        <v>#VALUE!</v>
      </c>
      <c r="E449" s="0" t="e">
        <f aca="false">IF(D449="","",IF(D449&gt;5,IF(D449&gt;10,IF(D449&gt;20,IF(D449&gt;30,"More then 30 days","Between 20 and 30 days"),"Between 10 and 20 days"),"Between 5 and 10 days"),"Less then 5 days"))</f>
        <v>#VALUE!</v>
      </c>
      <c r="F449" s="3" t="e">
        <f aca="false">IF(#REF!="","",#REF!)</f>
        <v>#VALUE!</v>
      </c>
      <c r="G449" s="3" t="e">
        <f aca="false">IF(#REF!="","",#REF!)</f>
        <v>#VALUE!</v>
      </c>
      <c r="H449" s="3" t="e">
        <f aca="false">IF(#REF!="","",#REF!)</f>
        <v>#VALUE!</v>
      </c>
      <c r="I449" s="3" t="e">
        <f aca="false">IF(H449="","",IFERROR(VLOOKUP(H449,$T$1:$U$29,2,0),VLOOKUP(H449,$T$1:$U$29,1,0)))</f>
        <v>#VALUE!</v>
      </c>
      <c r="J449" s="3" t="e">
        <f aca="false">IF(#REF!="","",#REF!)</f>
        <v>#VALUE!</v>
      </c>
      <c r="K449" s="3" t="e">
        <f aca="false">IF(L449="","",IF(L449&lt;1000,"Low","High"))</f>
        <v>#VALUE!</v>
      </c>
      <c r="L449" s="23" t="e">
        <f aca="false">IF(#REF!="","",#REF!)</f>
        <v>#VALUE!</v>
      </c>
      <c r="M449" s="19" t="e">
        <f aca="false">IF(L449="","",IF(L449&lt;50,"Less then 50",IF(L449&lt;100,"100 - 50",IF(L449&lt;200,"200 - 100",IF(L449&lt;500,"500 - 200","1000 - 500")))))</f>
        <v>#VALUE!</v>
      </c>
    </row>
    <row r="450" customFormat="false" ht="15" hidden="false" customHeight="false" outlineLevel="0" collapsed="false">
      <c r="A450" s="3" t="e">
        <f aca="false">IF(#REF!="","",#REF!)</f>
        <v>#VALUE!</v>
      </c>
      <c r="B450" s="3" t="e">
        <f aca="false">IF(#REF!="","",LEFT(#REF!,2)&amp;"/"&amp;RIGHT(LEFT(#REF!,5),2)&amp;"/"&amp;RIGHT(#REF!,4))</f>
        <v>#VALUE!</v>
      </c>
      <c r="C450" s="22" t="e">
        <f aca="true">IF(B450="","",TODAY())</f>
        <v>#VALUE!</v>
      </c>
      <c r="D450" s="0" t="e">
        <f aca="false">IF(B450="","",C450-B450)</f>
        <v>#VALUE!</v>
      </c>
      <c r="E450" s="0" t="e">
        <f aca="false">IF(D450="","",IF(D450&gt;5,IF(D450&gt;10,IF(D450&gt;20,IF(D450&gt;30,"More then 30 days","Between 20 and 30 days"),"Between 10 and 20 days"),"Between 5 and 10 days"),"Less then 5 days"))</f>
        <v>#VALUE!</v>
      </c>
      <c r="F450" s="3" t="e">
        <f aca="false">IF(#REF!="","",#REF!)</f>
        <v>#VALUE!</v>
      </c>
      <c r="G450" s="3" t="e">
        <f aca="false">IF(#REF!="","",#REF!)</f>
        <v>#VALUE!</v>
      </c>
      <c r="H450" s="3" t="e">
        <f aca="false">IF(#REF!="","",#REF!)</f>
        <v>#VALUE!</v>
      </c>
      <c r="I450" s="3" t="e">
        <f aca="false">IF(H450="","",IFERROR(VLOOKUP(H450,$T$1:$U$29,2,0),VLOOKUP(H450,$T$1:$U$29,1,0)))</f>
        <v>#VALUE!</v>
      </c>
      <c r="J450" s="3" t="e">
        <f aca="false">IF(#REF!="","",#REF!)</f>
        <v>#VALUE!</v>
      </c>
      <c r="K450" s="3" t="e">
        <f aca="false">IF(L450="","",IF(L450&lt;1000,"Low","High"))</f>
        <v>#VALUE!</v>
      </c>
      <c r="L450" s="23" t="e">
        <f aca="false">IF(#REF!="","",#REF!)</f>
        <v>#VALUE!</v>
      </c>
      <c r="M450" s="19" t="e">
        <f aca="false">IF(L450="","",IF(L450&lt;50,"Less then 50",IF(L450&lt;100,"100 - 50",IF(L450&lt;200,"200 - 100",IF(L450&lt;500,"500 - 200","1000 - 500")))))</f>
        <v>#VALUE!</v>
      </c>
    </row>
    <row r="451" customFormat="false" ht="15" hidden="false" customHeight="false" outlineLevel="0" collapsed="false">
      <c r="A451" s="3" t="e">
        <f aca="false">IF(#REF!="","",#REF!)</f>
        <v>#VALUE!</v>
      </c>
      <c r="B451" s="3" t="e">
        <f aca="false">IF(#REF!="","",LEFT(#REF!,2)&amp;"/"&amp;RIGHT(LEFT(#REF!,5),2)&amp;"/"&amp;RIGHT(#REF!,4))</f>
        <v>#VALUE!</v>
      </c>
      <c r="C451" s="22" t="e">
        <f aca="true">IF(B451="","",TODAY())</f>
        <v>#VALUE!</v>
      </c>
      <c r="D451" s="0" t="e">
        <f aca="false">IF(B451="","",C451-B451)</f>
        <v>#VALUE!</v>
      </c>
      <c r="E451" s="0" t="e">
        <f aca="false">IF(D451="","",IF(D451&gt;5,IF(D451&gt;10,IF(D451&gt;20,IF(D451&gt;30,"More then 30 days","Between 20 and 30 days"),"Between 10 and 20 days"),"Between 5 and 10 days"),"Less then 5 days"))</f>
        <v>#VALUE!</v>
      </c>
      <c r="F451" s="3" t="e">
        <f aca="false">IF(#REF!="","",#REF!)</f>
        <v>#VALUE!</v>
      </c>
      <c r="G451" s="3" t="e">
        <f aca="false">IF(#REF!="","",#REF!)</f>
        <v>#VALUE!</v>
      </c>
      <c r="H451" s="3" t="e">
        <f aca="false">IF(#REF!="","",#REF!)</f>
        <v>#VALUE!</v>
      </c>
      <c r="I451" s="3" t="e">
        <f aca="false">IF(H451="","",IFERROR(VLOOKUP(H451,$T$1:$U$29,2,0),VLOOKUP(H451,$T$1:$U$29,1,0)))</f>
        <v>#VALUE!</v>
      </c>
      <c r="J451" s="3" t="e">
        <f aca="false">IF(#REF!="","",#REF!)</f>
        <v>#VALUE!</v>
      </c>
      <c r="K451" s="3" t="e">
        <f aca="false">IF(L451="","",IF(L451&lt;1000,"Low","High"))</f>
        <v>#VALUE!</v>
      </c>
      <c r="L451" s="23" t="e">
        <f aca="false">IF(#REF!="","",#REF!)</f>
        <v>#VALUE!</v>
      </c>
      <c r="M451" s="19" t="e">
        <f aca="false">IF(L451="","",IF(L451&lt;50,"Less then 50",IF(L451&lt;100,"100 - 50",IF(L451&lt;200,"200 - 100",IF(L451&lt;500,"500 - 200","1000 - 500")))))</f>
        <v>#VALUE!</v>
      </c>
    </row>
    <row r="452" customFormat="false" ht="15" hidden="false" customHeight="false" outlineLevel="0" collapsed="false">
      <c r="A452" s="3" t="e">
        <f aca="false">IF(#REF!="","",#REF!)</f>
        <v>#VALUE!</v>
      </c>
      <c r="B452" s="3" t="e">
        <f aca="false">IF(#REF!="","",LEFT(#REF!,2)&amp;"/"&amp;RIGHT(LEFT(#REF!,5),2)&amp;"/"&amp;RIGHT(#REF!,4))</f>
        <v>#VALUE!</v>
      </c>
      <c r="C452" s="22" t="e">
        <f aca="true">IF(B452="","",TODAY())</f>
        <v>#VALUE!</v>
      </c>
      <c r="D452" s="0" t="e">
        <f aca="false">IF(B452="","",C452-B452)</f>
        <v>#VALUE!</v>
      </c>
      <c r="E452" s="0" t="e">
        <f aca="false">IF(D452="","",IF(D452&gt;5,IF(D452&gt;10,IF(D452&gt;20,IF(D452&gt;30,"More then 30 days","Between 20 and 30 days"),"Between 10 and 20 days"),"Between 5 and 10 days"),"Less then 5 days"))</f>
        <v>#VALUE!</v>
      </c>
      <c r="F452" s="3" t="e">
        <f aca="false">IF(#REF!="","",#REF!)</f>
        <v>#VALUE!</v>
      </c>
      <c r="G452" s="3" t="e">
        <f aca="false">IF(#REF!="","",#REF!)</f>
        <v>#VALUE!</v>
      </c>
      <c r="H452" s="3" t="e">
        <f aca="false">IF(#REF!="","",#REF!)</f>
        <v>#VALUE!</v>
      </c>
      <c r="I452" s="3" t="e">
        <f aca="false">IF(H452="","",IFERROR(VLOOKUP(H452,$T$1:$U$29,2,0),VLOOKUP(H452,$T$1:$U$29,1,0)))</f>
        <v>#VALUE!</v>
      </c>
      <c r="J452" s="3" t="e">
        <f aca="false">IF(#REF!="","",#REF!)</f>
        <v>#VALUE!</v>
      </c>
      <c r="K452" s="3" t="e">
        <f aca="false">IF(L452="","",IF(L452&lt;1000,"Low","High"))</f>
        <v>#VALUE!</v>
      </c>
      <c r="L452" s="23" t="e">
        <f aca="false">IF(#REF!="","",#REF!)</f>
        <v>#VALUE!</v>
      </c>
      <c r="M452" s="19" t="e">
        <f aca="false">IF(L452="","",IF(L452&lt;50,"Less then 50",IF(L452&lt;100,"100 - 50",IF(L452&lt;200,"200 - 100",IF(L452&lt;500,"500 - 200","1000 - 500")))))</f>
        <v>#VALUE!</v>
      </c>
    </row>
    <row r="453" customFormat="false" ht="15" hidden="false" customHeight="false" outlineLevel="0" collapsed="false">
      <c r="A453" s="3" t="e">
        <f aca="false">IF(#REF!="","",#REF!)</f>
        <v>#VALUE!</v>
      </c>
      <c r="B453" s="3" t="e">
        <f aca="false">IF(#REF!="","",LEFT(#REF!,2)&amp;"/"&amp;RIGHT(LEFT(#REF!,5),2)&amp;"/"&amp;RIGHT(#REF!,4))</f>
        <v>#VALUE!</v>
      </c>
      <c r="C453" s="22" t="e">
        <f aca="true">IF(B453="","",TODAY())</f>
        <v>#VALUE!</v>
      </c>
      <c r="D453" s="0" t="e">
        <f aca="false">IF(B453="","",C453-B453)</f>
        <v>#VALUE!</v>
      </c>
      <c r="E453" s="0" t="e">
        <f aca="false">IF(D453="","",IF(D453&gt;5,IF(D453&gt;10,IF(D453&gt;20,IF(D453&gt;30,"More then 30 days","Between 20 and 30 days"),"Between 10 and 20 days"),"Between 5 and 10 days"),"Less then 5 days"))</f>
        <v>#VALUE!</v>
      </c>
      <c r="F453" s="3" t="e">
        <f aca="false">IF(#REF!="","",#REF!)</f>
        <v>#VALUE!</v>
      </c>
      <c r="G453" s="3" t="e">
        <f aca="false">IF(#REF!="","",#REF!)</f>
        <v>#VALUE!</v>
      </c>
      <c r="H453" s="3" t="e">
        <f aca="false">IF(#REF!="","",#REF!)</f>
        <v>#VALUE!</v>
      </c>
      <c r="I453" s="3" t="e">
        <f aca="false">IF(H453="","",IFERROR(VLOOKUP(H453,$T$1:$U$29,2,0),VLOOKUP(H453,$T$1:$U$29,1,0)))</f>
        <v>#VALUE!</v>
      </c>
      <c r="J453" s="3" t="e">
        <f aca="false">IF(#REF!="","",#REF!)</f>
        <v>#VALUE!</v>
      </c>
      <c r="K453" s="3" t="e">
        <f aca="false">IF(L453="","",IF(L453&lt;1000,"Low","High"))</f>
        <v>#VALUE!</v>
      </c>
      <c r="L453" s="23" t="e">
        <f aca="false">IF(#REF!="","",#REF!)</f>
        <v>#VALUE!</v>
      </c>
      <c r="M453" s="19" t="e">
        <f aca="false">IF(L453="","",IF(L453&lt;50,"Less then 50",IF(L453&lt;100,"100 - 50",IF(L453&lt;200,"200 - 100",IF(L453&lt;500,"500 - 200","1000 - 500")))))</f>
        <v>#VALUE!</v>
      </c>
    </row>
    <row r="454" customFormat="false" ht="15" hidden="false" customHeight="false" outlineLevel="0" collapsed="false">
      <c r="A454" s="3" t="e">
        <f aca="false">IF(#REF!="","",#REF!)</f>
        <v>#VALUE!</v>
      </c>
      <c r="B454" s="3" t="e">
        <f aca="false">IF(#REF!="","",LEFT(#REF!,2)&amp;"/"&amp;RIGHT(LEFT(#REF!,5),2)&amp;"/"&amp;RIGHT(#REF!,4))</f>
        <v>#VALUE!</v>
      </c>
      <c r="C454" s="22" t="e">
        <f aca="true">IF(B454="","",TODAY())</f>
        <v>#VALUE!</v>
      </c>
      <c r="D454" s="0" t="e">
        <f aca="false">IF(B454="","",C454-B454)</f>
        <v>#VALUE!</v>
      </c>
      <c r="E454" s="0" t="e">
        <f aca="false">IF(D454="","",IF(D454&gt;5,IF(D454&gt;10,IF(D454&gt;20,IF(D454&gt;30,"More then 30 days","Between 20 and 30 days"),"Between 10 and 20 days"),"Between 5 and 10 days"),"Less then 5 days"))</f>
        <v>#VALUE!</v>
      </c>
      <c r="F454" s="3" t="e">
        <f aca="false">IF(#REF!="","",#REF!)</f>
        <v>#VALUE!</v>
      </c>
      <c r="G454" s="3" t="e">
        <f aca="false">IF(#REF!="","",#REF!)</f>
        <v>#VALUE!</v>
      </c>
      <c r="H454" s="3" t="e">
        <f aca="false">IF(#REF!="","",#REF!)</f>
        <v>#VALUE!</v>
      </c>
      <c r="I454" s="3" t="e">
        <f aca="false">IF(H454="","",IFERROR(VLOOKUP(H454,$T$1:$U$29,2,0),VLOOKUP(H454,$T$1:$U$29,1,0)))</f>
        <v>#VALUE!</v>
      </c>
      <c r="J454" s="3" t="e">
        <f aca="false">IF(#REF!="","",#REF!)</f>
        <v>#VALUE!</v>
      </c>
      <c r="K454" s="3" t="e">
        <f aca="false">IF(L454="","",IF(L454&lt;1000,"Low","High"))</f>
        <v>#VALUE!</v>
      </c>
      <c r="L454" s="23" t="e">
        <f aca="false">IF(#REF!="","",#REF!)</f>
        <v>#VALUE!</v>
      </c>
      <c r="M454" s="19" t="e">
        <f aca="false">IF(L454="","",IF(L454&lt;50,"Less then 50",IF(L454&lt;100,"100 - 50",IF(L454&lt;200,"200 - 100",IF(L454&lt;500,"500 - 200","1000 - 500")))))</f>
        <v>#VALUE!</v>
      </c>
    </row>
    <row r="455" customFormat="false" ht="15" hidden="false" customHeight="false" outlineLevel="0" collapsed="false">
      <c r="A455" s="3" t="e">
        <f aca="false">IF(#REF!="","",#REF!)</f>
        <v>#VALUE!</v>
      </c>
      <c r="B455" s="3" t="e">
        <f aca="false">IF(#REF!="","",LEFT(#REF!,2)&amp;"/"&amp;RIGHT(LEFT(#REF!,5),2)&amp;"/"&amp;RIGHT(#REF!,4))</f>
        <v>#VALUE!</v>
      </c>
      <c r="C455" s="22" t="e">
        <f aca="true">IF(B455="","",TODAY())</f>
        <v>#VALUE!</v>
      </c>
      <c r="D455" s="0" t="e">
        <f aca="false">IF(B455="","",C455-B455)</f>
        <v>#VALUE!</v>
      </c>
      <c r="E455" s="0" t="e">
        <f aca="false">IF(D455="","",IF(D455&gt;5,IF(D455&gt;10,IF(D455&gt;20,IF(D455&gt;30,"More then 30 days","Between 20 and 30 days"),"Between 10 and 20 days"),"Between 5 and 10 days"),"Less then 5 days"))</f>
        <v>#VALUE!</v>
      </c>
      <c r="F455" s="3" t="e">
        <f aca="false">IF(#REF!="","",#REF!)</f>
        <v>#VALUE!</v>
      </c>
      <c r="G455" s="3" t="e">
        <f aca="false">IF(#REF!="","",#REF!)</f>
        <v>#VALUE!</v>
      </c>
      <c r="H455" s="3" t="e">
        <f aca="false">IF(#REF!="","",#REF!)</f>
        <v>#VALUE!</v>
      </c>
      <c r="I455" s="3" t="e">
        <f aca="false">IF(H455="","",IFERROR(VLOOKUP(H455,$T$1:$U$29,2,0),VLOOKUP(H455,$T$1:$U$29,1,0)))</f>
        <v>#VALUE!</v>
      </c>
      <c r="J455" s="3" t="e">
        <f aca="false">IF(#REF!="","",#REF!)</f>
        <v>#VALUE!</v>
      </c>
      <c r="K455" s="3" t="e">
        <f aca="false">IF(L455="","",IF(L455&lt;1000,"Low","High"))</f>
        <v>#VALUE!</v>
      </c>
      <c r="L455" s="23" t="e">
        <f aca="false">IF(#REF!="","",#REF!)</f>
        <v>#VALUE!</v>
      </c>
      <c r="M455" s="19" t="e">
        <f aca="false">IF(L455="","",IF(L455&lt;50,"Less then 50",IF(L455&lt;100,"100 - 50",IF(L455&lt;200,"200 - 100",IF(L455&lt;500,"500 - 200","1000 - 500")))))</f>
        <v>#VALUE!</v>
      </c>
    </row>
    <row r="456" customFormat="false" ht="15" hidden="false" customHeight="false" outlineLevel="0" collapsed="false">
      <c r="A456" s="3" t="e">
        <f aca="false">IF(#REF!="","",#REF!)</f>
        <v>#VALUE!</v>
      </c>
      <c r="B456" s="3" t="e">
        <f aca="false">IF(#REF!="","",LEFT(#REF!,2)&amp;"/"&amp;RIGHT(LEFT(#REF!,5),2)&amp;"/"&amp;RIGHT(#REF!,4))</f>
        <v>#VALUE!</v>
      </c>
      <c r="C456" s="22" t="e">
        <f aca="true">IF(B456="","",TODAY())</f>
        <v>#VALUE!</v>
      </c>
      <c r="D456" s="0" t="e">
        <f aca="false">IF(B456="","",C456-B456)</f>
        <v>#VALUE!</v>
      </c>
      <c r="E456" s="0" t="e">
        <f aca="false">IF(D456="","",IF(D456&gt;5,IF(D456&gt;10,IF(D456&gt;20,IF(D456&gt;30,"More then 30 days","Between 20 and 30 days"),"Between 10 and 20 days"),"Between 5 and 10 days"),"Less then 5 days"))</f>
        <v>#VALUE!</v>
      </c>
      <c r="F456" s="3" t="e">
        <f aca="false">IF(#REF!="","",#REF!)</f>
        <v>#VALUE!</v>
      </c>
      <c r="G456" s="3" t="e">
        <f aca="false">IF(#REF!="","",#REF!)</f>
        <v>#VALUE!</v>
      </c>
      <c r="H456" s="3" t="e">
        <f aca="false">IF(#REF!="","",#REF!)</f>
        <v>#VALUE!</v>
      </c>
      <c r="I456" s="3" t="e">
        <f aca="false">IF(H456="","",IFERROR(VLOOKUP(H456,$T$1:$U$29,2,0),VLOOKUP(H456,$T$1:$U$29,1,0)))</f>
        <v>#VALUE!</v>
      </c>
      <c r="J456" s="3" t="e">
        <f aca="false">IF(#REF!="","",#REF!)</f>
        <v>#VALUE!</v>
      </c>
      <c r="K456" s="3" t="e">
        <f aca="false">IF(L456="","",IF(L456&lt;1000,"Low","High"))</f>
        <v>#VALUE!</v>
      </c>
      <c r="L456" s="23" t="e">
        <f aca="false">IF(#REF!="","",#REF!)</f>
        <v>#VALUE!</v>
      </c>
      <c r="M456" s="19" t="e">
        <f aca="false">IF(L456="","",IF(L456&lt;50,"Less then 50",IF(L456&lt;100,"100 - 50",IF(L456&lt;200,"200 - 100",IF(L456&lt;500,"500 - 200","1000 - 500")))))</f>
        <v>#VALUE!</v>
      </c>
    </row>
    <row r="457" customFormat="false" ht="15" hidden="false" customHeight="false" outlineLevel="0" collapsed="false">
      <c r="A457" s="3" t="e">
        <f aca="false">IF(#REF!="","",#REF!)</f>
        <v>#VALUE!</v>
      </c>
      <c r="B457" s="3" t="e">
        <f aca="false">IF(#REF!="","",LEFT(#REF!,2)&amp;"/"&amp;RIGHT(LEFT(#REF!,5),2)&amp;"/"&amp;RIGHT(#REF!,4))</f>
        <v>#VALUE!</v>
      </c>
      <c r="C457" s="22" t="e">
        <f aca="true">IF(B457="","",TODAY())</f>
        <v>#VALUE!</v>
      </c>
      <c r="D457" s="0" t="e">
        <f aca="false">IF(B457="","",C457-B457)</f>
        <v>#VALUE!</v>
      </c>
      <c r="E457" s="0" t="e">
        <f aca="false">IF(D457="","",IF(D457&gt;5,IF(D457&gt;10,IF(D457&gt;20,IF(D457&gt;30,"More then 30 days","Between 20 and 30 days"),"Between 10 and 20 days"),"Between 5 and 10 days"),"Less then 5 days"))</f>
        <v>#VALUE!</v>
      </c>
      <c r="F457" s="3" t="e">
        <f aca="false">IF(#REF!="","",#REF!)</f>
        <v>#VALUE!</v>
      </c>
      <c r="G457" s="3" t="e">
        <f aca="false">IF(#REF!="","",#REF!)</f>
        <v>#VALUE!</v>
      </c>
      <c r="H457" s="3" t="e">
        <f aca="false">IF(#REF!="","",#REF!)</f>
        <v>#VALUE!</v>
      </c>
      <c r="I457" s="3" t="e">
        <f aca="false">IF(H457="","",IFERROR(VLOOKUP(H457,$T$1:$U$29,2,0),VLOOKUP(H457,$T$1:$U$29,1,0)))</f>
        <v>#VALUE!</v>
      </c>
      <c r="J457" s="3" t="e">
        <f aca="false">IF(#REF!="","",#REF!)</f>
        <v>#VALUE!</v>
      </c>
      <c r="K457" s="3" t="e">
        <f aca="false">IF(L457="","",IF(L457&lt;1000,"Low","High"))</f>
        <v>#VALUE!</v>
      </c>
      <c r="L457" s="23" t="e">
        <f aca="false">IF(#REF!="","",#REF!)</f>
        <v>#VALUE!</v>
      </c>
      <c r="M457" s="19" t="e">
        <f aca="false">IF(L457="","",IF(L457&lt;50,"Less then 50",IF(L457&lt;100,"100 - 50",IF(L457&lt;200,"200 - 100",IF(L457&lt;500,"500 - 200","1000 - 500")))))</f>
        <v>#VALUE!</v>
      </c>
    </row>
    <row r="458" customFormat="false" ht="15" hidden="false" customHeight="false" outlineLevel="0" collapsed="false">
      <c r="A458" s="3" t="e">
        <f aca="false">IF(#REF!="","",#REF!)</f>
        <v>#VALUE!</v>
      </c>
      <c r="B458" s="3" t="e">
        <f aca="false">IF(#REF!="","",LEFT(#REF!,2)&amp;"/"&amp;RIGHT(LEFT(#REF!,5),2)&amp;"/"&amp;RIGHT(#REF!,4))</f>
        <v>#VALUE!</v>
      </c>
      <c r="C458" s="22" t="e">
        <f aca="true">IF(B458="","",TODAY())</f>
        <v>#VALUE!</v>
      </c>
      <c r="D458" s="0" t="e">
        <f aca="false">IF(B458="","",C458-B458)</f>
        <v>#VALUE!</v>
      </c>
      <c r="E458" s="0" t="e">
        <f aca="false">IF(D458="","",IF(D458&gt;5,IF(D458&gt;10,IF(D458&gt;20,IF(D458&gt;30,"More then 30 days","Between 20 and 30 days"),"Between 10 and 20 days"),"Between 5 and 10 days"),"Less then 5 days"))</f>
        <v>#VALUE!</v>
      </c>
      <c r="F458" s="3" t="e">
        <f aca="false">IF(#REF!="","",#REF!)</f>
        <v>#VALUE!</v>
      </c>
      <c r="G458" s="3" t="e">
        <f aca="false">IF(#REF!="","",#REF!)</f>
        <v>#VALUE!</v>
      </c>
      <c r="H458" s="3" t="e">
        <f aca="false">IF(#REF!="","",#REF!)</f>
        <v>#VALUE!</v>
      </c>
      <c r="I458" s="3" t="e">
        <f aca="false">IF(H458="","",IFERROR(VLOOKUP(H458,$T$1:$U$29,2,0),VLOOKUP(H458,$T$1:$U$29,1,0)))</f>
        <v>#VALUE!</v>
      </c>
      <c r="J458" s="3" t="e">
        <f aca="false">IF(#REF!="","",#REF!)</f>
        <v>#VALUE!</v>
      </c>
      <c r="K458" s="3" t="e">
        <f aca="false">IF(L458="","",IF(L458&lt;1000,"Low","High"))</f>
        <v>#VALUE!</v>
      </c>
      <c r="L458" s="23" t="e">
        <f aca="false">IF(#REF!="","",#REF!)</f>
        <v>#VALUE!</v>
      </c>
      <c r="M458" s="19" t="e">
        <f aca="false">IF(L458="","",IF(L458&lt;50,"Less then 50",IF(L458&lt;100,"100 - 50",IF(L458&lt;200,"200 - 100",IF(L458&lt;500,"500 - 200","1000 - 500")))))</f>
        <v>#VALUE!</v>
      </c>
    </row>
    <row r="459" customFormat="false" ht="15" hidden="false" customHeight="false" outlineLevel="0" collapsed="false">
      <c r="A459" s="3" t="e">
        <f aca="false">IF(#REF!="","",#REF!)</f>
        <v>#VALUE!</v>
      </c>
      <c r="B459" s="3" t="e">
        <f aca="false">IF(#REF!="","",LEFT(#REF!,2)&amp;"/"&amp;RIGHT(LEFT(#REF!,5),2)&amp;"/"&amp;RIGHT(#REF!,4))</f>
        <v>#VALUE!</v>
      </c>
      <c r="C459" s="22" t="e">
        <f aca="true">IF(B459="","",TODAY())</f>
        <v>#VALUE!</v>
      </c>
      <c r="D459" s="0" t="e">
        <f aca="false">IF(B459="","",C459-B459)</f>
        <v>#VALUE!</v>
      </c>
      <c r="E459" s="0" t="e">
        <f aca="false">IF(D459="","",IF(D459&gt;5,IF(D459&gt;10,IF(D459&gt;20,IF(D459&gt;30,"More then 30 days","Between 20 and 30 days"),"Between 10 and 20 days"),"Between 5 and 10 days"),"Less then 5 days"))</f>
        <v>#VALUE!</v>
      </c>
      <c r="F459" s="3" t="e">
        <f aca="false">IF(#REF!="","",#REF!)</f>
        <v>#VALUE!</v>
      </c>
      <c r="G459" s="3" t="e">
        <f aca="false">IF(#REF!="","",#REF!)</f>
        <v>#VALUE!</v>
      </c>
      <c r="H459" s="3" t="e">
        <f aca="false">IF(#REF!="","",#REF!)</f>
        <v>#VALUE!</v>
      </c>
      <c r="I459" s="3" t="e">
        <f aca="false">IF(H459="","",IFERROR(VLOOKUP(H459,$T$1:$U$29,2,0),VLOOKUP(H459,$T$1:$U$29,1,0)))</f>
        <v>#VALUE!</v>
      </c>
      <c r="J459" s="3" t="e">
        <f aca="false">IF(#REF!="","",#REF!)</f>
        <v>#VALUE!</v>
      </c>
      <c r="K459" s="3" t="e">
        <f aca="false">IF(L459="","",IF(L459&lt;1000,"Low","High"))</f>
        <v>#VALUE!</v>
      </c>
      <c r="L459" s="23" t="e">
        <f aca="false">IF(#REF!="","",#REF!)</f>
        <v>#VALUE!</v>
      </c>
      <c r="M459" s="19" t="e">
        <f aca="false">IF(L459="","",IF(L459&lt;50,"Less then 50",IF(L459&lt;100,"100 - 50",IF(L459&lt;200,"200 - 100",IF(L459&lt;500,"500 - 200","1000 - 500")))))</f>
        <v>#VALUE!</v>
      </c>
    </row>
    <row r="460" customFormat="false" ht="15" hidden="false" customHeight="false" outlineLevel="0" collapsed="false">
      <c r="A460" s="3" t="e">
        <f aca="false">IF(#REF!="","",#REF!)</f>
        <v>#VALUE!</v>
      </c>
      <c r="B460" s="3" t="e">
        <f aca="false">IF(#REF!="","",LEFT(#REF!,2)&amp;"/"&amp;RIGHT(LEFT(#REF!,5),2)&amp;"/"&amp;RIGHT(#REF!,4))</f>
        <v>#VALUE!</v>
      </c>
      <c r="C460" s="22" t="e">
        <f aca="true">IF(B460="","",TODAY())</f>
        <v>#VALUE!</v>
      </c>
      <c r="D460" s="0" t="e">
        <f aca="false">IF(B460="","",C460-B460)</f>
        <v>#VALUE!</v>
      </c>
      <c r="E460" s="0" t="e">
        <f aca="false">IF(D460="","",IF(D460&gt;5,IF(D460&gt;10,IF(D460&gt;20,IF(D460&gt;30,"More then 30 days","Between 20 and 30 days"),"Between 10 and 20 days"),"Between 5 and 10 days"),"Less then 5 days"))</f>
        <v>#VALUE!</v>
      </c>
      <c r="F460" s="3" t="e">
        <f aca="false">IF(#REF!="","",#REF!)</f>
        <v>#VALUE!</v>
      </c>
      <c r="G460" s="3" t="e">
        <f aca="false">IF(#REF!="","",#REF!)</f>
        <v>#VALUE!</v>
      </c>
      <c r="H460" s="3" t="e">
        <f aca="false">IF(#REF!="","",#REF!)</f>
        <v>#VALUE!</v>
      </c>
      <c r="I460" s="3" t="e">
        <f aca="false">IF(H460="","",IFERROR(VLOOKUP(H460,$T$1:$U$29,2,0),VLOOKUP(H460,$T$1:$U$29,1,0)))</f>
        <v>#VALUE!</v>
      </c>
      <c r="J460" s="3" t="e">
        <f aca="false">IF(#REF!="","",#REF!)</f>
        <v>#VALUE!</v>
      </c>
      <c r="K460" s="3" t="e">
        <f aca="false">IF(L460="","",IF(L460&lt;1000,"Low","High"))</f>
        <v>#VALUE!</v>
      </c>
      <c r="L460" s="23" t="e">
        <f aca="false">IF(#REF!="","",#REF!)</f>
        <v>#VALUE!</v>
      </c>
      <c r="M460" s="19" t="e">
        <f aca="false">IF(L460="","",IF(L460&lt;50,"Less then 50",IF(L460&lt;100,"100 - 50",IF(L460&lt;200,"200 - 100",IF(L460&lt;500,"500 - 200","1000 - 500")))))</f>
        <v>#VALUE!</v>
      </c>
    </row>
    <row r="461" customFormat="false" ht="15" hidden="false" customHeight="false" outlineLevel="0" collapsed="false">
      <c r="A461" s="3" t="e">
        <f aca="false">IF(#REF!="","",#REF!)</f>
        <v>#VALUE!</v>
      </c>
      <c r="B461" s="3" t="e">
        <f aca="false">IF(#REF!="","",LEFT(#REF!,2)&amp;"/"&amp;RIGHT(LEFT(#REF!,5),2)&amp;"/"&amp;RIGHT(#REF!,4))</f>
        <v>#VALUE!</v>
      </c>
      <c r="C461" s="22" t="e">
        <f aca="true">IF(B461="","",TODAY())</f>
        <v>#VALUE!</v>
      </c>
      <c r="D461" s="0" t="e">
        <f aca="false">IF(B461="","",C461-B461)</f>
        <v>#VALUE!</v>
      </c>
      <c r="E461" s="0" t="e">
        <f aca="false">IF(D461="","",IF(D461&gt;5,IF(D461&gt;10,IF(D461&gt;20,IF(D461&gt;30,"More then 30 days","Between 20 and 30 days"),"Between 10 and 20 days"),"Between 5 and 10 days"),"Less then 5 days"))</f>
        <v>#VALUE!</v>
      </c>
      <c r="F461" s="3" t="e">
        <f aca="false">IF(#REF!="","",#REF!)</f>
        <v>#VALUE!</v>
      </c>
      <c r="G461" s="3" t="e">
        <f aca="false">IF(#REF!="","",#REF!)</f>
        <v>#VALUE!</v>
      </c>
      <c r="H461" s="3" t="e">
        <f aca="false">IF(#REF!="","",#REF!)</f>
        <v>#VALUE!</v>
      </c>
      <c r="I461" s="3" t="e">
        <f aca="false">IF(H461="","",IFERROR(VLOOKUP(H461,$T$1:$U$29,2,0),VLOOKUP(H461,$T$1:$U$29,1,0)))</f>
        <v>#VALUE!</v>
      </c>
      <c r="J461" s="3" t="e">
        <f aca="false">IF(#REF!="","",#REF!)</f>
        <v>#VALUE!</v>
      </c>
      <c r="K461" s="3" t="e">
        <f aca="false">IF(L461="","",IF(L461&lt;1000,"Low","High"))</f>
        <v>#VALUE!</v>
      </c>
      <c r="L461" s="23" t="e">
        <f aca="false">IF(#REF!="","",#REF!)</f>
        <v>#VALUE!</v>
      </c>
      <c r="M461" s="19" t="e">
        <f aca="false">IF(L461="","",IF(L461&lt;50,"Less then 50",IF(L461&lt;100,"100 - 50",IF(L461&lt;200,"200 - 100",IF(L461&lt;500,"500 - 200","1000 - 500")))))</f>
        <v>#VALUE!</v>
      </c>
    </row>
    <row r="462" customFormat="false" ht="15" hidden="false" customHeight="false" outlineLevel="0" collapsed="false">
      <c r="A462" s="3" t="e">
        <f aca="false">IF(#REF!="","",#REF!)</f>
        <v>#VALUE!</v>
      </c>
      <c r="B462" s="3" t="e">
        <f aca="false">IF(#REF!="","",LEFT(#REF!,2)&amp;"/"&amp;RIGHT(LEFT(#REF!,5),2)&amp;"/"&amp;RIGHT(#REF!,4))</f>
        <v>#VALUE!</v>
      </c>
      <c r="C462" s="22" t="e">
        <f aca="true">IF(B462="","",TODAY())</f>
        <v>#VALUE!</v>
      </c>
      <c r="D462" s="0" t="e">
        <f aca="false">IF(B462="","",C462-B462)</f>
        <v>#VALUE!</v>
      </c>
      <c r="E462" s="0" t="e">
        <f aca="false">IF(D462="","",IF(D462&gt;5,IF(D462&gt;10,IF(D462&gt;20,IF(D462&gt;30,"More then 30 days","Between 20 and 30 days"),"Between 10 and 20 days"),"Between 5 and 10 days"),"Less then 5 days"))</f>
        <v>#VALUE!</v>
      </c>
      <c r="F462" s="3" t="e">
        <f aca="false">IF(#REF!="","",#REF!)</f>
        <v>#VALUE!</v>
      </c>
      <c r="G462" s="3" t="e">
        <f aca="false">IF(#REF!="","",#REF!)</f>
        <v>#VALUE!</v>
      </c>
      <c r="H462" s="3" t="e">
        <f aca="false">IF(#REF!="","",#REF!)</f>
        <v>#VALUE!</v>
      </c>
      <c r="I462" s="3" t="e">
        <f aca="false">IF(H462="","",IFERROR(VLOOKUP(H462,$T$1:$U$29,2,0),VLOOKUP(H462,$T$1:$U$29,1,0)))</f>
        <v>#VALUE!</v>
      </c>
      <c r="J462" s="3" t="e">
        <f aca="false">IF(#REF!="","",#REF!)</f>
        <v>#VALUE!</v>
      </c>
      <c r="K462" s="3" t="e">
        <f aca="false">IF(L462="","",IF(L462&lt;1000,"Low","High"))</f>
        <v>#VALUE!</v>
      </c>
      <c r="L462" s="23" t="e">
        <f aca="false">IF(#REF!="","",#REF!)</f>
        <v>#VALUE!</v>
      </c>
      <c r="M462" s="19" t="e">
        <f aca="false">IF(L462="","",IF(L462&lt;50,"Less then 50",IF(L462&lt;100,"100 - 50",IF(L462&lt;200,"200 - 100",IF(L462&lt;500,"500 - 200","1000 - 500")))))</f>
        <v>#VALUE!</v>
      </c>
    </row>
    <row r="463" customFormat="false" ht="15" hidden="false" customHeight="false" outlineLevel="0" collapsed="false">
      <c r="A463" s="3" t="e">
        <f aca="false">IF(#REF!="","",#REF!)</f>
        <v>#VALUE!</v>
      </c>
      <c r="B463" s="3" t="e">
        <f aca="false">IF(#REF!="","",LEFT(#REF!,2)&amp;"/"&amp;RIGHT(LEFT(#REF!,5),2)&amp;"/"&amp;RIGHT(#REF!,4))</f>
        <v>#VALUE!</v>
      </c>
      <c r="C463" s="22" t="e">
        <f aca="true">IF(B463="","",TODAY())</f>
        <v>#VALUE!</v>
      </c>
      <c r="D463" s="0" t="e">
        <f aca="false">IF(B463="","",C463-B463)</f>
        <v>#VALUE!</v>
      </c>
      <c r="E463" s="0" t="e">
        <f aca="false">IF(D463="","",IF(D463&gt;5,IF(D463&gt;10,IF(D463&gt;20,IF(D463&gt;30,"More then 30 days","Between 20 and 30 days"),"Between 10 and 20 days"),"Between 5 and 10 days"),"Less then 5 days"))</f>
        <v>#VALUE!</v>
      </c>
      <c r="F463" s="3" t="e">
        <f aca="false">IF(#REF!="","",#REF!)</f>
        <v>#VALUE!</v>
      </c>
      <c r="G463" s="3" t="e">
        <f aca="false">IF(#REF!="","",#REF!)</f>
        <v>#VALUE!</v>
      </c>
      <c r="H463" s="3" t="e">
        <f aca="false">IF(#REF!="","",#REF!)</f>
        <v>#VALUE!</v>
      </c>
      <c r="I463" s="3" t="e">
        <f aca="false">IF(H463="","",IFERROR(VLOOKUP(H463,$T$1:$U$29,2,0),VLOOKUP(H463,$T$1:$U$29,1,0)))</f>
        <v>#VALUE!</v>
      </c>
      <c r="J463" s="3" t="e">
        <f aca="false">IF(#REF!="","",#REF!)</f>
        <v>#VALUE!</v>
      </c>
      <c r="K463" s="3" t="e">
        <f aca="false">IF(L463="","",IF(L463&lt;1000,"Low","High"))</f>
        <v>#VALUE!</v>
      </c>
      <c r="L463" s="23" t="e">
        <f aca="false">IF(#REF!="","",#REF!)</f>
        <v>#VALUE!</v>
      </c>
      <c r="M463" s="19" t="e">
        <f aca="false">IF(L463="","",IF(L463&lt;50,"Less then 50",IF(L463&lt;100,"100 - 50",IF(L463&lt;200,"200 - 100",IF(L463&lt;500,"500 - 200","1000 - 500")))))</f>
        <v>#VALUE!</v>
      </c>
    </row>
    <row r="464" customFormat="false" ht="15" hidden="false" customHeight="false" outlineLevel="0" collapsed="false">
      <c r="A464" s="3" t="e">
        <f aca="false">IF(#REF!="","",#REF!)</f>
        <v>#VALUE!</v>
      </c>
      <c r="B464" s="3" t="e">
        <f aca="false">IF(#REF!="","",LEFT(#REF!,2)&amp;"/"&amp;RIGHT(LEFT(#REF!,5),2)&amp;"/"&amp;RIGHT(#REF!,4))</f>
        <v>#VALUE!</v>
      </c>
      <c r="C464" s="22" t="e">
        <f aca="true">IF(B464="","",TODAY())</f>
        <v>#VALUE!</v>
      </c>
      <c r="D464" s="0" t="e">
        <f aca="false">IF(B464="","",C464-B464)</f>
        <v>#VALUE!</v>
      </c>
      <c r="E464" s="0" t="e">
        <f aca="false">IF(D464="","",IF(D464&gt;5,IF(D464&gt;10,IF(D464&gt;20,IF(D464&gt;30,"More then 30 days","Between 20 and 30 days"),"Between 10 and 20 days"),"Between 5 and 10 days"),"Less then 5 days"))</f>
        <v>#VALUE!</v>
      </c>
      <c r="F464" s="3" t="e">
        <f aca="false">IF(#REF!="","",#REF!)</f>
        <v>#VALUE!</v>
      </c>
      <c r="G464" s="3" t="e">
        <f aca="false">IF(#REF!="","",#REF!)</f>
        <v>#VALUE!</v>
      </c>
      <c r="H464" s="3" t="e">
        <f aca="false">IF(#REF!="","",#REF!)</f>
        <v>#VALUE!</v>
      </c>
      <c r="I464" s="3" t="e">
        <f aca="false">IF(H464="","",IFERROR(VLOOKUP(H464,$T$1:$U$29,2,0),VLOOKUP(H464,$T$1:$U$29,1,0)))</f>
        <v>#VALUE!</v>
      </c>
      <c r="J464" s="3" t="e">
        <f aca="false">IF(#REF!="","",#REF!)</f>
        <v>#VALUE!</v>
      </c>
      <c r="K464" s="3" t="e">
        <f aca="false">IF(L464="","",IF(L464&lt;1000,"Low","High"))</f>
        <v>#VALUE!</v>
      </c>
      <c r="L464" s="23" t="e">
        <f aca="false">IF(#REF!="","",#REF!)</f>
        <v>#VALUE!</v>
      </c>
      <c r="M464" s="19" t="e">
        <f aca="false">IF(L464="","",IF(L464&lt;50,"Less then 50",IF(L464&lt;100,"100 - 50",IF(L464&lt;200,"200 - 100",IF(L464&lt;500,"500 - 200","1000 - 500")))))</f>
        <v>#VALUE!</v>
      </c>
    </row>
    <row r="465" customFormat="false" ht="15" hidden="false" customHeight="false" outlineLevel="0" collapsed="false">
      <c r="A465" s="3" t="e">
        <f aca="false">IF(#REF!="","",#REF!)</f>
        <v>#VALUE!</v>
      </c>
      <c r="B465" s="3" t="e">
        <f aca="false">IF(#REF!="","",LEFT(#REF!,2)&amp;"/"&amp;RIGHT(LEFT(#REF!,5),2)&amp;"/"&amp;RIGHT(#REF!,4))</f>
        <v>#VALUE!</v>
      </c>
      <c r="C465" s="22" t="e">
        <f aca="true">IF(B465="","",TODAY())</f>
        <v>#VALUE!</v>
      </c>
      <c r="D465" s="0" t="e">
        <f aca="false">IF(B465="","",C465-B465)</f>
        <v>#VALUE!</v>
      </c>
      <c r="E465" s="0" t="e">
        <f aca="false">IF(D465="","",IF(D465&gt;5,IF(D465&gt;10,IF(D465&gt;20,IF(D465&gt;30,"More then 30 days","Between 20 and 30 days"),"Between 10 and 20 days"),"Between 5 and 10 days"),"Less then 5 days"))</f>
        <v>#VALUE!</v>
      </c>
      <c r="F465" s="3" t="e">
        <f aca="false">IF(#REF!="","",#REF!)</f>
        <v>#VALUE!</v>
      </c>
      <c r="G465" s="3" t="e">
        <f aca="false">IF(#REF!="","",#REF!)</f>
        <v>#VALUE!</v>
      </c>
      <c r="H465" s="3" t="e">
        <f aca="false">IF(#REF!="","",#REF!)</f>
        <v>#VALUE!</v>
      </c>
      <c r="I465" s="3" t="e">
        <f aca="false">IF(H465="","",IFERROR(VLOOKUP(H465,$T$1:$U$29,2,0),VLOOKUP(H465,$T$1:$U$29,1,0)))</f>
        <v>#VALUE!</v>
      </c>
      <c r="J465" s="3" t="e">
        <f aca="false">IF(#REF!="","",#REF!)</f>
        <v>#VALUE!</v>
      </c>
      <c r="K465" s="3" t="e">
        <f aca="false">IF(L465="","",IF(L465&lt;1000,"Low","High"))</f>
        <v>#VALUE!</v>
      </c>
      <c r="L465" s="23" t="e">
        <f aca="false">IF(#REF!="","",#REF!)</f>
        <v>#VALUE!</v>
      </c>
      <c r="M465" s="19" t="e">
        <f aca="false">IF(L465="","",IF(L465&lt;50,"Less then 50",IF(L465&lt;100,"100 - 50",IF(L465&lt;200,"200 - 100",IF(L465&lt;500,"500 - 200","1000 - 500")))))</f>
        <v>#VALUE!</v>
      </c>
    </row>
    <row r="466" customFormat="false" ht="15" hidden="false" customHeight="false" outlineLevel="0" collapsed="false">
      <c r="A466" s="3" t="e">
        <f aca="false">IF(#REF!="","",#REF!)</f>
        <v>#VALUE!</v>
      </c>
      <c r="B466" s="3" t="e">
        <f aca="false">IF(#REF!="","",LEFT(#REF!,2)&amp;"/"&amp;RIGHT(LEFT(#REF!,5),2)&amp;"/"&amp;RIGHT(#REF!,4))</f>
        <v>#VALUE!</v>
      </c>
      <c r="C466" s="22" t="e">
        <f aca="true">IF(B466="","",TODAY())</f>
        <v>#VALUE!</v>
      </c>
      <c r="D466" s="0" t="e">
        <f aca="false">IF(B466="","",C466-B466)</f>
        <v>#VALUE!</v>
      </c>
      <c r="E466" s="0" t="e">
        <f aca="false">IF(D466="","",IF(D466&gt;5,IF(D466&gt;10,IF(D466&gt;20,IF(D466&gt;30,"More then 30 days","Between 20 and 30 days"),"Between 10 and 20 days"),"Between 5 and 10 days"),"Less then 5 days"))</f>
        <v>#VALUE!</v>
      </c>
      <c r="F466" s="3" t="e">
        <f aca="false">IF(#REF!="","",#REF!)</f>
        <v>#VALUE!</v>
      </c>
      <c r="G466" s="3" t="e">
        <f aca="false">IF(#REF!="","",#REF!)</f>
        <v>#VALUE!</v>
      </c>
      <c r="H466" s="3" t="e">
        <f aca="false">IF(#REF!="","",#REF!)</f>
        <v>#VALUE!</v>
      </c>
      <c r="I466" s="3" t="e">
        <f aca="false">IF(H466="","",IFERROR(VLOOKUP(H466,$T$1:$U$29,2,0),VLOOKUP(H466,$T$1:$U$29,1,0)))</f>
        <v>#VALUE!</v>
      </c>
      <c r="J466" s="3" t="e">
        <f aca="false">IF(#REF!="","",#REF!)</f>
        <v>#VALUE!</v>
      </c>
      <c r="K466" s="3" t="e">
        <f aca="false">IF(L466="","",IF(L466&lt;1000,"Low","High"))</f>
        <v>#VALUE!</v>
      </c>
      <c r="L466" s="23" t="e">
        <f aca="false">IF(#REF!="","",#REF!)</f>
        <v>#VALUE!</v>
      </c>
      <c r="M466" s="19" t="e">
        <f aca="false">IF(L466="","",IF(L466&lt;50,"Less then 50",IF(L466&lt;100,"100 - 50",IF(L466&lt;200,"200 - 100",IF(L466&lt;500,"500 - 200","1000 - 500")))))</f>
        <v>#VALUE!</v>
      </c>
    </row>
    <row r="467" customFormat="false" ht="15" hidden="false" customHeight="false" outlineLevel="0" collapsed="false">
      <c r="A467" s="3" t="e">
        <f aca="false">IF(#REF!="","",#REF!)</f>
        <v>#VALUE!</v>
      </c>
      <c r="B467" s="3" t="e">
        <f aca="false">IF(#REF!="","",LEFT(#REF!,2)&amp;"/"&amp;RIGHT(LEFT(#REF!,5),2)&amp;"/"&amp;RIGHT(#REF!,4))</f>
        <v>#VALUE!</v>
      </c>
      <c r="C467" s="22" t="e">
        <f aca="true">IF(B467="","",TODAY())</f>
        <v>#VALUE!</v>
      </c>
      <c r="D467" s="0" t="e">
        <f aca="false">IF(B467="","",C467-B467)</f>
        <v>#VALUE!</v>
      </c>
      <c r="E467" s="0" t="e">
        <f aca="false">IF(D467="","",IF(D467&gt;5,IF(D467&gt;10,IF(D467&gt;20,IF(D467&gt;30,"More then 30 days","Between 20 and 30 days"),"Between 10 and 20 days"),"Between 5 and 10 days"),"Less then 5 days"))</f>
        <v>#VALUE!</v>
      </c>
      <c r="F467" s="3" t="e">
        <f aca="false">IF(#REF!="","",#REF!)</f>
        <v>#VALUE!</v>
      </c>
      <c r="G467" s="3" t="e">
        <f aca="false">IF(#REF!="","",#REF!)</f>
        <v>#VALUE!</v>
      </c>
      <c r="H467" s="3" t="e">
        <f aca="false">IF(#REF!="","",#REF!)</f>
        <v>#VALUE!</v>
      </c>
      <c r="I467" s="3" t="e">
        <f aca="false">IF(H467="","",IFERROR(VLOOKUP(H467,$T$1:$U$29,2,0),VLOOKUP(H467,$T$1:$U$29,1,0)))</f>
        <v>#VALUE!</v>
      </c>
      <c r="J467" s="3" t="e">
        <f aca="false">IF(#REF!="","",#REF!)</f>
        <v>#VALUE!</v>
      </c>
      <c r="K467" s="3" t="e">
        <f aca="false">IF(L467="","",IF(L467&lt;1000,"Low","High"))</f>
        <v>#VALUE!</v>
      </c>
      <c r="L467" s="23" t="e">
        <f aca="false">IF(#REF!="","",#REF!)</f>
        <v>#VALUE!</v>
      </c>
      <c r="M467" s="19" t="e">
        <f aca="false">IF(L467="","",IF(L467&lt;50,"Less then 50",IF(L467&lt;100,"100 - 50",IF(L467&lt;200,"200 - 100",IF(L467&lt;500,"500 - 200","1000 - 500")))))</f>
        <v>#VALUE!</v>
      </c>
    </row>
    <row r="468" customFormat="false" ht="15" hidden="false" customHeight="false" outlineLevel="0" collapsed="false">
      <c r="A468" s="3" t="e">
        <f aca="false">IF(#REF!="","",#REF!)</f>
        <v>#VALUE!</v>
      </c>
      <c r="B468" s="3" t="e">
        <f aca="false">IF(#REF!="","",LEFT(#REF!,2)&amp;"/"&amp;RIGHT(LEFT(#REF!,5),2)&amp;"/"&amp;RIGHT(#REF!,4))</f>
        <v>#VALUE!</v>
      </c>
      <c r="C468" s="22" t="e">
        <f aca="true">IF(B468="","",TODAY())</f>
        <v>#VALUE!</v>
      </c>
      <c r="D468" s="0" t="e">
        <f aca="false">IF(B468="","",C468-B468)</f>
        <v>#VALUE!</v>
      </c>
      <c r="E468" s="0" t="e">
        <f aca="false">IF(D468="","",IF(D468&gt;5,IF(D468&gt;10,IF(D468&gt;20,IF(D468&gt;30,"More then 30 days","Between 20 and 30 days"),"Between 10 and 20 days"),"Between 5 and 10 days"),"Less then 5 days"))</f>
        <v>#VALUE!</v>
      </c>
      <c r="F468" s="3" t="e">
        <f aca="false">IF(#REF!="","",#REF!)</f>
        <v>#VALUE!</v>
      </c>
      <c r="G468" s="3" t="e">
        <f aca="false">IF(#REF!="","",#REF!)</f>
        <v>#VALUE!</v>
      </c>
      <c r="H468" s="3" t="e">
        <f aca="false">IF(#REF!="","",#REF!)</f>
        <v>#VALUE!</v>
      </c>
      <c r="I468" s="3" t="e">
        <f aca="false">IF(H468="","",IFERROR(VLOOKUP(H468,$T$1:$U$29,2,0),VLOOKUP(H468,$T$1:$U$29,1,0)))</f>
        <v>#VALUE!</v>
      </c>
      <c r="J468" s="3" t="e">
        <f aca="false">IF(#REF!="","",#REF!)</f>
        <v>#VALUE!</v>
      </c>
      <c r="K468" s="3" t="e">
        <f aca="false">IF(L468="","",IF(L468&lt;1000,"Low","High"))</f>
        <v>#VALUE!</v>
      </c>
      <c r="L468" s="23" t="e">
        <f aca="false">IF(#REF!="","",#REF!)</f>
        <v>#VALUE!</v>
      </c>
      <c r="M468" s="19" t="e">
        <f aca="false">IF(L468="","",IF(L468&lt;50,"Less then 50",IF(L468&lt;100,"100 - 50",IF(L468&lt;200,"200 - 100",IF(L468&lt;500,"500 - 200","1000 - 500")))))</f>
        <v>#VALUE!</v>
      </c>
    </row>
    <row r="469" customFormat="false" ht="15" hidden="false" customHeight="false" outlineLevel="0" collapsed="false">
      <c r="A469" s="3" t="e">
        <f aca="false">IF(#REF!="","",#REF!)</f>
        <v>#VALUE!</v>
      </c>
      <c r="B469" s="3" t="e">
        <f aca="false">IF(#REF!="","",LEFT(#REF!,2)&amp;"/"&amp;RIGHT(LEFT(#REF!,5),2)&amp;"/"&amp;RIGHT(#REF!,4))</f>
        <v>#VALUE!</v>
      </c>
      <c r="C469" s="22" t="e">
        <f aca="true">IF(B469="","",TODAY())</f>
        <v>#VALUE!</v>
      </c>
      <c r="D469" s="0" t="e">
        <f aca="false">IF(B469="","",C469-B469)</f>
        <v>#VALUE!</v>
      </c>
      <c r="E469" s="0" t="e">
        <f aca="false">IF(D469="","",IF(D469&gt;5,IF(D469&gt;10,IF(D469&gt;20,IF(D469&gt;30,"More then 30 days","Between 20 and 30 days"),"Between 10 and 20 days"),"Between 5 and 10 days"),"Less then 5 days"))</f>
        <v>#VALUE!</v>
      </c>
      <c r="F469" s="3" t="e">
        <f aca="false">IF(#REF!="","",#REF!)</f>
        <v>#VALUE!</v>
      </c>
      <c r="G469" s="3" t="e">
        <f aca="false">IF(#REF!="","",#REF!)</f>
        <v>#VALUE!</v>
      </c>
      <c r="H469" s="3" t="e">
        <f aca="false">IF(#REF!="","",#REF!)</f>
        <v>#VALUE!</v>
      </c>
      <c r="I469" s="3" t="e">
        <f aca="false">IF(H469="","",IFERROR(VLOOKUP(H469,$T$1:$U$29,2,0),VLOOKUP(H469,$T$1:$U$29,1,0)))</f>
        <v>#VALUE!</v>
      </c>
      <c r="J469" s="3" t="e">
        <f aca="false">IF(#REF!="","",#REF!)</f>
        <v>#VALUE!</v>
      </c>
      <c r="K469" s="3" t="e">
        <f aca="false">IF(L469="","",IF(L469&lt;1000,"Low","High"))</f>
        <v>#VALUE!</v>
      </c>
      <c r="L469" s="23" t="e">
        <f aca="false">IF(#REF!="","",#REF!)</f>
        <v>#VALUE!</v>
      </c>
      <c r="M469" s="19" t="e">
        <f aca="false">IF(L469="","",IF(L469&lt;50,"Less then 50",IF(L469&lt;100,"100 - 50",IF(L469&lt;200,"200 - 100",IF(L469&lt;500,"500 - 200","1000 - 500")))))</f>
        <v>#VALUE!</v>
      </c>
    </row>
    <row r="470" customFormat="false" ht="15" hidden="false" customHeight="false" outlineLevel="0" collapsed="false">
      <c r="A470" s="3" t="e">
        <f aca="false">IF(#REF!="","",#REF!)</f>
        <v>#VALUE!</v>
      </c>
      <c r="B470" s="3" t="e">
        <f aca="false">IF(#REF!="","",LEFT(#REF!,2)&amp;"/"&amp;RIGHT(LEFT(#REF!,5),2)&amp;"/"&amp;RIGHT(#REF!,4))</f>
        <v>#VALUE!</v>
      </c>
      <c r="C470" s="22" t="e">
        <f aca="true">IF(B470="","",TODAY())</f>
        <v>#VALUE!</v>
      </c>
      <c r="D470" s="0" t="e">
        <f aca="false">IF(B470="","",C470-B470)</f>
        <v>#VALUE!</v>
      </c>
      <c r="E470" s="0" t="e">
        <f aca="false">IF(D470="","",IF(D470&gt;5,IF(D470&gt;10,IF(D470&gt;20,IF(D470&gt;30,"More then 30 days","Between 20 and 30 days"),"Between 10 and 20 days"),"Between 5 and 10 days"),"Less then 5 days"))</f>
        <v>#VALUE!</v>
      </c>
      <c r="F470" s="3" t="e">
        <f aca="false">IF(#REF!="","",#REF!)</f>
        <v>#VALUE!</v>
      </c>
      <c r="G470" s="3" t="e">
        <f aca="false">IF(#REF!="","",#REF!)</f>
        <v>#VALUE!</v>
      </c>
      <c r="H470" s="3" t="e">
        <f aca="false">IF(#REF!="","",#REF!)</f>
        <v>#VALUE!</v>
      </c>
      <c r="I470" s="3" t="e">
        <f aca="false">IF(H470="","",IFERROR(VLOOKUP(H470,$T$1:$U$29,2,0),VLOOKUP(H470,$T$1:$U$29,1,0)))</f>
        <v>#VALUE!</v>
      </c>
      <c r="J470" s="3" t="e">
        <f aca="false">IF(#REF!="","",#REF!)</f>
        <v>#VALUE!</v>
      </c>
      <c r="K470" s="3" t="e">
        <f aca="false">IF(L470="","",IF(L470&lt;1000,"Low","High"))</f>
        <v>#VALUE!</v>
      </c>
      <c r="L470" s="23" t="e">
        <f aca="false">IF(#REF!="","",#REF!)</f>
        <v>#VALUE!</v>
      </c>
      <c r="M470" s="19" t="e">
        <f aca="false">IF(L470="","",IF(L470&lt;50,"Less then 50",IF(L470&lt;100,"100 - 50",IF(L470&lt;200,"200 - 100",IF(L470&lt;500,"500 - 200","1000 - 500")))))</f>
        <v>#VALUE!</v>
      </c>
    </row>
    <row r="471" customFormat="false" ht="15" hidden="false" customHeight="false" outlineLevel="0" collapsed="false">
      <c r="A471" s="3" t="e">
        <f aca="false">IF(#REF!="","",#REF!)</f>
        <v>#VALUE!</v>
      </c>
      <c r="B471" s="3" t="e">
        <f aca="false">IF(#REF!="","",LEFT(#REF!,2)&amp;"/"&amp;RIGHT(LEFT(#REF!,5),2)&amp;"/"&amp;RIGHT(#REF!,4))</f>
        <v>#VALUE!</v>
      </c>
      <c r="C471" s="22" t="e">
        <f aca="true">IF(B471="","",TODAY())</f>
        <v>#VALUE!</v>
      </c>
      <c r="D471" s="0" t="e">
        <f aca="false">IF(B471="","",C471-B471)</f>
        <v>#VALUE!</v>
      </c>
      <c r="E471" s="0" t="e">
        <f aca="false">IF(D471="","",IF(D471&gt;5,IF(D471&gt;10,IF(D471&gt;20,IF(D471&gt;30,"More then 30 days","Between 20 and 30 days"),"Between 10 and 20 days"),"Between 5 and 10 days"),"Less then 5 days"))</f>
        <v>#VALUE!</v>
      </c>
      <c r="F471" s="3" t="e">
        <f aca="false">IF(#REF!="","",#REF!)</f>
        <v>#VALUE!</v>
      </c>
      <c r="G471" s="3" t="e">
        <f aca="false">IF(#REF!="","",#REF!)</f>
        <v>#VALUE!</v>
      </c>
      <c r="H471" s="3" t="e">
        <f aca="false">IF(#REF!="","",#REF!)</f>
        <v>#VALUE!</v>
      </c>
      <c r="I471" s="3" t="e">
        <f aca="false">IF(H471="","",IFERROR(VLOOKUP(H471,$T$1:$U$29,2,0),VLOOKUP(H471,$T$1:$U$29,1,0)))</f>
        <v>#VALUE!</v>
      </c>
      <c r="J471" s="3" t="e">
        <f aca="false">IF(#REF!="","",#REF!)</f>
        <v>#VALUE!</v>
      </c>
      <c r="K471" s="3" t="e">
        <f aca="false">IF(L471="","",IF(L471&lt;1000,"Low","High"))</f>
        <v>#VALUE!</v>
      </c>
      <c r="L471" s="23" t="e">
        <f aca="false">IF(#REF!="","",#REF!)</f>
        <v>#VALUE!</v>
      </c>
      <c r="M471" s="19" t="e">
        <f aca="false">IF(L471="","",IF(L471&lt;50,"Less then 50",IF(L471&lt;100,"100 - 50",IF(L471&lt;200,"200 - 100",IF(L471&lt;500,"500 - 200","1000 - 500")))))</f>
        <v>#VALUE!</v>
      </c>
    </row>
    <row r="472" customFormat="false" ht="15" hidden="false" customHeight="false" outlineLevel="0" collapsed="false">
      <c r="A472" s="3" t="e">
        <f aca="false">IF(#REF!="","",#REF!)</f>
        <v>#VALUE!</v>
      </c>
      <c r="B472" s="3" t="e">
        <f aca="false">IF(#REF!="","",LEFT(#REF!,2)&amp;"/"&amp;RIGHT(LEFT(#REF!,5),2)&amp;"/"&amp;RIGHT(#REF!,4))</f>
        <v>#VALUE!</v>
      </c>
      <c r="C472" s="22" t="e">
        <f aca="true">IF(B472="","",TODAY())</f>
        <v>#VALUE!</v>
      </c>
      <c r="D472" s="0" t="e">
        <f aca="false">IF(B472="","",C472-B472)</f>
        <v>#VALUE!</v>
      </c>
      <c r="E472" s="0" t="e">
        <f aca="false">IF(D472="","",IF(D472&gt;5,IF(D472&gt;10,IF(D472&gt;20,IF(D472&gt;30,"More then 30 days","Between 20 and 30 days"),"Between 10 and 20 days"),"Between 5 and 10 days"),"Less then 5 days"))</f>
        <v>#VALUE!</v>
      </c>
      <c r="F472" s="3" t="e">
        <f aca="false">IF(#REF!="","",#REF!)</f>
        <v>#VALUE!</v>
      </c>
      <c r="G472" s="3" t="e">
        <f aca="false">IF(#REF!="","",#REF!)</f>
        <v>#VALUE!</v>
      </c>
      <c r="H472" s="3" t="e">
        <f aca="false">IF(#REF!="","",#REF!)</f>
        <v>#VALUE!</v>
      </c>
      <c r="I472" s="3" t="e">
        <f aca="false">IF(H472="","",IFERROR(VLOOKUP(H472,$T$1:$U$29,2,0),VLOOKUP(H472,$T$1:$U$29,1,0)))</f>
        <v>#VALUE!</v>
      </c>
      <c r="J472" s="3" t="e">
        <f aca="false">IF(#REF!="","",#REF!)</f>
        <v>#VALUE!</v>
      </c>
      <c r="K472" s="3" t="e">
        <f aca="false">IF(L472="","",IF(L472&lt;1000,"Low","High"))</f>
        <v>#VALUE!</v>
      </c>
      <c r="L472" s="23" t="e">
        <f aca="false">IF(#REF!="","",#REF!)</f>
        <v>#VALUE!</v>
      </c>
      <c r="M472" s="19" t="e">
        <f aca="false">IF(L472="","",IF(L472&lt;50,"Less then 50",IF(L472&lt;100,"100 - 50",IF(L472&lt;200,"200 - 100",IF(L472&lt;500,"500 - 200","1000 - 500")))))</f>
        <v>#VALUE!</v>
      </c>
    </row>
    <row r="473" customFormat="false" ht="15" hidden="false" customHeight="false" outlineLevel="0" collapsed="false">
      <c r="A473" s="3" t="e">
        <f aca="false">IF(#REF!="","",#REF!)</f>
        <v>#VALUE!</v>
      </c>
      <c r="B473" s="3" t="e">
        <f aca="false">IF(#REF!="","",LEFT(#REF!,2)&amp;"/"&amp;RIGHT(LEFT(#REF!,5),2)&amp;"/"&amp;RIGHT(#REF!,4))</f>
        <v>#VALUE!</v>
      </c>
      <c r="C473" s="22" t="e">
        <f aca="true">IF(B473="","",TODAY())</f>
        <v>#VALUE!</v>
      </c>
      <c r="D473" s="0" t="e">
        <f aca="false">IF(B473="","",C473-B473)</f>
        <v>#VALUE!</v>
      </c>
      <c r="E473" s="0" t="e">
        <f aca="false">IF(D473="","",IF(D473&gt;5,IF(D473&gt;10,IF(D473&gt;20,IF(D473&gt;30,"More then 30 days","Between 20 and 30 days"),"Between 10 and 20 days"),"Between 5 and 10 days"),"Less then 5 days"))</f>
        <v>#VALUE!</v>
      </c>
      <c r="F473" s="3" t="e">
        <f aca="false">IF(#REF!="","",#REF!)</f>
        <v>#VALUE!</v>
      </c>
      <c r="G473" s="3" t="e">
        <f aca="false">IF(#REF!="","",#REF!)</f>
        <v>#VALUE!</v>
      </c>
      <c r="H473" s="3" t="e">
        <f aca="false">IF(#REF!="","",#REF!)</f>
        <v>#VALUE!</v>
      </c>
      <c r="I473" s="3" t="e">
        <f aca="false">IF(H473="","",IFERROR(VLOOKUP(H473,$T$1:$U$29,2,0),VLOOKUP(H473,$T$1:$U$29,1,0)))</f>
        <v>#VALUE!</v>
      </c>
      <c r="J473" s="3" t="e">
        <f aca="false">IF(#REF!="","",#REF!)</f>
        <v>#VALUE!</v>
      </c>
      <c r="K473" s="3" t="e">
        <f aca="false">IF(L473="","",IF(L473&lt;1000,"Low","High"))</f>
        <v>#VALUE!</v>
      </c>
      <c r="L473" s="23" t="e">
        <f aca="false">IF(#REF!="","",#REF!)</f>
        <v>#VALUE!</v>
      </c>
      <c r="M473" s="19" t="e">
        <f aca="false">IF(L473="","",IF(L473&lt;50,"Less then 50",IF(L473&lt;100,"100 - 50",IF(L473&lt;200,"200 - 100",IF(L473&lt;500,"500 - 200","1000 - 500")))))</f>
        <v>#VALUE!</v>
      </c>
    </row>
    <row r="474" customFormat="false" ht="15" hidden="false" customHeight="false" outlineLevel="0" collapsed="false">
      <c r="A474" s="3" t="e">
        <f aca="false">IF(#REF!="","",#REF!)</f>
        <v>#VALUE!</v>
      </c>
      <c r="B474" s="3" t="e">
        <f aca="false">IF(#REF!="","",LEFT(#REF!,2)&amp;"/"&amp;RIGHT(LEFT(#REF!,5),2)&amp;"/"&amp;RIGHT(#REF!,4))</f>
        <v>#VALUE!</v>
      </c>
      <c r="C474" s="22" t="e">
        <f aca="true">IF(B474="","",TODAY())</f>
        <v>#VALUE!</v>
      </c>
      <c r="D474" s="0" t="e">
        <f aca="false">IF(B474="","",C474-B474)</f>
        <v>#VALUE!</v>
      </c>
      <c r="E474" s="0" t="e">
        <f aca="false">IF(D474="","",IF(D474&gt;5,IF(D474&gt;10,IF(D474&gt;20,IF(D474&gt;30,"More then 30 days","Between 20 and 30 days"),"Between 10 and 20 days"),"Between 5 and 10 days"),"Less then 5 days"))</f>
        <v>#VALUE!</v>
      </c>
      <c r="F474" s="3" t="e">
        <f aca="false">IF(#REF!="","",#REF!)</f>
        <v>#VALUE!</v>
      </c>
      <c r="G474" s="3" t="e">
        <f aca="false">IF(#REF!="","",#REF!)</f>
        <v>#VALUE!</v>
      </c>
      <c r="H474" s="3" t="e">
        <f aca="false">IF(#REF!="","",#REF!)</f>
        <v>#VALUE!</v>
      </c>
      <c r="I474" s="3" t="e">
        <f aca="false">IF(H474="","",IFERROR(VLOOKUP(H474,$T$1:$U$29,2,0),VLOOKUP(H474,$T$1:$U$29,1,0)))</f>
        <v>#VALUE!</v>
      </c>
      <c r="J474" s="3" t="e">
        <f aca="false">IF(#REF!="","",#REF!)</f>
        <v>#VALUE!</v>
      </c>
      <c r="K474" s="3" t="e">
        <f aca="false">IF(L474="","",IF(L474&lt;1000,"Low","High"))</f>
        <v>#VALUE!</v>
      </c>
      <c r="L474" s="23" t="e">
        <f aca="false">IF(#REF!="","",#REF!)</f>
        <v>#VALUE!</v>
      </c>
      <c r="M474" s="19" t="e">
        <f aca="false">IF(L474="","",IF(L474&lt;50,"Less then 50",IF(L474&lt;100,"100 - 50",IF(L474&lt;200,"200 - 100",IF(L474&lt;500,"500 - 200","1000 - 500")))))</f>
        <v>#VALUE!</v>
      </c>
    </row>
    <row r="475" customFormat="false" ht="15" hidden="false" customHeight="false" outlineLevel="0" collapsed="false">
      <c r="A475" s="3" t="e">
        <f aca="false">IF(#REF!="","",#REF!)</f>
        <v>#VALUE!</v>
      </c>
      <c r="B475" s="3" t="e">
        <f aca="false">IF(#REF!="","",LEFT(#REF!,2)&amp;"/"&amp;RIGHT(LEFT(#REF!,5),2)&amp;"/"&amp;RIGHT(#REF!,4))</f>
        <v>#VALUE!</v>
      </c>
      <c r="C475" s="22" t="e">
        <f aca="true">IF(B475="","",TODAY())</f>
        <v>#VALUE!</v>
      </c>
      <c r="D475" s="0" t="e">
        <f aca="false">IF(B475="","",C475-B475)</f>
        <v>#VALUE!</v>
      </c>
      <c r="E475" s="0" t="e">
        <f aca="false">IF(D475="","",IF(D475&gt;5,IF(D475&gt;10,IF(D475&gt;20,IF(D475&gt;30,"More then 30 days","Between 20 and 30 days"),"Between 10 and 20 days"),"Between 5 and 10 days"),"Less then 5 days"))</f>
        <v>#VALUE!</v>
      </c>
      <c r="F475" s="3" t="e">
        <f aca="false">IF(#REF!="","",#REF!)</f>
        <v>#VALUE!</v>
      </c>
      <c r="G475" s="3" t="e">
        <f aca="false">IF(#REF!="","",#REF!)</f>
        <v>#VALUE!</v>
      </c>
      <c r="H475" s="3" t="e">
        <f aca="false">IF(#REF!="","",#REF!)</f>
        <v>#VALUE!</v>
      </c>
      <c r="I475" s="3" t="e">
        <f aca="false">IF(H475="","",IFERROR(VLOOKUP(H475,$T$1:$U$29,2,0),VLOOKUP(H475,$T$1:$U$29,1,0)))</f>
        <v>#VALUE!</v>
      </c>
      <c r="J475" s="3" t="e">
        <f aca="false">IF(#REF!="","",#REF!)</f>
        <v>#VALUE!</v>
      </c>
      <c r="K475" s="3" t="e">
        <f aca="false">IF(L475="","",IF(L475&lt;1000,"Low","High"))</f>
        <v>#VALUE!</v>
      </c>
      <c r="L475" s="23" t="e">
        <f aca="false">IF(#REF!="","",#REF!)</f>
        <v>#VALUE!</v>
      </c>
      <c r="M475" s="19" t="e">
        <f aca="false">IF(L475="","",IF(L475&lt;50,"Less then 50",IF(L475&lt;100,"100 - 50",IF(L475&lt;200,"200 - 100",IF(L475&lt;500,"500 - 200","1000 - 500")))))</f>
        <v>#VALUE!</v>
      </c>
    </row>
    <row r="476" customFormat="false" ht="15" hidden="false" customHeight="false" outlineLevel="0" collapsed="false">
      <c r="A476" s="3" t="e">
        <f aca="false">IF(#REF!="","",#REF!)</f>
        <v>#VALUE!</v>
      </c>
      <c r="B476" s="3" t="e">
        <f aca="false">IF(#REF!="","",LEFT(#REF!,2)&amp;"/"&amp;RIGHT(LEFT(#REF!,5),2)&amp;"/"&amp;RIGHT(#REF!,4))</f>
        <v>#VALUE!</v>
      </c>
      <c r="C476" s="22" t="e">
        <f aca="true">IF(B476="","",TODAY())</f>
        <v>#VALUE!</v>
      </c>
      <c r="D476" s="0" t="e">
        <f aca="false">IF(B476="","",C476-B476)</f>
        <v>#VALUE!</v>
      </c>
      <c r="E476" s="0" t="e">
        <f aca="false">IF(D476="","",IF(D476&gt;5,IF(D476&gt;10,IF(D476&gt;20,IF(D476&gt;30,"More then 30 days","Between 20 and 30 days"),"Between 10 and 20 days"),"Between 5 and 10 days"),"Less then 5 days"))</f>
        <v>#VALUE!</v>
      </c>
      <c r="F476" s="3" t="e">
        <f aca="false">IF(#REF!="","",#REF!)</f>
        <v>#VALUE!</v>
      </c>
      <c r="G476" s="3" t="e">
        <f aca="false">IF(#REF!="","",#REF!)</f>
        <v>#VALUE!</v>
      </c>
      <c r="H476" s="3" t="e">
        <f aca="false">IF(#REF!="","",#REF!)</f>
        <v>#VALUE!</v>
      </c>
      <c r="I476" s="3" t="e">
        <f aca="false">IF(H476="","",IFERROR(VLOOKUP(H476,$T$1:$U$29,2,0),VLOOKUP(H476,$T$1:$U$29,1,0)))</f>
        <v>#VALUE!</v>
      </c>
      <c r="J476" s="3" t="e">
        <f aca="false">IF(#REF!="","",#REF!)</f>
        <v>#VALUE!</v>
      </c>
      <c r="K476" s="3" t="e">
        <f aca="false">IF(L476="","",IF(L476&lt;1000,"Low","High"))</f>
        <v>#VALUE!</v>
      </c>
      <c r="L476" s="23" t="e">
        <f aca="false">IF(#REF!="","",#REF!)</f>
        <v>#VALUE!</v>
      </c>
      <c r="M476" s="19" t="e">
        <f aca="false">IF(L476="","",IF(L476&lt;50,"Less then 50",IF(L476&lt;100,"100 - 50",IF(L476&lt;200,"200 - 100",IF(L476&lt;500,"500 - 200","1000 - 500")))))</f>
        <v>#VALUE!</v>
      </c>
    </row>
    <row r="477" customFormat="false" ht="15" hidden="false" customHeight="false" outlineLevel="0" collapsed="false">
      <c r="A477" s="3" t="e">
        <f aca="false">IF(#REF!="","",#REF!)</f>
        <v>#VALUE!</v>
      </c>
      <c r="B477" s="3" t="e">
        <f aca="false">IF(#REF!="","",LEFT(#REF!,2)&amp;"/"&amp;RIGHT(LEFT(#REF!,5),2)&amp;"/"&amp;RIGHT(#REF!,4))</f>
        <v>#VALUE!</v>
      </c>
      <c r="C477" s="22" t="e">
        <f aca="true">IF(B477="","",TODAY())</f>
        <v>#VALUE!</v>
      </c>
      <c r="D477" s="0" t="e">
        <f aca="false">IF(B477="","",C477-B477)</f>
        <v>#VALUE!</v>
      </c>
      <c r="E477" s="0" t="e">
        <f aca="false">IF(D477="","",IF(D477&gt;5,IF(D477&gt;10,IF(D477&gt;20,IF(D477&gt;30,"More then 30 days","Between 20 and 30 days"),"Between 10 and 20 days"),"Between 5 and 10 days"),"Less then 5 days"))</f>
        <v>#VALUE!</v>
      </c>
      <c r="F477" s="3" t="e">
        <f aca="false">IF(#REF!="","",#REF!)</f>
        <v>#VALUE!</v>
      </c>
      <c r="G477" s="3" t="e">
        <f aca="false">IF(#REF!="","",#REF!)</f>
        <v>#VALUE!</v>
      </c>
      <c r="H477" s="3" t="e">
        <f aca="false">IF(#REF!="","",#REF!)</f>
        <v>#VALUE!</v>
      </c>
      <c r="I477" s="3" t="e">
        <f aca="false">IF(H477="","",IFERROR(VLOOKUP(H477,$T$1:$U$29,2,0),VLOOKUP(H477,$T$1:$U$29,1,0)))</f>
        <v>#VALUE!</v>
      </c>
      <c r="J477" s="3" t="e">
        <f aca="false">IF(#REF!="","",#REF!)</f>
        <v>#VALUE!</v>
      </c>
      <c r="K477" s="3" t="e">
        <f aca="false">IF(L477="","",IF(L477&lt;1000,"Low","High"))</f>
        <v>#VALUE!</v>
      </c>
      <c r="L477" s="23" t="e">
        <f aca="false">IF(#REF!="","",#REF!)</f>
        <v>#VALUE!</v>
      </c>
      <c r="M477" s="19" t="e">
        <f aca="false">IF(L477="","",IF(L477&lt;50,"Less then 50",IF(L477&lt;100,"100 - 50",IF(L477&lt;200,"200 - 100",IF(L477&lt;500,"500 - 200","1000 - 500")))))</f>
        <v>#VALUE!</v>
      </c>
    </row>
    <row r="478" customFormat="false" ht="15" hidden="false" customHeight="false" outlineLevel="0" collapsed="false">
      <c r="A478" s="3" t="e">
        <f aca="false">IF(#REF!="","",#REF!)</f>
        <v>#VALUE!</v>
      </c>
      <c r="B478" s="3" t="e">
        <f aca="false">IF(#REF!="","",LEFT(#REF!,2)&amp;"/"&amp;RIGHT(LEFT(#REF!,5),2)&amp;"/"&amp;RIGHT(#REF!,4))</f>
        <v>#VALUE!</v>
      </c>
      <c r="C478" s="22" t="e">
        <f aca="true">IF(B478="","",TODAY())</f>
        <v>#VALUE!</v>
      </c>
      <c r="D478" s="0" t="e">
        <f aca="false">IF(B478="","",C478-B478)</f>
        <v>#VALUE!</v>
      </c>
      <c r="E478" s="0" t="e">
        <f aca="false">IF(D478="","",IF(D478&gt;5,IF(D478&gt;10,IF(D478&gt;20,IF(D478&gt;30,"More then 30 days","Between 20 and 30 days"),"Between 10 and 20 days"),"Between 5 and 10 days"),"Less then 5 days"))</f>
        <v>#VALUE!</v>
      </c>
      <c r="F478" s="3" t="e">
        <f aca="false">IF(#REF!="","",#REF!)</f>
        <v>#VALUE!</v>
      </c>
      <c r="G478" s="3" t="e">
        <f aca="false">IF(#REF!="","",#REF!)</f>
        <v>#VALUE!</v>
      </c>
      <c r="H478" s="3" t="e">
        <f aca="false">IF(#REF!="","",#REF!)</f>
        <v>#VALUE!</v>
      </c>
      <c r="I478" s="3" t="e">
        <f aca="false">IF(H478="","",IFERROR(VLOOKUP(H478,$T$1:$U$29,2,0),VLOOKUP(H478,$T$1:$U$29,1,0)))</f>
        <v>#VALUE!</v>
      </c>
      <c r="J478" s="3" t="e">
        <f aca="false">IF(#REF!="","",#REF!)</f>
        <v>#VALUE!</v>
      </c>
      <c r="K478" s="3" t="e">
        <f aca="false">IF(L478="","",IF(L478&lt;1000,"Low","High"))</f>
        <v>#VALUE!</v>
      </c>
      <c r="L478" s="23" t="e">
        <f aca="false">IF(#REF!="","",#REF!)</f>
        <v>#VALUE!</v>
      </c>
      <c r="M478" s="19" t="e">
        <f aca="false">IF(L478="","",IF(L478&lt;50,"Less then 50",IF(L478&lt;100,"100 - 50",IF(L478&lt;200,"200 - 100",IF(L478&lt;500,"500 - 200","1000 - 500")))))</f>
        <v>#VALUE!</v>
      </c>
    </row>
    <row r="479" customFormat="false" ht="15" hidden="false" customHeight="false" outlineLevel="0" collapsed="false">
      <c r="A479" s="3" t="e">
        <f aca="false">IF(#REF!="","",#REF!)</f>
        <v>#VALUE!</v>
      </c>
      <c r="B479" s="3" t="e">
        <f aca="false">IF(#REF!="","",LEFT(#REF!,2)&amp;"/"&amp;RIGHT(LEFT(#REF!,5),2)&amp;"/"&amp;RIGHT(#REF!,4))</f>
        <v>#VALUE!</v>
      </c>
      <c r="C479" s="22" t="e">
        <f aca="true">IF(B479="","",TODAY())</f>
        <v>#VALUE!</v>
      </c>
      <c r="D479" s="0" t="e">
        <f aca="false">IF(B479="","",C479-B479)</f>
        <v>#VALUE!</v>
      </c>
      <c r="E479" s="0" t="e">
        <f aca="false">IF(D479="","",IF(D479&gt;5,IF(D479&gt;10,IF(D479&gt;20,IF(D479&gt;30,"More then 30 days","Between 20 and 30 days"),"Between 10 and 20 days"),"Between 5 and 10 days"),"Less then 5 days"))</f>
        <v>#VALUE!</v>
      </c>
      <c r="F479" s="3" t="e">
        <f aca="false">IF(#REF!="","",#REF!)</f>
        <v>#VALUE!</v>
      </c>
      <c r="G479" s="3" t="e">
        <f aca="false">IF(#REF!="","",#REF!)</f>
        <v>#VALUE!</v>
      </c>
      <c r="H479" s="3" t="e">
        <f aca="false">IF(#REF!="","",#REF!)</f>
        <v>#VALUE!</v>
      </c>
      <c r="I479" s="3" t="e">
        <f aca="false">IF(H479="","",IFERROR(VLOOKUP(H479,$T$1:$U$29,2,0),VLOOKUP(H479,$T$1:$U$29,1,0)))</f>
        <v>#VALUE!</v>
      </c>
      <c r="J479" s="3" t="e">
        <f aca="false">IF(#REF!="","",#REF!)</f>
        <v>#VALUE!</v>
      </c>
      <c r="K479" s="3" t="e">
        <f aca="false">IF(L479="","",IF(L479&lt;1000,"Low","High"))</f>
        <v>#VALUE!</v>
      </c>
      <c r="L479" s="23" t="e">
        <f aca="false">IF(#REF!="","",#REF!)</f>
        <v>#VALUE!</v>
      </c>
      <c r="M479" s="19" t="e">
        <f aca="false">IF(L479="","",IF(L479&lt;50,"Less then 50",IF(L479&lt;100,"100 - 50",IF(L479&lt;200,"200 - 100",IF(L479&lt;500,"500 - 200","1000 - 500")))))</f>
        <v>#VALUE!</v>
      </c>
    </row>
    <row r="480" customFormat="false" ht="15" hidden="false" customHeight="false" outlineLevel="0" collapsed="false">
      <c r="A480" s="3" t="e">
        <f aca="false">IF(#REF!="","",#REF!)</f>
        <v>#VALUE!</v>
      </c>
      <c r="B480" s="3" t="e">
        <f aca="false">IF(#REF!="","",LEFT(#REF!,2)&amp;"/"&amp;RIGHT(LEFT(#REF!,5),2)&amp;"/"&amp;RIGHT(#REF!,4))</f>
        <v>#VALUE!</v>
      </c>
      <c r="C480" s="22" t="e">
        <f aca="true">IF(B480="","",TODAY())</f>
        <v>#VALUE!</v>
      </c>
      <c r="D480" s="0" t="e">
        <f aca="false">IF(B480="","",C480-B480)</f>
        <v>#VALUE!</v>
      </c>
      <c r="E480" s="0" t="e">
        <f aca="false">IF(D480="","",IF(D480&gt;5,IF(D480&gt;10,IF(D480&gt;20,IF(D480&gt;30,"More then 30 days","Between 20 and 30 days"),"Between 10 and 20 days"),"Between 5 and 10 days"),"Less then 5 days"))</f>
        <v>#VALUE!</v>
      </c>
      <c r="F480" s="3" t="e">
        <f aca="false">IF(#REF!="","",#REF!)</f>
        <v>#VALUE!</v>
      </c>
      <c r="G480" s="3" t="e">
        <f aca="false">IF(#REF!="","",#REF!)</f>
        <v>#VALUE!</v>
      </c>
      <c r="H480" s="3" t="e">
        <f aca="false">IF(#REF!="","",#REF!)</f>
        <v>#VALUE!</v>
      </c>
      <c r="I480" s="3" t="e">
        <f aca="false">IF(H480="","",IFERROR(VLOOKUP(H480,$T$1:$U$29,2,0),VLOOKUP(H480,$T$1:$U$29,1,0)))</f>
        <v>#VALUE!</v>
      </c>
      <c r="J480" s="3" t="e">
        <f aca="false">IF(#REF!="","",#REF!)</f>
        <v>#VALUE!</v>
      </c>
      <c r="K480" s="3" t="e">
        <f aca="false">IF(L480="","",IF(L480&lt;1000,"Low","High"))</f>
        <v>#VALUE!</v>
      </c>
      <c r="L480" s="23" t="e">
        <f aca="false">IF(#REF!="","",#REF!)</f>
        <v>#VALUE!</v>
      </c>
      <c r="M480" s="19" t="e">
        <f aca="false">IF(L480="","",IF(L480&lt;50,"Less then 50",IF(L480&lt;100,"100 - 50",IF(L480&lt;200,"200 - 100",IF(L480&lt;500,"500 - 200","1000 - 500")))))</f>
        <v>#VALUE!</v>
      </c>
    </row>
    <row r="481" customFormat="false" ht="15" hidden="false" customHeight="false" outlineLevel="0" collapsed="false">
      <c r="A481" s="3" t="e">
        <f aca="false">IF(#REF!="","",#REF!)</f>
        <v>#VALUE!</v>
      </c>
      <c r="B481" s="3" t="e">
        <f aca="false">IF(#REF!="","",LEFT(#REF!,2)&amp;"/"&amp;RIGHT(LEFT(#REF!,5),2)&amp;"/"&amp;RIGHT(#REF!,4))</f>
        <v>#VALUE!</v>
      </c>
      <c r="C481" s="22" t="e">
        <f aca="true">IF(B481="","",TODAY())</f>
        <v>#VALUE!</v>
      </c>
      <c r="D481" s="0" t="e">
        <f aca="false">IF(B481="","",C481-B481)</f>
        <v>#VALUE!</v>
      </c>
      <c r="E481" s="0" t="e">
        <f aca="false">IF(D481="","",IF(D481&gt;5,IF(D481&gt;10,IF(D481&gt;20,IF(D481&gt;30,"More then 30 days","Between 20 and 30 days"),"Between 10 and 20 days"),"Between 5 and 10 days"),"Less then 5 days"))</f>
        <v>#VALUE!</v>
      </c>
      <c r="F481" s="3" t="e">
        <f aca="false">IF(#REF!="","",#REF!)</f>
        <v>#VALUE!</v>
      </c>
      <c r="G481" s="3" t="e">
        <f aca="false">IF(#REF!="","",#REF!)</f>
        <v>#VALUE!</v>
      </c>
      <c r="H481" s="3" t="e">
        <f aca="false">IF(#REF!="","",#REF!)</f>
        <v>#VALUE!</v>
      </c>
      <c r="I481" s="3" t="e">
        <f aca="false">IF(H481="","",IFERROR(VLOOKUP(H481,$T$1:$U$29,2,0),VLOOKUP(H481,$T$1:$U$29,1,0)))</f>
        <v>#VALUE!</v>
      </c>
      <c r="J481" s="3" t="e">
        <f aca="false">IF(#REF!="","",#REF!)</f>
        <v>#VALUE!</v>
      </c>
      <c r="K481" s="3" t="e">
        <f aca="false">IF(L481="","",IF(L481&lt;1000,"Low","High"))</f>
        <v>#VALUE!</v>
      </c>
      <c r="L481" s="23" t="e">
        <f aca="false">IF(#REF!="","",#REF!)</f>
        <v>#VALUE!</v>
      </c>
      <c r="M481" s="19" t="e">
        <f aca="false">IF(L481="","",IF(L481&lt;50,"Less then 50",IF(L481&lt;100,"100 - 50",IF(L481&lt;200,"200 - 100",IF(L481&lt;500,"500 - 200","1000 - 500")))))</f>
        <v>#VALUE!</v>
      </c>
    </row>
    <row r="482" customFormat="false" ht="15" hidden="false" customHeight="false" outlineLevel="0" collapsed="false">
      <c r="A482" s="3" t="e">
        <f aca="false">IF(#REF!="","",#REF!)</f>
        <v>#VALUE!</v>
      </c>
      <c r="B482" s="3" t="e">
        <f aca="false">IF(#REF!="","",LEFT(#REF!,2)&amp;"/"&amp;RIGHT(LEFT(#REF!,5),2)&amp;"/"&amp;RIGHT(#REF!,4))</f>
        <v>#VALUE!</v>
      </c>
      <c r="C482" s="22" t="e">
        <f aca="true">IF(B482="","",TODAY())</f>
        <v>#VALUE!</v>
      </c>
      <c r="D482" s="0" t="e">
        <f aca="false">IF(B482="","",C482-B482)</f>
        <v>#VALUE!</v>
      </c>
      <c r="E482" s="0" t="e">
        <f aca="false">IF(D482="","",IF(D482&gt;5,IF(D482&gt;10,IF(D482&gt;20,IF(D482&gt;30,"More then 30 days","Between 20 and 30 days"),"Between 10 and 20 days"),"Between 5 and 10 days"),"Less then 5 days"))</f>
        <v>#VALUE!</v>
      </c>
      <c r="F482" s="3" t="e">
        <f aca="false">IF(#REF!="","",#REF!)</f>
        <v>#VALUE!</v>
      </c>
      <c r="G482" s="3" t="e">
        <f aca="false">IF(#REF!="","",#REF!)</f>
        <v>#VALUE!</v>
      </c>
      <c r="H482" s="3" t="e">
        <f aca="false">IF(#REF!="","",#REF!)</f>
        <v>#VALUE!</v>
      </c>
      <c r="I482" s="3" t="e">
        <f aca="false">IF(H482="","",IFERROR(VLOOKUP(H482,$T$1:$U$29,2,0),VLOOKUP(H482,$T$1:$U$29,1,0)))</f>
        <v>#VALUE!</v>
      </c>
      <c r="J482" s="3" t="e">
        <f aca="false">IF(#REF!="","",#REF!)</f>
        <v>#VALUE!</v>
      </c>
      <c r="K482" s="3" t="e">
        <f aca="false">IF(L482="","",IF(L482&lt;1000,"Low","High"))</f>
        <v>#VALUE!</v>
      </c>
      <c r="L482" s="23" t="e">
        <f aca="false">IF(#REF!="","",#REF!)</f>
        <v>#VALUE!</v>
      </c>
      <c r="M482" s="19" t="e">
        <f aca="false">IF(L482="","",IF(L482&lt;50,"Less then 50",IF(L482&lt;100,"100 - 50",IF(L482&lt;200,"200 - 100",IF(L482&lt;500,"500 - 200","1000 - 500")))))</f>
        <v>#VALUE!</v>
      </c>
    </row>
    <row r="483" customFormat="false" ht="15" hidden="false" customHeight="false" outlineLevel="0" collapsed="false">
      <c r="A483" s="3" t="e">
        <f aca="false">IF(#REF!="","",#REF!)</f>
        <v>#VALUE!</v>
      </c>
      <c r="B483" s="3" t="e">
        <f aca="false">IF(#REF!="","",LEFT(#REF!,2)&amp;"/"&amp;RIGHT(LEFT(#REF!,5),2)&amp;"/"&amp;RIGHT(#REF!,4))</f>
        <v>#VALUE!</v>
      </c>
      <c r="C483" s="22" t="e">
        <f aca="true">IF(B483="","",TODAY())</f>
        <v>#VALUE!</v>
      </c>
      <c r="D483" s="0" t="e">
        <f aca="false">IF(B483="","",C483-B483)</f>
        <v>#VALUE!</v>
      </c>
      <c r="E483" s="0" t="e">
        <f aca="false">IF(D483="","",IF(D483&gt;5,IF(D483&gt;10,IF(D483&gt;20,IF(D483&gt;30,"More then 30 days","Between 20 and 30 days"),"Between 10 and 20 days"),"Between 5 and 10 days"),"Less then 5 days"))</f>
        <v>#VALUE!</v>
      </c>
      <c r="F483" s="3" t="e">
        <f aca="false">IF(#REF!="","",#REF!)</f>
        <v>#VALUE!</v>
      </c>
      <c r="G483" s="3" t="e">
        <f aca="false">IF(#REF!="","",#REF!)</f>
        <v>#VALUE!</v>
      </c>
      <c r="H483" s="3" t="e">
        <f aca="false">IF(#REF!="","",#REF!)</f>
        <v>#VALUE!</v>
      </c>
      <c r="I483" s="3" t="e">
        <f aca="false">IF(H483="","",IFERROR(VLOOKUP(H483,$T$1:$U$29,2,0),VLOOKUP(H483,$T$1:$U$29,1,0)))</f>
        <v>#VALUE!</v>
      </c>
      <c r="J483" s="3" t="e">
        <f aca="false">IF(#REF!="","",#REF!)</f>
        <v>#VALUE!</v>
      </c>
      <c r="K483" s="3" t="e">
        <f aca="false">IF(L483="","",IF(L483&lt;1000,"Low","High"))</f>
        <v>#VALUE!</v>
      </c>
      <c r="L483" s="23" t="e">
        <f aca="false">IF(#REF!="","",#REF!)</f>
        <v>#VALUE!</v>
      </c>
      <c r="M483" s="19" t="e">
        <f aca="false">IF(L483="","",IF(L483&lt;50,"Less then 50",IF(L483&lt;100,"100 - 50",IF(L483&lt;200,"200 - 100",IF(L483&lt;500,"500 - 200","1000 - 500")))))</f>
        <v>#VALUE!</v>
      </c>
    </row>
    <row r="484" customFormat="false" ht="15" hidden="false" customHeight="false" outlineLevel="0" collapsed="false">
      <c r="A484" s="3" t="e">
        <f aca="false">IF(#REF!="","",#REF!)</f>
        <v>#VALUE!</v>
      </c>
      <c r="B484" s="3" t="e">
        <f aca="false">IF(#REF!="","",LEFT(#REF!,2)&amp;"/"&amp;RIGHT(LEFT(#REF!,5),2)&amp;"/"&amp;RIGHT(#REF!,4))</f>
        <v>#VALUE!</v>
      </c>
      <c r="C484" s="22" t="e">
        <f aca="true">IF(B484="","",TODAY())</f>
        <v>#VALUE!</v>
      </c>
      <c r="D484" s="0" t="e">
        <f aca="false">IF(B484="","",C484-B484)</f>
        <v>#VALUE!</v>
      </c>
      <c r="E484" s="0" t="e">
        <f aca="false">IF(D484="","",IF(D484&gt;5,IF(D484&gt;10,IF(D484&gt;20,IF(D484&gt;30,"More then 30 days","Between 20 and 30 days"),"Between 10 and 20 days"),"Between 5 and 10 days"),"Less then 5 days"))</f>
        <v>#VALUE!</v>
      </c>
      <c r="F484" s="3" t="e">
        <f aca="false">IF(#REF!="","",#REF!)</f>
        <v>#VALUE!</v>
      </c>
      <c r="G484" s="3" t="e">
        <f aca="false">IF(#REF!="","",#REF!)</f>
        <v>#VALUE!</v>
      </c>
      <c r="H484" s="3" t="e">
        <f aca="false">IF(#REF!="","",#REF!)</f>
        <v>#VALUE!</v>
      </c>
      <c r="I484" s="3" t="e">
        <f aca="false">IF(H484="","",IFERROR(VLOOKUP(H484,$T$1:$U$29,2,0),VLOOKUP(H484,$T$1:$U$29,1,0)))</f>
        <v>#VALUE!</v>
      </c>
      <c r="J484" s="3" t="e">
        <f aca="false">IF(#REF!="","",#REF!)</f>
        <v>#VALUE!</v>
      </c>
      <c r="K484" s="3" t="e">
        <f aca="false">IF(L484="","",IF(L484&lt;1000,"Low","High"))</f>
        <v>#VALUE!</v>
      </c>
      <c r="L484" s="23" t="e">
        <f aca="false">IF(#REF!="","",#REF!)</f>
        <v>#VALUE!</v>
      </c>
      <c r="M484" s="19" t="e">
        <f aca="false">IF(L484="","",IF(L484&lt;50,"Less then 50",IF(L484&lt;100,"100 - 50",IF(L484&lt;200,"200 - 100",IF(L484&lt;500,"500 - 200","1000 - 500")))))</f>
        <v>#VALUE!</v>
      </c>
    </row>
    <row r="485" customFormat="false" ht="15" hidden="false" customHeight="false" outlineLevel="0" collapsed="false">
      <c r="A485" s="3" t="e">
        <f aca="false">IF(#REF!="","",#REF!)</f>
        <v>#VALUE!</v>
      </c>
      <c r="B485" s="3" t="e">
        <f aca="false">IF(#REF!="","",LEFT(#REF!,2)&amp;"/"&amp;RIGHT(LEFT(#REF!,5),2)&amp;"/"&amp;RIGHT(#REF!,4))</f>
        <v>#VALUE!</v>
      </c>
      <c r="C485" s="22" t="e">
        <f aca="true">IF(B485="","",TODAY())</f>
        <v>#VALUE!</v>
      </c>
      <c r="D485" s="0" t="e">
        <f aca="false">IF(B485="","",C485-B485)</f>
        <v>#VALUE!</v>
      </c>
      <c r="E485" s="0" t="e">
        <f aca="false">IF(D485="","",IF(D485&gt;5,IF(D485&gt;10,IF(D485&gt;20,IF(D485&gt;30,"More then 30 days","Between 20 and 30 days"),"Between 10 and 20 days"),"Between 5 and 10 days"),"Less then 5 days"))</f>
        <v>#VALUE!</v>
      </c>
      <c r="F485" s="3" t="e">
        <f aca="false">IF(#REF!="","",#REF!)</f>
        <v>#VALUE!</v>
      </c>
      <c r="G485" s="3" t="e">
        <f aca="false">IF(#REF!="","",#REF!)</f>
        <v>#VALUE!</v>
      </c>
      <c r="H485" s="3" t="e">
        <f aca="false">IF(#REF!="","",#REF!)</f>
        <v>#VALUE!</v>
      </c>
      <c r="I485" s="3" t="e">
        <f aca="false">IF(H485="","",IFERROR(VLOOKUP(H485,$T$1:$U$29,2,0),VLOOKUP(H485,$T$1:$U$29,1,0)))</f>
        <v>#VALUE!</v>
      </c>
      <c r="J485" s="3" t="e">
        <f aca="false">IF(#REF!="","",#REF!)</f>
        <v>#VALUE!</v>
      </c>
      <c r="K485" s="3" t="e">
        <f aca="false">IF(L485="","",IF(L485&lt;1000,"Low","High"))</f>
        <v>#VALUE!</v>
      </c>
      <c r="L485" s="23" t="e">
        <f aca="false">IF(#REF!="","",#REF!)</f>
        <v>#VALUE!</v>
      </c>
      <c r="M485" s="19" t="e">
        <f aca="false">IF(L485="","",IF(L485&lt;50,"Less then 50",IF(L485&lt;100,"100 - 50",IF(L485&lt;200,"200 - 100",IF(L485&lt;500,"500 - 200","1000 - 500")))))</f>
        <v>#VALUE!</v>
      </c>
    </row>
    <row r="486" customFormat="false" ht="15" hidden="false" customHeight="false" outlineLevel="0" collapsed="false">
      <c r="A486" s="3" t="e">
        <f aca="false">IF(#REF!="","",#REF!)</f>
        <v>#VALUE!</v>
      </c>
      <c r="B486" s="3" t="e">
        <f aca="false">IF(#REF!="","",LEFT(#REF!,2)&amp;"/"&amp;RIGHT(LEFT(#REF!,5),2)&amp;"/"&amp;RIGHT(#REF!,4))</f>
        <v>#VALUE!</v>
      </c>
      <c r="C486" s="22" t="e">
        <f aca="true">IF(B486="","",TODAY())</f>
        <v>#VALUE!</v>
      </c>
      <c r="D486" s="0" t="e">
        <f aca="false">IF(B486="","",C486-B486)</f>
        <v>#VALUE!</v>
      </c>
      <c r="E486" s="0" t="e">
        <f aca="false">IF(D486="","",IF(D486&gt;5,IF(D486&gt;10,IF(D486&gt;20,IF(D486&gt;30,"More then 30 days","Between 20 and 30 days"),"Between 10 and 20 days"),"Between 5 and 10 days"),"Less then 5 days"))</f>
        <v>#VALUE!</v>
      </c>
      <c r="F486" s="3" t="e">
        <f aca="false">IF(#REF!="","",#REF!)</f>
        <v>#VALUE!</v>
      </c>
      <c r="G486" s="3" t="e">
        <f aca="false">IF(#REF!="","",#REF!)</f>
        <v>#VALUE!</v>
      </c>
      <c r="H486" s="3" t="e">
        <f aca="false">IF(#REF!="","",#REF!)</f>
        <v>#VALUE!</v>
      </c>
      <c r="I486" s="3" t="e">
        <f aca="false">IF(H486="","",IFERROR(VLOOKUP(H486,$T$1:$U$29,2,0),VLOOKUP(H486,$T$1:$U$29,1,0)))</f>
        <v>#VALUE!</v>
      </c>
      <c r="J486" s="3" t="e">
        <f aca="false">IF(#REF!="","",#REF!)</f>
        <v>#VALUE!</v>
      </c>
      <c r="K486" s="3" t="e">
        <f aca="false">IF(L486="","",IF(L486&lt;1000,"Low","High"))</f>
        <v>#VALUE!</v>
      </c>
      <c r="L486" s="23" t="e">
        <f aca="false">IF(#REF!="","",#REF!)</f>
        <v>#VALUE!</v>
      </c>
      <c r="M486" s="19" t="e">
        <f aca="false">IF(L486="","",IF(L486&lt;50,"Less then 50",IF(L486&lt;100,"100 - 50",IF(L486&lt;200,"200 - 100",IF(L486&lt;500,"500 - 200","1000 - 500")))))</f>
        <v>#VALUE!</v>
      </c>
    </row>
    <row r="487" customFormat="false" ht="15" hidden="false" customHeight="false" outlineLevel="0" collapsed="false">
      <c r="A487" s="3" t="e">
        <f aca="false">IF(#REF!="","",#REF!)</f>
        <v>#VALUE!</v>
      </c>
      <c r="B487" s="3" t="e">
        <f aca="false">IF(#REF!="","",LEFT(#REF!,2)&amp;"/"&amp;RIGHT(LEFT(#REF!,5),2)&amp;"/"&amp;RIGHT(#REF!,4))</f>
        <v>#VALUE!</v>
      </c>
      <c r="C487" s="22" t="e">
        <f aca="true">IF(B487="","",TODAY())</f>
        <v>#VALUE!</v>
      </c>
      <c r="D487" s="0" t="e">
        <f aca="false">IF(B487="","",C487-B487)</f>
        <v>#VALUE!</v>
      </c>
      <c r="E487" s="0" t="e">
        <f aca="false">IF(D487="","",IF(D487&gt;5,IF(D487&gt;10,IF(D487&gt;20,IF(D487&gt;30,"More then 30 days","Between 20 and 30 days"),"Between 10 and 20 days"),"Between 5 and 10 days"),"Less then 5 days"))</f>
        <v>#VALUE!</v>
      </c>
      <c r="F487" s="3" t="e">
        <f aca="false">IF(#REF!="","",#REF!)</f>
        <v>#VALUE!</v>
      </c>
      <c r="G487" s="3" t="e">
        <f aca="false">IF(#REF!="","",#REF!)</f>
        <v>#VALUE!</v>
      </c>
      <c r="H487" s="3" t="e">
        <f aca="false">IF(#REF!="","",#REF!)</f>
        <v>#VALUE!</v>
      </c>
      <c r="I487" s="3" t="e">
        <f aca="false">IF(H487="","",IFERROR(VLOOKUP(H487,$T$1:$U$29,2,0),VLOOKUP(H487,$T$1:$U$29,1,0)))</f>
        <v>#VALUE!</v>
      </c>
      <c r="J487" s="3" t="e">
        <f aca="false">IF(#REF!="","",#REF!)</f>
        <v>#VALUE!</v>
      </c>
      <c r="K487" s="3" t="e">
        <f aca="false">IF(L487="","",IF(L487&lt;1000,"Low","High"))</f>
        <v>#VALUE!</v>
      </c>
      <c r="L487" s="23" t="e">
        <f aca="false">IF(#REF!="","",#REF!)</f>
        <v>#VALUE!</v>
      </c>
      <c r="M487" s="19" t="e">
        <f aca="false">IF(L487="","",IF(L487&lt;50,"Less then 50",IF(L487&lt;100,"100 - 50",IF(L487&lt;200,"200 - 100",IF(L487&lt;500,"500 - 200","1000 - 500")))))</f>
        <v>#VALUE!</v>
      </c>
    </row>
    <row r="488" customFormat="false" ht="15" hidden="false" customHeight="false" outlineLevel="0" collapsed="false">
      <c r="A488" s="3" t="e">
        <f aca="false">IF(#REF!="","",#REF!)</f>
        <v>#VALUE!</v>
      </c>
      <c r="B488" s="3" t="e">
        <f aca="false">IF(#REF!="","",LEFT(#REF!,2)&amp;"/"&amp;RIGHT(LEFT(#REF!,5),2)&amp;"/"&amp;RIGHT(#REF!,4))</f>
        <v>#VALUE!</v>
      </c>
      <c r="C488" s="22" t="e">
        <f aca="true">IF(B488="","",TODAY())</f>
        <v>#VALUE!</v>
      </c>
      <c r="D488" s="0" t="e">
        <f aca="false">IF(B488="","",C488-B488)</f>
        <v>#VALUE!</v>
      </c>
      <c r="E488" s="0" t="e">
        <f aca="false">IF(D488="","",IF(D488&gt;5,IF(D488&gt;10,IF(D488&gt;20,IF(D488&gt;30,"More then 30 days","Between 20 and 30 days"),"Between 10 and 20 days"),"Between 5 and 10 days"),"Less then 5 days"))</f>
        <v>#VALUE!</v>
      </c>
      <c r="F488" s="3" t="e">
        <f aca="false">IF(#REF!="","",#REF!)</f>
        <v>#VALUE!</v>
      </c>
      <c r="G488" s="3" t="e">
        <f aca="false">IF(#REF!="","",#REF!)</f>
        <v>#VALUE!</v>
      </c>
      <c r="H488" s="3" t="e">
        <f aca="false">IF(#REF!="","",#REF!)</f>
        <v>#VALUE!</v>
      </c>
      <c r="I488" s="3" t="e">
        <f aca="false">IF(H488="","",IFERROR(VLOOKUP(H488,$T$1:$U$29,2,0),VLOOKUP(H488,$T$1:$U$29,1,0)))</f>
        <v>#VALUE!</v>
      </c>
      <c r="J488" s="3" t="e">
        <f aca="false">IF(#REF!="","",#REF!)</f>
        <v>#VALUE!</v>
      </c>
      <c r="K488" s="3" t="e">
        <f aca="false">IF(L488="","",IF(L488&lt;1000,"Low","High"))</f>
        <v>#VALUE!</v>
      </c>
      <c r="L488" s="23" t="e">
        <f aca="false">IF(#REF!="","",#REF!)</f>
        <v>#VALUE!</v>
      </c>
      <c r="M488" s="19" t="e">
        <f aca="false">IF(L488="","",IF(L488&lt;50,"Less then 50",IF(L488&lt;100,"100 - 50",IF(L488&lt;200,"200 - 100",IF(L488&lt;500,"500 - 200","1000 - 500")))))</f>
        <v>#VALUE!</v>
      </c>
    </row>
    <row r="489" customFormat="false" ht="15" hidden="false" customHeight="false" outlineLevel="0" collapsed="false">
      <c r="A489" s="3" t="e">
        <f aca="false">IF(#REF!="","",#REF!)</f>
        <v>#VALUE!</v>
      </c>
      <c r="B489" s="3" t="e">
        <f aca="false">IF(#REF!="","",LEFT(#REF!,2)&amp;"/"&amp;RIGHT(LEFT(#REF!,5),2)&amp;"/"&amp;RIGHT(#REF!,4))</f>
        <v>#VALUE!</v>
      </c>
      <c r="C489" s="22" t="e">
        <f aca="true">IF(B489="","",TODAY())</f>
        <v>#VALUE!</v>
      </c>
      <c r="D489" s="0" t="e">
        <f aca="false">IF(B489="","",C489-B489)</f>
        <v>#VALUE!</v>
      </c>
      <c r="E489" s="0" t="e">
        <f aca="false">IF(D489="","",IF(D489&gt;5,IF(D489&gt;10,IF(D489&gt;20,IF(D489&gt;30,"More then 30 days","Between 20 and 30 days"),"Between 10 and 20 days"),"Between 5 and 10 days"),"Less then 5 days"))</f>
        <v>#VALUE!</v>
      </c>
      <c r="F489" s="3" t="e">
        <f aca="false">IF(#REF!="","",#REF!)</f>
        <v>#VALUE!</v>
      </c>
      <c r="G489" s="3" t="e">
        <f aca="false">IF(#REF!="","",#REF!)</f>
        <v>#VALUE!</v>
      </c>
      <c r="H489" s="3" t="e">
        <f aca="false">IF(#REF!="","",#REF!)</f>
        <v>#VALUE!</v>
      </c>
      <c r="I489" s="3" t="e">
        <f aca="false">IF(H489="","",IFERROR(VLOOKUP(H489,$T$1:$U$29,2,0),VLOOKUP(H489,$T$1:$U$29,1,0)))</f>
        <v>#VALUE!</v>
      </c>
      <c r="J489" s="3" t="e">
        <f aca="false">IF(#REF!="","",#REF!)</f>
        <v>#VALUE!</v>
      </c>
      <c r="K489" s="3" t="e">
        <f aca="false">IF(L489="","",IF(L489&lt;1000,"Low","High"))</f>
        <v>#VALUE!</v>
      </c>
      <c r="L489" s="23" t="e">
        <f aca="false">IF(#REF!="","",#REF!)</f>
        <v>#VALUE!</v>
      </c>
      <c r="M489" s="19" t="e">
        <f aca="false">IF(L489="","",IF(L489&lt;50,"Less then 50",IF(L489&lt;100,"100 - 50",IF(L489&lt;200,"200 - 100",IF(L489&lt;500,"500 - 200","1000 - 500")))))</f>
        <v>#VALUE!</v>
      </c>
    </row>
    <row r="490" customFormat="false" ht="15" hidden="false" customHeight="false" outlineLevel="0" collapsed="false">
      <c r="A490" s="3" t="e">
        <f aca="false">IF(#REF!="","",#REF!)</f>
        <v>#VALUE!</v>
      </c>
      <c r="B490" s="3" t="e">
        <f aca="false">IF(#REF!="","",LEFT(#REF!,2)&amp;"/"&amp;RIGHT(LEFT(#REF!,5),2)&amp;"/"&amp;RIGHT(#REF!,4))</f>
        <v>#VALUE!</v>
      </c>
      <c r="C490" s="22" t="e">
        <f aca="true">IF(B490="","",TODAY())</f>
        <v>#VALUE!</v>
      </c>
      <c r="D490" s="0" t="e">
        <f aca="false">IF(B490="","",C490-B490)</f>
        <v>#VALUE!</v>
      </c>
      <c r="E490" s="0" t="e">
        <f aca="false">IF(D490="","",IF(D490&gt;5,IF(D490&gt;10,IF(D490&gt;20,IF(D490&gt;30,"More then 30 days","Between 20 and 30 days"),"Between 10 and 20 days"),"Between 5 and 10 days"),"Less then 5 days"))</f>
        <v>#VALUE!</v>
      </c>
      <c r="F490" s="3" t="e">
        <f aca="false">IF(#REF!="","",#REF!)</f>
        <v>#VALUE!</v>
      </c>
      <c r="G490" s="3" t="e">
        <f aca="false">IF(#REF!="","",#REF!)</f>
        <v>#VALUE!</v>
      </c>
      <c r="H490" s="3" t="e">
        <f aca="false">IF(#REF!="","",#REF!)</f>
        <v>#VALUE!</v>
      </c>
      <c r="I490" s="3" t="e">
        <f aca="false">IF(H490="","",IFERROR(VLOOKUP(H490,$T$1:$U$29,2,0),VLOOKUP(H490,$T$1:$U$29,1,0)))</f>
        <v>#VALUE!</v>
      </c>
      <c r="J490" s="3" t="e">
        <f aca="false">IF(#REF!="","",#REF!)</f>
        <v>#VALUE!</v>
      </c>
      <c r="K490" s="3" t="e">
        <f aca="false">IF(L490="","",IF(L490&lt;1000,"Low","High"))</f>
        <v>#VALUE!</v>
      </c>
      <c r="L490" s="23" t="e">
        <f aca="false">IF(#REF!="","",#REF!)</f>
        <v>#VALUE!</v>
      </c>
      <c r="M490" s="19" t="e">
        <f aca="false">IF(L490="","",IF(L490&lt;50,"Less then 50",IF(L490&lt;100,"100 - 50",IF(L490&lt;200,"200 - 100",IF(L490&lt;500,"500 - 200","1000 - 500")))))</f>
        <v>#VALUE!</v>
      </c>
    </row>
    <row r="491" customFormat="false" ht="15" hidden="false" customHeight="false" outlineLevel="0" collapsed="false">
      <c r="A491" s="3" t="e">
        <f aca="false">IF(#REF!="","",#REF!)</f>
        <v>#VALUE!</v>
      </c>
      <c r="B491" s="3" t="e">
        <f aca="false">IF(#REF!="","",LEFT(#REF!,2)&amp;"/"&amp;RIGHT(LEFT(#REF!,5),2)&amp;"/"&amp;RIGHT(#REF!,4))</f>
        <v>#VALUE!</v>
      </c>
      <c r="C491" s="22" t="e">
        <f aca="true">IF(B491="","",TODAY())</f>
        <v>#VALUE!</v>
      </c>
      <c r="D491" s="0" t="e">
        <f aca="false">IF(B491="","",C491-B491)</f>
        <v>#VALUE!</v>
      </c>
      <c r="E491" s="0" t="e">
        <f aca="false">IF(D491="","",IF(D491&gt;5,IF(D491&gt;10,IF(D491&gt;20,IF(D491&gt;30,"More then 30 days","Between 20 and 30 days"),"Between 10 and 20 days"),"Between 5 and 10 days"),"Less then 5 days"))</f>
        <v>#VALUE!</v>
      </c>
      <c r="F491" s="3" t="e">
        <f aca="false">IF(#REF!="","",#REF!)</f>
        <v>#VALUE!</v>
      </c>
      <c r="G491" s="3" t="e">
        <f aca="false">IF(#REF!="","",#REF!)</f>
        <v>#VALUE!</v>
      </c>
      <c r="H491" s="3" t="e">
        <f aca="false">IF(#REF!="","",#REF!)</f>
        <v>#VALUE!</v>
      </c>
      <c r="I491" s="3" t="e">
        <f aca="false">IF(H491="","",IFERROR(VLOOKUP(H491,$T$1:$U$29,2,0),VLOOKUP(H491,$T$1:$U$29,1,0)))</f>
        <v>#VALUE!</v>
      </c>
      <c r="J491" s="3" t="e">
        <f aca="false">IF(#REF!="","",#REF!)</f>
        <v>#VALUE!</v>
      </c>
      <c r="K491" s="3" t="e">
        <f aca="false">IF(L491="","",IF(L491&lt;1000,"Low","High"))</f>
        <v>#VALUE!</v>
      </c>
      <c r="L491" s="23" t="e">
        <f aca="false">IF(#REF!="","",#REF!)</f>
        <v>#VALUE!</v>
      </c>
      <c r="M491" s="19" t="e">
        <f aca="false">IF(L491="","",IF(L491&lt;50,"Less then 50",IF(L491&lt;100,"100 - 50",IF(L491&lt;200,"200 - 100",IF(L491&lt;500,"500 - 200","1000 - 500")))))</f>
        <v>#VALUE!</v>
      </c>
    </row>
    <row r="492" customFormat="false" ht="15" hidden="false" customHeight="false" outlineLevel="0" collapsed="false">
      <c r="A492" s="3" t="e">
        <f aca="false">IF(#REF!="","",#REF!)</f>
        <v>#VALUE!</v>
      </c>
      <c r="B492" s="3" t="e">
        <f aca="false">IF(#REF!="","",LEFT(#REF!,2)&amp;"/"&amp;RIGHT(LEFT(#REF!,5),2)&amp;"/"&amp;RIGHT(#REF!,4))</f>
        <v>#VALUE!</v>
      </c>
      <c r="C492" s="22" t="e">
        <f aca="true">IF(B492="","",TODAY())</f>
        <v>#VALUE!</v>
      </c>
      <c r="D492" s="0" t="e">
        <f aca="false">IF(B492="","",C492-B492)</f>
        <v>#VALUE!</v>
      </c>
      <c r="E492" s="0" t="e">
        <f aca="false">IF(D492="","",IF(D492&gt;5,IF(D492&gt;10,IF(D492&gt;20,IF(D492&gt;30,"More then 30 days","Between 20 and 30 days"),"Between 10 and 20 days"),"Between 5 and 10 days"),"Less then 5 days"))</f>
        <v>#VALUE!</v>
      </c>
      <c r="F492" s="3" t="e">
        <f aca="false">IF(#REF!="","",#REF!)</f>
        <v>#VALUE!</v>
      </c>
      <c r="G492" s="3" t="e">
        <f aca="false">IF(#REF!="","",#REF!)</f>
        <v>#VALUE!</v>
      </c>
      <c r="H492" s="3" t="e">
        <f aca="false">IF(#REF!="","",#REF!)</f>
        <v>#VALUE!</v>
      </c>
      <c r="I492" s="3" t="e">
        <f aca="false">IF(H492="","",IFERROR(VLOOKUP(H492,$T$1:$U$29,2,0),VLOOKUP(H492,$T$1:$U$29,1,0)))</f>
        <v>#VALUE!</v>
      </c>
      <c r="J492" s="3" t="e">
        <f aca="false">IF(#REF!="","",#REF!)</f>
        <v>#VALUE!</v>
      </c>
      <c r="K492" s="3" t="e">
        <f aca="false">IF(L492="","",IF(L492&lt;1000,"Low","High"))</f>
        <v>#VALUE!</v>
      </c>
      <c r="L492" s="23" t="e">
        <f aca="false">IF(#REF!="","",#REF!)</f>
        <v>#VALUE!</v>
      </c>
      <c r="M492" s="19" t="e">
        <f aca="false">IF(L492="","",IF(L492&lt;50,"Less then 50",IF(L492&lt;100,"100 - 50",IF(L492&lt;200,"200 - 100",IF(L492&lt;500,"500 - 200","1000 - 500")))))</f>
        <v>#VALUE!</v>
      </c>
    </row>
    <row r="493" customFormat="false" ht="15" hidden="false" customHeight="false" outlineLevel="0" collapsed="false">
      <c r="A493" s="3" t="e">
        <f aca="false">IF(#REF!="","",#REF!)</f>
        <v>#VALUE!</v>
      </c>
      <c r="B493" s="3" t="e">
        <f aca="false">IF(#REF!="","",LEFT(#REF!,2)&amp;"/"&amp;RIGHT(LEFT(#REF!,5),2)&amp;"/"&amp;RIGHT(#REF!,4))</f>
        <v>#VALUE!</v>
      </c>
      <c r="C493" s="22" t="e">
        <f aca="true">IF(B493="","",TODAY())</f>
        <v>#VALUE!</v>
      </c>
      <c r="D493" s="0" t="e">
        <f aca="false">IF(B493="","",C493-B493)</f>
        <v>#VALUE!</v>
      </c>
      <c r="E493" s="0" t="e">
        <f aca="false">IF(D493="","",IF(D493&gt;5,IF(D493&gt;10,IF(D493&gt;20,IF(D493&gt;30,"More then 30 days","Between 20 and 30 days"),"Between 10 and 20 days"),"Between 5 and 10 days"),"Less then 5 days"))</f>
        <v>#VALUE!</v>
      </c>
      <c r="F493" s="3" t="e">
        <f aca="false">IF(#REF!="","",#REF!)</f>
        <v>#VALUE!</v>
      </c>
      <c r="G493" s="3" t="e">
        <f aca="false">IF(#REF!="","",#REF!)</f>
        <v>#VALUE!</v>
      </c>
      <c r="H493" s="3" t="e">
        <f aca="false">IF(#REF!="","",#REF!)</f>
        <v>#VALUE!</v>
      </c>
      <c r="I493" s="3" t="e">
        <f aca="false">IF(H493="","",IFERROR(VLOOKUP(H493,$T$1:$U$29,2,0),VLOOKUP(H493,$T$1:$U$29,1,0)))</f>
        <v>#VALUE!</v>
      </c>
      <c r="J493" s="3" t="e">
        <f aca="false">IF(#REF!="","",#REF!)</f>
        <v>#VALUE!</v>
      </c>
      <c r="K493" s="3" t="e">
        <f aca="false">IF(L493="","",IF(L493&lt;1000,"Low","High"))</f>
        <v>#VALUE!</v>
      </c>
      <c r="L493" s="23" t="e">
        <f aca="false">IF(#REF!="","",#REF!)</f>
        <v>#VALUE!</v>
      </c>
      <c r="M493" s="19" t="e">
        <f aca="false">IF(L493="","",IF(L493&lt;50,"Less then 50",IF(L493&lt;100,"100 - 50",IF(L493&lt;200,"200 - 100",IF(L493&lt;500,"500 - 200","1000 - 500")))))</f>
        <v>#VALUE!</v>
      </c>
    </row>
    <row r="494" customFormat="false" ht="15" hidden="false" customHeight="false" outlineLevel="0" collapsed="false">
      <c r="A494" s="3" t="e">
        <f aca="false">IF(#REF!="","",#REF!)</f>
        <v>#VALUE!</v>
      </c>
      <c r="B494" s="3" t="e">
        <f aca="false">IF(#REF!="","",LEFT(#REF!,2)&amp;"/"&amp;RIGHT(LEFT(#REF!,5),2)&amp;"/"&amp;RIGHT(#REF!,4))</f>
        <v>#VALUE!</v>
      </c>
      <c r="C494" s="22" t="e">
        <f aca="true">IF(B494="","",TODAY())</f>
        <v>#VALUE!</v>
      </c>
      <c r="D494" s="0" t="e">
        <f aca="false">IF(B494="","",C494-B494)</f>
        <v>#VALUE!</v>
      </c>
      <c r="E494" s="0" t="e">
        <f aca="false">IF(D494="","",IF(D494&gt;5,IF(D494&gt;10,IF(D494&gt;20,IF(D494&gt;30,"More then 30 days","Between 20 and 30 days"),"Between 10 and 20 days"),"Between 5 and 10 days"),"Less then 5 days"))</f>
        <v>#VALUE!</v>
      </c>
      <c r="F494" s="3" t="e">
        <f aca="false">IF(#REF!="","",#REF!)</f>
        <v>#VALUE!</v>
      </c>
      <c r="G494" s="3" t="e">
        <f aca="false">IF(#REF!="","",#REF!)</f>
        <v>#VALUE!</v>
      </c>
      <c r="H494" s="3" t="e">
        <f aca="false">IF(#REF!="","",#REF!)</f>
        <v>#VALUE!</v>
      </c>
      <c r="I494" s="3" t="e">
        <f aca="false">IF(H494="","",IFERROR(VLOOKUP(H494,$T$1:$U$29,2,0),VLOOKUP(H494,$T$1:$U$29,1,0)))</f>
        <v>#VALUE!</v>
      </c>
      <c r="J494" s="3" t="e">
        <f aca="false">IF(#REF!="","",#REF!)</f>
        <v>#VALUE!</v>
      </c>
      <c r="K494" s="3" t="e">
        <f aca="false">IF(L494="","",IF(L494&lt;1000,"Low","High"))</f>
        <v>#VALUE!</v>
      </c>
      <c r="L494" s="23" t="e">
        <f aca="false">IF(#REF!="","",#REF!)</f>
        <v>#VALUE!</v>
      </c>
      <c r="M494" s="19" t="e">
        <f aca="false">IF(L494="","",IF(L494&lt;50,"Less then 50",IF(L494&lt;100,"100 - 50",IF(L494&lt;200,"200 - 100",IF(L494&lt;500,"500 - 200","1000 - 500")))))</f>
        <v>#VALUE!</v>
      </c>
    </row>
    <row r="495" customFormat="false" ht="15" hidden="false" customHeight="false" outlineLevel="0" collapsed="false">
      <c r="A495" s="3" t="e">
        <f aca="false">IF(#REF!="","",#REF!)</f>
        <v>#VALUE!</v>
      </c>
      <c r="B495" s="3" t="e">
        <f aca="false">IF(#REF!="","",LEFT(#REF!,2)&amp;"/"&amp;RIGHT(LEFT(#REF!,5),2)&amp;"/"&amp;RIGHT(#REF!,4))</f>
        <v>#VALUE!</v>
      </c>
      <c r="C495" s="22" t="e">
        <f aca="true">IF(B495="","",TODAY())</f>
        <v>#VALUE!</v>
      </c>
      <c r="D495" s="0" t="e">
        <f aca="false">IF(B495="","",C495-B495)</f>
        <v>#VALUE!</v>
      </c>
      <c r="E495" s="0" t="e">
        <f aca="false">IF(D495="","",IF(D495&gt;5,IF(D495&gt;10,IF(D495&gt;20,IF(D495&gt;30,"More then 30 days","Between 20 and 30 days"),"Between 10 and 20 days"),"Between 5 and 10 days"),"Less then 5 days"))</f>
        <v>#VALUE!</v>
      </c>
      <c r="F495" s="3" t="e">
        <f aca="false">IF(#REF!="","",#REF!)</f>
        <v>#VALUE!</v>
      </c>
      <c r="G495" s="3" t="e">
        <f aca="false">IF(#REF!="","",#REF!)</f>
        <v>#VALUE!</v>
      </c>
      <c r="H495" s="3" t="e">
        <f aca="false">IF(#REF!="","",#REF!)</f>
        <v>#VALUE!</v>
      </c>
      <c r="I495" s="3" t="e">
        <f aca="false">IF(H495="","",IFERROR(VLOOKUP(H495,$T$1:$U$29,2,0),VLOOKUP(H495,$T$1:$U$29,1,0)))</f>
        <v>#VALUE!</v>
      </c>
      <c r="J495" s="3" t="e">
        <f aca="false">IF(#REF!="","",#REF!)</f>
        <v>#VALUE!</v>
      </c>
      <c r="K495" s="3" t="e">
        <f aca="false">IF(L495="","",IF(L495&lt;1000,"Low","High"))</f>
        <v>#VALUE!</v>
      </c>
      <c r="L495" s="23" t="e">
        <f aca="false">IF(#REF!="","",#REF!)</f>
        <v>#VALUE!</v>
      </c>
      <c r="M495" s="19" t="e">
        <f aca="false">IF(L495="","",IF(L495&lt;50,"Less then 50",IF(L495&lt;100,"100 - 50",IF(L495&lt;200,"200 - 100",IF(L495&lt;500,"500 - 200","1000 - 500")))))</f>
        <v>#VALUE!</v>
      </c>
    </row>
    <row r="496" customFormat="false" ht="15" hidden="false" customHeight="false" outlineLevel="0" collapsed="false">
      <c r="A496" s="3" t="e">
        <f aca="false">IF(#REF!="","",#REF!)</f>
        <v>#VALUE!</v>
      </c>
      <c r="B496" s="3" t="e">
        <f aca="false">IF(#REF!="","",LEFT(#REF!,2)&amp;"/"&amp;RIGHT(LEFT(#REF!,5),2)&amp;"/"&amp;RIGHT(#REF!,4))</f>
        <v>#VALUE!</v>
      </c>
      <c r="C496" s="22" t="e">
        <f aca="true">IF(B496="","",TODAY())</f>
        <v>#VALUE!</v>
      </c>
      <c r="D496" s="0" t="e">
        <f aca="false">IF(B496="","",C496-B496)</f>
        <v>#VALUE!</v>
      </c>
      <c r="E496" s="0" t="e">
        <f aca="false">IF(D496="","",IF(D496&gt;5,IF(D496&gt;10,IF(D496&gt;20,IF(D496&gt;30,"More then 30 days","Between 20 and 30 days"),"Between 10 and 20 days"),"Between 5 and 10 days"),"Less then 5 days"))</f>
        <v>#VALUE!</v>
      </c>
      <c r="F496" s="3" t="e">
        <f aca="false">IF(#REF!="","",#REF!)</f>
        <v>#VALUE!</v>
      </c>
      <c r="G496" s="3" t="e">
        <f aca="false">IF(#REF!="","",#REF!)</f>
        <v>#VALUE!</v>
      </c>
      <c r="H496" s="3" t="e">
        <f aca="false">IF(#REF!="","",#REF!)</f>
        <v>#VALUE!</v>
      </c>
      <c r="I496" s="3" t="e">
        <f aca="false">IF(H496="","",IFERROR(VLOOKUP(H496,$T$1:$U$29,2,0),VLOOKUP(H496,$T$1:$U$29,1,0)))</f>
        <v>#VALUE!</v>
      </c>
      <c r="J496" s="3" t="e">
        <f aca="false">IF(#REF!="","",#REF!)</f>
        <v>#VALUE!</v>
      </c>
      <c r="K496" s="3" t="e">
        <f aca="false">IF(L496="","",IF(L496&lt;1000,"Low","High"))</f>
        <v>#VALUE!</v>
      </c>
      <c r="L496" s="23" t="e">
        <f aca="false">IF(#REF!="","",#REF!)</f>
        <v>#VALUE!</v>
      </c>
      <c r="M496" s="19" t="e">
        <f aca="false">IF(L496="","",IF(L496&lt;50,"Less then 50",IF(L496&lt;100,"100 - 50",IF(L496&lt;200,"200 - 100",IF(L496&lt;500,"500 - 200","1000 - 500")))))</f>
        <v>#VALUE!</v>
      </c>
    </row>
    <row r="497" customFormat="false" ht="15" hidden="false" customHeight="false" outlineLevel="0" collapsed="false">
      <c r="A497" s="3" t="e">
        <f aca="false">IF(#REF!="","",#REF!)</f>
        <v>#VALUE!</v>
      </c>
      <c r="B497" s="3" t="e">
        <f aca="false">IF(#REF!="","",LEFT(#REF!,2)&amp;"/"&amp;RIGHT(LEFT(#REF!,5),2)&amp;"/"&amp;RIGHT(#REF!,4))</f>
        <v>#VALUE!</v>
      </c>
      <c r="C497" s="22" t="e">
        <f aca="true">IF(B497="","",TODAY())</f>
        <v>#VALUE!</v>
      </c>
      <c r="D497" s="0" t="e">
        <f aca="false">IF(B497="","",C497-B497)</f>
        <v>#VALUE!</v>
      </c>
      <c r="E497" s="0" t="e">
        <f aca="false">IF(D497="","",IF(D497&gt;5,IF(D497&gt;10,IF(D497&gt;20,IF(D497&gt;30,"More then 30 days","Between 20 and 30 days"),"Between 10 and 20 days"),"Between 5 and 10 days"),"Less then 5 days"))</f>
        <v>#VALUE!</v>
      </c>
      <c r="F497" s="3" t="e">
        <f aca="false">IF(#REF!="","",#REF!)</f>
        <v>#VALUE!</v>
      </c>
      <c r="G497" s="3" t="e">
        <f aca="false">IF(#REF!="","",#REF!)</f>
        <v>#VALUE!</v>
      </c>
      <c r="H497" s="3" t="e">
        <f aca="false">IF(#REF!="","",#REF!)</f>
        <v>#VALUE!</v>
      </c>
      <c r="I497" s="3" t="e">
        <f aca="false">IF(H497="","",IFERROR(VLOOKUP(H497,$T$1:$U$29,2,0),VLOOKUP(H497,$T$1:$U$29,1,0)))</f>
        <v>#VALUE!</v>
      </c>
      <c r="J497" s="3" t="e">
        <f aca="false">IF(#REF!="","",#REF!)</f>
        <v>#VALUE!</v>
      </c>
      <c r="K497" s="3" t="e">
        <f aca="false">IF(L497="","",IF(L497&lt;1000,"Low","High"))</f>
        <v>#VALUE!</v>
      </c>
      <c r="L497" s="23" t="e">
        <f aca="false">IF(#REF!="","",#REF!)</f>
        <v>#VALUE!</v>
      </c>
      <c r="M497" s="19" t="e">
        <f aca="false">IF(L497="","",IF(L497&lt;50,"Less then 50",IF(L497&lt;100,"100 - 50",IF(L497&lt;200,"200 - 100",IF(L497&lt;500,"500 - 200","1000 - 500")))))</f>
        <v>#VALUE!</v>
      </c>
    </row>
    <row r="498" customFormat="false" ht="15" hidden="false" customHeight="false" outlineLevel="0" collapsed="false">
      <c r="A498" s="3" t="e">
        <f aca="false">IF(#REF!="","",#REF!)</f>
        <v>#VALUE!</v>
      </c>
      <c r="B498" s="3" t="e">
        <f aca="false">IF(#REF!="","",LEFT(#REF!,2)&amp;"/"&amp;RIGHT(LEFT(#REF!,5),2)&amp;"/"&amp;RIGHT(#REF!,4))</f>
        <v>#VALUE!</v>
      </c>
      <c r="C498" s="22" t="e">
        <f aca="true">IF(B498="","",TODAY())</f>
        <v>#VALUE!</v>
      </c>
      <c r="D498" s="0" t="e">
        <f aca="false">IF(B498="","",C498-B498)</f>
        <v>#VALUE!</v>
      </c>
      <c r="E498" s="0" t="e">
        <f aca="false">IF(D498="","",IF(D498&gt;5,IF(D498&gt;10,IF(D498&gt;20,IF(D498&gt;30,"More then 30 days","Between 20 and 30 days"),"Between 10 and 20 days"),"Between 5 and 10 days"),"Less then 5 days"))</f>
        <v>#VALUE!</v>
      </c>
      <c r="F498" s="3" t="e">
        <f aca="false">IF(#REF!="","",#REF!)</f>
        <v>#VALUE!</v>
      </c>
      <c r="G498" s="3" t="e">
        <f aca="false">IF(#REF!="","",#REF!)</f>
        <v>#VALUE!</v>
      </c>
      <c r="H498" s="3" t="e">
        <f aca="false">IF(#REF!="","",#REF!)</f>
        <v>#VALUE!</v>
      </c>
      <c r="I498" s="3" t="e">
        <f aca="false">IF(H498="","",IFERROR(VLOOKUP(H498,$T$1:$U$29,2,0),VLOOKUP(H498,$T$1:$U$29,1,0)))</f>
        <v>#VALUE!</v>
      </c>
      <c r="J498" s="3" t="e">
        <f aca="false">IF(#REF!="","",#REF!)</f>
        <v>#VALUE!</v>
      </c>
      <c r="K498" s="3" t="e">
        <f aca="false">IF(L498="","",IF(L498&lt;1000,"Low","High"))</f>
        <v>#VALUE!</v>
      </c>
      <c r="L498" s="23" t="e">
        <f aca="false">IF(#REF!="","",#REF!)</f>
        <v>#VALUE!</v>
      </c>
      <c r="M498" s="19" t="e">
        <f aca="false">IF(L498="","",IF(L498&lt;50,"Less then 50",IF(L498&lt;100,"100 - 50",IF(L498&lt;200,"200 - 100",IF(L498&lt;500,"500 - 200","1000 - 500")))))</f>
        <v>#VALUE!</v>
      </c>
    </row>
    <row r="499" customFormat="false" ht="15" hidden="false" customHeight="false" outlineLevel="0" collapsed="false">
      <c r="A499" s="3" t="e">
        <f aca="false">IF(#REF!="","",#REF!)</f>
        <v>#VALUE!</v>
      </c>
      <c r="B499" s="3" t="e">
        <f aca="false">IF(#REF!="","",LEFT(#REF!,2)&amp;"/"&amp;RIGHT(LEFT(#REF!,5),2)&amp;"/"&amp;RIGHT(#REF!,4))</f>
        <v>#VALUE!</v>
      </c>
      <c r="C499" s="22" t="e">
        <f aca="true">IF(B499="","",TODAY())</f>
        <v>#VALUE!</v>
      </c>
      <c r="D499" s="0" t="e">
        <f aca="false">IF(B499="","",C499-B499)</f>
        <v>#VALUE!</v>
      </c>
      <c r="E499" s="0" t="e">
        <f aca="false">IF(D499="","",IF(D499&gt;5,IF(D499&gt;10,IF(D499&gt;20,IF(D499&gt;30,"More then 30 days","Between 20 and 30 days"),"Between 10 and 20 days"),"Between 5 and 10 days"),"Less then 5 days"))</f>
        <v>#VALUE!</v>
      </c>
      <c r="F499" s="3" t="e">
        <f aca="false">IF(#REF!="","",#REF!)</f>
        <v>#VALUE!</v>
      </c>
      <c r="G499" s="3" t="e">
        <f aca="false">IF(#REF!="","",#REF!)</f>
        <v>#VALUE!</v>
      </c>
      <c r="H499" s="3" t="e">
        <f aca="false">IF(#REF!="","",#REF!)</f>
        <v>#VALUE!</v>
      </c>
      <c r="I499" s="3" t="e">
        <f aca="false">IF(H499="","",IFERROR(VLOOKUP(H499,$T$1:$U$29,2,0),VLOOKUP(H499,$T$1:$U$29,1,0)))</f>
        <v>#VALUE!</v>
      </c>
      <c r="J499" s="3" t="e">
        <f aca="false">IF(#REF!="","",#REF!)</f>
        <v>#VALUE!</v>
      </c>
      <c r="K499" s="3" t="e">
        <f aca="false">IF(L499="","",IF(L499&lt;1000,"Low","High"))</f>
        <v>#VALUE!</v>
      </c>
      <c r="L499" s="23" t="e">
        <f aca="false">IF(#REF!="","",#REF!)</f>
        <v>#VALUE!</v>
      </c>
      <c r="M499" s="19" t="e">
        <f aca="false">IF(L499="","",IF(L499&lt;50,"Less then 50",IF(L499&lt;100,"100 - 50",IF(L499&lt;200,"200 - 100",IF(L499&lt;500,"500 - 200","1000 - 500")))))</f>
        <v>#VALUE!</v>
      </c>
    </row>
    <row r="500" customFormat="false" ht="15" hidden="false" customHeight="false" outlineLevel="0" collapsed="false">
      <c r="A500" s="3" t="e">
        <f aca="false">IF(#REF!="","",#REF!)</f>
        <v>#VALUE!</v>
      </c>
      <c r="B500" s="3" t="e">
        <f aca="false">IF(#REF!="","",LEFT(#REF!,2)&amp;"/"&amp;RIGHT(LEFT(#REF!,5),2)&amp;"/"&amp;RIGHT(#REF!,4))</f>
        <v>#VALUE!</v>
      </c>
      <c r="C500" s="22" t="e">
        <f aca="true">IF(B500="","",TODAY())</f>
        <v>#VALUE!</v>
      </c>
      <c r="D500" s="0" t="e">
        <f aca="false">IF(B500="","",C500-B500)</f>
        <v>#VALUE!</v>
      </c>
      <c r="E500" s="0" t="e">
        <f aca="false">IF(D500="","",IF(D500&gt;5,IF(D500&gt;10,IF(D500&gt;20,IF(D500&gt;30,"More then 30 days","Between 20 and 30 days"),"Between 10 and 20 days"),"Between 5 and 10 days"),"Less then 5 days"))</f>
        <v>#VALUE!</v>
      </c>
      <c r="F500" s="3" t="e">
        <f aca="false">IF(#REF!="","",#REF!)</f>
        <v>#VALUE!</v>
      </c>
      <c r="G500" s="3" t="e">
        <f aca="false">IF(#REF!="","",#REF!)</f>
        <v>#VALUE!</v>
      </c>
      <c r="H500" s="3" t="e">
        <f aca="false">IF(#REF!="","",#REF!)</f>
        <v>#VALUE!</v>
      </c>
      <c r="I500" s="3" t="e">
        <f aca="false">IF(H500="","",IFERROR(VLOOKUP(H500,$T$1:$U$29,2,0),VLOOKUP(H500,$T$1:$U$29,1,0)))</f>
        <v>#VALUE!</v>
      </c>
      <c r="J500" s="3" t="e">
        <f aca="false">IF(#REF!="","",#REF!)</f>
        <v>#VALUE!</v>
      </c>
      <c r="K500" s="3" t="e">
        <f aca="false">IF(L500="","",IF(L500&lt;1000,"Low","High"))</f>
        <v>#VALUE!</v>
      </c>
      <c r="L500" s="23" t="e">
        <f aca="false">IF(#REF!="","",#REF!)</f>
        <v>#VALUE!</v>
      </c>
      <c r="M500" s="19" t="e">
        <f aca="false">IF(L500="","",IF(L500&lt;50,"Less then 50",IF(L500&lt;100,"100 - 50",IF(L500&lt;200,"200 - 100",IF(L500&lt;500,"500 - 200","1000 - 500")))))</f>
        <v>#VALUE!</v>
      </c>
    </row>
    <row r="501" customFormat="false" ht="15" hidden="false" customHeight="false" outlineLevel="0" collapsed="false">
      <c r="A501" s="3" t="e">
        <f aca="false">IF(#REF!="","",#REF!)</f>
        <v>#VALUE!</v>
      </c>
      <c r="B501" s="3" t="e">
        <f aca="false">IF(#REF!="","",LEFT(#REF!,2)&amp;"/"&amp;RIGHT(LEFT(#REF!,5),2)&amp;"/"&amp;RIGHT(#REF!,4))</f>
        <v>#VALUE!</v>
      </c>
      <c r="C501" s="22" t="e">
        <f aca="true">IF(B501="","",TODAY())</f>
        <v>#VALUE!</v>
      </c>
      <c r="D501" s="0" t="e">
        <f aca="false">IF(B501="","",C501-B501)</f>
        <v>#VALUE!</v>
      </c>
      <c r="E501" s="0" t="e">
        <f aca="false">IF(D501="","",IF(D501&gt;5,IF(D501&gt;10,IF(D501&gt;20,IF(D501&gt;30,"More then 30 days","Between 20 and 30 days"),"Between 10 and 20 days"),"Between 5 and 10 days"),"Less then 5 days"))</f>
        <v>#VALUE!</v>
      </c>
      <c r="F501" s="3" t="e">
        <f aca="false">IF(#REF!="","",#REF!)</f>
        <v>#VALUE!</v>
      </c>
      <c r="G501" s="3" t="e">
        <f aca="false">IF(#REF!="","",#REF!)</f>
        <v>#VALUE!</v>
      </c>
      <c r="H501" s="3" t="e">
        <f aca="false">IF(#REF!="","",#REF!)</f>
        <v>#VALUE!</v>
      </c>
      <c r="I501" s="3" t="e">
        <f aca="false">IF(H501="","",IFERROR(VLOOKUP(H501,$T$1:$U$29,2,0),VLOOKUP(H501,$T$1:$U$29,1,0)))</f>
        <v>#VALUE!</v>
      </c>
      <c r="J501" s="3" t="e">
        <f aca="false">IF(#REF!="","",#REF!)</f>
        <v>#VALUE!</v>
      </c>
      <c r="K501" s="3" t="e">
        <f aca="false">IF(L501="","",IF(L501&lt;1000,"Low","High"))</f>
        <v>#VALUE!</v>
      </c>
      <c r="L501" s="23" t="e">
        <f aca="false">IF(#REF!="","",#REF!)</f>
        <v>#VALUE!</v>
      </c>
      <c r="M501" s="19" t="e">
        <f aca="false">IF(L501="","",IF(L501&lt;50,"Less then 50",IF(L501&lt;100,"100 - 50",IF(L501&lt;200,"200 - 100",IF(L501&lt;500,"500 - 200","1000 - 500")))))</f>
        <v>#VALUE!</v>
      </c>
    </row>
    <row r="502" customFormat="false" ht="15" hidden="false" customHeight="false" outlineLevel="0" collapsed="false">
      <c r="A502" s="3" t="e">
        <f aca="false">IF(#REF!="","",#REF!)</f>
        <v>#VALUE!</v>
      </c>
      <c r="B502" s="3" t="e">
        <f aca="false">IF(#REF!="","",LEFT(#REF!,2)&amp;"/"&amp;RIGHT(LEFT(#REF!,5),2)&amp;"/"&amp;RIGHT(#REF!,4))</f>
        <v>#VALUE!</v>
      </c>
      <c r="C502" s="22" t="e">
        <f aca="true">IF(B502="","",TODAY())</f>
        <v>#VALUE!</v>
      </c>
      <c r="D502" s="0" t="e">
        <f aca="false">IF(B502="","",C502-B502)</f>
        <v>#VALUE!</v>
      </c>
      <c r="E502" s="0" t="e">
        <f aca="false">IF(D502="","",IF(D502&gt;5,IF(D502&gt;10,IF(D502&gt;20,IF(D502&gt;30,"More then 30 days","Between 20 and 30 days"),"Between 10 and 20 days"),"Between 5 and 10 days"),"Less then 5 days"))</f>
        <v>#VALUE!</v>
      </c>
      <c r="F502" s="3" t="e">
        <f aca="false">IF(#REF!="","",#REF!)</f>
        <v>#VALUE!</v>
      </c>
      <c r="G502" s="3" t="e">
        <f aca="false">IF(#REF!="","",#REF!)</f>
        <v>#VALUE!</v>
      </c>
      <c r="H502" s="3" t="e">
        <f aca="false">IF(#REF!="","",#REF!)</f>
        <v>#VALUE!</v>
      </c>
      <c r="I502" s="3" t="e">
        <f aca="false">IF(H502="","",IFERROR(VLOOKUP(H502,$T$1:$U$29,2,0),VLOOKUP(H502,$T$1:$U$29,1,0)))</f>
        <v>#VALUE!</v>
      </c>
      <c r="J502" s="3" t="e">
        <f aca="false">IF(#REF!="","",#REF!)</f>
        <v>#VALUE!</v>
      </c>
      <c r="K502" s="3" t="e">
        <f aca="false">IF(L502="","",IF(L502&lt;1000,"Low","High"))</f>
        <v>#VALUE!</v>
      </c>
      <c r="L502" s="23" t="e">
        <f aca="false">IF(#REF!="","",#REF!)</f>
        <v>#VALUE!</v>
      </c>
      <c r="M502" s="19" t="e">
        <f aca="false">IF(L502="","",IF(L502&lt;50,"Less then 50",IF(L502&lt;100,"100 - 50",IF(L502&lt;200,"200 - 100",IF(L502&lt;500,"500 - 200","1000 - 500")))))</f>
        <v>#VALUE!</v>
      </c>
    </row>
    <row r="503" customFormat="false" ht="15" hidden="false" customHeight="false" outlineLevel="0" collapsed="false">
      <c r="A503" s="3" t="e">
        <f aca="false">IF(#REF!="","",#REF!)</f>
        <v>#VALUE!</v>
      </c>
      <c r="B503" s="3" t="e">
        <f aca="false">IF(#REF!="","",LEFT(#REF!,2)&amp;"/"&amp;RIGHT(LEFT(#REF!,5),2)&amp;"/"&amp;RIGHT(#REF!,4))</f>
        <v>#VALUE!</v>
      </c>
      <c r="C503" s="22" t="e">
        <f aca="true">IF(B503="","",TODAY())</f>
        <v>#VALUE!</v>
      </c>
      <c r="D503" s="0" t="e">
        <f aca="false">IF(B503="","",C503-B503)</f>
        <v>#VALUE!</v>
      </c>
      <c r="E503" s="0" t="e">
        <f aca="false">IF(D503="","",IF(D503&gt;5,IF(D503&gt;10,IF(D503&gt;20,IF(D503&gt;30,"More then 30 days","Between 20 and 30 days"),"Between 10 and 20 days"),"Between 5 and 10 days"),"Less then 5 days"))</f>
        <v>#VALUE!</v>
      </c>
      <c r="F503" s="3" t="e">
        <f aca="false">IF(#REF!="","",#REF!)</f>
        <v>#VALUE!</v>
      </c>
      <c r="G503" s="3" t="e">
        <f aca="false">IF(#REF!="","",#REF!)</f>
        <v>#VALUE!</v>
      </c>
      <c r="H503" s="3" t="e">
        <f aca="false">IF(#REF!="","",#REF!)</f>
        <v>#VALUE!</v>
      </c>
      <c r="I503" s="3" t="e">
        <f aca="false">IF(H503="","",IFERROR(VLOOKUP(H503,$T$1:$U$29,2,0),VLOOKUP(H503,$T$1:$U$29,1,0)))</f>
        <v>#VALUE!</v>
      </c>
      <c r="J503" s="3" t="e">
        <f aca="false">IF(#REF!="","",#REF!)</f>
        <v>#VALUE!</v>
      </c>
      <c r="K503" s="3" t="e">
        <f aca="false">IF(L503="","",IF(L503&lt;1000,"Low","High"))</f>
        <v>#VALUE!</v>
      </c>
      <c r="L503" s="23" t="e">
        <f aca="false">IF(#REF!="","",#REF!)</f>
        <v>#VALUE!</v>
      </c>
      <c r="M503" s="19" t="e">
        <f aca="false">IF(L503="","",IF(L503&lt;50,"Less then 50",IF(L503&lt;100,"100 - 50",IF(L503&lt;200,"200 - 100",IF(L503&lt;500,"500 - 200","1000 - 500")))))</f>
        <v>#VALUE!</v>
      </c>
    </row>
    <row r="504" customFormat="false" ht="15" hidden="false" customHeight="false" outlineLevel="0" collapsed="false">
      <c r="A504" s="3" t="e">
        <f aca="false">IF(#REF!="","",#REF!)</f>
        <v>#VALUE!</v>
      </c>
      <c r="B504" s="3" t="e">
        <f aca="false">IF(#REF!="","",LEFT(#REF!,2)&amp;"/"&amp;RIGHT(LEFT(#REF!,5),2)&amp;"/"&amp;RIGHT(#REF!,4))</f>
        <v>#VALUE!</v>
      </c>
      <c r="C504" s="22" t="e">
        <f aca="true">IF(B504="","",TODAY())</f>
        <v>#VALUE!</v>
      </c>
      <c r="D504" s="0" t="e">
        <f aca="false">IF(B504="","",C504-B504)</f>
        <v>#VALUE!</v>
      </c>
      <c r="E504" s="0" t="e">
        <f aca="false">IF(D504="","",IF(D504&gt;5,IF(D504&gt;10,IF(D504&gt;20,IF(D504&gt;30,"More then 30 days","Between 20 and 30 days"),"Between 10 and 20 days"),"Between 5 and 10 days"),"Less then 5 days"))</f>
        <v>#VALUE!</v>
      </c>
      <c r="F504" s="3" t="e">
        <f aca="false">IF(#REF!="","",#REF!)</f>
        <v>#VALUE!</v>
      </c>
      <c r="G504" s="3" t="e">
        <f aca="false">IF(#REF!="","",#REF!)</f>
        <v>#VALUE!</v>
      </c>
      <c r="H504" s="3" t="e">
        <f aca="false">IF(#REF!="","",#REF!)</f>
        <v>#VALUE!</v>
      </c>
      <c r="I504" s="3" t="e">
        <f aca="false">IF(H504="","",IFERROR(VLOOKUP(H504,$T$1:$U$29,2,0),VLOOKUP(H504,$T$1:$U$29,1,0)))</f>
        <v>#VALUE!</v>
      </c>
      <c r="J504" s="3" t="e">
        <f aca="false">IF(#REF!="","",#REF!)</f>
        <v>#VALUE!</v>
      </c>
      <c r="K504" s="3" t="e">
        <f aca="false">IF(L504="","",IF(L504&lt;1000,"Low","High"))</f>
        <v>#VALUE!</v>
      </c>
      <c r="L504" s="23" t="e">
        <f aca="false">IF(#REF!="","",#REF!)</f>
        <v>#VALUE!</v>
      </c>
      <c r="M504" s="19" t="e">
        <f aca="false">IF(L504="","",IF(L504&lt;50,"Less then 50",IF(L504&lt;100,"100 - 50",IF(L504&lt;200,"200 - 100",IF(L504&lt;500,"500 - 200","1000 - 500")))))</f>
        <v>#VALUE!</v>
      </c>
    </row>
    <row r="505" customFormat="false" ht="15" hidden="false" customHeight="false" outlineLevel="0" collapsed="false">
      <c r="A505" s="3" t="e">
        <f aca="false">IF(#REF!="","",#REF!)</f>
        <v>#VALUE!</v>
      </c>
      <c r="B505" s="3" t="e">
        <f aca="false">IF(#REF!="","",LEFT(#REF!,2)&amp;"/"&amp;RIGHT(LEFT(#REF!,5),2)&amp;"/"&amp;RIGHT(#REF!,4))</f>
        <v>#VALUE!</v>
      </c>
      <c r="C505" s="22" t="e">
        <f aca="true">IF(B505="","",TODAY())</f>
        <v>#VALUE!</v>
      </c>
      <c r="D505" s="0" t="e">
        <f aca="false">IF(B505="","",C505-B505)</f>
        <v>#VALUE!</v>
      </c>
      <c r="E505" s="0" t="e">
        <f aca="false">IF(D505="","",IF(D505&gt;5,IF(D505&gt;10,IF(D505&gt;20,IF(D505&gt;30,"More then 30 days","Between 20 and 30 days"),"Between 10 and 20 days"),"Between 5 and 10 days"),"Less then 5 days"))</f>
        <v>#VALUE!</v>
      </c>
      <c r="F505" s="3" t="e">
        <f aca="false">IF(#REF!="","",#REF!)</f>
        <v>#VALUE!</v>
      </c>
      <c r="G505" s="3" t="e">
        <f aca="false">IF(#REF!="","",#REF!)</f>
        <v>#VALUE!</v>
      </c>
      <c r="H505" s="3" t="e">
        <f aca="false">IF(#REF!="","",#REF!)</f>
        <v>#VALUE!</v>
      </c>
      <c r="I505" s="3" t="e">
        <f aca="false">IF(H505="","",IFERROR(VLOOKUP(H505,$T$1:$U$29,2,0),VLOOKUP(H505,$T$1:$U$29,1,0)))</f>
        <v>#VALUE!</v>
      </c>
      <c r="J505" s="3" t="e">
        <f aca="false">IF(#REF!="","",#REF!)</f>
        <v>#VALUE!</v>
      </c>
      <c r="K505" s="3" t="e">
        <f aca="false">IF(L505="","",IF(L505&lt;1000,"Low","High"))</f>
        <v>#VALUE!</v>
      </c>
      <c r="L505" s="23" t="e">
        <f aca="false">IF(#REF!="","",#REF!)</f>
        <v>#VALUE!</v>
      </c>
      <c r="M505" s="19" t="e">
        <f aca="false">IF(L505="","",IF(L505&lt;50,"Less then 50",IF(L505&lt;100,"100 - 50",IF(L505&lt;200,"200 - 100",IF(L505&lt;500,"500 - 200","1000 - 500")))))</f>
        <v>#VALUE!</v>
      </c>
    </row>
    <row r="506" customFormat="false" ht="15" hidden="false" customHeight="false" outlineLevel="0" collapsed="false">
      <c r="A506" s="3" t="e">
        <f aca="false">IF(#REF!="","",#REF!)</f>
        <v>#VALUE!</v>
      </c>
      <c r="B506" s="3" t="e">
        <f aca="false">IF(#REF!="","",LEFT(#REF!,2)&amp;"/"&amp;RIGHT(LEFT(#REF!,5),2)&amp;"/"&amp;RIGHT(#REF!,4))</f>
        <v>#VALUE!</v>
      </c>
      <c r="C506" s="22" t="e">
        <f aca="true">IF(B506="","",TODAY())</f>
        <v>#VALUE!</v>
      </c>
      <c r="D506" s="0" t="e">
        <f aca="false">IF(B506="","",C506-B506)</f>
        <v>#VALUE!</v>
      </c>
      <c r="E506" s="0" t="e">
        <f aca="false">IF(D506="","",IF(D506&gt;5,IF(D506&gt;10,IF(D506&gt;20,IF(D506&gt;30,"More then 30 days","Between 20 and 30 days"),"Between 10 and 20 days"),"Between 5 and 10 days"),"Less then 5 days"))</f>
        <v>#VALUE!</v>
      </c>
      <c r="F506" s="3" t="e">
        <f aca="false">IF(#REF!="","",#REF!)</f>
        <v>#VALUE!</v>
      </c>
      <c r="G506" s="3" t="e">
        <f aca="false">IF(#REF!="","",#REF!)</f>
        <v>#VALUE!</v>
      </c>
      <c r="H506" s="3" t="e">
        <f aca="false">IF(#REF!="","",#REF!)</f>
        <v>#VALUE!</v>
      </c>
      <c r="I506" s="3" t="e">
        <f aca="false">IF(H506="","",IFERROR(VLOOKUP(H506,$T$1:$U$29,2,0),VLOOKUP(H506,$T$1:$U$29,1,0)))</f>
        <v>#VALUE!</v>
      </c>
      <c r="J506" s="3" t="e">
        <f aca="false">IF(#REF!="","",#REF!)</f>
        <v>#VALUE!</v>
      </c>
      <c r="K506" s="3" t="e">
        <f aca="false">IF(L506="","",IF(L506&lt;1000,"Low","High"))</f>
        <v>#VALUE!</v>
      </c>
      <c r="L506" s="23" t="e">
        <f aca="false">IF(#REF!="","",#REF!)</f>
        <v>#VALUE!</v>
      </c>
      <c r="M506" s="19" t="e">
        <f aca="false">IF(L506="","",IF(L506&lt;50,"Less then 50",IF(L506&lt;100,"100 - 50",IF(L506&lt;200,"200 - 100",IF(L506&lt;500,"500 - 200","1000 - 500")))))</f>
        <v>#VALUE!</v>
      </c>
    </row>
    <row r="507" customFormat="false" ht="15" hidden="false" customHeight="false" outlineLevel="0" collapsed="false">
      <c r="A507" s="3" t="e">
        <f aca="false">IF(#REF!="","",#REF!)</f>
        <v>#VALUE!</v>
      </c>
      <c r="B507" s="3" t="e">
        <f aca="false">IF(#REF!="","",LEFT(#REF!,2)&amp;"/"&amp;RIGHT(LEFT(#REF!,5),2)&amp;"/"&amp;RIGHT(#REF!,4))</f>
        <v>#VALUE!</v>
      </c>
      <c r="C507" s="22" t="e">
        <f aca="true">IF(B507="","",TODAY())</f>
        <v>#VALUE!</v>
      </c>
      <c r="D507" s="0" t="e">
        <f aca="false">IF(B507="","",C507-B507)</f>
        <v>#VALUE!</v>
      </c>
      <c r="E507" s="0" t="e">
        <f aca="false">IF(D507="","",IF(D507&gt;5,IF(D507&gt;10,IF(D507&gt;20,IF(D507&gt;30,"More then 30 days","Between 20 and 30 days"),"Between 10 and 20 days"),"Between 5 and 10 days"),"Less then 5 days"))</f>
        <v>#VALUE!</v>
      </c>
      <c r="F507" s="3" t="e">
        <f aca="false">IF(#REF!="","",#REF!)</f>
        <v>#VALUE!</v>
      </c>
      <c r="G507" s="3" t="e">
        <f aca="false">IF(#REF!="","",#REF!)</f>
        <v>#VALUE!</v>
      </c>
      <c r="H507" s="3" t="e">
        <f aca="false">IF(#REF!="","",#REF!)</f>
        <v>#VALUE!</v>
      </c>
      <c r="I507" s="3" t="e">
        <f aca="false">IF(H507="","",IFERROR(VLOOKUP(H507,$T$1:$U$29,2,0),VLOOKUP(H507,$T$1:$U$29,1,0)))</f>
        <v>#VALUE!</v>
      </c>
      <c r="J507" s="3" t="e">
        <f aca="false">IF(#REF!="","",#REF!)</f>
        <v>#VALUE!</v>
      </c>
      <c r="K507" s="3" t="e">
        <f aca="false">IF(L507="","",IF(L507&lt;1000,"Low","High"))</f>
        <v>#VALUE!</v>
      </c>
      <c r="L507" s="23" t="e">
        <f aca="false">IF(#REF!="","",#REF!)</f>
        <v>#VALUE!</v>
      </c>
      <c r="M507" s="19" t="e">
        <f aca="false">IF(L507="","",IF(L507&lt;50,"Less then 50",IF(L507&lt;100,"100 - 50",IF(L507&lt;200,"200 - 100",IF(L507&lt;500,"500 - 200","1000 - 500")))))</f>
        <v>#VALUE!</v>
      </c>
    </row>
    <row r="508" customFormat="false" ht="15" hidden="false" customHeight="false" outlineLevel="0" collapsed="false">
      <c r="A508" s="3" t="e">
        <f aca="false">IF(#REF!="","",#REF!)</f>
        <v>#VALUE!</v>
      </c>
      <c r="B508" s="3" t="e">
        <f aca="false">IF(#REF!="","",LEFT(#REF!,2)&amp;"/"&amp;RIGHT(LEFT(#REF!,5),2)&amp;"/"&amp;RIGHT(#REF!,4))</f>
        <v>#VALUE!</v>
      </c>
      <c r="C508" s="22" t="e">
        <f aca="true">IF(B508="","",TODAY())</f>
        <v>#VALUE!</v>
      </c>
      <c r="D508" s="0" t="e">
        <f aca="false">IF(B508="","",C508-B508)</f>
        <v>#VALUE!</v>
      </c>
      <c r="E508" s="0" t="e">
        <f aca="false">IF(D508="","",IF(D508&gt;5,IF(D508&gt;10,IF(D508&gt;20,IF(D508&gt;30,"More then 30 days","Between 20 and 30 days"),"Between 10 and 20 days"),"Between 5 and 10 days"),"Less then 5 days"))</f>
        <v>#VALUE!</v>
      </c>
      <c r="F508" s="3" t="e">
        <f aca="false">IF(#REF!="","",#REF!)</f>
        <v>#VALUE!</v>
      </c>
      <c r="G508" s="3" t="e">
        <f aca="false">IF(#REF!="","",#REF!)</f>
        <v>#VALUE!</v>
      </c>
      <c r="H508" s="3" t="e">
        <f aca="false">IF(#REF!="","",#REF!)</f>
        <v>#VALUE!</v>
      </c>
      <c r="I508" s="3" t="e">
        <f aca="false">IF(H508="","",IFERROR(VLOOKUP(H508,$T$1:$U$29,2,0),VLOOKUP(H508,$T$1:$U$29,1,0)))</f>
        <v>#VALUE!</v>
      </c>
      <c r="J508" s="3" t="e">
        <f aca="false">IF(#REF!="","",#REF!)</f>
        <v>#VALUE!</v>
      </c>
      <c r="K508" s="3" t="e">
        <f aca="false">IF(L508="","",IF(L508&lt;1000,"Low","High"))</f>
        <v>#VALUE!</v>
      </c>
      <c r="L508" s="23" t="e">
        <f aca="false">IF(#REF!="","",#REF!)</f>
        <v>#VALUE!</v>
      </c>
      <c r="M508" s="19" t="e">
        <f aca="false">IF(L508="","",IF(L508&lt;50,"Less then 50",IF(L508&lt;100,"100 - 50",IF(L508&lt;200,"200 - 100",IF(L508&lt;500,"500 - 200","1000 - 500")))))</f>
        <v>#VALUE!</v>
      </c>
    </row>
    <row r="509" customFormat="false" ht="15" hidden="false" customHeight="false" outlineLevel="0" collapsed="false">
      <c r="A509" s="3" t="e">
        <f aca="false">IF(#REF!="","",#REF!)</f>
        <v>#VALUE!</v>
      </c>
      <c r="B509" s="3" t="e">
        <f aca="false">IF(#REF!="","",LEFT(#REF!,2)&amp;"/"&amp;RIGHT(LEFT(#REF!,5),2)&amp;"/"&amp;RIGHT(#REF!,4))</f>
        <v>#VALUE!</v>
      </c>
      <c r="C509" s="22" t="e">
        <f aca="true">IF(B509="","",TODAY())</f>
        <v>#VALUE!</v>
      </c>
      <c r="D509" s="0" t="e">
        <f aca="false">IF(B509="","",C509-B509)</f>
        <v>#VALUE!</v>
      </c>
      <c r="E509" s="0" t="e">
        <f aca="false">IF(D509="","",IF(D509&gt;5,IF(D509&gt;10,IF(D509&gt;20,IF(D509&gt;30,"More then 30 days","Between 20 and 30 days"),"Between 10 and 20 days"),"Between 5 and 10 days"),"Less then 5 days"))</f>
        <v>#VALUE!</v>
      </c>
      <c r="F509" s="3" t="e">
        <f aca="false">IF(#REF!="","",#REF!)</f>
        <v>#VALUE!</v>
      </c>
      <c r="G509" s="3" t="e">
        <f aca="false">IF(#REF!="","",#REF!)</f>
        <v>#VALUE!</v>
      </c>
      <c r="H509" s="3" t="e">
        <f aca="false">IF(#REF!="","",#REF!)</f>
        <v>#VALUE!</v>
      </c>
      <c r="I509" s="3" t="e">
        <f aca="false">IF(H509="","",IFERROR(VLOOKUP(H509,$T$1:$U$29,2,0),VLOOKUP(H509,$T$1:$U$29,1,0)))</f>
        <v>#VALUE!</v>
      </c>
      <c r="J509" s="3" t="e">
        <f aca="false">IF(#REF!="","",#REF!)</f>
        <v>#VALUE!</v>
      </c>
      <c r="K509" s="3" t="e">
        <f aca="false">IF(L509="","",IF(L509&lt;1000,"Low","High"))</f>
        <v>#VALUE!</v>
      </c>
      <c r="L509" s="23" t="e">
        <f aca="false">IF(#REF!="","",#REF!)</f>
        <v>#VALUE!</v>
      </c>
      <c r="M509" s="19" t="e">
        <f aca="false">IF(L509="","",IF(L509&lt;50,"Less then 50",IF(L509&lt;100,"100 - 50",IF(L509&lt;200,"200 - 100",IF(L509&lt;500,"500 - 200","1000 - 500")))))</f>
        <v>#VALUE!</v>
      </c>
    </row>
    <row r="510" customFormat="false" ht="15" hidden="false" customHeight="false" outlineLevel="0" collapsed="false">
      <c r="A510" s="3" t="e">
        <f aca="false">IF(#REF!="","",#REF!)</f>
        <v>#VALUE!</v>
      </c>
      <c r="B510" s="3" t="e">
        <f aca="false">IF(#REF!="","",LEFT(#REF!,2)&amp;"/"&amp;RIGHT(LEFT(#REF!,5),2)&amp;"/"&amp;RIGHT(#REF!,4))</f>
        <v>#VALUE!</v>
      </c>
      <c r="C510" s="22" t="e">
        <f aca="true">IF(B510="","",TODAY())</f>
        <v>#VALUE!</v>
      </c>
      <c r="D510" s="0" t="e">
        <f aca="false">IF(B510="","",C510-B510)</f>
        <v>#VALUE!</v>
      </c>
      <c r="E510" s="0" t="e">
        <f aca="false">IF(D510="","",IF(D510&gt;5,IF(D510&gt;10,IF(D510&gt;20,IF(D510&gt;30,"More then 30 days","Between 20 and 30 days"),"Between 10 and 20 days"),"Between 5 and 10 days"),"Less then 5 days"))</f>
        <v>#VALUE!</v>
      </c>
      <c r="F510" s="3" t="e">
        <f aca="false">IF(#REF!="","",#REF!)</f>
        <v>#VALUE!</v>
      </c>
      <c r="G510" s="3" t="e">
        <f aca="false">IF(#REF!="","",#REF!)</f>
        <v>#VALUE!</v>
      </c>
      <c r="H510" s="3" t="e">
        <f aca="false">IF(#REF!="","",#REF!)</f>
        <v>#VALUE!</v>
      </c>
      <c r="I510" s="3" t="e">
        <f aca="false">IF(H510="","",IFERROR(VLOOKUP(H510,$T$1:$U$29,2,0),VLOOKUP(H510,$T$1:$U$29,1,0)))</f>
        <v>#VALUE!</v>
      </c>
      <c r="J510" s="3" t="e">
        <f aca="false">IF(#REF!="","",#REF!)</f>
        <v>#VALUE!</v>
      </c>
      <c r="K510" s="3" t="e">
        <f aca="false">IF(L510="","",IF(L510&lt;1000,"Low","High"))</f>
        <v>#VALUE!</v>
      </c>
      <c r="L510" s="23" t="e">
        <f aca="false">IF(#REF!="","",#REF!)</f>
        <v>#VALUE!</v>
      </c>
      <c r="M510" s="19" t="e">
        <f aca="false">IF(L510="","",IF(L510&lt;50,"Less then 50",IF(L510&lt;100,"100 - 50",IF(L510&lt;200,"200 - 100",IF(L510&lt;500,"500 - 200","1000 - 500")))))</f>
        <v>#VALUE!</v>
      </c>
    </row>
    <row r="511" customFormat="false" ht="15" hidden="false" customHeight="false" outlineLevel="0" collapsed="false">
      <c r="A511" s="3" t="e">
        <f aca="false">IF(#REF!="","",#REF!)</f>
        <v>#VALUE!</v>
      </c>
      <c r="B511" s="3" t="e">
        <f aca="false">IF(#REF!="","",LEFT(#REF!,2)&amp;"/"&amp;RIGHT(LEFT(#REF!,5),2)&amp;"/"&amp;RIGHT(#REF!,4))</f>
        <v>#VALUE!</v>
      </c>
      <c r="C511" s="22" t="e">
        <f aca="true">IF(B511="","",TODAY())</f>
        <v>#VALUE!</v>
      </c>
      <c r="D511" s="0" t="e">
        <f aca="false">IF(B511="","",C511-B511)</f>
        <v>#VALUE!</v>
      </c>
      <c r="E511" s="0" t="e">
        <f aca="false">IF(D511="","",IF(D511&gt;5,IF(D511&gt;10,IF(D511&gt;20,IF(D511&gt;30,"More then 30 days","Between 20 and 30 days"),"Between 10 and 20 days"),"Between 5 and 10 days"),"Less then 5 days"))</f>
        <v>#VALUE!</v>
      </c>
      <c r="F511" s="3" t="e">
        <f aca="false">IF(#REF!="","",#REF!)</f>
        <v>#VALUE!</v>
      </c>
      <c r="G511" s="3" t="e">
        <f aca="false">IF(#REF!="","",#REF!)</f>
        <v>#VALUE!</v>
      </c>
      <c r="H511" s="3" t="e">
        <f aca="false">IF(#REF!="","",#REF!)</f>
        <v>#VALUE!</v>
      </c>
      <c r="I511" s="3" t="e">
        <f aca="false">IF(H511="","",IFERROR(VLOOKUP(H511,$T$1:$U$29,2,0),VLOOKUP(H511,$T$1:$U$29,1,0)))</f>
        <v>#VALUE!</v>
      </c>
      <c r="J511" s="3" t="e">
        <f aca="false">IF(#REF!="","",#REF!)</f>
        <v>#VALUE!</v>
      </c>
      <c r="K511" s="3" t="e">
        <f aca="false">IF(L511="","",IF(L511&lt;1000,"Low","High"))</f>
        <v>#VALUE!</v>
      </c>
      <c r="L511" s="23" t="e">
        <f aca="false">IF(#REF!="","",#REF!)</f>
        <v>#VALUE!</v>
      </c>
      <c r="M511" s="19" t="e">
        <f aca="false">IF(L511="","",IF(L511&lt;50,"Less then 50",IF(L511&lt;100,"100 - 50",IF(L511&lt;200,"200 - 100",IF(L511&lt;500,"500 - 200","1000 - 500")))))</f>
        <v>#VALUE!</v>
      </c>
    </row>
    <row r="512" customFormat="false" ht="15" hidden="false" customHeight="false" outlineLevel="0" collapsed="false">
      <c r="A512" s="3" t="e">
        <f aca="false">IF(#REF!="","",#REF!)</f>
        <v>#VALUE!</v>
      </c>
      <c r="B512" s="3" t="e">
        <f aca="false">IF(#REF!="","",LEFT(#REF!,2)&amp;"/"&amp;RIGHT(LEFT(#REF!,5),2)&amp;"/"&amp;RIGHT(#REF!,4))</f>
        <v>#VALUE!</v>
      </c>
      <c r="C512" s="22" t="e">
        <f aca="true">IF(B512="","",TODAY())</f>
        <v>#VALUE!</v>
      </c>
      <c r="D512" s="0" t="e">
        <f aca="false">IF(B512="","",C512-B512)</f>
        <v>#VALUE!</v>
      </c>
      <c r="E512" s="0" t="e">
        <f aca="false">IF(D512="","",IF(D512&gt;5,IF(D512&gt;10,IF(D512&gt;20,IF(D512&gt;30,"More then 30 days","Between 20 and 30 days"),"Between 10 and 20 days"),"Between 5 and 10 days"),"Less then 5 days"))</f>
        <v>#VALUE!</v>
      </c>
      <c r="F512" s="3" t="e">
        <f aca="false">IF(#REF!="","",#REF!)</f>
        <v>#VALUE!</v>
      </c>
      <c r="G512" s="3" t="e">
        <f aca="false">IF(#REF!="","",#REF!)</f>
        <v>#VALUE!</v>
      </c>
      <c r="H512" s="3" t="e">
        <f aca="false">IF(#REF!="","",#REF!)</f>
        <v>#VALUE!</v>
      </c>
      <c r="I512" s="3" t="e">
        <f aca="false">IF(H512="","",IFERROR(VLOOKUP(H512,$T$1:$U$29,2,0),VLOOKUP(H512,$T$1:$U$29,1,0)))</f>
        <v>#VALUE!</v>
      </c>
      <c r="J512" s="3" t="e">
        <f aca="false">IF(#REF!="","",#REF!)</f>
        <v>#VALUE!</v>
      </c>
      <c r="K512" s="3" t="e">
        <f aca="false">IF(L512="","",IF(L512&lt;1000,"Low","High"))</f>
        <v>#VALUE!</v>
      </c>
      <c r="L512" s="23" t="e">
        <f aca="false">IF(#REF!="","",#REF!)</f>
        <v>#VALUE!</v>
      </c>
      <c r="M512" s="19" t="e">
        <f aca="false">IF(L512="","",IF(L512&lt;50,"Less then 50",IF(L512&lt;100,"100 - 50",IF(L512&lt;200,"200 - 100",IF(L512&lt;500,"500 - 200","1000 - 500")))))</f>
        <v>#VALUE!</v>
      </c>
    </row>
    <row r="513" customFormat="false" ht="15" hidden="false" customHeight="false" outlineLevel="0" collapsed="false">
      <c r="A513" s="3" t="e">
        <f aca="false">IF(#REF!="","",#REF!)</f>
        <v>#VALUE!</v>
      </c>
      <c r="B513" s="3" t="e">
        <f aca="false">IF(#REF!="","",LEFT(#REF!,2)&amp;"/"&amp;RIGHT(LEFT(#REF!,5),2)&amp;"/"&amp;RIGHT(#REF!,4))</f>
        <v>#VALUE!</v>
      </c>
      <c r="C513" s="22" t="e">
        <f aca="true">IF(B513="","",TODAY())</f>
        <v>#VALUE!</v>
      </c>
      <c r="D513" s="0" t="e">
        <f aca="false">IF(B513="","",C513-B513)</f>
        <v>#VALUE!</v>
      </c>
      <c r="E513" s="0" t="e">
        <f aca="false">IF(D513="","",IF(D513&gt;5,IF(D513&gt;10,IF(D513&gt;20,IF(D513&gt;30,"More then 30 days","Between 20 and 30 days"),"Between 10 and 20 days"),"Between 5 and 10 days"),"Less then 5 days"))</f>
        <v>#VALUE!</v>
      </c>
      <c r="F513" s="3" t="e">
        <f aca="false">IF(#REF!="","",#REF!)</f>
        <v>#VALUE!</v>
      </c>
      <c r="G513" s="3" t="e">
        <f aca="false">IF(#REF!="","",#REF!)</f>
        <v>#VALUE!</v>
      </c>
      <c r="H513" s="3" t="e">
        <f aca="false">IF(#REF!="","",#REF!)</f>
        <v>#VALUE!</v>
      </c>
      <c r="I513" s="3" t="e">
        <f aca="false">IF(H513="","",IFERROR(VLOOKUP(H513,$T$1:$U$29,2,0),VLOOKUP(H513,$T$1:$U$29,1,0)))</f>
        <v>#VALUE!</v>
      </c>
      <c r="J513" s="3" t="e">
        <f aca="false">IF(#REF!="","",#REF!)</f>
        <v>#VALUE!</v>
      </c>
      <c r="K513" s="3" t="e">
        <f aca="false">IF(L513="","",IF(L513&lt;1000,"Low","High"))</f>
        <v>#VALUE!</v>
      </c>
      <c r="L513" s="23" t="e">
        <f aca="false">IF(#REF!="","",#REF!)</f>
        <v>#VALUE!</v>
      </c>
      <c r="M513" s="19" t="e">
        <f aca="false">IF(L513="","",IF(L513&lt;50,"Less then 50",IF(L513&lt;100,"100 - 50",IF(L513&lt;200,"200 - 100",IF(L513&lt;500,"500 - 200","1000 - 500")))))</f>
        <v>#VALUE!</v>
      </c>
    </row>
    <row r="514" customFormat="false" ht="15" hidden="false" customHeight="false" outlineLevel="0" collapsed="false">
      <c r="A514" s="3" t="e">
        <f aca="false">IF(#REF!="","",#REF!)</f>
        <v>#VALUE!</v>
      </c>
      <c r="B514" s="3" t="e">
        <f aca="false">IF(#REF!="","",LEFT(#REF!,2)&amp;"/"&amp;RIGHT(LEFT(#REF!,5),2)&amp;"/"&amp;RIGHT(#REF!,4))</f>
        <v>#VALUE!</v>
      </c>
      <c r="C514" s="22" t="e">
        <f aca="true">IF(B514="","",TODAY())</f>
        <v>#VALUE!</v>
      </c>
      <c r="D514" s="0" t="e">
        <f aca="false">IF(B514="","",C514-B514)</f>
        <v>#VALUE!</v>
      </c>
      <c r="E514" s="0" t="e">
        <f aca="false">IF(D514="","",IF(D514&gt;5,IF(D514&gt;10,IF(D514&gt;20,IF(D514&gt;30,"More then 30 days","Between 20 and 30 days"),"Between 10 and 20 days"),"Between 5 and 10 days"),"Less then 5 days"))</f>
        <v>#VALUE!</v>
      </c>
      <c r="F514" s="3" t="e">
        <f aca="false">IF(#REF!="","",#REF!)</f>
        <v>#VALUE!</v>
      </c>
      <c r="G514" s="3" t="e">
        <f aca="false">IF(#REF!="","",#REF!)</f>
        <v>#VALUE!</v>
      </c>
      <c r="H514" s="3" t="e">
        <f aca="false">IF(#REF!="","",#REF!)</f>
        <v>#VALUE!</v>
      </c>
      <c r="I514" s="3" t="e">
        <f aca="false">IF(H514="","",IFERROR(VLOOKUP(H514,$T$1:$U$29,2,0),VLOOKUP(H514,$T$1:$U$29,1,0)))</f>
        <v>#VALUE!</v>
      </c>
      <c r="J514" s="3" t="e">
        <f aca="false">IF(#REF!="","",#REF!)</f>
        <v>#VALUE!</v>
      </c>
      <c r="K514" s="3" t="e">
        <f aca="false">IF(L514="","",IF(L514&lt;1000,"Low","High"))</f>
        <v>#VALUE!</v>
      </c>
      <c r="L514" s="23" t="e">
        <f aca="false">IF(#REF!="","",#REF!)</f>
        <v>#VALUE!</v>
      </c>
      <c r="M514" s="19" t="e">
        <f aca="false">IF(L514="","",IF(L514&lt;50,"Less then 50",IF(L514&lt;100,"100 - 50",IF(L514&lt;200,"200 - 100",IF(L514&lt;500,"500 - 200","1000 - 500")))))</f>
        <v>#VALUE!</v>
      </c>
    </row>
    <row r="515" customFormat="false" ht="15" hidden="false" customHeight="false" outlineLevel="0" collapsed="false">
      <c r="A515" s="3" t="e">
        <f aca="false">IF(#REF!="","",#REF!)</f>
        <v>#VALUE!</v>
      </c>
      <c r="B515" s="3" t="e">
        <f aca="false">IF(#REF!="","",LEFT(#REF!,2)&amp;"/"&amp;RIGHT(LEFT(#REF!,5),2)&amp;"/"&amp;RIGHT(#REF!,4))</f>
        <v>#VALUE!</v>
      </c>
      <c r="C515" s="22" t="e">
        <f aca="true">IF(B515="","",TODAY())</f>
        <v>#VALUE!</v>
      </c>
      <c r="D515" s="0" t="e">
        <f aca="false">IF(B515="","",C515-B515)</f>
        <v>#VALUE!</v>
      </c>
      <c r="E515" s="0" t="e">
        <f aca="false">IF(D515="","",IF(D515&gt;5,IF(D515&gt;10,IF(D515&gt;20,IF(D515&gt;30,"More then 30 days","Between 20 and 30 days"),"Between 10 and 20 days"),"Between 5 and 10 days"),"Less then 5 days"))</f>
        <v>#VALUE!</v>
      </c>
      <c r="F515" s="3" t="e">
        <f aca="false">IF(#REF!="","",#REF!)</f>
        <v>#VALUE!</v>
      </c>
      <c r="G515" s="3" t="e">
        <f aca="false">IF(#REF!="","",#REF!)</f>
        <v>#VALUE!</v>
      </c>
      <c r="H515" s="3" t="e">
        <f aca="false">IF(#REF!="","",#REF!)</f>
        <v>#VALUE!</v>
      </c>
      <c r="I515" s="3" t="e">
        <f aca="false">IF(H515="","",IFERROR(VLOOKUP(H515,$T$1:$U$29,2,0),VLOOKUP(H515,$T$1:$U$29,1,0)))</f>
        <v>#VALUE!</v>
      </c>
      <c r="J515" s="3" t="e">
        <f aca="false">IF(#REF!="","",#REF!)</f>
        <v>#VALUE!</v>
      </c>
      <c r="K515" s="3" t="e">
        <f aca="false">IF(L515="","",IF(L515&lt;1000,"Low","High"))</f>
        <v>#VALUE!</v>
      </c>
      <c r="L515" s="23" t="e">
        <f aca="false">IF(#REF!="","",#REF!)</f>
        <v>#VALUE!</v>
      </c>
      <c r="M515" s="19" t="e">
        <f aca="false">IF(L515="","",IF(L515&lt;50,"Less then 50",IF(L515&lt;100,"100 - 50",IF(L515&lt;200,"200 - 100",IF(L515&lt;500,"500 - 200","1000 - 500")))))</f>
        <v>#VALUE!</v>
      </c>
    </row>
    <row r="516" customFormat="false" ht="15" hidden="false" customHeight="false" outlineLevel="0" collapsed="false">
      <c r="A516" s="3" t="e">
        <f aca="false">IF(#REF!="","",#REF!)</f>
        <v>#VALUE!</v>
      </c>
      <c r="B516" s="3" t="e">
        <f aca="false">IF(#REF!="","",LEFT(#REF!,2)&amp;"/"&amp;RIGHT(LEFT(#REF!,5),2)&amp;"/"&amp;RIGHT(#REF!,4))</f>
        <v>#VALUE!</v>
      </c>
      <c r="C516" s="22" t="e">
        <f aca="true">IF(B516="","",TODAY())</f>
        <v>#VALUE!</v>
      </c>
      <c r="D516" s="0" t="e">
        <f aca="false">IF(B516="","",C516-B516)</f>
        <v>#VALUE!</v>
      </c>
      <c r="E516" s="0" t="e">
        <f aca="false">IF(D516="","",IF(D516&gt;5,IF(D516&gt;10,IF(D516&gt;20,IF(D516&gt;30,"More then 30 days","Between 20 and 30 days"),"Between 10 and 20 days"),"Between 5 and 10 days"),"Less then 5 days"))</f>
        <v>#VALUE!</v>
      </c>
      <c r="F516" s="3" t="e">
        <f aca="false">IF(#REF!="","",#REF!)</f>
        <v>#VALUE!</v>
      </c>
      <c r="G516" s="3" t="e">
        <f aca="false">IF(#REF!="","",#REF!)</f>
        <v>#VALUE!</v>
      </c>
      <c r="H516" s="3" t="e">
        <f aca="false">IF(#REF!="","",#REF!)</f>
        <v>#VALUE!</v>
      </c>
      <c r="I516" s="3" t="e">
        <f aca="false">IF(H516="","",IFERROR(VLOOKUP(H516,$T$1:$U$29,2,0),VLOOKUP(H516,$T$1:$U$29,1,0)))</f>
        <v>#VALUE!</v>
      </c>
      <c r="J516" s="3" t="e">
        <f aca="false">IF(#REF!="","",#REF!)</f>
        <v>#VALUE!</v>
      </c>
      <c r="K516" s="3" t="e">
        <f aca="false">IF(L516="","",IF(L516&lt;1000,"Low","High"))</f>
        <v>#VALUE!</v>
      </c>
      <c r="L516" s="23" t="e">
        <f aca="false">IF(#REF!="","",#REF!)</f>
        <v>#VALUE!</v>
      </c>
      <c r="M516" s="19" t="e">
        <f aca="false">IF(L516="","",IF(L516&lt;50,"Less then 50",IF(L516&lt;100,"100 - 50",IF(L516&lt;200,"200 - 100",IF(L516&lt;500,"500 - 200","1000 - 500")))))</f>
        <v>#VALUE!</v>
      </c>
    </row>
    <row r="517" customFormat="false" ht="15" hidden="false" customHeight="false" outlineLevel="0" collapsed="false">
      <c r="A517" s="3" t="e">
        <f aca="false">IF(#REF!="","",#REF!)</f>
        <v>#VALUE!</v>
      </c>
      <c r="B517" s="3" t="e">
        <f aca="false">IF(#REF!="","",LEFT(#REF!,2)&amp;"/"&amp;RIGHT(LEFT(#REF!,5),2)&amp;"/"&amp;RIGHT(#REF!,4))</f>
        <v>#VALUE!</v>
      </c>
      <c r="C517" s="22" t="e">
        <f aca="true">IF(B517="","",TODAY())</f>
        <v>#VALUE!</v>
      </c>
      <c r="D517" s="0" t="e">
        <f aca="false">IF(B517="","",C517-B517)</f>
        <v>#VALUE!</v>
      </c>
      <c r="E517" s="0" t="e">
        <f aca="false">IF(D517="","",IF(D517&gt;5,IF(D517&gt;10,IF(D517&gt;20,IF(D517&gt;30,"More then 30 days","Between 20 and 30 days"),"Between 10 and 20 days"),"Between 5 and 10 days"),"Less then 5 days"))</f>
        <v>#VALUE!</v>
      </c>
      <c r="F517" s="3" t="e">
        <f aca="false">IF(#REF!="","",#REF!)</f>
        <v>#VALUE!</v>
      </c>
      <c r="G517" s="3" t="e">
        <f aca="false">IF(#REF!="","",#REF!)</f>
        <v>#VALUE!</v>
      </c>
      <c r="H517" s="3" t="e">
        <f aca="false">IF(#REF!="","",#REF!)</f>
        <v>#VALUE!</v>
      </c>
      <c r="I517" s="3" t="e">
        <f aca="false">IF(H517="","",IFERROR(VLOOKUP(H517,$T$1:$U$29,2,0),VLOOKUP(H517,$T$1:$U$29,1,0)))</f>
        <v>#VALUE!</v>
      </c>
      <c r="J517" s="3" t="e">
        <f aca="false">IF(#REF!="","",#REF!)</f>
        <v>#VALUE!</v>
      </c>
      <c r="K517" s="3" t="e">
        <f aca="false">IF(L517="","",IF(L517&lt;1000,"Low","High"))</f>
        <v>#VALUE!</v>
      </c>
      <c r="L517" s="23" t="e">
        <f aca="false">IF(#REF!="","",#REF!)</f>
        <v>#VALUE!</v>
      </c>
      <c r="M517" s="19" t="e">
        <f aca="false">IF(L517="","",IF(L517&lt;50,"Less then 50",IF(L517&lt;100,"100 - 50",IF(L517&lt;200,"200 - 100",IF(L517&lt;500,"500 - 200","1000 - 500")))))</f>
        <v>#VALUE!</v>
      </c>
    </row>
    <row r="518" customFormat="false" ht="15" hidden="false" customHeight="false" outlineLevel="0" collapsed="false">
      <c r="A518" s="3" t="e">
        <f aca="false">IF(#REF!="","",#REF!)</f>
        <v>#VALUE!</v>
      </c>
      <c r="B518" s="3" t="e">
        <f aca="false">IF(#REF!="","",LEFT(#REF!,2)&amp;"/"&amp;RIGHT(LEFT(#REF!,5),2)&amp;"/"&amp;RIGHT(#REF!,4))</f>
        <v>#VALUE!</v>
      </c>
      <c r="C518" s="22" t="e">
        <f aca="true">IF(B518="","",TODAY())</f>
        <v>#VALUE!</v>
      </c>
      <c r="D518" s="0" t="e">
        <f aca="false">IF(B518="","",C518-B518)</f>
        <v>#VALUE!</v>
      </c>
      <c r="E518" s="0" t="e">
        <f aca="false">IF(D518="","",IF(D518&gt;5,IF(D518&gt;10,IF(D518&gt;20,IF(D518&gt;30,"More then 30 days","Between 20 and 30 days"),"Between 10 and 20 days"),"Between 5 and 10 days"),"Less then 5 days"))</f>
        <v>#VALUE!</v>
      </c>
      <c r="F518" s="3" t="e">
        <f aca="false">IF(#REF!="","",#REF!)</f>
        <v>#VALUE!</v>
      </c>
      <c r="G518" s="3" t="e">
        <f aca="false">IF(#REF!="","",#REF!)</f>
        <v>#VALUE!</v>
      </c>
      <c r="H518" s="3" t="e">
        <f aca="false">IF(#REF!="","",#REF!)</f>
        <v>#VALUE!</v>
      </c>
      <c r="I518" s="3" t="e">
        <f aca="false">IF(H518="","",IFERROR(VLOOKUP(H518,$T$1:$U$29,2,0),VLOOKUP(H518,$T$1:$U$29,1,0)))</f>
        <v>#VALUE!</v>
      </c>
      <c r="J518" s="3" t="e">
        <f aca="false">IF(#REF!="","",#REF!)</f>
        <v>#VALUE!</v>
      </c>
      <c r="K518" s="3" t="e">
        <f aca="false">IF(L518="","",IF(L518&lt;1000,"Low","High"))</f>
        <v>#VALUE!</v>
      </c>
      <c r="L518" s="23" t="e">
        <f aca="false">IF(#REF!="","",#REF!)</f>
        <v>#VALUE!</v>
      </c>
      <c r="M518" s="19" t="e">
        <f aca="false">IF(L518="","",IF(L518&lt;50,"Less then 50",IF(L518&lt;100,"100 - 50",IF(L518&lt;200,"200 - 100",IF(L518&lt;500,"500 - 200","1000 - 500")))))</f>
        <v>#VALUE!</v>
      </c>
    </row>
    <row r="519" customFormat="false" ht="15" hidden="false" customHeight="false" outlineLevel="0" collapsed="false">
      <c r="A519" s="3" t="e">
        <f aca="false">IF(#REF!="","",#REF!)</f>
        <v>#VALUE!</v>
      </c>
      <c r="B519" s="3" t="e">
        <f aca="false">IF(#REF!="","",LEFT(#REF!,2)&amp;"/"&amp;RIGHT(LEFT(#REF!,5),2)&amp;"/"&amp;RIGHT(#REF!,4))</f>
        <v>#VALUE!</v>
      </c>
      <c r="C519" s="22" t="e">
        <f aca="true">IF(B519="","",TODAY())</f>
        <v>#VALUE!</v>
      </c>
      <c r="D519" s="0" t="e">
        <f aca="false">IF(B519="","",C519-B519)</f>
        <v>#VALUE!</v>
      </c>
      <c r="E519" s="0" t="e">
        <f aca="false">IF(D519="","",IF(D519&gt;5,IF(D519&gt;10,IF(D519&gt;20,IF(D519&gt;30,"More then 30 days","Between 20 and 30 days"),"Between 10 and 20 days"),"Between 5 and 10 days"),"Less then 5 days"))</f>
        <v>#VALUE!</v>
      </c>
      <c r="F519" s="3" t="e">
        <f aca="false">IF(#REF!="","",#REF!)</f>
        <v>#VALUE!</v>
      </c>
      <c r="G519" s="3" t="e">
        <f aca="false">IF(#REF!="","",#REF!)</f>
        <v>#VALUE!</v>
      </c>
      <c r="H519" s="3" t="e">
        <f aca="false">IF(#REF!="","",#REF!)</f>
        <v>#VALUE!</v>
      </c>
      <c r="I519" s="3" t="e">
        <f aca="false">IF(H519="","",IFERROR(VLOOKUP(H519,$T$1:$U$29,2,0),VLOOKUP(H519,$T$1:$U$29,1,0)))</f>
        <v>#VALUE!</v>
      </c>
      <c r="J519" s="3" t="e">
        <f aca="false">IF(#REF!="","",#REF!)</f>
        <v>#VALUE!</v>
      </c>
      <c r="K519" s="3" t="e">
        <f aca="false">IF(L519="","",IF(L519&lt;1000,"Low","High"))</f>
        <v>#VALUE!</v>
      </c>
      <c r="L519" s="23" t="e">
        <f aca="false">IF(#REF!="","",#REF!)</f>
        <v>#VALUE!</v>
      </c>
      <c r="M519" s="19" t="e">
        <f aca="false">IF(L519="","",IF(L519&lt;50,"Less then 50",IF(L519&lt;100,"100 - 50",IF(L519&lt;200,"200 - 100",IF(L519&lt;500,"500 - 200","1000 - 500")))))</f>
        <v>#VALUE!</v>
      </c>
    </row>
    <row r="520" customFormat="false" ht="15" hidden="false" customHeight="false" outlineLevel="0" collapsed="false">
      <c r="A520" s="3" t="e">
        <f aca="false">IF(#REF!="","",#REF!)</f>
        <v>#VALUE!</v>
      </c>
      <c r="B520" s="3" t="e">
        <f aca="false">IF(#REF!="","",LEFT(#REF!,2)&amp;"/"&amp;RIGHT(LEFT(#REF!,5),2)&amp;"/"&amp;RIGHT(#REF!,4))</f>
        <v>#VALUE!</v>
      </c>
      <c r="C520" s="22" t="e">
        <f aca="true">IF(B520="","",TODAY())</f>
        <v>#VALUE!</v>
      </c>
      <c r="D520" s="0" t="e">
        <f aca="false">IF(B520="","",C520-B520)</f>
        <v>#VALUE!</v>
      </c>
      <c r="E520" s="0" t="e">
        <f aca="false">IF(D520="","",IF(D520&gt;5,IF(D520&gt;10,IF(D520&gt;20,IF(D520&gt;30,"More then 30 days","Between 20 and 30 days"),"Between 10 and 20 days"),"Between 5 and 10 days"),"Less then 5 days"))</f>
        <v>#VALUE!</v>
      </c>
      <c r="F520" s="3" t="e">
        <f aca="false">IF(#REF!="","",#REF!)</f>
        <v>#VALUE!</v>
      </c>
      <c r="G520" s="3" t="e">
        <f aca="false">IF(#REF!="","",#REF!)</f>
        <v>#VALUE!</v>
      </c>
      <c r="H520" s="3" t="e">
        <f aca="false">IF(#REF!="","",#REF!)</f>
        <v>#VALUE!</v>
      </c>
      <c r="I520" s="3" t="e">
        <f aca="false">IF(H520="","",IFERROR(VLOOKUP(H520,$T$1:$U$29,2,0),VLOOKUP(H520,$T$1:$U$29,1,0)))</f>
        <v>#VALUE!</v>
      </c>
      <c r="J520" s="3" t="e">
        <f aca="false">IF(#REF!="","",#REF!)</f>
        <v>#VALUE!</v>
      </c>
      <c r="K520" s="3" t="e">
        <f aca="false">IF(L520="","",IF(L520&lt;1000,"Low","High"))</f>
        <v>#VALUE!</v>
      </c>
      <c r="L520" s="23" t="e">
        <f aca="false">IF(#REF!="","",#REF!)</f>
        <v>#VALUE!</v>
      </c>
      <c r="M520" s="19" t="e">
        <f aca="false">IF(L520="","",IF(L520&lt;50,"Less then 50",IF(L520&lt;100,"100 - 50",IF(L520&lt;200,"200 - 100",IF(L520&lt;500,"500 - 200","1000 - 500")))))</f>
        <v>#VALUE!</v>
      </c>
    </row>
    <row r="521" customFormat="false" ht="15" hidden="false" customHeight="false" outlineLevel="0" collapsed="false">
      <c r="A521" s="3" t="e">
        <f aca="false">IF(#REF!="","",#REF!)</f>
        <v>#VALUE!</v>
      </c>
      <c r="B521" s="3" t="e">
        <f aca="false">IF(#REF!="","",LEFT(#REF!,2)&amp;"/"&amp;RIGHT(LEFT(#REF!,5),2)&amp;"/"&amp;RIGHT(#REF!,4))</f>
        <v>#VALUE!</v>
      </c>
      <c r="C521" s="22" t="e">
        <f aca="true">IF(B521="","",TODAY())</f>
        <v>#VALUE!</v>
      </c>
      <c r="D521" s="0" t="e">
        <f aca="false">IF(B521="","",C521-B521)</f>
        <v>#VALUE!</v>
      </c>
      <c r="E521" s="0" t="e">
        <f aca="false">IF(D521="","",IF(D521&gt;5,IF(D521&gt;10,IF(D521&gt;20,IF(D521&gt;30,"More then 30 days","Between 20 and 30 days"),"Between 10 and 20 days"),"Between 5 and 10 days"),"Less then 5 days"))</f>
        <v>#VALUE!</v>
      </c>
      <c r="F521" s="3" t="e">
        <f aca="false">IF(#REF!="","",#REF!)</f>
        <v>#VALUE!</v>
      </c>
      <c r="G521" s="3" t="e">
        <f aca="false">IF(#REF!="","",#REF!)</f>
        <v>#VALUE!</v>
      </c>
      <c r="H521" s="3" t="e">
        <f aca="false">IF(#REF!="","",#REF!)</f>
        <v>#VALUE!</v>
      </c>
      <c r="I521" s="3" t="e">
        <f aca="false">IF(H521="","",IFERROR(VLOOKUP(H521,$T$1:$U$29,2,0),VLOOKUP(H521,$T$1:$U$29,1,0)))</f>
        <v>#VALUE!</v>
      </c>
      <c r="J521" s="3" t="e">
        <f aca="false">IF(#REF!="","",#REF!)</f>
        <v>#VALUE!</v>
      </c>
      <c r="K521" s="3" t="e">
        <f aca="false">IF(L521="","",IF(L521&lt;1000,"Low","High"))</f>
        <v>#VALUE!</v>
      </c>
      <c r="L521" s="23" t="e">
        <f aca="false">IF(#REF!="","",#REF!)</f>
        <v>#VALUE!</v>
      </c>
      <c r="M521" s="19" t="e">
        <f aca="false">IF(L521="","",IF(L521&lt;50,"Less then 50",IF(L521&lt;100,"100 - 50",IF(L521&lt;200,"200 - 100",IF(L521&lt;500,"500 - 200","1000 - 500")))))</f>
        <v>#VALUE!</v>
      </c>
    </row>
    <row r="522" customFormat="false" ht="15" hidden="false" customHeight="false" outlineLevel="0" collapsed="false">
      <c r="A522" s="3" t="e">
        <f aca="false">IF(#REF!="","",#REF!)</f>
        <v>#VALUE!</v>
      </c>
      <c r="B522" s="3" t="e">
        <f aca="false">IF(#REF!="","",LEFT(#REF!,2)&amp;"/"&amp;RIGHT(LEFT(#REF!,5),2)&amp;"/"&amp;RIGHT(#REF!,4))</f>
        <v>#VALUE!</v>
      </c>
      <c r="C522" s="22" t="e">
        <f aca="true">IF(B522="","",TODAY())</f>
        <v>#VALUE!</v>
      </c>
      <c r="D522" s="0" t="e">
        <f aca="false">IF(B522="","",C522-B522)</f>
        <v>#VALUE!</v>
      </c>
      <c r="E522" s="0" t="e">
        <f aca="false">IF(D522="","",IF(D522&gt;5,IF(D522&gt;10,IF(D522&gt;20,IF(D522&gt;30,"More then 30 days","Between 20 and 30 days"),"Between 10 and 20 days"),"Between 5 and 10 days"),"Less then 5 days"))</f>
        <v>#VALUE!</v>
      </c>
      <c r="F522" s="3" t="e">
        <f aca="false">IF(#REF!="","",#REF!)</f>
        <v>#VALUE!</v>
      </c>
      <c r="G522" s="3" t="e">
        <f aca="false">IF(#REF!="","",#REF!)</f>
        <v>#VALUE!</v>
      </c>
      <c r="H522" s="3" t="e">
        <f aca="false">IF(#REF!="","",#REF!)</f>
        <v>#VALUE!</v>
      </c>
      <c r="I522" s="3" t="e">
        <f aca="false">IF(H522="","",IFERROR(VLOOKUP(H522,$T$1:$U$29,2,0),VLOOKUP(H522,$T$1:$U$29,1,0)))</f>
        <v>#VALUE!</v>
      </c>
      <c r="J522" s="3" t="e">
        <f aca="false">IF(#REF!="","",#REF!)</f>
        <v>#VALUE!</v>
      </c>
      <c r="K522" s="3" t="e">
        <f aca="false">IF(L522="","",IF(L522&lt;1000,"Low","High"))</f>
        <v>#VALUE!</v>
      </c>
      <c r="L522" s="23" t="e">
        <f aca="false">IF(#REF!="","",#REF!)</f>
        <v>#VALUE!</v>
      </c>
      <c r="M522" s="19" t="e">
        <f aca="false">IF(L522="","",IF(L522&lt;50,"Less then 50",IF(L522&lt;100,"100 - 50",IF(L522&lt;200,"200 - 100",IF(L522&lt;500,"500 - 200","1000 - 500")))))</f>
        <v>#VALUE!</v>
      </c>
    </row>
    <row r="523" customFormat="false" ht="15" hidden="false" customHeight="false" outlineLevel="0" collapsed="false">
      <c r="A523" s="3" t="e">
        <f aca="false">IF(#REF!="","",#REF!)</f>
        <v>#VALUE!</v>
      </c>
      <c r="B523" s="3" t="e">
        <f aca="false">IF(#REF!="","",LEFT(#REF!,2)&amp;"/"&amp;RIGHT(LEFT(#REF!,5),2)&amp;"/"&amp;RIGHT(#REF!,4))</f>
        <v>#VALUE!</v>
      </c>
      <c r="C523" s="22" t="e">
        <f aca="true">IF(B523="","",TODAY())</f>
        <v>#VALUE!</v>
      </c>
      <c r="D523" s="0" t="e">
        <f aca="false">IF(B523="","",C523-B523)</f>
        <v>#VALUE!</v>
      </c>
      <c r="E523" s="0" t="e">
        <f aca="false">IF(D523="","",IF(D523&gt;5,IF(D523&gt;10,IF(D523&gt;20,IF(D523&gt;30,"More then 30 days","Between 20 and 30 days"),"Between 10 and 20 days"),"Between 5 and 10 days"),"Less then 5 days"))</f>
        <v>#VALUE!</v>
      </c>
      <c r="F523" s="3" t="e">
        <f aca="false">IF(#REF!="","",#REF!)</f>
        <v>#VALUE!</v>
      </c>
      <c r="G523" s="3" t="e">
        <f aca="false">IF(#REF!="","",#REF!)</f>
        <v>#VALUE!</v>
      </c>
      <c r="H523" s="3" t="e">
        <f aca="false">IF(#REF!="","",#REF!)</f>
        <v>#VALUE!</v>
      </c>
      <c r="I523" s="3" t="e">
        <f aca="false">IF(H523="","",IFERROR(VLOOKUP(H523,$T$1:$U$29,2,0),VLOOKUP(H523,$T$1:$U$29,1,0)))</f>
        <v>#VALUE!</v>
      </c>
      <c r="J523" s="3" t="e">
        <f aca="false">IF(#REF!="","",#REF!)</f>
        <v>#VALUE!</v>
      </c>
      <c r="K523" s="3" t="e">
        <f aca="false">IF(L523="","",IF(L523&lt;1000,"Low","High"))</f>
        <v>#VALUE!</v>
      </c>
      <c r="L523" s="23" t="e">
        <f aca="false">IF(#REF!="","",#REF!)</f>
        <v>#VALUE!</v>
      </c>
      <c r="M523" s="19" t="e">
        <f aca="false">IF(L523="","",IF(L523&lt;50,"Less then 50",IF(L523&lt;100,"100 - 50",IF(L523&lt;200,"200 - 100",IF(L523&lt;500,"500 - 200","1000 - 500")))))</f>
        <v>#VALUE!</v>
      </c>
    </row>
    <row r="524" customFormat="false" ht="15" hidden="false" customHeight="false" outlineLevel="0" collapsed="false">
      <c r="A524" s="3" t="e">
        <f aca="false">IF(#REF!="","",#REF!)</f>
        <v>#VALUE!</v>
      </c>
      <c r="B524" s="3" t="e">
        <f aca="false">IF(#REF!="","",LEFT(#REF!,2)&amp;"/"&amp;RIGHT(LEFT(#REF!,5),2)&amp;"/"&amp;RIGHT(#REF!,4))</f>
        <v>#VALUE!</v>
      </c>
      <c r="C524" s="22" t="e">
        <f aca="true">IF(B524="","",TODAY())</f>
        <v>#VALUE!</v>
      </c>
      <c r="D524" s="0" t="e">
        <f aca="false">IF(B524="","",C524-B524)</f>
        <v>#VALUE!</v>
      </c>
      <c r="E524" s="0" t="e">
        <f aca="false">IF(D524="","",IF(D524&gt;5,IF(D524&gt;10,IF(D524&gt;20,IF(D524&gt;30,"More then 30 days","Between 20 and 30 days"),"Between 10 and 20 days"),"Between 5 and 10 days"),"Less then 5 days"))</f>
        <v>#VALUE!</v>
      </c>
      <c r="F524" s="3" t="e">
        <f aca="false">IF(#REF!="","",#REF!)</f>
        <v>#VALUE!</v>
      </c>
      <c r="G524" s="3" t="e">
        <f aca="false">IF(#REF!="","",#REF!)</f>
        <v>#VALUE!</v>
      </c>
      <c r="H524" s="3" t="e">
        <f aca="false">IF(#REF!="","",#REF!)</f>
        <v>#VALUE!</v>
      </c>
      <c r="I524" s="3" t="e">
        <f aca="false">IF(H524="","",IFERROR(VLOOKUP(H524,$T$1:$U$29,2,0),VLOOKUP(H524,$T$1:$U$29,1,0)))</f>
        <v>#VALUE!</v>
      </c>
      <c r="J524" s="3" t="e">
        <f aca="false">IF(#REF!="","",#REF!)</f>
        <v>#VALUE!</v>
      </c>
      <c r="K524" s="3" t="e">
        <f aca="false">IF(L524="","",IF(L524&lt;1000,"Low","High"))</f>
        <v>#VALUE!</v>
      </c>
      <c r="L524" s="23" t="e">
        <f aca="false">IF(#REF!="","",#REF!)</f>
        <v>#VALUE!</v>
      </c>
      <c r="M524" s="19" t="e">
        <f aca="false">IF(L524="","",IF(L524&lt;50,"Less then 50",IF(L524&lt;100,"100 - 50",IF(L524&lt;200,"200 - 100",IF(L524&lt;500,"500 - 200","1000 - 500")))))</f>
        <v>#VALUE!</v>
      </c>
    </row>
    <row r="525" customFormat="false" ht="15" hidden="false" customHeight="false" outlineLevel="0" collapsed="false">
      <c r="A525" s="3" t="e">
        <f aca="false">IF(#REF!="","",#REF!)</f>
        <v>#VALUE!</v>
      </c>
      <c r="B525" s="3" t="e">
        <f aca="false">IF(#REF!="","",LEFT(#REF!,2)&amp;"/"&amp;RIGHT(LEFT(#REF!,5),2)&amp;"/"&amp;RIGHT(#REF!,4))</f>
        <v>#VALUE!</v>
      </c>
      <c r="C525" s="22" t="e">
        <f aca="true">IF(B525="","",TODAY())</f>
        <v>#VALUE!</v>
      </c>
      <c r="D525" s="0" t="e">
        <f aca="false">IF(B525="","",C525-B525)</f>
        <v>#VALUE!</v>
      </c>
      <c r="E525" s="0" t="e">
        <f aca="false">IF(D525="","",IF(D525&gt;5,IF(D525&gt;10,IF(D525&gt;20,IF(D525&gt;30,"More then 30 days","Between 20 and 30 days"),"Between 10 and 20 days"),"Between 5 and 10 days"),"Less then 5 days"))</f>
        <v>#VALUE!</v>
      </c>
      <c r="F525" s="3" t="e">
        <f aca="false">IF(#REF!="","",#REF!)</f>
        <v>#VALUE!</v>
      </c>
      <c r="G525" s="3" t="e">
        <f aca="false">IF(#REF!="","",#REF!)</f>
        <v>#VALUE!</v>
      </c>
      <c r="H525" s="3" t="e">
        <f aca="false">IF(#REF!="","",#REF!)</f>
        <v>#VALUE!</v>
      </c>
      <c r="I525" s="3" t="e">
        <f aca="false">IF(H525="","",IFERROR(VLOOKUP(H525,$T$1:$U$29,2,0),VLOOKUP(H525,$T$1:$U$29,1,0)))</f>
        <v>#VALUE!</v>
      </c>
      <c r="J525" s="3" t="e">
        <f aca="false">IF(#REF!="","",#REF!)</f>
        <v>#VALUE!</v>
      </c>
      <c r="K525" s="3" t="e">
        <f aca="false">IF(L525="","",IF(L525&lt;1000,"Low","High"))</f>
        <v>#VALUE!</v>
      </c>
      <c r="L525" s="23" t="e">
        <f aca="false">IF(#REF!="","",#REF!)</f>
        <v>#VALUE!</v>
      </c>
      <c r="M525" s="19" t="e">
        <f aca="false">IF(L525="","",IF(L525&lt;50,"Less then 50",IF(L525&lt;100,"100 - 50",IF(L525&lt;200,"200 - 100",IF(L525&lt;500,"500 - 200","1000 - 500")))))</f>
        <v>#VALUE!</v>
      </c>
    </row>
    <row r="526" customFormat="false" ht="15" hidden="false" customHeight="false" outlineLevel="0" collapsed="false">
      <c r="A526" s="3" t="e">
        <f aca="false">IF(#REF!="","",#REF!)</f>
        <v>#VALUE!</v>
      </c>
      <c r="B526" s="3" t="e">
        <f aca="false">IF(#REF!="","",LEFT(#REF!,2)&amp;"/"&amp;RIGHT(LEFT(#REF!,5),2)&amp;"/"&amp;RIGHT(#REF!,4))</f>
        <v>#VALUE!</v>
      </c>
      <c r="C526" s="22" t="e">
        <f aca="true">IF(B526="","",TODAY())</f>
        <v>#VALUE!</v>
      </c>
      <c r="D526" s="0" t="e">
        <f aca="false">IF(B526="","",C526-B526)</f>
        <v>#VALUE!</v>
      </c>
      <c r="E526" s="0" t="e">
        <f aca="false">IF(D526="","",IF(D526&gt;5,IF(D526&gt;10,IF(D526&gt;20,IF(D526&gt;30,"More then 30 days","Between 20 and 30 days"),"Between 10 and 20 days"),"Between 5 and 10 days"),"Less then 5 days"))</f>
        <v>#VALUE!</v>
      </c>
      <c r="F526" s="3" t="e">
        <f aca="false">IF(#REF!="","",#REF!)</f>
        <v>#VALUE!</v>
      </c>
      <c r="G526" s="3" t="e">
        <f aca="false">IF(#REF!="","",#REF!)</f>
        <v>#VALUE!</v>
      </c>
      <c r="H526" s="3" t="e">
        <f aca="false">IF(#REF!="","",#REF!)</f>
        <v>#VALUE!</v>
      </c>
      <c r="I526" s="3" t="e">
        <f aca="false">IF(H526="","",IFERROR(VLOOKUP(H526,$T$1:$U$29,2,0),VLOOKUP(H526,$T$1:$U$29,1,0)))</f>
        <v>#VALUE!</v>
      </c>
      <c r="J526" s="3" t="e">
        <f aca="false">IF(#REF!="","",#REF!)</f>
        <v>#VALUE!</v>
      </c>
      <c r="K526" s="3" t="e">
        <f aca="false">IF(L526="","",IF(L526&lt;1000,"Low","High"))</f>
        <v>#VALUE!</v>
      </c>
      <c r="L526" s="23" t="e">
        <f aca="false">IF(#REF!="","",#REF!)</f>
        <v>#VALUE!</v>
      </c>
      <c r="M526" s="19" t="e">
        <f aca="false">IF(L526="","",IF(L526&lt;50,"Less then 50",IF(L526&lt;100,"100 - 50",IF(L526&lt;200,"200 - 100",IF(L526&lt;500,"500 - 200","1000 - 500")))))</f>
        <v>#VALUE!</v>
      </c>
    </row>
    <row r="527" customFormat="false" ht="15" hidden="false" customHeight="false" outlineLevel="0" collapsed="false">
      <c r="A527" s="3" t="e">
        <f aca="false">IF(#REF!="","",#REF!)</f>
        <v>#VALUE!</v>
      </c>
      <c r="B527" s="3" t="e">
        <f aca="false">IF(#REF!="","",LEFT(#REF!,2)&amp;"/"&amp;RIGHT(LEFT(#REF!,5),2)&amp;"/"&amp;RIGHT(#REF!,4))</f>
        <v>#VALUE!</v>
      </c>
      <c r="C527" s="22" t="e">
        <f aca="true">IF(B527="","",TODAY())</f>
        <v>#VALUE!</v>
      </c>
      <c r="D527" s="0" t="e">
        <f aca="false">IF(B527="","",C527-B527)</f>
        <v>#VALUE!</v>
      </c>
      <c r="E527" s="0" t="e">
        <f aca="false">IF(D527="","",IF(D527&gt;5,IF(D527&gt;10,IF(D527&gt;20,IF(D527&gt;30,"More then 30 days","Between 20 and 30 days"),"Between 10 and 20 days"),"Between 5 and 10 days"),"Less then 5 days"))</f>
        <v>#VALUE!</v>
      </c>
      <c r="F527" s="3" t="e">
        <f aca="false">IF(#REF!="","",#REF!)</f>
        <v>#VALUE!</v>
      </c>
      <c r="G527" s="3" t="e">
        <f aca="false">IF(#REF!="","",#REF!)</f>
        <v>#VALUE!</v>
      </c>
      <c r="H527" s="3" t="e">
        <f aca="false">IF(#REF!="","",#REF!)</f>
        <v>#VALUE!</v>
      </c>
      <c r="I527" s="3" t="e">
        <f aca="false">IF(H527="","",IFERROR(VLOOKUP(H527,$T$1:$U$29,2,0),VLOOKUP(H527,$T$1:$U$29,1,0)))</f>
        <v>#VALUE!</v>
      </c>
      <c r="J527" s="3" t="e">
        <f aca="false">IF(#REF!="","",#REF!)</f>
        <v>#VALUE!</v>
      </c>
      <c r="K527" s="3" t="e">
        <f aca="false">IF(L527="","",IF(L527&lt;1000,"Low","High"))</f>
        <v>#VALUE!</v>
      </c>
      <c r="L527" s="23" t="e">
        <f aca="false">IF(#REF!="","",#REF!)</f>
        <v>#VALUE!</v>
      </c>
      <c r="M527" s="19" t="e">
        <f aca="false">IF(L527="","",IF(L527&lt;50,"Less then 50",IF(L527&lt;100,"100 - 50",IF(L527&lt;200,"200 - 100",IF(L527&lt;500,"500 - 200","1000 - 500")))))</f>
        <v>#VALUE!</v>
      </c>
    </row>
    <row r="528" customFormat="false" ht="15" hidden="false" customHeight="false" outlineLevel="0" collapsed="false">
      <c r="A528" s="3" t="e">
        <f aca="false">IF(#REF!="","",#REF!)</f>
        <v>#VALUE!</v>
      </c>
      <c r="B528" s="3" t="e">
        <f aca="false">IF(#REF!="","",LEFT(#REF!,2)&amp;"/"&amp;RIGHT(LEFT(#REF!,5),2)&amp;"/"&amp;RIGHT(#REF!,4))</f>
        <v>#VALUE!</v>
      </c>
      <c r="C528" s="22" t="e">
        <f aca="true">IF(B528="","",TODAY())</f>
        <v>#VALUE!</v>
      </c>
      <c r="D528" s="0" t="e">
        <f aca="false">IF(B528="","",C528-B528)</f>
        <v>#VALUE!</v>
      </c>
      <c r="E528" s="0" t="e">
        <f aca="false">IF(D528="","",IF(D528&gt;5,IF(D528&gt;10,IF(D528&gt;20,IF(D528&gt;30,"More then 30 days","Between 20 and 30 days"),"Between 10 and 20 days"),"Between 5 and 10 days"),"Less then 5 days"))</f>
        <v>#VALUE!</v>
      </c>
      <c r="F528" s="3" t="e">
        <f aca="false">IF(#REF!="","",#REF!)</f>
        <v>#VALUE!</v>
      </c>
      <c r="G528" s="3" t="e">
        <f aca="false">IF(#REF!="","",#REF!)</f>
        <v>#VALUE!</v>
      </c>
      <c r="H528" s="3" t="e">
        <f aca="false">IF(#REF!="","",#REF!)</f>
        <v>#VALUE!</v>
      </c>
      <c r="I528" s="3" t="e">
        <f aca="false">IF(H528="","",IFERROR(VLOOKUP(H528,$T$1:$U$29,2,0),VLOOKUP(H528,$T$1:$U$29,1,0)))</f>
        <v>#VALUE!</v>
      </c>
      <c r="J528" s="3" t="e">
        <f aca="false">IF(#REF!="","",#REF!)</f>
        <v>#VALUE!</v>
      </c>
      <c r="K528" s="3" t="e">
        <f aca="false">IF(L528="","",IF(L528&lt;1000,"Low","High"))</f>
        <v>#VALUE!</v>
      </c>
      <c r="L528" s="23" t="e">
        <f aca="false">IF(#REF!="","",#REF!)</f>
        <v>#VALUE!</v>
      </c>
      <c r="M528" s="19" t="e">
        <f aca="false">IF(L528="","",IF(L528&lt;50,"Less then 50",IF(L528&lt;100,"100 - 50",IF(L528&lt;200,"200 - 100",IF(L528&lt;500,"500 - 200","1000 - 500")))))</f>
        <v>#VALUE!</v>
      </c>
    </row>
    <row r="529" customFormat="false" ht="15" hidden="false" customHeight="false" outlineLevel="0" collapsed="false">
      <c r="A529" s="3" t="e">
        <f aca="false">IF(#REF!="","",#REF!)</f>
        <v>#VALUE!</v>
      </c>
      <c r="B529" s="3" t="e">
        <f aca="false">IF(#REF!="","",LEFT(#REF!,2)&amp;"/"&amp;RIGHT(LEFT(#REF!,5),2)&amp;"/"&amp;RIGHT(#REF!,4))</f>
        <v>#VALUE!</v>
      </c>
      <c r="C529" s="22" t="e">
        <f aca="true">IF(B529="","",TODAY())</f>
        <v>#VALUE!</v>
      </c>
      <c r="D529" s="0" t="e">
        <f aca="false">IF(B529="","",C529-B529)</f>
        <v>#VALUE!</v>
      </c>
      <c r="E529" s="0" t="e">
        <f aca="false">IF(D529="","",IF(D529&gt;5,IF(D529&gt;10,IF(D529&gt;20,IF(D529&gt;30,"More then 30 days","Between 20 and 30 days"),"Between 10 and 20 days"),"Between 5 and 10 days"),"Less then 5 days"))</f>
        <v>#VALUE!</v>
      </c>
      <c r="F529" s="3" t="e">
        <f aca="false">IF(#REF!="","",#REF!)</f>
        <v>#VALUE!</v>
      </c>
      <c r="G529" s="3" t="e">
        <f aca="false">IF(#REF!="","",#REF!)</f>
        <v>#VALUE!</v>
      </c>
      <c r="H529" s="3" t="e">
        <f aca="false">IF(#REF!="","",#REF!)</f>
        <v>#VALUE!</v>
      </c>
      <c r="I529" s="3" t="e">
        <f aca="false">IF(H529="","",IFERROR(VLOOKUP(H529,$T$1:$U$29,2,0),VLOOKUP(H529,$T$1:$U$29,1,0)))</f>
        <v>#VALUE!</v>
      </c>
      <c r="J529" s="3" t="e">
        <f aca="false">IF(#REF!="","",#REF!)</f>
        <v>#VALUE!</v>
      </c>
      <c r="K529" s="3" t="e">
        <f aca="false">IF(L529="","",IF(L529&lt;1000,"Low","High"))</f>
        <v>#VALUE!</v>
      </c>
      <c r="L529" s="23" t="e">
        <f aca="false">IF(#REF!="","",#REF!)</f>
        <v>#VALUE!</v>
      </c>
      <c r="M529" s="19" t="e">
        <f aca="false">IF(L529="","",IF(L529&lt;50,"Less then 50",IF(L529&lt;100,"100 - 50",IF(L529&lt;200,"200 - 100",IF(L529&lt;500,"500 - 200","1000 - 500")))))</f>
        <v>#VALUE!</v>
      </c>
    </row>
    <row r="530" customFormat="false" ht="15" hidden="false" customHeight="false" outlineLevel="0" collapsed="false">
      <c r="A530" s="3" t="e">
        <f aca="false">IF(#REF!="","",#REF!)</f>
        <v>#VALUE!</v>
      </c>
      <c r="B530" s="3" t="e">
        <f aca="false">IF(#REF!="","",LEFT(#REF!,2)&amp;"/"&amp;RIGHT(LEFT(#REF!,5),2)&amp;"/"&amp;RIGHT(#REF!,4))</f>
        <v>#VALUE!</v>
      </c>
      <c r="C530" s="22" t="e">
        <f aca="true">IF(B530="","",TODAY())</f>
        <v>#VALUE!</v>
      </c>
      <c r="D530" s="0" t="e">
        <f aca="false">IF(B530="","",C530-B530)</f>
        <v>#VALUE!</v>
      </c>
      <c r="E530" s="0" t="e">
        <f aca="false">IF(D530="","",IF(D530&gt;5,IF(D530&gt;10,IF(D530&gt;20,IF(D530&gt;30,"More then 30 days","Between 20 and 30 days"),"Between 10 and 20 days"),"Between 5 and 10 days"),"Less then 5 days"))</f>
        <v>#VALUE!</v>
      </c>
      <c r="F530" s="3" t="e">
        <f aca="false">IF(#REF!="","",#REF!)</f>
        <v>#VALUE!</v>
      </c>
      <c r="G530" s="3" t="e">
        <f aca="false">IF(#REF!="","",#REF!)</f>
        <v>#VALUE!</v>
      </c>
      <c r="H530" s="3" t="e">
        <f aca="false">IF(#REF!="","",#REF!)</f>
        <v>#VALUE!</v>
      </c>
      <c r="I530" s="3" t="e">
        <f aca="false">IF(H530="","",IFERROR(VLOOKUP(H530,$T$1:$U$29,2,0),VLOOKUP(H530,$T$1:$U$29,1,0)))</f>
        <v>#VALUE!</v>
      </c>
      <c r="J530" s="3" t="e">
        <f aca="false">IF(#REF!="","",#REF!)</f>
        <v>#VALUE!</v>
      </c>
      <c r="K530" s="3" t="e">
        <f aca="false">IF(L530="","",IF(L530&lt;1000,"Low","High"))</f>
        <v>#VALUE!</v>
      </c>
      <c r="L530" s="23" t="e">
        <f aca="false">IF(#REF!="","",#REF!)</f>
        <v>#VALUE!</v>
      </c>
      <c r="M530" s="19" t="e">
        <f aca="false">IF(L530="","",IF(L530&lt;50,"Less then 50",IF(L530&lt;100,"100 - 50",IF(L530&lt;200,"200 - 100",IF(L530&lt;500,"500 - 200","1000 - 500")))))</f>
        <v>#VALUE!</v>
      </c>
    </row>
    <row r="531" customFormat="false" ht="15" hidden="false" customHeight="false" outlineLevel="0" collapsed="false">
      <c r="A531" s="3" t="e">
        <f aca="false">IF(#REF!="","",#REF!)</f>
        <v>#VALUE!</v>
      </c>
      <c r="B531" s="3" t="e">
        <f aca="false">IF(#REF!="","",LEFT(#REF!,2)&amp;"/"&amp;RIGHT(LEFT(#REF!,5),2)&amp;"/"&amp;RIGHT(#REF!,4))</f>
        <v>#VALUE!</v>
      </c>
      <c r="C531" s="22" t="e">
        <f aca="true">IF(B531="","",TODAY())</f>
        <v>#VALUE!</v>
      </c>
      <c r="D531" s="0" t="e">
        <f aca="false">IF(B531="","",C531-B531)</f>
        <v>#VALUE!</v>
      </c>
      <c r="E531" s="0" t="e">
        <f aca="false">IF(D531="","",IF(D531&gt;5,IF(D531&gt;10,IF(D531&gt;20,IF(D531&gt;30,"More then 30 days","Between 20 and 30 days"),"Between 10 and 20 days"),"Between 5 and 10 days"),"Less then 5 days"))</f>
        <v>#VALUE!</v>
      </c>
      <c r="F531" s="3" t="e">
        <f aca="false">IF(#REF!="","",#REF!)</f>
        <v>#VALUE!</v>
      </c>
      <c r="G531" s="3" t="e">
        <f aca="false">IF(#REF!="","",#REF!)</f>
        <v>#VALUE!</v>
      </c>
      <c r="H531" s="3" t="e">
        <f aca="false">IF(#REF!="","",#REF!)</f>
        <v>#VALUE!</v>
      </c>
      <c r="I531" s="3" t="e">
        <f aca="false">IF(H531="","",IFERROR(VLOOKUP(H531,$T$1:$U$29,2,0),VLOOKUP(H531,$T$1:$U$29,1,0)))</f>
        <v>#VALUE!</v>
      </c>
      <c r="J531" s="3" t="e">
        <f aca="false">IF(#REF!="","",#REF!)</f>
        <v>#VALUE!</v>
      </c>
      <c r="K531" s="3" t="e">
        <f aca="false">IF(L531="","",IF(L531&lt;1000,"Low","High"))</f>
        <v>#VALUE!</v>
      </c>
      <c r="L531" s="23" t="e">
        <f aca="false">IF(#REF!="","",#REF!)</f>
        <v>#VALUE!</v>
      </c>
      <c r="M531" s="19" t="e">
        <f aca="false">IF(L531="","",IF(L531&lt;50,"Less then 50",IF(L531&lt;100,"100 - 50",IF(L531&lt;200,"200 - 100",IF(L531&lt;500,"500 - 200","1000 - 500")))))</f>
        <v>#VALUE!</v>
      </c>
    </row>
    <row r="532" customFormat="false" ht="15" hidden="false" customHeight="false" outlineLevel="0" collapsed="false">
      <c r="A532" s="3" t="e">
        <f aca="false">IF(#REF!="","",#REF!)</f>
        <v>#VALUE!</v>
      </c>
      <c r="B532" s="3" t="e">
        <f aca="false">IF(#REF!="","",LEFT(#REF!,2)&amp;"/"&amp;RIGHT(LEFT(#REF!,5),2)&amp;"/"&amp;RIGHT(#REF!,4))</f>
        <v>#VALUE!</v>
      </c>
      <c r="C532" s="22" t="e">
        <f aca="true">IF(B532="","",TODAY())</f>
        <v>#VALUE!</v>
      </c>
      <c r="D532" s="0" t="e">
        <f aca="false">IF(B532="","",C532-B532)</f>
        <v>#VALUE!</v>
      </c>
      <c r="E532" s="0" t="e">
        <f aca="false">IF(D532="","",IF(D532&gt;5,IF(D532&gt;10,IF(D532&gt;20,IF(D532&gt;30,"More then 30 days","Between 20 and 30 days"),"Between 10 and 20 days"),"Between 5 and 10 days"),"Less then 5 days"))</f>
        <v>#VALUE!</v>
      </c>
      <c r="F532" s="3" t="e">
        <f aca="false">IF(#REF!="","",#REF!)</f>
        <v>#VALUE!</v>
      </c>
      <c r="G532" s="3" t="e">
        <f aca="false">IF(#REF!="","",#REF!)</f>
        <v>#VALUE!</v>
      </c>
      <c r="H532" s="3" t="e">
        <f aca="false">IF(#REF!="","",#REF!)</f>
        <v>#VALUE!</v>
      </c>
      <c r="I532" s="3" t="e">
        <f aca="false">IF(H532="","",IFERROR(VLOOKUP(H532,$T$1:$U$29,2,0),VLOOKUP(H532,$T$1:$U$29,1,0)))</f>
        <v>#VALUE!</v>
      </c>
      <c r="J532" s="3" t="e">
        <f aca="false">IF(#REF!="","",#REF!)</f>
        <v>#VALUE!</v>
      </c>
      <c r="K532" s="3" t="e">
        <f aca="false">IF(L532="","",IF(L532&lt;1000,"Low","High"))</f>
        <v>#VALUE!</v>
      </c>
      <c r="L532" s="23" t="e">
        <f aca="false">IF(#REF!="","",#REF!)</f>
        <v>#VALUE!</v>
      </c>
      <c r="M532" s="19" t="e">
        <f aca="false">IF(L532="","",IF(L532&lt;50,"Less then 50",IF(L532&lt;100,"100 - 50",IF(L532&lt;200,"200 - 100",IF(L532&lt;500,"500 - 200","1000 - 500")))))</f>
        <v>#VALUE!</v>
      </c>
    </row>
    <row r="533" customFormat="false" ht="15" hidden="false" customHeight="false" outlineLevel="0" collapsed="false">
      <c r="A533" s="3" t="e">
        <f aca="false">IF(#REF!="","",#REF!)</f>
        <v>#VALUE!</v>
      </c>
      <c r="B533" s="3" t="e">
        <f aca="false">IF(#REF!="","",LEFT(#REF!,2)&amp;"/"&amp;RIGHT(LEFT(#REF!,5),2)&amp;"/"&amp;RIGHT(#REF!,4))</f>
        <v>#VALUE!</v>
      </c>
      <c r="C533" s="22" t="e">
        <f aca="true">IF(B533="","",TODAY())</f>
        <v>#VALUE!</v>
      </c>
      <c r="D533" s="0" t="e">
        <f aca="false">IF(B533="","",C533-B533)</f>
        <v>#VALUE!</v>
      </c>
      <c r="E533" s="0" t="e">
        <f aca="false">IF(D533="","",IF(D533&gt;5,IF(D533&gt;10,IF(D533&gt;20,IF(D533&gt;30,"More then 30 days","Between 20 and 30 days"),"Between 10 and 20 days"),"Between 5 and 10 days"),"Less then 5 days"))</f>
        <v>#VALUE!</v>
      </c>
      <c r="F533" s="3" t="e">
        <f aca="false">IF(#REF!="","",#REF!)</f>
        <v>#VALUE!</v>
      </c>
      <c r="G533" s="3" t="e">
        <f aca="false">IF(#REF!="","",#REF!)</f>
        <v>#VALUE!</v>
      </c>
      <c r="H533" s="3" t="e">
        <f aca="false">IF(#REF!="","",#REF!)</f>
        <v>#VALUE!</v>
      </c>
      <c r="I533" s="3" t="e">
        <f aca="false">IF(H533="","",IFERROR(VLOOKUP(H533,$T$1:$U$29,2,0),VLOOKUP(H533,$T$1:$U$29,1,0)))</f>
        <v>#VALUE!</v>
      </c>
      <c r="J533" s="3" t="e">
        <f aca="false">IF(#REF!="","",#REF!)</f>
        <v>#VALUE!</v>
      </c>
      <c r="K533" s="3" t="e">
        <f aca="false">IF(L533="","",IF(L533&lt;1000,"Low","High"))</f>
        <v>#VALUE!</v>
      </c>
      <c r="L533" s="23" t="e">
        <f aca="false">IF(#REF!="","",#REF!)</f>
        <v>#VALUE!</v>
      </c>
      <c r="M533" s="19" t="e">
        <f aca="false">IF(L533="","",IF(L533&lt;50,"Less then 50",IF(L533&lt;100,"100 - 50",IF(L533&lt;200,"200 - 100",IF(L533&lt;500,"500 - 200","1000 - 500")))))</f>
        <v>#VALUE!</v>
      </c>
    </row>
    <row r="534" customFormat="false" ht="15" hidden="false" customHeight="false" outlineLevel="0" collapsed="false">
      <c r="A534" s="3" t="e">
        <f aca="false">IF(#REF!="","",#REF!)</f>
        <v>#VALUE!</v>
      </c>
      <c r="B534" s="3" t="e">
        <f aca="false">IF(#REF!="","",LEFT(#REF!,2)&amp;"/"&amp;RIGHT(LEFT(#REF!,5),2)&amp;"/"&amp;RIGHT(#REF!,4))</f>
        <v>#VALUE!</v>
      </c>
      <c r="C534" s="22" t="e">
        <f aca="true">IF(B534="","",TODAY())</f>
        <v>#VALUE!</v>
      </c>
      <c r="D534" s="0" t="e">
        <f aca="false">IF(B534="","",C534-B534)</f>
        <v>#VALUE!</v>
      </c>
      <c r="E534" s="0" t="e">
        <f aca="false">IF(D534="","",IF(D534&gt;5,IF(D534&gt;10,IF(D534&gt;20,IF(D534&gt;30,"More then 30 days","Between 20 and 30 days"),"Between 10 and 20 days"),"Between 5 and 10 days"),"Less then 5 days"))</f>
        <v>#VALUE!</v>
      </c>
      <c r="F534" s="3" t="e">
        <f aca="false">IF(#REF!="","",#REF!)</f>
        <v>#VALUE!</v>
      </c>
      <c r="G534" s="3" t="e">
        <f aca="false">IF(#REF!="","",#REF!)</f>
        <v>#VALUE!</v>
      </c>
      <c r="H534" s="3" t="e">
        <f aca="false">IF(#REF!="","",#REF!)</f>
        <v>#VALUE!</v>
      </c>
      <c r="I534" s="3" t="e">
        <f aca="false">IF(H534="","",IFERROR(VLOOKUP(H534,$T$1:$U$29,2,0),VLOOKUP(H534,$T$1:$U$29,1,0)))</f>
        <v>#VALUE!</v>
      </c>
      <c r="J534" s="3" t="e">
        <f aca="false">IF(#REF!="","",#REF!)</f>
        <v>#VALUE!</v>
      </c>
      <c r="K534" s="3" t="e">
        <f aca="false">IF(L534="","",IF(L534&lt;1000,"Low","High"))</f>
        <v>#VALUE!</v>
      </c>
      <c r="L534" s="23" t="e">
        <f aca="false">IF(#REF!="","",#REF!)</f>
        <v>#VALUE!</v>
      </c>
      <c r="M534" s="19" t="e">
        <f aca="false">IF(L534="","",IF(L534&lt;50,"Less then 50",IF(L534&lt;100,"100 - 50",IF(L534&lt;200,"200 - 100",IF(L534&lt;500,"500 - 200","1000 - 500")))))</f>
        <v>#VALUE!</v>
      </c>
    </row>
    <row r="535" customFormat="false" ht="15" hidden="false" customHeight="false" outlineLevel="0" collapsed="false">
      <c r="A535" s="3" t="e">
        <f aca="false">IF(#REF!="","",#REF!)</f>
        <v>#VALUE!</v>
      </c>
      <c r="B535" s="3" t="e">
        <f aca="false">IF(#REF!="","",LEFT(#REF!,2)&amp;"/"&amp;RIGHT(LEFT(#REF!,5),2)&amp;"/"&amp;RIGHT(#REF!,4))</f>
        <v>#VALUE!</v>
      </c>
      <c r="C535" s="22" t="e">
        <f aca="true">IF(B535="","",TODAY())</f>
        <v>#VALUE!</v>
      </c>
      <c r="D535" s="0" t="e">
        <f aca="false">IF(B535="","",C535-B535)</f>
        <v>#VALUE!</v>
      </c>
      <c r="E535" s="0" t="e">
        <f aca="false">IF(D535="","",IF(D535&gt;5,IF(D535&gt;10,IF(D535&gt;20,IF(D535&gt;30,"More then 30 days","Between 20 and 30 days"),"Between 10 and 20 days"),"Between 5 and 10 days"),"Less then 5 days"))</f>
        <v>#VALUE!</v>
      </c>
      <c r="F535" s="3" t="e">
        <f aca="false">IF(#REF!="","",#REF!)</f>
        <v>#VALUE!</v>
      </c>
      <c r="G535" s="3" t="e">
        <f aca="false">IF(#REF!="","",#REF!)</f>
        <v>#VALUE!</v>
      </c>
      <c r="H535" s="3" t="e">
        <f aca="false">IF(#REF!="","",#REF!)</f>
        <v>#VALUE!</v>
      </c>
      <c r="I535" s="3" t="e">
        <f aca="false">IF(H535="","",IFERROR(VLOOKUP(H535,$T$1:$U$29,2,0),VLOOKUP(H535,$T$1:$U$29,1,0)))</f>
        <v>#VALUE!</v>
      </c>
      <c r="J535" s="3" t="e">
        <f aca="false">IF(#REF!="","",#REF!)</f>
        <v>#VALUE!</v>
      </c>
      <c r="K535" s="3" t="e">
        <f aca="false">IF(L535="","",IF(L535&lt;1000,"Low","High"))</f>
        <v>#VALUE!</v>
      </c>
      <c r="L535" s="23" t="e">
        <f aca="false">IF(#REF!="","",#REF!)</f>
        <v>#VALUE!</v>
      </c>
      <c r="M535" s="19" t="e">
        <f aca="false">IF(L535="","",IF(L535&lt;50,"Less then 50",IF(L535&lt;100,"100 - 50",IF(L535&lt;200,"200 - 100",IF(L535&lt;500,"500 - 200","1000 - 500")))))</f>
        <v>#VALUE!</v>
      </c>
    </row>
    <row r="536" customFormat="false" ht="15" hidden="false" customHeight="false" outlineLevel="0" collapsed="false">
      <c r="A536" s="3" t="e">
        <f aca="false">IF(#REF!="","",#REF!)</f>
        <v>#VALUE!</v>
      </c>
      <c r="B536" s="3" t="e">
        <f aca="false">IF(#REF!="","",LEFT(#REF!,2)&amp;"/"&amp;RIGHT(LEFT(#REF!,5),2)&amp;"/"&amp;RIGHT(#REF!,4))</f>
        <v>#VALUE!</v>
      </c>
      <c r="C536" s="22" t="e">
        <f aca="true">IF(B536="","",TODAY())</f>
        <v>#VALUE!</v>
      </c>
      <c r="D536" s="0" t="e">
        <f aca="false">IF(B536="","",C536-B536)</f>
        <v>#VALUE!</v>
      </c>
      <c r="E536" s="0" t="e">
        <f aca="false">IF(D536="","",IF(D536&gt;5,IF(D536&gt;10,IF(D536&gt;20,IF(D536&gt;30,"More then 30 days","Between 20 and 30 days"),"Between 10 and 20 days"),"Between 5 and 10 days"),"Less then 5 days"))</f>
        <v>#VALUE!</v>
      </c>
      <c r="F536" s="3" t="e">
        <f aca="false">IF(#REF!="","",#REF!)</f>
        <v>#VALUE!</v>
      </c>
      <c r="G536" s="3" t="e">
        <f aca="false">IF(#REF!="","",#REF!)</f>
        <v>#VALUE!</v>
      </c>
      <c r="H536" s="3" t="e">
        <f aca="false">IF(#REF!="","",#REF!)</f>
        <v>#VALUE!</v>
      </c>
      <c r="I536" s="3" t="e">
        <f aca="false">IF(H536="","",IFERROR(VLOOKUP(H536,$T$1:$U$29,2,0),VLOOKUP(H536,$T$1:$U$29,1,0)))</f>
        <v>#VALUE!</v>
      </c>
      <c r="J536" s="3" t="e">
        <f aca="false">IF(#REF!="","",#REF!)</f>
        <v>#VALUE!</v>
      </c>
      <c r="K536" s="3" t="e">
        <f aca="false">IF(L536="","",IF(L536&lt;1000,"Low","High"))</f>
        <v>#VALUE!</v>
      </c>
      <c r="L536" s="23" t="e">
        <f aca="false">IF(#REF!="","",#REF!)</f>
        <v>#VALUE!</v>
      </c>
      <c r="M536" s="19" t="e">
        <f aca="false">IF(L536="","",IF(L536&lt;50,"Less then 50",IF(L536&lt;100,"100 - 50",IF(L536&lt;200,"200 - 100",IF(L536&lt;500,"500 - 200","1000 - 500")))))</f>
        <v>#VALUE!</v>
      </c>
    </row>
    <row r="537" customFormat="false" ht="15" hidden="false" customHeight="false" outlineLevel="0" collapsed="false">
      <c r="A537" s="3" t="e">
        <f aca="false">IF(#REF!="","",#REF!)</f>
        <v>#VALUE!</v>
      </c>
      <c r="B537" s="3" t="e">
        <f aca="false">IF(#REF!="","",LEFT(#REF!,2)&amp;"/"&amp;RIGHT(LEFT(#REF!,5),2)&amp;"/"&amp;RIGHT(#REF!,4))</f>
        <v>#VALUE!</v>
      </c>
      <c r="C537" s="22" t="e">
        <f aca="true">IF(B537="","",TODAY())</f>
        <v>#VALUE!</v>
      </c>
      <c r="D537" s="0" t="e">
        <f aca="false">IF(B537="","",C537-B537)</f>
        <v>#VALUE!</v>
      </c>
      <c r="E537" s="0" t="e">
        <f aca="false">IF(D537="","",IF(D537&gt;5,IF(D537&gt;10,IF(D537&gt;20,IF(D537&gt;30,"More then 30 days","Between 20 and 30 days"),"Between 10 and 20 days"),"Between 5 and 10 days"),"Less then 5 days"))</f>
        <v>#VALUE!</v>
      </c>
      <c r="F537" s="3" t="e">
        <f aca="false">IF(#REF!="","",#REF!)</f>
        <v>#VALUE!</v>
      </c>
      <c r="G537" s="3" t="e">
        <f aca="false">IF(#REF!="","",#REF!)</f>
        <v>#VALUE!</v>
      </c>
      <c r="H537" s="3" t="e">
        <f aca="false">IF(#REF!="","",#REF!)</f>
        <v>#VALUE!</v>
      </c>
      <c r="I537" s="3" t="e">
        <f aca="false">IF(H537="","",IFERROR(VLOOKUP(H537,$T$1:$U$29,2,0),VLOOKUP(H537,$T$1:$U$29,1,0)))</f>
        <v>#VALUE!</v>
      </c>
      <c r="J537" s="3" t="e">
        <f aca="false">IF(#REF!="","",#REF!)</f>
        <v>#VALUE!</v>
      </c>
      <c r="K537" s="3" t="e">
        <f aca="false">IF(L537="","",IF(L537&lt;1000,"Low","High"))</f>
        <v>#VALUE!</v>
      </c>
      <c r="L537" s="23" t="e">
        <f aca="false">IF(#REF!="","",#REF!)</f>
        <v>#VALUE!</v>
      </c>
      <c r="M537" s="19" t="e">
        <f aca="false">IF(L537="","",IF(L537&lt;50,"Less then 50",IF(L537&lt;100,"100 - 50",IF(L537&lt;200,"200 - 100",IF(L537&lt;500,"500 - 200","1000 - 500")))))</f>
        <v>#VALUE!</v>
      </c>
    </row>
    <row r="538" customFormat="false" ht="15" hidden="false" customHeight="false" outlineLevel="0" collapsed="false">
      <c r="A538" s="3" t="e">
        <f aca="false">IF(#REF!="","",#REF!)</f>
        <v>#VALUE!</v>
      </c>
      <c r="B538" s="3" t="e">
        <f aca="false">IF(#REF!="","",LEFT(#REF!,2)&amp;"/"&amp;RIGHT(LEFT(#REF!,5),2)&amp;"/"&amp;RIGHT(#REF!,4))</f>
        <v>#VALUE!</v>
      </c>
      <c r="C538" s="22" t="e">
        <f aca="true">IF(B538="","",TODAY())</f>
        <v>#VALUE!</v>
      </c>
      <c r="D538" s="0" t="e">
        <f aca="false">IF(B538="","",C538-B538)</f>
        <v>#VALUE!</v>
      </c>
      <c r="E538" s="0" t="e">
        <f aca="false">IF(D538="","",IF(D538&gt;5,IF(D538&gt;10,IF(D538&gt;20,IF(D538&gt;30,"More then 30 days","Between 20 and 30 days"),"Between 10 and 20 days"),"Between 5 and 10 days"),"Less then 5 days"))</f>
        <v>#VALUE!</v>
      </c>
      <c r="F538" s="3" t="e">
        <f aca="false">IF(#REF!="","",#REF!)</f>
        <v>#VALUE!</v>
      </c>
      <c r="G538" s="3" t="e">
        <f aca="false">IF(#REF!="","",#REF!)</f>
        <v>#VALUE!</v>
      </c>
      <c r="H538" s="3" t="e">
        <f aca="false">IF(#REF!="","",#REF!)</f>
        <v>#VALUE!</v>
      </c>
      <c r="I538" s="3" t="e">
        <f aca="false">IF(H538="","",IFERROR(VLOOKUP(H538,$T$1:$U$29,2,0),VLOOKUP(H538,$T$1:$U$29,1,0)))</f>
        <v>#VALUE!</v>
      </c>
      <c r="J538" s="3" t="e">
        <f aca="false">IF(#REF!="","",#REF!)</f>
        <v>#VALUE!</v>
      </c>
      <c r="K538" s="3" t="e">
        <f aca="false">IF(L538="","",IF(L538&lt;1000,"Low","High"))</f>
        <v>#VALUE!</v>
      </c>
      <c r="L538" s="23" t="e">
        <f aca="false">IF(#REF!="","",#REF!)</f>
        <v>#VALUE!</v>
      </c>
      <c r="M538" s="19" t="e">
        <f aca="false">IF(L538="","",IF(L538&lt;50,"Less then 50",IF(L538&lt;100,"100 - 50",IF(L538&lt;200,"200 - 100",IF(L538&lt;500,"500 - 200","1000 - 500")))))</f>
        <v>#VALUE!</v>
      </c>
    </row>
    <row r="539" customFormat="false" ht="15" hidden="false" customHeight="false" outlineLevel="0" collapsed="false">
      <c r="A539" s="3" t="e">
        <f aca="false">IF(#REF!="","",#REF!)</f>
        <v>#VALUE!</v>
      </c>
      <c r="B539" s="3" t="e">
        <f aca="false">IF(#REF!="","",LEFT(#REF!,2)&amp;"/"&amp;RIGHT(LEFT(#REF!,5),2)&amp;"/"&amp;RIGHT(#REF!,4))</f>
        <v>#VALUE!</v>
      </c>
      <c r="C539" s="22" t="e">
        <f aca="true">IF(B539="","",TODAY())</f>
        <v>#VALUE!</v>
      </c>
      <c r="D539" s="0" t="e">
        <f aca="false">IF(B539="","",C539-B539)</f>
        <v>#VALUE!</v>
      </c>
      <c r="E539" s="0" t="e">
        <f aca="false">IF(D539="","",IF(D539&gt;5,IF(D539&gt;10,IF(D539&gt;20,IF(D539&gt;30,"More then 30 days","Between 20 and 30 days"),"Between 10 and 20 days"),"Between 5 and 10 days"),"Less then 5 days"))</f>
        <v>#VALUE!</v>
      </c>
      <c r="F539" s="3" t="e">
        <f aca="false">IF(#REF!="","",#REF!)</f>
        <v>#VALUE!</v>
      </c>
      <c r="G539" s="3" t="e">
        <f aca="false">IF(#REF!="","",#REF!)</f>
        <v>#VALUE!</v>
      </c>
      <c r="H539" s="3" t="e">
        <f aca="false">IF(#REF!="","",#REF!)</f>
        <v>#VALUE!</v>
      </c>
      <c r="I539" s="3" t="e">
        <f aca="false">IF(H539="","",IFERROR(VLOOKUP(H539,$T$1:$U$29,2,0),VLOOKUP(H539,$T$1:$U$29,1,0)))</f>
        <v>#VALUE!</v>
      </c>
      <c r="J539" s="3" t="e">
        <f aca="false">IF(#REF!="","",#REF!)</f>
        <v>#VALUE!</v>
      </c>
      <c r="K539" s="3" t="e">
        <f aca="false">IF(L539="","",IF(L539&lt;1000,"Low","High"))</f>
        <v>#VALUE!</v>
      </c>
      <c r="L539" s="23" t="e">
        <f aca="false">IF(#REF!="","",#REF!)</f>
        <v>#VALUE!</v>
      </c>
      <c r="M539" s="19" t="e">
        <f aca="false">IF(L539="","",IF(L539&lt;50,"Less then 50",IF(L539&lt;100,"100 - 50",IF(L539&lt;200,"200 - 100",IF(L539&lt;500,"500 - 200","1000 - 500")))))</f>
        <v>#VALUE!</v>
      </c>
    </row>
    <row r="540" customFormat="false" ht="15" hidden="false" customHeight="false" outlineLevel="0" collapsed="false">
      <c r="A540" s="3" t="e">
        <f aca="false">IF(#REF!="","",#REF!)</f>
        <v>#VALUE!</v>
      </c>
      <c r="B540" s="3" t="e">
        <f aca="false">IF(#REF!="","",LEFT(#REF!,2)&amp;"/"&amp;RIGHT(LEFT(#REF!,5),2)&amp;"/"&amp;RIGHT(#REF!,4))</f>
        <v>#VALUE!</v>
      </c>
      <c r="C540" s="22" t="e">
        <f aca="true">IF(B540="","",TODAY())</f>
        <v>#VALUE!</v>
      </c>
      <c r="D540" s="0" t="e">
        <f aca="false">IF(B540="","",C540-B540)</f>
        <v>#VALUE!</v>
      </c>
      <c r="E540" s="0" t="e">
        <f aca="false">IF(D540="","",IF(D540&gt;5,IF(D540&gt;10,IF(D540&gt;20,IF(D540&gt;30,"More then 30 days","Between 20 and 30 days"),"Between 10 and 20 days"),"Between 5 and 10 days"),"Less then 5 days"))</f>
        <v>#VALUE!</v>
      </c>
      <c r="F540" s="3" t="e">
        <f aca="false">IF(#REF!="","",#REF!)</f>
        <v>#VALUE!</v>
      </c>
      <c r="G540" s="3" t="e">
        <f aca="false">IF(#REF!="","",#REF!)</f>
        <v>#VALUE!</v>
      </c>
      <c r="H540" s="3" t="e">
        <f aca="false">IF(#REF!="","",#REF!)</f>
        <v>#VALUE!</v>
      </c>
      <c r="I540" s="3" t="e">
        <f aca="false">IF(H540="","",IFERROR(VLOOKUP(H540,$T$1:$U$29,2,0),VLOOKUP(H540,$T$1:$U$29,1,0)))</f>
        <v>#VALUE!</v>
      </c>
      <c r="J540" s="3" t="e">
        <f aca="false">IF(#REF!="","",#REF!)</f>
        <v>#VALUE!</v>
      </c>
      <c r="K540" s="3" t="e">
        <f aca="false">IF(L540="","",IF(L540&lt;1000,"Low","High"))</f>
        <v>#VALUE!</v>
      </c>
      <c r="L540" s="23" t="e">
        <f aca="false">IF(#REF!="","",#REF!)</f>
        <v>#VALUE!</v>
      </c>
      <c r="M540" s="19" t="e">
        <f aca="false">IF(L540="","",IF(L540&lt;50,"Less then 50",IF(L540&lt;100,"100 - 50",IF(L540&lt;200,"200 - 100",IF(L540&lt;500,"500 - 200","1000 - 500")))))</f>
        <v>#VALUE!</v>
      </c>
    </row>
    <row r="541" customFormat="false" ht="15" hidden="false" customHeight="false" outlineLevel="0" collapsed="false">
      <c r="A541" s="3" t="e">
        <f aca="false">IF(#REF!="","",#REF!)</f>
        <v>#VALUE!</v>
      </c>
      <c r="B541" s="3" t="e">
        <f aca="false">IF(#REF!="","",LEFT(#REF!,2)&amp;"/"&amp;RIGHT(LEFT(#REF!,5),2)&amp;"/"&amp;RIGHT(#REF!,4))</f>
        <v>#VALUE!</v>
      </c>
      <c r="C541" s="22" t="e">
        <f aca="true">IF(B541="","",TODAY())</f>
        <v>#VALUE!</v>
      </c>
      <c r="D541" s="0" t="e">
        <f aca="false">IF(B541="","",C541-B541)</f>
        <v>#VALUE!</v>
      </c>
      <c r="E541" s="0" t="e">
        <f aca="false">IF(D541="","",IF(D541&gt;5,IF(D541&gt;10,IF(D541&gt;20,IF(D541&gt;30,"More then 30 days","Between 20 and 30 days"),"Between 10 and 20 days"),"Between 5 and 10 days"),"Less then 5 days"))</f>
        <v>#VALUE!</v>
      </c>
      <c r="F541" s="3" t="e">
        <f aca="false">IF(#REF!="","",#REF!)</f>
        <v>#VALUE!</v>
      </c>
      <c r="G541" s="3" t="e">
        <f aca="false">IF(#REF!="","",#REF!)</f>
        <v>#VALUE!</v>
      </c>
      <c r="H541" s="3" t="e">
        <f aca="false">IF(#REF!="","",#REF!)</f>
        <v>#VALUE!</v>
      </c>
      <c r="I541" s="3" t="e">
        <f aca="false">IF(H541="","",IFERROR(VLOOKUP(H541,$T$1:$U$29,2,0),VLOOKUP(H541,$T$1:$U$29,1,0)))</f>
        <v>#VALUE!</v>
      </c>
      <c r="J541" s="3" t="e">
        <f aca="false">IF(#REF!="","",#REF!)</f>
        <v>#VALUE!</v>
      </c>
      <c r="K541" s="3" t="e">
        <f aca="false">IF(L541="","",IF(L541&lt;1000,"Low","High"))</f>
        <v>#VALUE!</v>
      </c>
      <c r="L541" s="23" t="e">
        <f aca="false">IF(#REF!="","",#REF!)</f>
        <v>#VALUE!</v>
      </c>
      <c r="M541" s="19" t="e">
        <f aca="false">IF(L541="","",IF(L541&lt;50,"Less then 50",IF(L541&lt;100,"100 - 50",IF(L541&lt;200,"200 - 100",IF(L541&lt;500,"500 - 200","1000 - 500")))))</f>
        <v>#VALUE!</v>
      </c>
    </row>
    <row r="542" customFormat="false" ht="15" hidden="false" customHeight="false" outlineLevel="0" collapsed="false">
      <c r="A542" s="3" t="e">
        <f aca="false">IF(#REF!="","",#REF!)</f>
        <v>#VALUE!</v>
      </c>
      <c r="B542" s="3" t="e">
        <f aca="false">IF(#REF!="","",LEFT(#REF!,2)&amp;"/"&amp;RIGHT(LEFT(#REF!,5),2)&amp;"/"&amp;RIGHT(#REF!,4))</f>
        <v>#VALUE!</v>
      </c>
      <c r="C542" s="22" t="e">
        <f aca="true">IF(B542="","",TODAY())</f>
        <v>#VALUE!</v>
      </c>
      <c r="D542" s="0" t="e">
        <f aca="false">IF(B542="","",C542-B542)</f>
        <v>#VALUE!</v>
      </c>
      <c r="E542" s="0" t="e">
        <f aca="false">IF(D542="","",IF(D542&gt;5,IF(D542&gt;10,IF(D542&gt;20,IF(D542&gt;30,"More then 30 days","Between 20 and 30 days"),"Between 10 and 20 days"),"Between 5 and 10 days"),"Less then 5 days"))</f>
        <v>#VALUE!</v>
      </c>
      <c r="F542" s="3" t="e">
        <f aca="false">IF(#REF!="","",#REF!)</f>
        <v>#VALUE!</v>
      </c>
      <c r="G542" s="3" t="e">
        <f aca="false">IF(#REF!="","",#REF!)</f>
        <v>#VALUE!</v>
      </c>
      <c r="H542" s="3" t="e">
        <f aca="false">IF(#REF!="","",#REF!)</f>
        <v>#VALUE!</v>
      </c>
      <c r="I542" s="3" t="e">
        <f aca="false">IF(H542="","",IFERROR(VLOOKUP(H542,$T$1:$U$29,2,0),VLOOKUP(H542,$T$1:$U$29,1,0)))</f>
        <v>#VALUE!</v>
      </c>
      <c r="J542" s="3" t="e">
        <f aca="false">IF(#REF!="","",#REF!)</f>
        <v>#VALUE!</v>
      </c>
      <c r="K542" s="3" t="e">
        <f aca="false">IF(L542="","",IF(L542&lt;1000,"Low","High"))</f>
        <v>#VALUE!</v>
      </c>
      <c r="L542" s="23" t="e">
        <f aca="false">IF(#REF!="","",#REF!)</f>
        <v>#VALUE!</v>
      </c>
      <c r="M542" s="19" t="e">
        <f aca="false">IF(L542="","",IF(L542&lt;50,"Less then 50",IF(L542&lt;100,"100 - 50",IF(L542&lt;200,"200 - 100",IF(L542&lt;500,"500 - 200","1000 - 500")))))</f>
        <v>#VALUE!</v>
      </c>
    </row>
    <row r="543" customFormat="false" ht="15" hidden="false" customHeight="false" outlineLevel="0" collapsed="false">
      <c r="A543" s="3" t="e">
        <f aca="false">IF(#REF!="","",#REF!)</f>
        <v>#VALUE!</v>
      </c>
      <c r="B543" s="3" t="e">
        <f aca="false">IF(#REF!="","",LEFT(#REF!,2)&amp;"/"&amp;RIGHT(LEFT(#REF!,5),2)&amp;"/"&amp;RIGHT(#REF!,4))</f>
        <v>#VALUE!</v>
      </c>
      <c r="C543" s="22" t="e">
        <f aca="true">IF(B543="","",TODAY())</f>
        <v>#VALUE!</v>
      </c>
      <c r="D543" s="0" t="e">
        <f aca="false">IF(B543="","",C543-B543)</f>
        <v>#VALUE!</v>
      </c>
      <c r="E543" s="0" t="e">
        <f aca="false">IF(D543="","",IF(D543&gt;5,IF(D543&gt;10,IF(D543&gt;20,IF(D543&gt;30,"More then 30 days","Between 20 and 30 days"),"Between 10 and 20 days"),"Between 5 and 10 days"),"Less then 5 days"))</f>
        <v>#VALUE!</v>
      </c>
      <c r="F543" s="3" t="e">
        <f aca="false">IF(#REF!="","",#REF!)</f>
        <v>#VALUE!</v>
      </c>
      <c r="G543" s="3" t="e">
        <f aca="false">IF(#REF!="","",#REF!)</f>
        <v>#VALUE!</v>
      </c>
      <c r="H543" s="3" t="e">
        <f aca="false">IF(#REF!="","",#REF!)</f>
        <v>#VALUE!</v>
      </c>
      <c r="I543" s="3" t="e">
        <f aca="false">IF(H543="","",IFERROR(VLOOKUP(H543,$T$1:$U$29,2,0),VLOOKUP(H543,$T$1:$U$29,1,0)))</f>
        <v>#VALUE!</v>
      </c>
      <c r="J543" s="3" t="e">
        <f aca="false">IF(#REF!="","",#REF!)</f>
        <v>#VALUE!</v>
      </c>
      <c r="K543" s="3" t="e">
        <f aca="false">IF(L543="","",IF(L543&lt;1000,"Low","High"))</f>
        <v>#VALUE!</v>
      </c>
      <c r="L543" s="23" t="e">
        <f aca="false">IF(#REF!="","",#REF!)</f>
        <v>#VALUE!</v>
      </c>
      <c r="M543" s="19" t="e">
        <f aca="false">IF(L543="","",IF(L543&lt;50,"Less then 50",IF(L543&lt;100,"100 - 50",IF(L543&lt;200,"200 - 100",IF(L543&lt;500,"500 - 200","1000 - 500")))))</f>
        <v>#VALUE!</v>
      </c>
    </row>
    <row r="544" customFormat="false" ht="15" hidden="false" customHeight="false" outlineLevel="0" collapsed="false">
      <c r="A544" s="3" t="e">
        <f aca="false">IF(#REF!="","",#REF!)</f>
        <v>#VALUE!</v>
      </c>
      <c r="B544" s="3" t="e">
        <f aca="false">IF(#REF!="","",LEFT(#REF!,2)&amp;"/"&amp;RIGHT(LEFT(#REF!,5),2)&amp;"/"&amp;RIGHT(#REF!,4))</f>
        <v>#VALUE!</v>
      </c>
      <c r="C544" s="22" t="e">
        <f aca="true">IF(B544="","",TODAY())</f>
        <v>#VALUE!</v>
      </c>
      <c r="D544" s="0" t="e">
        <f aca="false">IF(B544="","",C544-B544)</f>
        <v>#VALUE!</v>
      </c>
      <c r="E544" s="0" t="e">
        <f aca="false">IF(D544="","",IF(D544&gt;5,IF(D544&gt;10,IF(D544&gt;20,IF(D544&gt;30,"More then 30 days","Between 20 and 30 days"),"Between 10 and 20 days"),"Between 5 and 10 days"),"Less then 5 days"))</f>
        <v>#VALUE!</v>
      </c>
      <c r="F544" s="3" t="e">
        <f aca="false">IF(#REF!="","",#REF!)</f>
        <v>#VALUE!</v>
      </c>
      <c r="G544" s="3" t="e">
        <f aca="false">IF(#REF!="","",#REF!)</f>
        <v>#VALUE!</v>
      </c>
      <c r="H544" s="3" t="e">
        <f aca="false">IF(#REF!="","",#REF!)</f>
        <v>#VALUE!</v>
      </c>
      <c r="I544" s="3" t="e">
        <f aca="false">IF(H544="","",IFERROR(VLOOKUP(H544,$T$1:$U$29,2,0),VLOOKUP(H544,$T$1:$U$29,1,0)))</f>
        <v>#VALUE!</v>
      </c>
      <c r="J544" s="3" t="e">
        <f aca="false">IF(#REF!="","",#REF!)</f>
        <v>#VALUE!</v>
      </c>
      <c r="K544" s="3" t="e">
        <f aca="false">IF(L544="","",IF(L544&lt;1000,"Low","High"))</f>
        <v>#VALUE!</v>
      </c>
      <c r="L544" s="23" t="e">
        <f aca="false">IF(#REF!="","",#REF!)</f>
        <v>#VALUE!</v>
      </c>
      <c r="M544" s="19" t="e">
        <f aca="false">IF(L544="","",IF(L544&lt;50,"Less then 50",IF(L544&lt;100,"100 - 50",IF(L544&lt;200,"200 - 100",IF(L544&lt;500,"500 - 200","1000 - 500")))))</f>
        <v>#VALUE!</v>
      </c>
    </row>
    <row r="545" customFormat="false" ht="15" hidden="false" customHeight="false" outlineLevel="0" collapsed="false">
      <c r="A545" s="3" t="e">
        <f aca="false">IF(#REF!="","",#REF!)</f>
        <v>#VALUE!</v>
      </c>
      <c r="B545" s="3" t="e">
        <f aca="false">IF(#REF!="","",LEFT(#REF!,2)&amp;"/"&amp;RIGHT(LEFT(#REF!,5),2)&amp;"/"&amp;RIGHT(#REF!,4))</f>
        <v>#VALUE!</v>
      </c>
      <c r="C545" s="22" t="e">
        <f aca="true">IF(B545="","",TODAY())</f>
        <v>#VALUE!</v>
      </c>
      <c r="D545" s="0" t="e">
        <f aca="false">IF(B545="","",C545-B545)</f>
        <v>#VALUE!</v>
      </c>
      <c r="E545" s="0" t="e">
        <f aca="false">IF(D545="","",IF(D545&gt;5,IF(D545&gt;10,IF(D545&gt;20,IF(D545&gt;30,"More then 30 days","Between 20 and 30 days"),"Between 10 and 20 days"),"Between 5 and 10 days"),"Less then 5 days"))</f>
        <v>#VALUE!</v>
      </c>
      <c r="F545" s="3" t="e">
        <f aca="false">IF(#REF!="","",#REF!)</f>
        <v>#VALUE!</v>
      </c>
      <c r="G545" s="3" t="e">
        <f aca="false">IF(#REF!="","",#REF!)</f>
        <v>#VALUE!</v>
      </c>
      <c r="H545" s="3" t="e">
        <f aca="false">IF(#REF!="","",#REF!)</f>
        <v>#VALUE!</v>
      </c>
      <c r="I545" s="3" t="e">
        <f aca="false">IF(H545="","",IFERROR(VLOOKUP(H545,$T$1:$U$29,2,0),VLOOKUP(H545,$T$1:$U$29,1,0)))</f>
        <v>#VALUE!</v>
      </c>
      <c r="J545" s="3" t="e">
        <f aca="false">IF(#REF!="","",#REF!)</f>
        <v>#VALUE!</v>
      </c>
      <c r="K545" s="3" t="e">
        <f aca="false">IF(L545="","",IF(L545&lt;1000,"Low","High"))</f>
        <v>#VALUE!</v>
      </c>
      <c r="L545" s="23" t="e">
        <f aca="false">IF(#REF!="","",#REF!)</f>
        <v>#VALUE!</v>
      </c>
      <c r="M545" s="19" t="e">
        <f aca="false">IF(L545="","",IF(L545&lt;50,"Less then 50",IF(L545&lt;100,"100 - 50",IF(L545&lt;200,"200 - 100",IF(L545&lt;500,"500 - 200","1000 - 500")))))</f>
        <v>#VALUE!</v>
      </c>
    </row>
    <row r="546" customFormat="false" ht="15" hidden="false" customHeight="false" outlineLevel="0" collapsed="false">
      <c r="A546" s="3" t="e">
        <f aca="false">IF(#REF!="","",#REF!)</f>
        <v>#VALUE!</v>
      </c>
      <c r="B546" s="3" t="e">
        <f aca="false">IF(#REF!="","",LEFT(#REF!,2)&amp;"/"&amp;RIGHT(LEFT(#REF!,5),2)&amp;"/"&amp;RIGHT(#REF!,4))</f>
        <v>#VALUE!</v>
      </c>
      <c r="C546" s="22" t="e">
        <f aca="true">IF(B546="","",TODAY())</f>
        <v>#VALUE!</v>
      </c>
      <c r="D546" s="0" t="e">
        <f aca="false">IF(B546="","",C546-B546)</f>
        <v>#VALUE!</v>
      </c>
      <c r="E546" s="0" t="e">
        <f aca="false">IF(D546="","",IF(D546&gt;5,IF(D546&gt;10,IF(D546&gt;20,IF(D546&gt;30,"More then 30 days","Between 20 and 30 days"),"Between 10 and 20 days"),"Between 5 and 10 days"),"Less then 5 days"))</f>
        <v>#VALUE!</v>
      </c>
      <c r="F546" s="3" t="e">
        <f aca="false">IF(#REF!="","",#REF!)</f>
        <v>#VALUE!</v>
      </c>
      <c r="G546" s="3" t="e">
        <f aca="false">IF(#REF!="","",#REF!)</f>
        <v>#VALUE!</v>
      </c>
      <c r="H546" s="3" t="e">
        <f aca="false">IF(#REF!="","",#REF!)</f>
        <v>#VALUE!</v>
      </c>
      <c r="I546" s="3" t="e">
        <f aca="false">IF(H546="","",IFERROR(VLOOKUP(H546,$T$1:$U$29,2,0),VLOOKUP(H546,$T$1:$U$29,1,0)))</f>
        <v>#VALUE!</v>
      </c>
      <c r="J546" s="3" t="e">
        <f aca="false">IF(#REF!="","",#REF!)</f>
        <v>#VALUE!</v>
      </c>
      <c r="K546" s="3" t="e">
        <f aca="false">IF(L546="","",IF(L546&lt;1000,"Low","High"))</f>
        <v>#VALUE!</v>
      </c>
      <c r="L546" s="23" t="e">
        <f aca="false">IF(#REF!="","",#REF!)</f>
        <v>#VALUE!</v>
      </c>
      <c r="M546" s="19" t="e">
        <f aca="false">IF(L546="","",IF(L546&lt;50,"Less then 50",IF(L546&lt;100,"100 - 50",IF(L546&lt;200,"200 - 100",IF(L546&lt;500,"500 - 200","1000 - 500")))))</f>
        <v>#VALUE!</v>
      </c>
    </row>
    <row r="547" customFormat="false" ht="15" hidden="false" customHeight="false" outlineLevel="0" collapsed="false">
      <c r="A547" s="3" t="e">
        <f aca="false">IF(#REF!="","",#REF!)</f>
        <v>#VALUE!</v>
      </c>
      <c r="B547" s="3" t="e">
        <f aca="false">IF(#REF!="","",LEFT(#REF!,2)&amp;"/"&amp;RIGHT(LEFT(#REF!,5),2)&amp;"/"&amp;RIGHT(#REF!,4))</f>
        <v>#VALUE!</v>
      </c>
      <c r="C547" s="22" t="e">
        <f aca="true">IF(B547="","",TODAY())</f>
        <v>#VALUE!</v>
      </c>
      <c r="D547" s="0" t="e">
        <f aca="false">IF(B547="","",C547-B547)</f>
        <v>#VALUE!</v>
      </c>
      <c r="E547" s="0" t="e">
        <f aca="false">IF(D547="","",IF(D547&gt;5,IF(D547&gt;10,IF(D547&gt;20,IF(D547&gt;30,"More then 30 days","Between 20 and 30 days"),"Between 10 and 20 days"),"Between 5 and 10 days"),"Less then 5 days"))</f>
        <v>#VALUE!</v>
      </c>
      <c r="F547" s="3" t="e">
        <f aca="false">IF(#REF!="","",#REF!)</f>
        <v>#VALUE!</v>
      </c>
      <c r="G547" s="3" t="e">
        <f aca="false">IF(#REF!="","",#REF!)</f>
        <v>#VALUE!</v>
      </c>
      <c r="H547" s="3" t="e">
        <f aca="false">IF(#REF!="","",#REF!)</f>
        <v>#VALUE!</v>
      </c>
      <c r="I547" s="3" t="e">
        <f aca="false">IF(H547="","",IFERROR(VLOOKUP(H547,$T$1:$U$29,2,0),VLOOKUP(H547,$T$1:$U$29,1,0)))</f>
        <v>#VALUE!</v>
      </c>
      <c r="J547" s="3" t="e">
        <f aca="false">IF(#REF!="","",#REF!)</f>
        <v>#VALUE!</v>
      </c>
      <c r="K547" s="3" t="e">
        <f aca="false">IF(L547="","",IF(L547&lt;1000,"Low","High"))</f>
        <v>#VALUE!</v>
      </c>
      <c r="L547" s="23" t="e">
        <f aca="false">IF(#REF!="","",#REF!)</f>
        <v>#VALUE!</v>
      </c>
      <c r="M547" s="19" t="e">
        <f aca="false">IF(L547="","",IF(L547&lt;50,"Less then 50",IF(L547&lt;100,"100 - 50",IF(L547&lt;200,"200 - 100",IF(L547&lt;500,"500 - 200","1000 - 500")))))</f>
        <v>#VALUE!</v>
      </c>
    </row>
    <row r="548" customFormat="false" ht="15" hidden="false" customHeight="false" outlineLevel="0" collapsed="false">
      <c r="A548" s="3" t="e">
        <f aca="false">IF(#REF!="","",#REF!)</f>
        <v>#VALUE!</v>
      </c>
      <c r="B548" s="3" t="e">
        <f aca="false">IF(#REF!="","",LEFT(#REF!,2)&amp;"/"&amp;RIGHT(LEFT(#REF!,5),2)&amp;"/"&amp;RIGHT(#REF!,4))</f>
        <v>#VALUE!</v>
      </c>
      <c r="C548" s="22" t="e">
        <f aca="true">IF(B548="","",TODAY())</f>
        <v>#VALUE!</v>
      </c>
      <c r="D548" s="0" t="e">
        <f aca="false">IF(B548="","",C548-B548)</f>
        <v>#VALUE!</v>
      </c>
      <c r="E548" s="0" t="e">
        <f aca="false">IF(D548="","",IF(D548&gt;5,IF(D548&gt;10,IF(D548&gt;20,IF(D548&gt;30,"More then 30 days","Between 20 and 30 days"),"Between 10 and 20 days"),"Between 5 and 10 days"),"Less then 5 days"))</f>
        <v>#VALUE!</v>
      </c>
      <c r="F548" s="3" t="e">
        <f aca="false">IF(#REF!="","",#REF!)</f>
        <v>#VALUE!</v>
      </c>
      <c r="G548" s="3" t="e">
        <f aca="false">IF(#REF!="","",#REF!)</f>
        <v>#VALUE!</v>
      </c>
      <c r="H548" s="3" t="e">
        <f aca="false">IF(#REF!="","",#REF!)</f>
        <v>#VALUE!</v>
      </c>
      <c r="I548" s="3" t="e">
        <f aca="false">IF(H548="","",IFERROR(VLOOKUP(H548,$T$1:$U$29,2,0),VLOOKUP(H548,$T$1:$U$29,1,0)))</f>
        <v>#VALUE!</v>
      </c>
      <c r="J548" s="3" t="e">
        <f aca="false">IF(#REF!="","",#REF!)</f>
        <v>#VALUE!</v>
      </c>
      <c r="K548" s="3" t="e">
        <f aca="false">IF(L548="","",IF(L548&lt;1000,"Low","High"))</f>
        <v>#VALUE!</v>
      </c>
      <c r="L548" s="23" t="e">
        <f aca="false">IF(#REF!="","",#REF!)</f>
        <v>#VALUE!</v>
      </c>
      <c r="M548" s="19" t="e">
        <f aca="false">IF(L548="","",IF(L548&lt;50,"Less then 50",IF(L548&lt;100,"100 - 50",IF(L548&lt;200,"200 - 100",IF(L548&lt;500,"500 - 200","1000 - 500")))))</f>
        <v>#VALUE!</v>
      </c>
    </row>
    <row r="549" customFormat="false" ht="15" hidden="false" customHeight="false" outlineLevel="0" collapsed="false">
      <c r="A549" s="3" t="e">
        <f aca="false">IF(#REF!="","",#REF!)</f>
        <v>#VALUE!</v>
      </c>
      <c r="B549" s="3" t="e">
        <f aca="false">IF(#REF!="","",LEFT(#REF!,2)&amp;"/"&amp;RIGHT(LEFT(#REF!,5),2)&amp;"/"&amp;RIGHT(#REF!,4))</f>
        <v>#VALUE!</v>
      </c>
      <c r="C549" s="22" t="e">
        <f aca="true">IF(B549="","",TODAY())</f>
        <v>#VALUE!</v>
      </c>
      <c r="D549" s="0" t="e">
        <f aca="false">IF(B549="","",C549-B549)</f>
        <v>#VALUE!</v>
      </c>
      <c r="E549" s="0" t="e">
        <f aca="false">IF(D549="","",IF(D549&gt;5,IF(D549&gt;10,IF(D549&gt;20,IF(D549&gt;30,"More then 30 days","Between 20 and 30 days"),"Between 10 and 20 days"),"Between 5 and 10 days"),"Less then 5 days"))</f>
        <v>#VALUE!</v>
      </c>
      <c r="F549" s="3" t="e">
        <f aca="false">IF(#REF!="","",#REF!)</f>
        <v>#VALUE!</v>
      </c>
      <c r="G549" s="3" t="e">
        <f aca="false">IF(#REF!="","",#REF!)</f>
        <v>#VALUE!</v>
      </c>
      <c r="H549" s="3" t="e">
        <f aca="false">IF(#REF!="","",#REF!)</f>
        <v>#VALUE!</v>
      </c>
      <c r="I549" s="3" t="e">
        <f aca="false">IF(H549="","",IFERROR(VLOOKUP(H549,$T$1:$U$29,2,0),VLOOKUP(H549,$T$1:$U$29,1,0)))</f>
        <v>#VALUE!</v>
      </c>
      <c r="J549" s="3" t="e">
        <f aca="false">IF(#REF!="","",#REF!)</f>
        <v>#VALUE!</v>
      </c>
      <c r="K549" s="3" t="e">
        <f aca="false">IF(L549="","",IF(L549&lt;1000,"Low","High"))</f>
        <v>#VALUE!</v>
      </c>
      <c r="L549" s="23" t="e">
        <f aca="false">IF(#REF!="","",#REF!)</f>
        <v>#VALUE!</v>
      </c>
      <c r="M549" s="19" t="e">
        <f aca="false">IF(L549="","",IF(L549&lt;50,"Less then 50",IF(L549&lt;100,"100 - 50",IF(L549&lt;200,"200 - 100",IF(L549&lt;500,"500 - 200","1000 - 500")))))</f>
        <v>#VALUE!</v>
      </c>
    </row>
    <row r="550" customFormat="false" ht="15" hidden="false" customHeight="false" outlineLevel="0" collapsed="false">
      <c r="A550" s="3" t="e">
        <f aca="false">IF(#REF!="","",#REF!)</f>
        <v>#VALUE!</v>
      </c>
      <c r="B550" s="3" t="e">
        <f aca="false">IF(#REF!="","",LEFT(#REF!,2)&amp;"/"&amp;RIGHT(LEFT(#REF!,5),2)&amp;"/"&amp;RIGHT(#REF!,4))</f>
        <v>#VALUE!</v>
      </c>
      <c r="C550" s="22" t="e">
        <f aca="true">IF(B550="","",TODAY())</f>
        <v>#VALUE!</v>
      </c>
      <c r="D550" s="0" t="e">
        <f aca="false">IF(B550="","",C550-B550)</f>
        <v>#VALUE!</v>
      </c>
      <c r="E550" s="0" t="e">
        <f aca="false">IF(D550="","",IF(D550&gt;5,IF(D550&gt;10,IF(D550&gt;20,IF(D550&gt;30,"More then 30 days","Between 20 and 30 days"),"Between 10 and 20 days"),"Between 5 and 10 days"),"Less then 5 days"))</f>
        <v>#VALUE!</v>
      </c>
      <c r="F550" s="3" t="e">
        <f aca="false">IF(#REF!="","",#REF!)</f>
        <v>#VALUE!</v>
      </c>
      <c r="G550" s="3" t="e">
        <f aca="false">IF(#REF!="","",#REF!)</f>
        <v>#VALUE!</v>
      </c>
      <c r="H550" s="3" t="e">
        <f aca="false">IF(#REF!="","",#REF!)</f>
        <v>#VALUE!</v>
      </c>
      <c r="I550" s="3" t="e">
        <f aca="false">IF(H550="","",IFERROR(VLOOKUP(H550,$T$1:$U$29,2,0),VLOOKUP(H550,$T$1:$U$29,1,0)))</f>
        <v>#VALUE!</v>
      </c>
      <c r="J550" s="3" t="e">
        <f aca="false">IF(#REF!="","",#REF!)</f>
        <v>#VALUE!</v>
      </c>
      <c r="K550" s="3" t="e">
        <f aca="false">IF(L550="","",IF(L550&lt;1000,"Low","High"))</f>
        <v>#VALUE!</v>
      </c>
      <c r="L550" s="23" t="e">
        <f aca="false">IF(#REF!="","",#REF!)</f>
        <v>#VALUE!</v>
      </c>
      <c r="M550" s="19" t="e">
        <f aca="false">IF(L550="","",IF(L550&lt;50,"Less then 50",IF(L550&lt;100,"100 - 50",IF(L550&lt;200,"200 - 100",IF(L550&lt;500,"500 - 200","1000 - 500")))))</f>
        <v>#VALUE!</v>
      </c>
    </row>
    <row r="551" customFormat="false" ht="15" hidden="false" customHeight="false" outlineLevel="0" collapsed="false">
      <c r="A551" s="3" t="e">
        <f aca="false">IF(#REF!="","",#REF!)</f>
        <v>#VALUE!</v>
      </c>
      <c r="B551" s="3" t="e">
        <f aca="false">IF(#REF!="","",LEFT(#REF!,2)&amp;"/"&amp;RIGHT(LEFT(#REF!,5),2)&amp;"/"&amp;RIGHT(#REF!,4))</f>
        <v>#VALUE!</v>
      </c>
      <c r="C551" s="22" t="e">
        <f aca="true">IF(B551="","",TODAY())</f>
        <v>#VALUE!</v>
      </c>
      <c r="D551" s="0" t="e">
        <f aca="false">IF(B551="","",C551-B551)</f>
        <v>#VALUE!</v>
      </c>
      <c r="E551" s="0" t="e">
        <f aca="false">IF(D551="","",IF(D551&gt;5,IF(D551&gt;10,IF(D551&gt;20,IF(D551&gt;30,"More then 30 days","Between 20 and 30 days"),"Between 10 and 20 days"),"Between 5 and 10 days"),"Less then 5 days"))</f>
        <v>#VALUE!</v>
      </c>
      <c r="F551" s="3" t="e">
        <f aca="false">IF(#REF!="","",#REF!)</f>
        <v>#VALUE!</v>
      </c>
      <c r="G551" s="3" t="e">
        <f aca="false">IF(#REF!="","",#REF!)</f>
        <v>#VALUE!</v>
      </c>
      <c r="H551" s="3" t="e">
        <f aca="false">IF(#REF!="","",#REF!)</f>
        <v>#VALUE!</v>
      </c>
      <c r="I551" s="3" t="e">
        <f aca="false">IF(H551="","",IFERROR(VLOOKUP(H551,$T$1:$U$29,2,0),VLOOKUP(H551,$T$1:$U$29,1,0)))</f>
        <v>#VALUE!</v>
      </c>
      <c r="J551" s="3" t="e">
        <f aca="false">IF(#REF!="","",#REF!)</f>
        <v>#VALUE!</v>
      </c>
      <c r="K551" s="3" t="e">
        <f aca="false">IF(L551="","",IF(L551&lt;1000,"Low","High"))</f>
        <v>#VALUE!</v>
      </c>
      <c r="L551" s="23" t="e">
        <f aca="false">IF(#REF!="","",#REF!)</f>
        <v>#VALUE!</v>
      </c>
      <c r="M551" s="19" t="e">
        <f aca="false">IF(L551="","",IF(L551&lt;50,"Less then 50",IF(L551&lt;100,"100 - 50",IF(L551&lt;200,"200 - 100",IF(L551&lt;500,"500 - 200","1000 - 500")))))</f>
        <v>#VALUE!</v>
      </c>
    </row>
    <row r="552" customFormat="false" ht="15" hidden="false" customHeight="false" outlineLevel="0" collapsed="false">
      <c r="A552" s="3" t="e">
        <f aca="false">IF(#REF!="","",#REF!)</f>
        <v>#VALUE!</v>
      </c>
      <c r="B552" s="3" t="e">
        <f aca="false">IF(#REF!="","",LEFT(#REF!,2)&amp;"/"&amp;RIGHT(LEFT(#REF!,5),2)&amp;"/"&amp;RIGHT(#REF!,4))</f>
        <v>#VALUE!</v>
      </c>
      <c r="C552" s="22" t="e">
        <f aca="true">IF(B552="","",TODAY())</f>
        <v>#VALUE!</v>
      </c>
      <c r="D552" s="0" t="e">
        <f aca="false">IF(B552="","",C552-B552)</f>
        <v>#VALUE!</v>
      </c>
      <c r="E552" s="0" t="e">
        <f aca="false">IF(D552="","",IF(D552&gt;5,IF(D552&gt;10,IF(D552&gt;20,IF(D552&gt;30,"More then 30 days","Between 20 and 30 days"),"Between 10 and 20 days"),"Between 5 and 10 days"),"Less then 5 days"))</f>
        <v>#VALUE!</v>
      </c>
      <c r="F552" s="3" t="e">
        <f aca="false">IF(#REF!="","",#REF!)</f>
        <v>#VALUE!</v>
      </c>
      <c r="G552" s="3" t="e">
        <f aca="false">IF(#REF!="","",#REF!)</f>
        <v>#VALUE!</v>
      </c>
      <c r="H552" s="3" t="e">
        <f aca="false">IF(#REF!="","",#REF!)</f>
        <v>#VALUE!</v>
      </c>
      <c r="I552" s="3" t="e">
        <f aca="false">IF(H552="","",IFERROR(VLOOKUP(H552,$T$1:$U$29,2,0),VLOOKUP(H552,$T$1:$U$29,1,0)))</f>
        <v>#VALUE!</v>
      </c>
      <c r="J552" s="3" t="e">
        <f aca="false">IF(#REF!="","",#REF!)</f>
        <v>#VALUE!</v>
      </c>
      <c r="K552" s="3" t="e">
        <f aca="false">IF(L552="","",IF(L552&lt;1000,"Low","High"))</f>
        <v>#VALUE!</v>
      </c>
      <c r="L552" s="23" t="e">
        <f aca="false">IF(#REF!="","",#REF!)</f>
        <v>#VALUE!</v>
      </c>
      <c r="M552" s="19" t="e">
        <f aca="false">IF(L552="","",IF(L552&lt;50,"Less then 50",IF(L552&lt;100,"100 - 50",IF(L552&lt;200,"200 - 100",IF(L552&lt;500,"500 - 200","1000 - 500")))))</f>
        <v>#VALUE!</v>
      </c>
    </row>
    <row r="553" customFormat="false" ht="15" hidden="false" customHeight="false" outlineLevel="0" collapsed="false">
      <c r="A553" s="3" t="e">
        <f aca="false">IF(#REF!="","",#REF!)</f>
        <v>#VALUE!</v>
      </c>
      <c r="B553" s="3" t="e">
        <f aca="false">IF(#REF!="","",LEFT(#REF!,2)&amp;"/"&amp;RIGHT(LEFT(#REF!,5),2)&amp;"/"&amp;RIGHT(#REF!,4))</f>
        <v>#VALUE!</v>
      </c>
      <c r="C553" s="22" t="e">
        <f aca="true">IF(B553="","",TODAY())</f>
        <v>#VALUE!</v>
      </c>
      <c r="D553" s="0" t="e">
        <f aca="false">IF(B553="","",C553-B553)</f>
        <v>#VALUE!</v>
      </c>
      <c r="E553" s="0" t="e">
        <f aca="false">IF(D553="","",IF(D553&gt;5,IF(D553&gt;10,IF(D553&gt;20,IF(D553&gt;30,"More then 30 days","Between 20 and 30 days"),"Between 10 and 20 days"),"Between 5 and 10 days"),"Less then 5 days"))</f>
        <v>#VALUE!</v>
      </c>
      <c r="F553" s="3" t="e">
        <f aca="false">IF(#REF!="","",#REF!)</f>
        <v>#VALUE!</v>
      </c>
      <c r="G553" s="3" t="e">
        <f aca="false">IF(#REF!="","",#REF!)</f>
        <v>#VALUE!</v>
      </c>
      <c r="H553" s="3" t="e">
        <f aca="false">IF(#REF!="","",#REF!)</f>
        <v>#VALUE!</v>
      </c>
      <c r="I553" s="3" t="e">
        <f aca="false">IF(H553="","",IFERROR(VLOOKUP(H553,$T$1:$U$29,2,0),VLOOKUP(H553,$T$1:$U$29,1,0)))</f>
        <v>#VALUE!</v>
      </c>
      <c r="J553" s="3" t="e">
        <f aca="false">IF(#REF!="","",#REF!)</f>
        <v>#VALUE!</v>
      </c>
      <c r="K553" s="3" t="e">
        <f aca="false">IF(L553="","",IF(L553&lt;1000,"Low","High"))</f>
        <v>#VALUE!</v>
      </c>
      <c r="L553" s="23" t="e">
        <f aca="false">IF(#REF!="","",#REF!)</f>
        <v>#VALUE!</v>
      </c>
      <c r="M553" s="19" t="e">
        <f aca="false">IF(L553="","",IF(L553&lt;50,"Less then 50",IF(L553&lt;100,"100 - 50",IF(L553&lt;200,"200 - 100",IF(L553&lt;500,"500 - 200","1000 - 500")))))</f>
        <v>#VALUE!</v>
      </c>
    </row>
    <row r="554" customFormat="false" ht="15" hidden="false" customHeight="false" outlineLevel="0" collapsed="false">
      <c r="A554" s="3" t="e">
        <f aca="false">IF(#REF!="","",#REF!)</f>
        <v>#VALUE!</v>
      </c>
      <c r="B554" s="3" t="e">
        <f aca="false">IF(#REF!="","",LEFT(#REF!,2)&amp;"/"&amp;RIGHT(LEFT(#REF!,5),2)&amp;"/"&amp;RIGHT(#REF!,4))</f>
        <v>#VALUE!</v>
      </c>
      <c r="C554" s="22" t="e">
        <f aca="true">IF(B554="","",TODAY())</f>
        <v>#VALUE!</v>
      </c>
      <c r="D554" s="0" t="e">
        <f aca="false">IF(B554="","",C554-B554)</f>
        <v>#VALUE!</v>
      </c>
      <c r="E554" s="0" t="e">
        <f aca="false">IF(D554="","",IF(D554&gt;5,IF(D554&gt;10,IF(D554&gt;20,IF(D554&gt;30,"More then 30 days","Between 20 and 30 days"),"Between 10 and 20 days"),"Between 5 and 10 days"),"Less then 5 days"))</f>
        <v>#VALUE!</v>
      </c>
      <c r="F554" s="3" t="e">
        <f aca="false">IF(#REF!="","",#REF!)</f>
        <v>#VALUE!</v>
      </c>
      <c r="G554" s="3" t="e">
        <f aca="false">IF(#REF!="","",#REF!)</f>
        <v>#VALUE!</v>
      </c>
      <c r="H554" s="3" t="e">
        <f aca="false">IF(#REF!="","",#REF!)</f>
        <v>#VALUE!</v>
      </c>
      <c r="I554" s="3" t="e">
        <f aca="false">IF(H554="","",IFERROR(VLOOKUP(H554,$T$1:$U$29,2,0),VLOOKUP(H554,$T$1:$U$29,1,0)))</f>
        <v>#VALUE!</v>
      </c>
      <c r="J554" s="3" t="e">
        <f aca="false">IF(#REF!="","",#REF!)</f>
        <v>#VALUE!</v>
      </c>
      <c r="K554" s="3" t="e">
        <f aca="false">IF(L554="","",IF(L554&lt;1000,"Low","High"))</f>
        <v>#VALUE!</v>
      </c>
      <c r="L554" s="23" t="e">
        <f aca="false">IF(#REF!="","",#REF!)</f>
        <v>#VALUE!</v>
      </c>
      <c r="M554" s="19" t="e">
        <f aca="false">IF(L554="","",IF(L554&lt;50,"Less then 50",IF(L554&lt;100,"100 - 50",IF(L554&lt;200,"200 - 100",IF(L554&lt;500,"500 - 200","1000 - 500")))))</f>
        <v>#VALUE!</v>
      </c>
    </row>
    <row r="555" customFormat="false" ht="15" hidden="false" customHeight="false" outlineLevel="0" collapsed="false">
      <c r="A555" s="3" t="e">
        <f aca="false">IF(#REF!="","",#REF!)</f>
        <v>#VALUE!</v>
      </c>
      <c r="B555" s="3" t="e">
        <f aca="false">IF(#REF!="","",LEFT(#REF!,2)&amp;"/"&amp;RIGHT(LEFT(#REF!,5),2)&amp;"/"&amp;RIGHT(#REF!,4))</f>
        <v>#VALUE!</v>
      </c>
      <c r="C555" s="22" t="e">
        <f aca="true">IF(B555="","",TODAY())</f>
        <v>#VALUE!</v>
      </c>
      <c r="D555" s="0" t="e">
        <f aca="false">IF(B555="","",C555-B555)</f>
        <v>#VALUE!</v>
      </c>
      <c r="E555" s="0" t="e">
        <f aca="false">IF(D555="","",IF(D555&gt;5,IF(D555&gt;10,IF(D555&gt;20,IF(D555&gt;30,"More then 30 days","Between 20 and 30 days"),"Between 10 and 20 days"),"Between 5 and 10 days"),"Less then 5 days"))</f>
        <v>#VALUE!</v>
      </c>
      <c r="F555" s="3" t="e">
        <f aca="false">IF(#REF!="","",#REF!)</f>
        <v>#VALUE!</v>
      </c>
      <c r="G555" s="3" t="e">
        <f aca="false">IF(#REF!="","",#REF!)</f>
        <v>#VALUE!</v>
      </c>
      <c r="H555" s="3" t="e">
        <f aca="false">IF(#REF!="","",#REF!)</f>
        <v>#VALUE!</v>
      </c>
      <c r="I555" s="3" t="e">
        <f aca="false">IF(H555="","",IFERROR(VLOOKUP(H555,$T$1:$U$29,2,0),VLOOKUP(H555,$T$1:$U$29,1,0)))</f>
        <v>#VALUE!</v>
      </c>
      <c r="J555" s="3" t="e">
        <f aca="false">IF(#REF!="","",#REF!)</f>
        <v>#VALUE!</v>
      </c>
      <c r="K555" s="3" t="e">
        <f aca="false">IF(L555="","",IF(L555&lt;1000,"Low","High"))</f>
        <v>#VALUE!</v>
      </c>
      <c r="L555" s="23" t="e">
        <f aca="false">IF(#REF!="","",#REF!)</f>
        <v>#VALUE!</v>
      </c>
      <c r="M555" s="19" t="e">
        <f aca="false">IF(L555="","",IF(L555&lt;50,"Less then 50",IF(L555&lt;100,"100 - 50",IF(L555&lt;200,"200 - 100",IF(L555&lt;500,"500 - 200","1000 - 500")))))</f>
        <v>#VALUE!</v>
      </c>
    </row>
    <row r="556" customFormat="false" ht="15" hidden="false" customHeight="false" outlineLevel="0" collapsed="false">
      <c r="A556" s="3" t="e">
        <f aca="false">IF(#REF!="","",#REF!)</f>
        <v>#VALUE!</v>
      </c>
      <c r="B556" s="3" t="e">
        <f aca="false">IF(#REF!="","",LEFT(#REF!,2)&amp;"/"&amp;RIGHT(LEFT(#REF!,5),2)&amp;"/"&amp;RIGHT(#REF!,4))</f>
        <v>#VALUE!</v>
      </c>
      <c r="C556" s="22" t="e">
        <f aca="true">IF(B556="","",TODAY())</f>
        <v>#VALUE!</v>
      </c>
      <c r="D556" s="0" t="e">
        <f aca="false">IF(B556="","",C556-B556)</f>
        <v>#VALUE!</v>
      </c>
      <c r="E556" s="0" t="e">
        <f aca="false">IF(D556="","",IF(D556&gt;5,IF(D556&gt;10,IF(D556&gt;20,IF(D556&gt;30,"More then 30 days","Between 20 and 30 days"),"Between 10 and 20 days"),"Between 5 and 10 days"),"Less then 5 days"))</f>
        <v>#VALUE!</v>
      </c>
      <c r="F556" s="3" t="e">
        <f aca="false">IF(#REF!="","",#REF!)</f>
        <v>#VALUE!</v>
      </c>
      <c r="G556" s="3" t="e">
        <f aca="false">IF(#REF!="","",#REF!)</f>
        <v>#VALUE!</v>
      </c>
      <c r="H556" s="3" t="e">
        <f aca="false">IF(#REF!="","",#REF!)</f>
        <v>#VALUE!</v>
      </c>
      <c r="I556" s="3" t="e">
        <f aca="false">IF(H556="","",IFERROR(VLOOKUP(H556,$T$1:$U$29,2,0),VLOOKUP(H556,$T$1:$U$29,1,0)))</f>
        <v>#VALUE!</v>
      </c>
      <c r="J556" s="3" t="e">
        <f aca="false">IF(#REF!="","",#REF!)</f>
        <v>#VALUE!</v>
      </c>
      <c r="K556" s="3" t="e">
        <f aca="false">IF(L556="","",IF(L556&lt;1000,"Low","High"))</f>
        <v>#VALUE!</v>
      </c>
      <c r="L556" s="23" t="e">
        <f aca="false">IF(#REF!="","",#REF!)</f>
        <v>#VALUE!</v>
      </c>
      <c r="M556" s="19" t="e">
        <f aca="false">IF(L556="","",IF(L556&lt;50,"Less then 50",IF(L556&lt;100,"100 - 50",IF(L556&lt;200,"200 - 100",IF(L556&lt;500,"500 - 200","1000 - 500")))))</f>
        <v>#VALUE!</v>
      </c>
    </row>
    <row r="557" customFormat="false" ht="15" hidden="false" customHeight="false" outlineLevel="0" collapsed="false">
      <c r="A557" s="3" t="e">
        <f aca="false">IF(#REF!="","",#REF!)</f>
        <v>#VALUE!</v>
      </c>
      <c r="B557" s="3" t="e">
        <f aca="false">IF(#REF!="","",LEFT(#REF!,2)&amp;"/"&amp;RIGHT(LEFT(#REF!,5),2)&amp;"/"&amp;RIGHT(#REF!,4))</f>
        <v>#VALUE!</v>
      </c>
      <c r="C557" s="22" t="e">
        <f aca="true">IF(B557="","",TODAY())</f>
        <v>#VALUE!</v>
      </c>
      <c r="D557" s="0" t="e">
        <f aca="false">IF(B557="","",C557-B557)</f>
        <v>#VALUE!</v>
      </c>
      <c r="E557" s="0" t="e">
        <f aca="false">IF(D557="","",IF(D557&gt;5,IF(D557&gt;10,IF(D557&gt;20,IF(D557&gt;30,"More then 30 days","Between 20 and 30 days"),"Between 10 and 20 days"),"Between 5 and 10 days"),"Less then 5 days"))</f>
        <v>#VALUE!</v>
      </c>
      <c r="F557" s="3" t="e">
        <f aca="false">IF(#REF!="","",#REF!)</f>
        <v>#VALUE!</v>
      </c>
      <c r="G557" s="3" t="e">
        <f aca="false">IF(#REF!="","",#REF!)</f>
        <v>#VALUE!</v>
      </c>
      <c r="H557" s="3" t="e">
        <f aca="false">IF(#REF!="","",#REF!)</f>
        <v>#VALUE!</v>
      </c>
      <c r="I557" s="3" t="e">
        <f aca="false">IF(H557="","",IFERROR(VLOOKUP(H557,$T$1:$U$29,2,0),VLOOKUP(H557,$T$1:$U$29,1,0)))</f>
        <v>#VALUE!</v>
      </c>
      <c r="J557" s="3" t="e">
        <f aca="false">IF(#REF!="","",#REF!)</f>
        <v>#VALUE!</v>
      </c>
      <c r="K557" s="3" t="e">
        <f aca="false">IF(L557="","",IF(L557&lt;1000,"Low","High"))</f>
        <v>#VALUE!</v>
      </c>
      <c r="L557" s="23" t="e">
        <f aca="false">IF(#REF!="","",#REF!)</f>
        <v>#VALUE!</v>
      </c>
      <c r="M557" s="19" t="e">
        <f aca="false">IF(L557="","",IF(L557&lt;50,"Less then 50",IF(L557&lt;100,"100 - 50",IF(L557&lt;200,"200 - 100",IF(L557&lt;500,"500 - 200","1000 - 500")))))</f>
        <v>#VALUE!</v>
      </c>
    </row>
    <row r="558" customFormat="false" ht="15" hidden="false" customHeight="false" outlineLevel="0" collapsed="false">
      <c r="A558" s="3" t="e">
        <f aca="false">IF(#REF!="","",#REF!)</f>
        <v>#VALUE!</v>
      </c>
      <c r="B558" s="3" t="e">
        <f aca="false">IF(#REF!="","",LEFT(#REF!,2)&amp;"/"&amp;RIGHT(LEFT(#REF!,5),2)&amp;"/"&amp;RIGHT(#REF!,4))</f>
        <v>#VALUE!</v>
      </c>
      <c r="C558" s="22" t="e">
        <f aca="true">IF(B558="","",TODAY())</f>
        <v>#VALUE!</v>
      </c>
      <c r="D558" s="0" t="e">
        <f aca="false">IF(B558="","",C558-B558)</f>
        <v>#VALUE!</v>
      </c>
      <c r="E558" s="0" t="e">
        <f aca="false">IF(D558="","",IF(D558&gt;5,IF(D558&gt;10,IF(D558&gt;20,IF(D558&gt;30,"More then 30 days","Between 20 and 30 days"),"Between 10 and 20 days"),"Between 5 and 10 days"),"Less then 5 days"))</f>
        <v>#VALUE!</v>
      </c>
      <c r="F558" s="3" t="e">
        <f aca="false">IF(#REF!="","",#REF!)</f>
        <v>#VALUE!</v>
      </c>
      <c r="G558" s="3" t="e">
        <f aca="false">IF(#REF!="","",#REF!)</f>
        <v>#VALUE!</v>
      </c>
      <c r="H558" s="3" t="e">
        <f aca="false">IF(#REF!="","",#REF!)</f>
        <v>#VALUE!</v>
      </c>
      <c r="I558" s="3" t="e">
        <f aca="false">IF(H558="","",IFERROR(VLOOKUP(H558,$T$1:$U$29,2,0),VLOOKUP(H558,$T$1:$U$29,1,0)))</f>
        <v>#VALUE!</v>
      </c>
      <c r="J558" s="3" t="e">
        <f aca="false">IF(#REF!="","",#REF!)</f>
        <v>#VALUE!</v>
      </c>
      <c r="K558" s="3" t="e">
        <f aca="false">IF(L558="","",IF(L558&lt;1000,"Low","High"))</f>
        <v>#VALUE!</v>
      </c>
      <c r="L558" s="23" t="e">
        <f aca="false">IF(#REF!="","",#REF!)</f>
        <v>#VALUE!</v>
      </c>
      <c r="M558" s="19" t="e">
        <f aca="false">IF(L558="","",IF(L558&lt;50,"Less then 50",IF(L558&lt;100,"100 - 50",IF(L558&lt;200,"200 - 100",IF(L558&lt;500,"500 - 200","1000 - 500")))))</f>
        <v>#VALUE!</v>
      </c>
    </row>
    <row r="559" customFormat="false" ht="15" hidden="false" customHeight="false" outlineLevel="0" collapsed="false">
      <c r="A559" s="3" t="e">
        <f aca="false">IF(#REF!="","",#REF!)</f>
        <v>#VALUE!</v>
      </c>
      <c r="B559" s="3" t="e">
        <f aca="false">IF(#REF!="","",LEFT(#REF!,2)&amp;"/"&amp;RIGHT(LEFT(#REF!,5),2)&amp;"/"&amp;RIGHT(#REF!,4))</f>
        <v>#VALUE!</v>
      </c>
      <c r="C559" s="22" t="e">
        <f aca="true">IF(B559="","",TODAY())</f>
        <v>#VALUE!</v>
      </c>
      <c r="D559" s="0" t="e">
        <f aca="false">IF(B559="","",C559-B559)</f>
        <v>#VALUE!</v>
      </c>
      <c r="E559" s="0" t="e">
        <f aca="false">IF(D559="","",IF(D559&gt;5,IF(D559&gt;10,IF(D559&gt;20,IF(D559&gt;30,"More then 30 days","Between 20 and 30 days"),"Between 10 and 20 days"),"Between 5 and 10 days"),"Less then 5 days"))</f>
        <v>#VALUE!</v>
      </c>
      <c r="F559" s="3" t="e">
        <f aca="false">IF(#REF!="","",#REF!)</f>
        <v>#VALUE!</v>
      </c>
      <c r="G559" s="3" t="e">
        <f aca="false">IF(#REF!="","",#REF!)</f>
        <v>#VALUE!</v>
      </c>
      <c r="H559" s="3" t="e">
        <f aca="false">IF(#REF!="","",#REF!)</f>
        <v>#VALUE!</v>
      </c>
      <c r="I559" s="3" t="e">
        <f aca="false">IF(H559="","",IFERROR(VLOOKUP(H559,$T$1:$U$29,2,0),VLOOKUP(H559,$T$1:$U$29,1,0)))</f>
        <v>#VALUE!</v>
      </c>
      <c r="J559" s="3" t="e">
        <f aca="false">IF(#REF!="","",#REF!)</f>
        <v>#VALUE!</v>
      </c>
      <c r="K559" s="3" t="e">
        <f aca="false">IF(L559="","",IF(L559&lt;1000,"Low","High"))</f>
        <v>#VALUE!</v>
      </c>
      <c r="L559" s="23" t="e">
        <f aca="false">IF(#REF!="","",#REF!)</f>
        <v>#VALUE!</v>
      </c>
      <c r="M559" s="19" t="e">
        <f aca="false">IF(L559="","",IF(L559&lt;50,"Less then 50",IF(L559&lt;100,"100 - 50",IF(L559&lt;200,"200 - 100",IF(L559&lt;500,"500 - 200","1000 - 500")))))</f>
        <v>#VALUE!</v>
      </c>
    </row>
    <row r="560" customFormat="false" ht="15" hidden="false" customHeight="false" outlineLevel="0" collapsed="false">
      <c r="A560" s="3" t="e">
        <f aca="false">IF(#REF!="","",#REF!)</f>
        <v>#VALUE!</v>
      </c>
      <c r="B560" s="3" t="e">
        <f aca="false">IF(#REF!="","",LEFT(#REF!,2)&amp;"/"&amp;RIGHT(LEFT(#REF!,5),2)&amp;"/"&amp;RIGHT(#REF!,4))</f>
        <v>#VALUE!</v>
      </c>
      <c r="C560" s="22" t="e">
        <f aca="true">IF(B560="","",TODAY())</f>
        <v>#VALUE!</v>
      </c>
      <c r="D560" s="0" t="e">
        <f aca="false">IF(B560="","",C560-B560)</f>
        <v>#VALUE!</v>
      </c>
      <c r="E560" s="0" t="e">
        <f aca="false">IF(D560="","",IF(D560&gt;5,IF(D560&gt;10,IF(D560&gt;20,IF(D560&gt;30,"More then 30 days","Between 20 and 30 days"),"Between 10 and 20 days"),"Between 5 and 10 days"),"Less then 5 days"))</f>
        <v>#VALUE!</v>
      </c>
      <c r="F560" s="3" t="e">
        <f aca="false">IF(#REF!="","",#REF!)</f>
        <v>#VALUE!</v>
      </c>
      <c r="G560" s="3" t="e">
        <f aca="false">IF(#REF!="","",#REF!)</f>
        <v>#VALUE!</v>
      </c>
      <c r="H560" s="3" t="e">
        <f aca="false">IF(#REF!="","",#REF!)</f>
        <v>#VALUE!</v>
      </c>
      <c r="I560" s="3" t="e">
        <f aca="false">IF(H560="","",IFERROR(VLOOKUP(H560,$T$1:$U$29,2,0),VLOOKUP(H560,$T$1:$U$29,1,0)))</f>
        <v>#VALUE!</v>
      </c>
      <c r="J560" s="3" t="e">
        <f aca="false">IF(#REF!="","",#REF!)</f>
        <v>#VALUE!</v>
      </c>
      <c r="K560" s="3" t="e">
        <f aca="false">IF(L560="","",IF(L560&lt;1000,"Low","High"))</f>
        <v>#VALUE!</v>
      </c>
      <c r="L560" s="23" t="e">
        <f aca="false">IF(#REF!="","",#REF!)</f>
        <v>#VALUE!</v>
      </c>
      <c r="M560" s="19" t="e">
        <f aca="false">IF(L560="","",IF(L560&lt;50,"Less then 50",IF(L560&lt;100,"100 - 50",IF(L560&lt;200,"200 - 100",IF(L560&lt;500,"500 - 200","1000 - 500")))))</f>
        <v>#VALUE!</v>
      </c>
    </row>
    <row r="561" customFormat="false" ht="15" hidden="false" customHeight="false" outlineLevel="0" collapsed="false">
      <c r="A561" s="3" t="e">
        <f aca="false">IF(#REF!="","",#REF!)</f>
        <v>#VALUE!</v>
      </c>
      <c r="B561" s="3" t="e">
        <f aca="false">IF(#REF!="","",LEFT(#REF!,2)&amp;"/"&amp;RIGHT(LEFT(#REF!,5),2)&amp;"/"&amp;RIGHT(#REF!,4))</f>
        <v>#VALUE!</v>
      </c>
      <c r="C561" s="22" t="e">
        <f aca="true">IF(B561="","",TODAY())</f>
        <v>#VALUE!</v>
      </c>
      <c r="D561" s="0" t="e">
        <f aca="false">IF(B561="","",C561-B561)</f>
        <v>#VALUE!</v>
      </c>
      <c r="E561" s="0" t="e">
        <f aca="false">IF(D561="","",IF(D561&gt;5,IF(D561&gt;10,IF(D561&gt;20,IF(D561&gt;30,"More then 30 days","Between 20 and 30 days"),"Between 10 and 20 days"),"Between 5 and 10 days"),"Less then 5 days"))</f>
        <v>#VALUE!</v>
      </c>
      <c r="F561" s="3" t="e">
        <f aca="false">IF(#REF!="","",#REF!)</f>
        <v>#VALUE!</v>
      </c>
      <c r="G561" s="3" t="e">
        <f aca="false">IF(#REF!="","",#REF!)</f>
        <v>#VALUE!</v>
      </c>
      <c r="H561" s="3" t="e">
        <f aca="false">IF(#REF!="","",#REF!)</f>
        <v>#VALUE!</v>
      </c>
      <c r="I561" s="3" t="e">
        <f aca="false">IF(H561="","",IFERROR(VLOOKUP(H561,$T$1:$U$29,2,0),VLOOKUP(H561,$T$1:$U$29,1,0)))</f>
        <v>#VALUE!</v>
      </c>
      <c r="J561" s="3" t="e">
        <f aca="false">IF(#REF!="","",#REF!)</f>
        <v>#VALUE!</v>
      </c>
      <c r="K561" s="3" t="e">
        <f aca="false">IF(L561="","",IF(L561&lt;1000,"Low","High"))</f>
        <v>#VALUE!</v>
      </c>
      <c r="L561" s="23" t="e">
        <f aca="false">IF(#REF!="","",#REF!)</f>
        <v>#VALUE!</v>
      </c>
      <c r="M561" s="19" t="e">
        <f aca="false">IF(L561="","",IF(L561&lt;50,"Less then 50",IF(L561&lt;100,"100 - 50",IF(L561&lt;200,"200 - 100",IF(L561&lt;500,"500 - 200","1000 - 500")))))</f>
        <v>#VALUE!</v>
      </c>
    </row>
    <row r="562" customFormat="false" ht="15" hidden="false" customHeight="false" outlineLevel="0" collapsed="false">
      <c r="A562" s="3" t="e">
        <f aca="false">IF(#REF!="","",#REF!)</f>
        <v>#VALUE!</v>
      </c>
      <c r="B562" s="3" t="e">
        <f aca="false">IF(#REF!="","",LEFT(#REF!,2)&amp;"/"&amp;RIGHT(LEFT(#REF!,5),2)&amp;"/"&amp;RIGHT(#REF!,4))</f>
        <v>#VALUE!</v>
      </c>
      <c r="C562" s="22" t="e">
        <f aca="true">IF(B562="","",TODAY())</f>
        <v>#VALUE!</v>
      </c>
      <c r="D562" s="0" t="e">
        <f aca="false">IF(B562="","",C562-B562)</f>
        <v>#VALUE!</v>
      </c>
      <c r="E562" s="0" t="e">
        <f aca="false">IF(D562="","",IF(D562&gt;5,IF(D562&gt;10,IF(D562&gt;20,IF(D562&gt;30,"More then 30 days","Between 20 and 30 days"),"Between 10 and 20 days"),"Between 5 and 10 days"),"Less then 5 days"))</f>
        <v>#VALUE!</v>
      </c>
      <c r="F562" s="3" t="e">
        <f aca="false">IF(#REF!="","",#REF!)</f>
        <v>#VALUE!</v>
      </c>
      <c r="G562" s="3" t="e">
        <f aca="false">IF(#REF!="","",#REF!)</f>
        <v>#VALUE!</v>
      </c>
      <c r="H562" s="3" t="e">
        <f aca="false">IF(#REF!="","",#REF!)</f>
        <v>#VALUE!</v>
      </c>
      <c r="I562" s="3" t="e">
        <f aca="false">IF(H562="","",IFERROR(VLOOKUP(H562,$T$1:$U$29,2,0),VLOOKUP(H562,$T$1:$U$29,1,0)))</f>
        <v>#VALUE!</v>
      </c>
      <c r="J562" s="3" t="e">
        <f aca="false">IF(#REF!="","",#REF!)</f>
        <v>#VALUE!</v>
      </c>
      <c r="K562" s="3" t="e">
        <f aca="false">IF(L562="","",IF(L562&lt;1000,"Low","High"))</f>
        <v>#VALUE!</v>
      </c>
      <c r="L562" s="23" t="e">
        <f aca="false">IF(#REF!="","",#REF!)</f>
        <v>#VALUE!</v>
      </c>
      <c r="M562" s="19" t="e">
        <f aca="false">IF(L562="","",IF(L562&lt;50,"Less then 50",IF(L562&lt;100,"100 - 50",IF(L562&lt;200,"200 - 100",IF(L562&lt;500,"500 - 200","1000 - 500")))))</f>
        <v>#VALUE!</v>
      </c>
    </row>
    <row r="563" customFormat="false" ht="15" hidden="false" customHeight="false" outlineLevel="0" collapsed="false">
      <c r="A563" s="3" t="e">
        <f aca="false">IF(#REF!="","",#REF!)</f>
        <v>#VALUE!</v>
      </c>
      <c r="B563" s="3" t="e">
        <f aca="false">IF(#REF!="","",LEFT(#REF!,2)&amp;"/"&amp;RIGHT(LEFT(#REF!,5),2)&amp;"/"&amp;RIGHT(#REF!,4))</f>
        <v>#VALUE!</v>
      </c>
      <c r="C563" s="22" t="e">
        <f aca="true">IF(B563="","",TODAY())</f>
        <v>#VALUE!</v>
      </c>
      <c r="D563" s="0" t="e">
        <f aca="false">IF(B563="","",C563-B563)</f>
        <v>#VALUE!</v>
      </c>
      <c r="E563" s="0" t="e">
        <f aca="false">IF(D563="","",IF(D563&gt;5,IF(D563&gt;10,IF(D563&gt;20,IF(D563&gt;30,"More then 30 days","Between 20 and 30 days"),"Between 10 and 20 days"),"Between 5 and 10 days"),"Less then 5 days"))</f>
        <v>#VALUE!</v>
      </c>
      <c r="F563" s="3" t="e">
        <f aca="false">IF(#REF!="","",#REF!)</f>
        <v>#VALUE!</v>
      </c>
      <c r="G563" s="3" t="e">
        <f aca="false">IF(#REF!="","",#REF!)</f>
        <v>#VALUE!</v>
      </c>
      <c r="H563" s="3" t="e">
        <f aca="false">IF(#REF!="","",#REF!)</f>
        <v>#VALUE!</v>
      </c>
      <c r="I563" s="3" t="e">
        <f aca="false">IF(H563="","",IFERROR(VLOOKUP(H563,$T$1:$U$29,2,0),VLOOKUP(H563,$T$1:$U$29,1,0)))</f>
        <v>#VALUE!</v>
      </c>
      <c r="J563" s="3" t="e">
        <f aca="false">IF(#REF!="","",#REF!)</f>
        <v>#VALUE!</v>
      </c>
      <c r="K563" s="3" t="e">
        <f aca="false">IF(L563="","",IF(L563&lt;1000,"Low","High"))</f>
        <v>#VALUE!</v>
      </c>
      <c r="L563" s="23" t="e">
        <f aca="false">IF(#REF!="","",#REF!)</f>
        <v>#VALUE!</v>
      </c>
      <c r="M563" s="19" t="e">
        <f aca="false">IF(L563="","",IF(L563&lt;50,"Less then 50",IF(L563&lt;100,"100 - 50",IF(L563&lt;200,"200 - 100",IF(L563&lt;500,"500 - 200","1000 - 500")))))</f>
        <v>#VALUE!</v>
      </c>
    </row>
    <row r="564" customFormat="false" ht="15" hidden="false" customHeight="false" outlineLevel="0" collapsed="false">
      <c r="A564" s="3" t="e">
        <f aca="false">IF(#REF!="","",#REF!)</f>
        <v>#VALUE!</v>
      </c>
      <c r="B564" s="3" t="e">
        <f aca="false">IF(#REF!="","",LEFT(#REF!,2)&amp;"/"&amp;RIGHT(LEFT(#REF!,5),2)&amp;"/"&amp;RIGHT(#REF!,4))</f>
        <v>#VALUE!</v>
      </c>
      <c r="C564" s="22" t="e">
        <f aca="true">IF(B564="","",TODAY())</f>
        <v>#VALUE!</v>
      </c>
      <c r="D564" s="0" t="e">
        <f aca="false">IF(B564="","",C564-B564)</f>
        <v>#VALUE!</v>
      </c>
      <c r="E564" s="0" t="e">
        <f aca="false">IF(D564="","",IF(D564&gt;5,IF(D564&gt;10,IF(D564&gt;20,IF(D564&gt;30,"More then 30 days","Between 20 and 30 days"),"Between 10 and 20 days"),"Between 5 and 10 days"),"Less then 5 days"))</f>
        <v>#VALUE!</v>
      </c>
      <c r="F564" s="3" t="e">
        <f aca="false">IF(#REF!="","",#REF!)</f>
        <v>#VALUE!</v>
      </c>
      <c r="G564" s="3" t="e">
        <f aca="false">IF(#REF!="","",#REF!)</f>
        <v>#VALUE!</v>
      </c>
      <c r="H564" s="3" t="e">
        <f aca="false">IF(#REF!="","",#REF!)</f>
        <v>#VALUE!</v>
      </c>
      <c r="I564" s="3" t="e">
        <f aca="false">IF(H564="","",IFERROR(VLOOKUP(H564,$T$1:$U$29,2,0),VLOOKUP(H564,$T$1:$U$29,1,0)))</f>
        <v>#VALUE!</v>
      </c>
      <c r="J564" s="3" t="e">
        <f aca="false">IF(#REF!="","",#REF!)</f>
        <v>#VALUE!</v>
      </c>
      <c r="K564" s="3" t="e">
        <f aca="false">IF(L564="","",IF(L564&lt;1000,"Low","High"))</f>
        <v>#VALUE!</v>
      </c>
      <c r="L564" s="23" t="e">
        <f aca="false">IF(#REF!="","",#REF!)</f>
        <v>#VALUE!</v>
      </c>
      <c r="M564" s="19" t="e">
        <f aca="false">IF(L564="","",IF(L564&lt;50,"Less then 50",IF(L564&lt;100,"100 - 50",IF(L564&lt;200,"200 - 100",IF(L564&lt;500,"500 - 200","1000 - 500")))))</f>
        <v>#VALUE!</v>
      </c>
    </row>
    <row r="565" customFormat="false" ht="15" hidden="false" customHeight="false" outlineLevel="0" collapsed="false">
      <c r="A565" s="3" t="e">
        <f aca="false">IF(#REF!="","",#REF!)</f>
        <v>#VALUE!</v>
      </c>
      <c r="B565" s="3" t="e">
        <f aca="false">IF(#REF!="","",LEFT(#REF!,2)&amp;"/"&amp;RIGHT(LEFT(#REF!,5),2)&amp;"/"&amp;RIGHT(#REF!,4))</f>
        <v>#VALUE!</v>
      </c>
      <c r="C565" s="22" t="e">
        <f aca="true">IF(B565="","",TODAY())</f>
        <v>#VALUE!</v>
      </c>
      <c r="D565" s="0" t="e">
        <f aca="false">IF(B565="","",C565-B565)</f>
        <v>#VALUE!</v>
      </c>
      <c r="E565" s="0" t="e">
        <f aca="false">IF(D565="","",IF(D565&gt;5,IF(D565&gt;10,IF(D565&gt;20,IF(D565&gt;30,"More then 30 days","Between 20 and 30 days"),"Between 10 and 20 days"),"Between 5 and 10 days"),"Less then 5 days"))</f>
        <v>#VALUE!</v>
      </c>
      <c r="F565" s="3" t="e">
        <f aca="false">IF(#REF!="","",#REF!)</f>
        <v>#VALUE!</v>
      </c>
      <c r="G565" s="3" t="e">
        <f aca="false">IF(#REF!="","",#REF!)</f>
        <v>#VALUE!</v>
      </c>
      <c r="H565" s="3" t="e">
        <f aca="false">IF(#REF!="","",#REF!)</f>
        <v>#VALUE!</v>
      </c>
      <c r="I565" s="3" t="e">
        <f aca="false">IF(H565="","",IFERROR(VLOOKUP(H565,$T$1:$U$29,2,0),VLOOKUP(H565,$T$1:$U$29,1,0)))</f>
        <v>#VALUE!</v>
      </c>
      <c r="J565" s="3" t="e">
        <f aca="false">IF(#REF!="","",#REF!)</f>
        <v>#VALUE!</v>
      </c>
      <c r="K565" s="3" t="e">
        <f aca="false">IF(L565="","",IF(L565&lt;1000,"Low","High"))</f>
        <v>#VALUE!</v>
      </c>
      <c r="L565" s="23" t="e">
        <f aca="false">IF(#REF!="","",#REF!)</f>
        <v>#VALUE!</v>
      </c>
      <c r="M565" s="19" t="e">
        <f aca="false">IF(L565="","",IF(L565&lt;50,"Less then 50",IF(L565&lt;100,"100 - 50",IF(L565&lt;200,"200 - 100",IF(L565&lt;500,"500 - 200","1000 - 500")))))</f>
        <v>#VALUE!</v>
      </c>
    </row>
    <row r="566" customFormat="false" ht="15" hidden="false" customHeight="false" outlineLevel="0" collapsed="false">
      <c r="A566" s="3" t="e">
        <f aca="false">IF(#REF!="","",#REF!)</f>
        <v>#VALUE!</v>
      </c>
      <c r="B566" s="3" t="e">
        <f aca="false">IF(#REF!="","",LEFT(#REF!,2)&amp;"/"&amp;RIGHT(LEFT(#REF!,5),2)&amp;"/"&amp;RIGHT(#REF!,4))</f>
        <v>#VALUE!</v>
      </c>
      <c r="C566" s="22" t="e">
        <f aca="true">IF(B566="","",TODAY())</f>
        <v>#VALUE!</v>
      </c>
      <c r="D566" s="0" t="e">
        <f aca="false">IF(B566="","",C566-B566)</f>
        <v>#VALUE!</v>
      </c>
      <c r="E566" s="0" t="e">
        <f aca="false">IF(D566="","",IF(D566&gt;5,IF(D566&gt;10,IF(D566&gt;20,IF(D566&gt;30,"More then 30 days","Between 20 and 30 days"),"Between 10 and 20 days"),"Between 5 and 10 days"),"Less then 5 days"))</f>
        <v>#VALUE!</v>
      </c>
      <c r="F566" s="3" t="e">
        <f aca="false">IF(#REF!="","",#REF!)</f>
        <v>#VALUE!</v>
      </c>
      <c r="G566" s="3" t="e">
        <f aca="false">IF(#REF!="","",#REF!)</f>
        <v>#VALUE!</v>
      </c>
      <c r="H566" s="3" t="e">
        <f aca="false">IF(#REF!="","",#REF!)</f>
        <v>#VALUE!</v>
      </c>
      <c r="I566" s="3" t="e">
        <f aca="false">IF(H566="","",IFERROR(VLOOKUP(H566,$T$1:$U$29,2,0),VLOOKUP(H566,$T$1:$U$29,1,0)))</f>
        <v>#VALUE!</v>
      </c>
      <c r="J566" s="3" t="e">
        <f aca="false">IF(#REF!="","",#REF!)</f>
        <v>#VALUE!</v>
      </c>
      <c r="K566" s="3" t="e">
        <f aca="false">IF(L566="","",IF(L566&lt;1000,"Low","High"))</f>
        <v>#VALUE!</v>
      </c>
      <c r="L566" s="23" t="e">
        <f aca="false">IF(#REF!="","",#REF!)</f>
        <v>#VALUE!</v>
      </c>
      <c r="M566" s="19" t="e">
        <f aca="false">IF(L566="","",IF(L566&lt;50,"Less then 50",IF(L566&lt;100,"100 - 50",IF(L566&lt;200,"200 - 100",IF(L566&lt;500,"500 - 200","1000 - 500")))))</f>
        <v>#VALUE!</v>
      </c>
    </row>
    <row r="567" customFormat="false" ht="15" hidden="false" customHeight="false" outlineLevel="0" collapsed="false">
      <c r="A567" s="3" t="e">
        <f aca="false">IF(#REF!="","",#REF!)</f>
        <v>#VALUE!</v>
      </c>
      <c r="B567" s="3" t="e">
        <f aca="false">IF(#REF!="","",LEFT(#REF!,2)&amp;"/"&amp;RIGHT(LEFT(#REF!,5),2)&amp;"/"&amp;RIGHT(#REF!,4))</f>
        <v>#VALUE!</v>
      </c>
      <c r="C567" s="22" t="e">
        <f aca="true">IF(B567="","",TODAY())</f>
        <v>#VALUE!</v>
      </c>
      <c r="D567" s="0" t="e">
        <f aca="false">IF(B567="","",C567-B567)</f>
        <v>#VALUE!</v>
      </c>
      <c r="E567" s="0" t="e">
        <f aca="false">IF(D567="","",IF(D567&gt;5,IF(D567&gt;10,IF(D567&gt;20,IF(D567&gt;30,"More then 30 days","Between 20 and 30 days"),"Between 10 and 20 days"),"Between 5 and 10 days"),"Less then 5 days"))</f>
        <v>#VALUE!</v>
      </c>
      <c r="F567" s="3" t="e">
        <f aca="false">IF(#REF!="","",#REF!)</f>
        <v>#VALUE!</v>
      </c>
      <c r="G567" s="3" t="e">
        <f aca="false">IF(#REF!="","",#REF!)</f>
        <v>#VALUE!</v>
      </c>
      <c r="H567" s="3" t="e">
        <f aca="false">IF(#REF!="","",#REF!)</f>
        <v>#VALUE!</v>
      </c>
      <c r="I567" s="3" t="e">
        <f aca="false">IF(H567="","",IFERROR(VLOOKUP(H567,$T$1:$U$29,2,0),VLOOKUP(H567,$T$1:$U$29,1,0)))</f>
        <v>#VALUE!</v>
      </c>
      <c r="J567" s="3" t="e">
        <f aca="false">IF(#REF!="","",#REF!)</f>
        <v>#VALUE!</v>
      </c>
      <c r="K567" s="3" t="e">
        <f aca="false">IF(L567="","",IF(L567&lt;1000,"Low","High"))</f>
        <v>#VALUE!</v>
      </c>
      <c r="L567" s="23" t="e">
        <f aca="false">IF(#REF!="","",#REF!)</f>
        <v>#VALUE!</v>
      </c>
      <c r="M567" s="19" t="e">
        <f aca="false">IF(L567="","",IF(L567&lt;50,"Less then 50",IF(L567&lt;100,"100 - 50",IF(L567&lt;200,"200 - 100",IF(L567&lt;500,"500 - 200","1000 - 500")))))</f>
        <v>#VALUE!</v>
      </c>
    </row>
    <row r="568" customFormat="false" ht="15" hidden="false" customHeight="false" outlineLevel="0" collapsed="false">
      <c r="A568" s="3" t="e">
        <f aca="false">IF(#REF!="","",#REF!)</f>
        <v>#VALUE!</v>
      </c>
      <c r="B568" s="3" t="e">
        <f aca="false">IF(#REF!="","",LEFT(#REF!,2)&amp;"/"&amp;RIGHT(LEFT(#REF!,5),2)&amp;"/"&amp;RIGHT(#REF!,4))</f>
        <v>#VALUE!</v>
      </c>
      <c r="C568" s="22" t="e">
        <f aca="true">IF(B568="","",TODAY())</f>
        <v>#VALUE!</v>
      </c>
      <c r="D568" s="0" t="e">
        <f aca="false">IF(B568="","",C568-B568)</f>
        <v>#VALUE!</v>
      </c>
      <c r="E568" s="0" t="e">
        <f aca="false">IF(D568="","",IF(D568&gt;5,IF(D568&gt;10,IF(D568&gt;20,IF(D568&gt;30,"More then 30 days","Between 20 and 30 days"),"Between 10 and 20 days"),"Between 5 and 10 days"),"Less then 5 days"))</f>
        <v>#VALUE!</v>
      </c>
      <c r="F568" s="3" t="e">
        <f aca="false">IF(#REF!="","",#REF!)</f>
        <v>#VALUE!</v>
      </c>
      <c r="G568" s="3" t="e">
        <f aca="false">IF(#REF!="","",#REF!)</f>
        <v>#VALUE!</v>
      </c>
      <c r="H568" s="3" t="e">
        <f aca="false">IF(#REF!="","",#REF!)</f>
        <v>#VALUE!</v>
      </c>
      <c r="I568" s="3" t="e">
        <f aca="false">IF(H568="","",IFERROR(VLOOKUP(H568,$T$1:$U$29,2,0),VLOOKUP(H568,$T$1:$U$29,1,0)))</f>
        <v>#VALUE!</v>
      </c>
      <c r="J568" s="3" t="e">
        <f aca="false">IF(#REF!="","",#REF!)</f>
        <v>#VALUE!</v>
      </c>
      <c r="K568" s="3" t="e">
        <f aca="false">IF(L568="","",IF(L568&lt;1000,"Low","High"))</f>
        <v>#VALUE!</v>
      </c>
      <c r="L568" s="23" t="e">
        <f aca="false">IF(#REF!="","",#REF!)</f>
        <v>#VALUE!</v>
      </c>
      <c r="M568" s="19" t="e">
        <f aca="false">IF(L568="","",IF(L568&lt;50,"Less then 50",IF(L568&lt;100,"100 - 50",IF(L568&lt;200,"200 - 100",IF(L568&lt;500,"500 - 200","1000 - 500")))))</f>
        <v>#VALUE!</v>
      </c>
    </row>
    <row r="569" customFormat="false" ht="15" hidden="false" customHeight="false" outlineLevel="0" collapsed="false">
      <c r="A569" s="3" t="e">
        <f aca="false">IF(#REF!="","",#REF!)</f>
        <v>#VALUE!</v>
      </c>
      <c r="B569" s="3" t="e">
        <f aca="false">IF(#REF!="","",LEFT(#REF!,2)&amp;"/"&amp;RIGHT(LEFT(#REF!,5),2)&amp;"/"&amp;RIGHT(#REF!,4))</f>
        <v>#VALUE!</v>
      </c>
      <c r="C569" s="22" t="e">
        <f aca="true">IF(B569="","",TODAY())</f>
        <v>#VALUE!</v>
      </c>
      <c r="D569" s="0" t="e">
        <f aca="false">IF(B569="","",C569-B569)</f>
        <v>#VALUE!</v>
      </c>
      <c r="E569" s="0" t="e">
        <f aca="false">IF(D569="","",IF(D569&gt;5,IF(D569&gt;10,IF(D569&gt;20,IF(D569&gt;30,"More then 30 days","Between 20 and 30 days"),"Between 10 and 20 days"),"Between 5 and 10 days"),"Less then 5 days"))</f>
        <v>#VALUE!</v>
      </c>
      <c r="F569" s="3" t="e">
        <f aca="false">IF(#REF!="","",#REF!)</f>
        <v>#VALUE!</v>
      </c>
      <c r="G569" s="3" t="e">
        <f aca="false">IF(#REF!="","",#REF!)</f>
        <v>#VALUE!</v>
      </c>
      <c r="H569" s="3" t="e">
        <f aca="false">IF(#REF!="","",#REF!)</f>
        <v>#VALUE!</v>
      </c>
      <c r="I569" s="3" t="e">
        <f aca="false">IF(H569="","",IFERROR(VLOOKUP(H569,$T$1:$U$29,2,0),VLOOKUP(H569,$T$1:$U$29,1,0)))</f>
        <v>#VALUE!</v>
      </c>
      <c r="J569" s="3" t="e">
        <f aca="false">IF(#REF!="","",#REF!)</f>
        <v>#VALUE!</v>
      </c>
      <c r="K569" s="3" t="e">
        <f aca="false">IF(L569="","",IF(L569&lt;1000,"Low","High"))</f>
        <v>#VALUE!</v>
      </c>
      <c r="L569" s="23" t="e">
        <f aca="false">IF(#REF!="","",#REF!)</f>
        <v>#VALUE!</v>
      </c>
      <c r="M569" s="19" t="e">
        <f aca="false">IF(L569="","",IF(L569&lt;50,"Less then 50",IF(L569&lt;100,"100 - 50",IF(L569&lt;200,"200 - 100",IF(L569&lt;500,"500 - 200","1000 - 500")))))</f>
        <v>#VALUE!</v>
      </c>
    </row>
    <row r="570" customFormat="false" ht="15" hidden="false" customHeight="false" outlineLevel="0" collapsed="false">
      <c r="A570" s="3" t="e">
        <f aca="false">IF(#REF!="","",#REF!)</f>
        <v>#VALUE!</v>
      </c>
      <c r="B570" s="3" t="e">
        <f aca="false">IF(#REF!="","",LEFT(#REF!,2)&amp;"/"&amp;RIGHT(LEFT(#REF!,5),2)&amp;"/"&amp;RIGHT(#REF!,4))</f>
        <v>#VALUE!</v>
      </c>
      <c r="C570" s="22" t="e">
        <f aca="true">IF(B570="","",TODAY())</f>
        <v>#VALUE!</v>
      </c>
      <c r="D570" s="0" t="e">
        <f aca="false">IF(B570="","",C570-B570)</f>
        <v>#VALUE!</v>
      </c>
      <c r="E570" s="0" t="e">
        <f aca="false">IF(D570="","",IF(D570&gt;5,IF(D570&gt;10,IF(D570&gt;20,IF(D570&gt;30,"More then 30 days","Between 20 and 30 days"),"Between 10 and 20 days"),"Between 5 and 10 days"),"Less then 5 days"))</f>
        <v>#VALUE!</v>
      </c>
      <c r="F570" s="3" t="e">
        <f aca="false">IF(#REF!="","",#REF!)</f>
        <v>#VALUE!</v>
      </c>
      <c r="G570" s="3" t="e">
        <f aca="false">IF(#REF!="","",#REF!)</f>
        <v>#VALUE!</v>
      </c>
      <c r="H570" s="3" t="e">
        <f aca="false">IF(#REF!="","",#REF!)</f>
        <v>#VALUE!</v>
      </c>
      <c r="I570" s="3" t="e">
        <f aca="false">IF(H570="","",IFERROR(VLOOKUP(H570,$T$1:$U$29,2,0),VLOOKUP(H570,$T$1:$U$29,1,0)))</f>
        <v>#VALUE!</v>
      </c>
      <c r="J570" s="3" t="e">
        <f aca="false">IF(#REF!="","",#REF!)</f>
        <v>#VALUE!</v>
      </c>
      <c r="K570" s="3" t="e">
        <f aca="false">IF(L570="","",IF(L570&lt;1000,"Low","High"))</f>
        <v>#VALUE!</v>
      </c>
      <c r="L570" s="23" t="e">
        <f aca="false">IF(#REF!="","",#REF!)</f>
        <v>#VALUE!</v>
      </c>
      <c r="M570" s="19" t="e">
        <f aca="false">IF(L570="","",IF(L570&lt;50,"Less then 50",IF(L570&lt;100,"100 - 50",IF(L570&lt;200,"200 - 100",IF(L570&lt;500,"500 - 200","1000 - 500")))))</f>
        <v>#VALUE!</v>
      </c>
    </row>
    <row r="571" customFormat="false" ht="15" hidden="false" customHeight="false" outlineLevel="0" collapsed="false">
      <c r="A571" s="3" t="e">
        <f aca="false">IF(#REF!="","",#REF!)</f>
        <v>#VALUE!</v>
      </c>
      <c r="B571" s="3" t="e">
        <f aca="false">IF(#REF!="","",LEFT(#REF!,2)&amp;"/"&amp;RIGHT(LEFT(#REF!,5),2)&amp;"/"&amp;RIGHT(#REF!,4))</f>
        <v>#VALUE!</v>
      </c>
      <c r="C571" s="22" t="e">
        <f aca="true">IF(B571="","",TODAY())</f>
        <v>#VALUE!</v>
      </c>
      <c r="D571" s="0" t="e">
        <f aca="false">IF(B571="","",C571-B571)</f>
        <v>#VALUE!</v>
      </c>
      <c r="E571" s="0" t="e">
        <f aca="false">IF(D571="","",IF(D571&gt;5,IF(D571&gt;10,IF(D571&gt;20,IF(D571&gt;30,"More then 30 days","Between 20 and 30 days"),"Between 10 and 20 days"),"Between 5 and 10 days"),"Less then 5 days"))</f>
        <v>#VALUE!</v>
      </c>
      <c r="F571" s="3" t="e">
        <f aca="false">IF(#REF!="","",#REF!)</f>
        <v>#VALUE!</v>
      </c>
      <c r="G571" s="3" t="e">
        <f aca="false">IF(#REF!="","",#REF!)</f>
        <v>#VALUE!</v>
      </c>
      <c r="H571" s="3" t="e">
        <f aca="false">IF(#REF!="","",#REF!)</f>
        <v>#VALUE!</v>
      </c>
      <c r="I571" s="3" t="e">
        <f aca="false">IF(H571="","",IFERROR(VLOOKUP(H571,$T$1:$U$29,2,0),VLOOKUP(H571,$T$1:$U$29,1,0)))</f>
        <v>#VALUE!</v>
      </c>
      <c r="J571" s="3" t="e">
        <f aca="false">IF(#REF!="","",#REF!)</f>
        <v>#VALUE!</v>
      </c>
      <c r="K571" s="3" t="e">
        <f aca="false">IF(L571="","",IF(L571&lt;1000,"Low","High"))</f>
        <v>#VALUE!</v>
      </c>
      <c r="L571" s="23" t="e">
        <f aca="false">IF(#REF!="","",#REF!)</f>
        <v>#VALUE!</v>
      </c>
      <c r="M571" s="19" t="e">
        <f aca="false">IF(L571="","",IF(L571&lt;50,"Less then 50",IF(L571&lt;100,"100 - 50",IF(L571&lt;200,"200 - 100",IF(L571&lt;500,"500 - 200","1000 - 500")))))</f>
        <v>#VALUE!</v>
      </c>
    </row>
    <row r="572" customFormat="false" ht="15" hidden="false" customHeight="false" outlineLevel="0" collapsed="false">
      <c r="A572" s="3" t="e">
        <f aca="false">IF(#REF!="","",#REF!)</f>
        <v>#VALUE!</v>
      </c>
      <c r="B572" s="3" t="e">
        <f aca="false">IF(#REF!="","",LEFT(#REF!,2)&amp;"/"&amp;RIGHT(LEFT(#REF!,5),2)&amp;"/"&amp;RIGHT(#REF!,4))</f>
        <v>#VALUE!</v>
      </c>
      <c r="C572" s="22" t="e">
        <f aca="true">IF(B572="","",TODAY())</f>
        <v>#VALUE!</v>
      </c>
      <c r="D572" s="0" t="e">
        <f aca="false">IF(B572="","",C572-B572)</f>
        <v>#VALUE!</v>
      </c>
      <c r="E572" s="0" t="e">
        <f aca="false">IF(D572="","",IF(D572&gt;5,IF(D572&gt;10,IF(D572&gt;20,IF(D572&gt;30,"More then 30 days","Between 20 and 30 days"),"Between 10 and 20 days"),"Between 5 and 10 days"),"Less then 5 days"))</f>
        <v>#VALUE!</v>
      </c>
      <c r="F572" s="3" t="e">
        <f aca="false">IF(#REF!="","",#REF!)</f>
        <v>#VALUE!</v>
      </c>
      <c r="G572" s="3" t="e">
        <f aca="false">IF(#REF!="","",#REF!)</f>
        <v>#VALUE!</v>
      </c>
      <c r="H572" s="3" t="e">
        <f aca="false">IF(#REF!="","",#REF!)</f>
        <v>#VALUE!</v>
      </c>
      <c r="I572" s="3" t="e">
        <f aca="false">IF(H572="","",IFERROR(VLOOKUP(H572,$T$1:$U$29,2,0),VLOOKUP(H572,$T$1:$U$29,1,0)))</f>
        <v>#VALUE!</v>
      </c>
      <c r="J572" s="3" t="e">
        <f aca="false">IF(#REF!="","",#REF!)</f>
        <v>#VALUE!</v>
      </c>
      <c r="K572" s="3" t="e">
        <f aca="false">IF(L572="","",IF(L572&lt;1000,"Low","High"))</f>
        <v>#VALUE!</v>
      </c>
      <c r="L572" s="23" t="e">
        <f aca="false">IF(#REF!="","",#REF!)</f>
        <v>#VALUE!</v>
      </c>
      <c r="M572" s="19" t="e">
        <f aca="false">IF(L572="","",IF(L572&lt;50,"Less then 50",IF(L572&lt;100,"100 - 50",IF(L572&lt;200,"200 - 100",IF(L572&lt;500,"500 - 200","1000 - 500")))))</f>
        <v>#VALUE!</v>
      </c>
    </row>
    <row r="573" customFormat="false" ht="15" hidden="false" customHeight="false" outlineLevel="0" collapsed="false">
      <c r="A573" s="3" t="e">
        <f aca="false">IF(#REF!="","",#REF!)</f>
        <v>#VALUE!</v>
      </c>
      <c r="B573" s="3" t="e">
        <f aca="false">IF(#REF!="","",LEFT(#REF!,2)&amp;"/"&amp;RIGHT(LEFT(#REF!,5),2)&amp;"/"&amp;RIGHT(#REF!,4))</f>
        <v>#VALUE!</v>
      </c>
      <c r="C573" s="22" t="e">
        <f aca="true">IF(B573="","",TODAY())</f>
        <v>#VALUE!</v>
      </c>
      <c r="D573" s="0" t="e">
        <f aca="false">IF(B573="","",C573-B573)</f>
        <v>#VALUE!</v>
      </c>
      <c r="E573" s="0" t="e">
        <f aca="false">IF(D573="","",IF(D573&gt;5,IF(D573&gt;10,IF(D573&gt;20,IF(D573&gt;30,"More then 30 days","Between 20 and 30 days"),"Between 10 and 20 days"),"Between 5 and 10 days"),"Less then 5 days"))</f>
        <v>#VALUE!</v>
      </c>
      <c r="F573" s="3" t="e">
        <f aca="false">IF(#REF!="","",#REF!)</f>
        <v>#VALUE!</v>
      </c>
      <c r="G573" s="3" t="e">
        <f aca="false">IF(#REF!="","",#REF!)</f>
        <v>#VALUE!</v>
      </c>
      <c r="H573" s="3" t="e">
        <f aca="false">IF(#REF!="","",#REF!)</f>
        <v>#VALUE!</v>
      </c>
      <c r="I573" s="3" t="e">
        <f aca="false">IF(H573="","",IFERROR(VLOOKUP(H573,$T$1:$U$29,2,0),VLOOKUP(H573,$T$1:$U$29,1,0)))</f>
        <v>#VALUE!</v>
      </c>
      <c r="J573" s="3" t="e">
        <f aca="false">IF(#REF!="","",#REF!)</f>
        <v>#VALUE!</v>
      </c>
      <c r="K573" s="3" t="e">
        <f aca="false">IF(L573="","",IF(L573&lt;1000,"Low","High"))</f>
        <v>#VALUE!</v>
      </c>
      <c r="L573" s="23" t="e">
        <f aca="false">IF(#REF!="","",#REF!)</f>
        <v>#VALUE!</v>
      </c>
      <c r="M573" s="19" t="e">
        <f aca="false">IF(L573="","",IF(L573&lt;50,"Less then 50",IF(L573&lt;100,"100 - 50",IF(L573&lt;200,"200 - 100",IF(L573&lt;500,"500 - 200","1000 - 500")))))</f>
        <v>#VALUE!</v>
      </c>
    </row>
    <row r="574" customFormat="false" ht="15" hidden="false" customHeight="false" outlineLevel="0" collapsed="false">
      <c r="A574" s="3" t="e">
        <f aca="false">IF(#REF!="","",#REF!)</f>
        <v>#VALUE!</v>
      </c>
      <c r="B574" s="3" t="e">
        <f aca="false">IF(#REF!="","",LEFT(#REF!,2)&amp;"/"&amp;RIGHT(LEFT(#REF!,5),2)&amp;"/"&amp;RIGHT(#REF!,4))</f>
        <v>#VALUE!</v>
      </c>
      <c r="C574" s="22" t="e">
        <f aca="true">IF(B574="","",TODAY())</f>
        <v>#VALUE!</v>
      </c>
      <c r="D574" s="0" t="e">
        <f aca="false">IF(B574="","",C574-B574)</f>
        <v>#VALUE!</v>
      </c>
      <c r="E574" s="0" t="e">
        <f aca="false">IF(D574="","",IF(D574&gt;5,IF(D574&gt;10,IF(D574&gt;20,IF(D574&gt;30,"More then 30 days","Between 20 and 30 days"),"Between 10 and 20 days"),"Between 5 and 10 days"),"Less then 5 days"))</f>
        <v>#VALUE!</v>
      </c>
      <c r="F574" s="3" t="e">
        <f aca="false">IF(#REF!="","",#REF!)</f>
        <v>#VALUE!</v>
      </c>
      <c r="G574" s="3" t="e">
        <f aca="false">IF(#REF!="","",#REF!)</f>
        <v>#VALUE!</v>
      </c>
      <c r="H574" s="3" t="e">
        <f aca="false">IF(#REF!="","",#REF!)</f>
        <v>#VALUE!</v>
      </c>
      <c r="I574" s="3" t="e">
        <f aca="false">IF(H574="","",IFERROR(VLOOKUP(H574,$T$1:$U$29,2,0),VLOOKUP(H574,$T$1:$U$29,1,0)))</f>
        <v>#VALUE!</v>
      </c>
      <c r="J574" s="3" t="e">
        <f aca="false">IF(#REF!="","",#REF!)</f>
        <v>#VALUE!</v>
      </c>
      <c r="K574" s="3" t="e">
        <f aca="false">IF(L574="","",IF(L574&lt;1000,"Low","High"))</f>
        <v>#VALUE!</v>
      </c>
      <c r="L574" s="23" t="e">
        <f aca="false">IF(#REF!="","",#REF!)</f>
        <v>#VALUE!</v>
      </c>
      <c r="M574" s="19" t="e">
        <f aca="false">IF(L574="","",IF(L574&lt;50,"Less then 50",IF(L574&lt;100,"100 - 50",IF(L574&lt;200,"200 - 100",IF(L574&lt;500,"500 - 200","1000 - 500")))))</f>
        <v>#VALUE!</v>
      </c>
    </row>
    <row r="575" customFormat="false" ht="15" hidden="false" customHeight="false" outlineLevel="0" collapsed="false">
      <c r="A575" s="3" t="e">
        <f aca="false">IF(#REF!="","",#REF!)</f>
        <v>#VALUE!</v>
      </c>
      <c r="B575" s="3" t="e">
        <f aca="false">IF(#REF!="","",LEFT(#REF!,2)&amp;"/"&amp;RIGHT(LEFT(#REF!,5),2)&amp;"/"&amp;RIGHT(#REF!,4))</f>
        <v>#VALUE!</v>
      </c>
      <c r="C575" s="22" t="e">
        <f aca="true">IF(B575="","",TODAY())</f>
        <v>#VALUE!</v>
      </c>
      <c r="D575" s="0" t="e">
        <f aca="false">IF(B575="","",C575-B575)</f>
        <v>#VALUE!</v>
      </c>
      <c r="E575" s="0" t="e">
        <f aca="false">IF(D575="","",IF(D575&gt;5,IF(D575&gt;10,IF(D575&gt;20,IF(D575&gt;30,"More then 30 days","Between 20 and 30 days"),"Between 10 and 20 days"),"Between 5 and 10 days"),"Less then 5 days"))</f>
        <v>#VALUE!</v>
      </c>
      <c r="F575" s="3" t="e">
        <f aca="false">IF(#REF!="","",#REF!)</f>
        <v>#VALUE!</v>
      </c>
      <c r="G575" s="3" t="e">
        <f aca="false">IF(#REF!="","",#REF!)</f>
        <v>#VALUE!</v>
      </c>
      <c r="H575" s="3" t="e">
        <f aca="false">IF(#REF!="","",#REF!)</f>
        <v>#VALUE!</v>
      </c>
      <c r="I575" s="3" t="e">
        <f aca="false">IF(H575="","",IFERROR(VLOOKUP(H575,$T$1:$U$29,2,0),VLOOKUP(H575,$T$1:$U$29,1,0)))</f>
        <v>#VALUE!</v>
      </c>
      <c r="J575" s="3" t="e">
        <f aca="false">IF(#REF!="","",#REF!)</f>
        <v>#VALUE!</v>
      </c>
      <c r="K575" s="3" t="e">
        <f aca="false">IF(L575="","",IF(L575&lt;1000,"Low","High"))</f>
        <v>#VALUE!</v>
      </c>
      <c r="L575" s="23" t="e">
        <f aca="false">IF(#REF!="","",#REF!)</f>
        <v>#VALUE!</v>
      </c>
      <c r="M575" s="19" t="e">
        <f aca="false">IF(L575="","",IF(L575&lt;50,"Less then 50",IF(L575&lt;100,"100 - 50",IF(L575&lt;200,"200 - 100",IF(L575&lt;500,"500 - 200","1000 - 500")))))</f>
        <v>#VALUE!</v>
      </c>
    </row>
    <row r="576" customFormat="false" ht="15" hidden="false" customHeight="false" outlineLevel="0" collapsed="false">
      <c r="A576" s="3" t="e">
        <f aca="false">IF(#REF!="","",#REF!)</f>
        <v>#VALUE!</v>
      </c>
      <c r="B576" s="3" t="e">
        <f aca="false">IF(#REF!="","",LEFT(#REF!,2)&amp;"/"&amp;RIGHT(LEFT(#REF!,5),2)&amp;"/"&amp;RIGHT(#REF!,4))</f>
        <v>#VALUE!</v>
      </c>
      <c r="C576" s="22" t="e">
        <f aca="true">IF(B576="","",TODAY())</f>
        <v>#VALUE!</v>
      </c>
      <c r="D576" s="0" t="e">
        <f aca="false">IF(B576="","",C576-B576)</f>
        <v>#VALUE!</v>
      </c>
      <c r="E576" s="0" t="e">
        <f aca="false">IF(D576="","",IF(D576&gt;5,IF(D576&gt;10,IF(D576&gt;20,IF(D576&gt;30,"More then 30 days","Between 20 and 30 days"),"Between 10 and 20 days"),"Between 5 and 10 days"),"Less then 5 days"))</f>
        <v>#VALUE!</v>
      </c>
      <c r="F576" s="3" t="e">
        <f aca="false">IF(#REF!="","",#REF!)</f>
        <v>#VALUE!</v>
      </c>
      <c r="G576" s="3" t="e">
        <f aca="false">IF(#REF!="","",#REF!)</f>
        <v>#VALUE!</v>
      </c>
      <c r="H576" s="3" t="e">
        <f aca="false">IF(#REF!="","",#REF!)</f>
        <v>#VALUE!</v>
      </c>
      <c r="I576" s="3" t="e">
        <f aca="false">IF(H576="","",IFERROR(VLOOKUP(H576,$T$1:$U$29,2,0),VLOOKUP(H576,$T$1:$U$29,1,0)))</f>
        <v>#VALUE!</v>
      </c>
      <c r="J576" s="3" t="e">
        <f aca="false">IF(#REF!="","",#REF!)</f>
        <v>#VALUE!</v>
      </c>
      <c r="K576" s="3" t="e">
        <f aca="false">IF(L576="","",IF(L576&lt;1000,"Low","High"))</f>
        <v>#VALUE!</v>
      </c>
      <c r="L576" s="23" t="e">
        <f aca="false">IF(#REF!="","",#REF!)</f>
        <v>#VALUE!</v>
      </c>
      <c r="M576" s="19" t="e">
        <f aca="false">IF(L576="","",IF(L576&lt;50,"Less then 50",IF(L576&lt;100,"100 - 50",IF(L576&lt;200,"200 - 100",IF(L576&lt;500,"500 - 200","1000 - 500")))))</f>
        <v>#VALUE!</v>
      </c>
    </row>
    <row r="577" customFormat="false" ht="15" hidden="false" customHeight="false" outlineLevel="0" collapsed="false">
      <c r="A577" s="3" t="e">
        <f aca="false">IF(#REF!="","",#REF!)</f>
        <v>#VALUE!</v>
      </c>
      <c r="B577" s="3" t="e">
        <f aca="false">IF(#REF!="","",LEFT(#REF!,2)&amp;"/"&amp;RIGHT(LEFT(#REF!,5),2)&amp;"/"&amp;RIGHT(#REF!,4))</f>
        <v>#VALUE!</v>
      </c>
      <c r="C577" s="22" t="e">
        <f aca="true">IF(B577="","",TODAY())</f>
        <v>#VALUE!</v>
      </c>
      <c r="D577" s="0" t="e">
        <f aca="false">IF(B577="","",C577-B577)</f>
        <v>#VALUE!</v>
      </c>
      <c r="E577" s="0" t="e">
        <f aca="false">IF(D577="","",IF(D577&gt;5,IF(D577&gt;10,IF(D577&gt;20,IF(D577&gt;30,"More then 30 days","Between 20 and 30 days"),"Between 10 and 20 days"),"Between 5 and 10 days"),"Less then 5 days"))</f>
        <v>#VALUE!</v>
      </c>
      <c r="F577" s="3" t="e">
        <f aca="false">IF(#REF!="","",#REF!)</f>
        <v>#VALUE!</v>
      </c>
      <c r="G577" s="3" t="e">
        <f aca="false">IF(#REF!="","",#REF!)</f>
        <v>#VALUE!</v>
      </c>
      <c r="H577" s="3" t="e">
        <f aca="false">IF(#REF!="","",#REF!)</f>
        <v>#VALUE!</v>
      </c>
      <c r="I577" s="3" t="e">
        <f aca="false">IF(H577="","",IFERROR(VLOOKUP(H577,$T$1:$U$29,2,0),VLOOKUP(H577,$T$1:$U$29,1,0)))</f>
        <v>#VALUE!</v>
      </c>
      <c r="J577" s="3" t="e">
        <f aca="false">IF(#REF!="","",#REF!)</f>
        <v>#VALUE!</v>
      </c>
      <c r="K577" s="3" t="e">
        <f aca="false">IF(L577="","",IF(L577&lt;1000,"Low","High"))</f>
        <v>#VALUE!</v>
      </c>
      <c r="L577" s="23" t="e">
        <f aca="false">IF(#REF!="","",#REF!)</f>
        <v>#VALUE!</v>
      </c>
      <c r="M577" s="19" t="e">
        <f aca="false">IF(L577="","",IF(L577&lt;50,"Less then 50",IF(L577&lt;100,"100 - 50",IF(L577&lt;200,"200 - 100",IF(L577&lt;500,"500 - 200","1000 - 500")))))</f>
        <v>#VALUE!</v>
      </c>
    </row>
    <row r="578" customFormat="false" ht="15" hidden="false" customHeight="false" outlineLevel="0" collapsed="false">
      <c r="A578" s="3" t="e">
        <f aca="false">IF(#REF!="","",#REF!)</f>
        <v>#VALUE!</v>
      </c>
      <c r="B578" s="3" t="e">
        <f aca="false">IF(#REF!="","",LEFT(#REF!,2)&amp;"/"&amp;RIGHT(LEFT(#REF!,5),2)&amp;"/"&amp;RIGHT(#REF!,4))</f>
        <v>#VALUE!</v>
      </c>
      <c r="C578" s="22" t="e">
        <f aca="true">IF(B578="","",TODAY())</f>
        <v>#VALUE!</v>
      </c>
      <c r="D578" s="0" t="e">
        <f aca="false">IF(B578="","",C578-B578)</f>
        <v>#VALUE!</v>
      </c>
      <c r="E578" s="0" t="e">
        <f aca="false">IF(D578="","",IF(D578&gt;5,IF(D578&gt;10,IF(D578&gt;20,IF(D578&gt;30,"More then 30 days","Between 20 and 30 days"),"Between 10 and 20 days"),"Between 5 and 10 days"),"Less then 5 days"))</f>
        <v>#VALUE!</v>
      </c>
      <c r="F578" s="3" t="e">
        <f aca="false">IF(#REF!="","",#REF!)</f>
        <v>#VALUE!</v>
      </c>
      <c r="G578" s="3" t="e">
        <f aca="false">IF(#REF!="","",#REF!)</f>
        <v>#VALUE!</v>
      </c>
      <c r="H578" s="3" t="e">
        <f aca="false">IF(#REF!="","",#REF!)</f>
        <v>#VALUE!</v>
      </c>
      <c r="I578" s="3" t="e">
        <f aca="false">IF(H578="","",IFERROR(VLOOKUP(H578,$T$1:$U$29,2,0),VLOOKUP(H578,$T$1:$U$29,1,0)))</f>
        <v>#VALUE!</v>
      </c>
      <c r="J578" s="3" t="e">
        <f aca="false">IF(#REF!="","",#REF!)</f>
        <v>#VALUE!</v>
      </c>
      <c r="K578" s="3" t="e">
        <f aca="false">IF(L578="","",IF(L578&lt;1000,"Low","High"))</f>
        <v>#VALUE!</v>
      </c>
      <c r="L578" s="23" t="e">
        <f aca="false">IF(#REF!="","",#REF!)</f>
        <v>#VALUE!</v>
      </c>
      <c r="M578" s="19" t="e">
        <f aca="false">IF(L578="","",IF(L578&lt;50,"Less then 50",IF(L578&lt;100,"100 - 50",IF(L578&lt;200,"200 - 100",IF(L578&lt;500,"500 - 200","1000 - 500")))))</f>
        <v>#VALUE!</v>
      </c>
    </row>
    <row r="579" customFormat="false" ht="15" hidden="false" customHeight="false" outlineLevel="0" collapsed="false">
      <c r="A579" s="3" t="e">
        <f aca="false">IF(#REF!="","",#REF!)</f>
        <v>#VALUE!</v>
      </c>
      <c r="B579" s="3" t="e">
        <f aca="false">IF(#REF!="","",LEFT(#REF!,2)&amp;"/"&amp;RIGHT(LEFT(#REF!,5),2)&amp;"/"&amp;RIGHT(#REF!,4))</f>
        <v>#VALUE!</v>
      </c>
      <c r="C579" s="22" t="e">
        <f aca="true">IF(B579="","",TODAY())</f>
        <v>#VALUE!</v>
      </c>
      <c r="D579" s="0" t="e">
        <f aca="false">IF(B579="","",C579-B579)</f>
        <v>#VALUE!</v>
      </c>
      <c r="E579" s="0" t="e">
        <f aca="false">IF(D579="","",IF(D579&gt;5,IF(D579&gt;10,IF(D579&gt;20,IF(D579&gt;30,"More then 30 days","Between 20 and 30 days"),"Between 10 and 20 days"),"Between 5 and 10 days"),"Less then 5 days"))</f>
        <v>#VALUE!</v>
      </c>
      <c r="F579" s="3" t="e">
        <f aca="false">IF(#REF!="","",#REF!)</f>
        <v>#VALUE!</v>
      </c>
      <c r="G579" s="3" t="e">
        <f aca="false">IF(#REF!="","",#REF!)</f>
        <v>#VALUE!</v>
      </c>
      <c r="H579" s="3" t="e">
        <f aca="false">IF(#REF!="","",#REF!)</f>
        <v>#VALUE!</v>
      </c>
      <c r="I579" s="3" t="e">
        <f aca="false">IF(H579="","",IFERROR(VLOOKUP(H579,$T$1:$U$29,2,0),VLOOKUP(H579,$T$1:$U$29,1,0)))</f>
        <v>#VALUE!</v>
      </c>
      <c r="J579" s="3" t="e">
        <f aca="false">IF(#REF!="","",#REF!)</f>
        <v>#VALUE!</v>
      </c>
      <c r="K579" s="3" t="e">
        <f aca="false">IF(L579="","",IF(L579&lt;1000,"Low","High"))</f>
        <v>#VALUE!</v>
      </c>
      <c r="L579" s="23" t="e">
        <f aca="false">IF(#REF!="","",#REF!)</f>
        <v>#VALUE!</v>
      </c>
      <c r="M579" s="19" t="e">
        <f aca="false">IF(L579="","",IF(L579&lt;50,"Less then 50",IF(L579&lt;100,"100 - 50",IF(L579&lt;200,"200 - 100",IF(L579&lt;500,"500 - 200","1000 - 500")))))</f>
        <v>#VALUE!</v>
      </c>
    </row>
    <row r="580" customFormat="false" ht="15" hidden="false" customHeight="false" outlineLevel="0" collapsed="false">
      <c r="A580" s="3" t="e">
        <f aca="false">IF(#REF!="","",#REF!)</f>
        <v>#VALUE!</v>
      </c>
      <c r="B580" s="3" t="e">
        <f aca="false">IF(#REF!="","",LEFT(#REF!,2)&amp;"/"&amp;RIGHT(LEFT(#REF!,5),2)&amp;"/"&amp;RIGHT(#REF!,4))</f>
        <v>#VALUE!</v>
      </c>
      <c r="C580" s="22" t="e">
        <f aca="true">IF(B580="","",TODAY())</f>
        <v>#VALUE!</v>
      </c>
      <c r="D580" s="0" t="e">
        <f aca="false">IF(B580="","",C580-B580)</f>
        <v>#VALUE!</v>
      </c>
      <c r="E580" s="0" t="e">
        <f aca="false">IF(D580="","",IF(D580&gt;5,IF(D580&gt;10,IF(D580&gt;20,IF(D580&gt;30,"More then 30 days","Between 20 and 30 days"),"Between 10 and 20 days"),"Between 5 and 10 days"),"Less then 5 days"))</f>
        <v>#VALUE!</v>
      </c>
      <c r="F580" s="3" t="e">
        <f aca="false">IF(#REF!="","",#REF!)</f>
        <v>#VALUE!</v>
      </c>
      <c r="G580" s="3" t="e">
        <f aca="false">IF(#REF!="","",#REF!)</f>
        <v>#VALUE!</v>
      </c>
      <c r="H580" s="3" t="e">
        <f aca="false">IF(#REF!="","",#REF!)</f>
        <v>#VALUE!</v>
      </c>
      <c r="I580" s="3" t="e">
        <f aca="false">IF(H580="","",IFERROR(VLOOKUP(H580,$T$1:$U$29,2,0),VLOOKUP(H580,$T$1:$U$29,1,0)))</f>
        <v>#VALUE!</v>
      </c>
      <c r="J580" s="3" t="e">
        <f aca="false">IF(#REF!="","",#REF!)</f>
        <v>#VALUE!</v>
      </c>
      <c r="K580" s="3" t="e">
        <f aca="false">IF(L580="","",IF(L580&lt;1000,"Low","High"))</f>
        <v>#VALUE!</v>
      </c>
      <c r="L580" s="23" t="e">
        <f aca="false">IF(#REF!="","",#REF!)</f>
        <v>#VALUE!</v>
      </c>
      <c r="M580" s="19" t="e">
        <f aca="false">IF(L580="","",IF(L580&lt;50,"Less then 50",IF(L580&lt;100,"100 - 50",IF(L580&lt;200,"200 - 100",IF(L580&lt;500,"500 - 200","1000 - 500")))))</f>
        <v>#VALUE!</v>
      </c>
    </row>
    <row r="581" customFormat="false" ht="15" hidden="false" customHeight="false" outlineLevel="0" collapsed="false">
      <c r="A581" s="3" t="e">
        <f aca="false">IF(#REF!="","",#REF!)</f>
        <v>#VALUE!</v>
      </c>
      <c r="B581" s="3" t="e">
        <f aca="false">IF(#REF!="","",LEFT(#REF!,2)&amp;"/"&amp;RIGHT(LEFT(#REF!,5),2)&amp;"/"&amp;RIGHT(#REF!,4))</f>
        <v>#VALUE!</v>
      </c>
      <c r="C581" s="22" t="e">
        <f aca="true">IF(B581="","",TODAY())</f>
        <v>#VALUE!</v>
      </c>
      <c r="D581" s="0" t="e">
        <f aca="false">IF(B581="","",C581-B581)</f>
        <v>#VALUE!</v>
      </c>
      <c r="E581" s="0" t="e">
        <f aca="false">IF(D581="","",IF(D581&gt;5,IF(D581&gt;10,IF(D581&gt;20,IF(D581&gt;30,"More then 30 days","Between 20 and 30 days"),"Between 10 and 20 days"),"Between 5 and 10 days"),"Less then 5 days"))</f>
        <v>#VALUE!</v>
      </c>
      <c r="F581" s="3" t="e">
        <f aca="false">IF(#REF!="","",#REF!)</f>
        <v>#VALUE!</v>
      </c>
      <c r="G581" s="3" t="e">
        <f aca="false">IF(#REF!="","",#REF!)</f>
        <v>#VALUE!</v>
      </c>
      <c r="H581" s="3" t="e">
        <f aca="false">IF(#REF!="","",#REF!)</f>
        <v>#VALUE!</v>
      </c>
      <c r="I581" s="3" t="e">
        <f aca="false">IF(H581="","",IFERROR(VLOOKUP(H581,$T$1:$U$29,2,0),VLOOKUP(H581,$T$1:$U$29,1,0)))</f>
        <v>#VALUE!</v>
      </c>
      <c r="J581" s="3" t="e">
        <f aca="false">IF(#REF!="","",#REF!)</f>
        <v>#VALUE!</v>
      </c>
      <c r="K581" s="3" t="e">
        <f aca="false">IF(L581="","",IF(L581&lt;1000,"Low","High"))</f>
        <v>#VALUE!</v>
      </c>
      <c r="L581" s="23" t="e">
        <f aca="false">IF(#REF!="","",#REF!)</f>
        <v>#VALUE!</v>
      </c>
      <c r="M581" s="19" t="e">
        <f aca="false">IF(L581="","",IF(L581&lt;50,"Less then 50",IF(L581&lt;100,"100 - 50",IF(L581&lt;200,"200 - 100",IF(L581&lt;500,"500 - 200","1000 - 500")))))</f>
        <v>#VALUE!</v>
      </c>
    </row>
    <row r="582" customFormat="false" ht="15" hidden="false" customHeight="false" outlineLevel="0" collapsed="false">
      <c r="A582" s="3" t="e">
        <f aca="false">IF(#REF!="","",#REF!)</f>
        <v>#VALUE!</v>
      </c>
      <c r="B582" s="3" t="e">
        <f aca="false">IF(#REF!="","",LEFT(#REF!,2)&amp;"/"&amp;RIGHT(LEFT(#REF!,5),2)&amp;"/"&amp;RIGHT(#REF!,4))</f>
        <v>#VALUE!</v>
      </c>
      <c r="C582" s="22" t="e">
        <f aca="true">IF(B582="","",TODAY())</f>
        <v>#VALUE!</v>
      </c>
      <c r="D582" s="0" t="e">
        <f aca="false">IF(B582="","",C582-B582)</f>
        <v>#VALUE!</v>
      </c>
      <c r="E582" s="0" t="e">
        <f aca="false">IF(D582="","",IF(D582&gt;5,IF(D582&gt;10,IF(D582&gt;20,IF(D582&gt;30,"More then 30 days","Between 20 and 30 days"),"Between 10 and 20 days"),"Between 5 and 10 days"),"Less then 5 days"))</f>
        <v>#VALUE!</v>
      </c>
      <c r="F582" s="3" t="e">
        <f aca="false">IF(#REF!="","",#REF!)</f>
        <v>#VALUE!</v>
      </c>
      <c r="G582" s="3" t="e">
        <f aca="false">IF(#REF!="","",#REF!)</f>
        <v>#VALUE!</v>
      </c>
      <c r="H582" s="3" t="e">
        <f aca="false">IF(#REF!="","",#REF!)</f>
        <v>#VALUE!</v>
      </c>
      <c r="I582" s="3" t="e">
        <f aca="false">IF(H582="","",IFERROR(VLOOKUP(H582,$T$1:$U$29,2,0),VLOOKUP(H582,$T$1:$U$29,1,0)))</f>
        <v>#VALUE!</v>
      </c>
      <c r="J582" s="3" t="e">
        <f aca="false">IF(#REF!="","",#REF!)</f>
        <v>#VALUE!</v>
      </c>
      <c r="K582" s="3" t="e">
        <f aca="false">IF(L582="","",IF(L582&lt;1000,"Low","High"))</f>
        <v>#VALUE!</v>
      </c>
      <c r="L582" s="23" t="e">
        <f aca="false">IF(#REF!="","",#REF!)</f>
        <v>#VALUE!</v>
      </c>
      <c r="M582" s="19" t="e">
        <f aca="false">IF(L582="","",IF(L582&lt;50,"Less then 50",IF(L582&lt;100,"100 - 50",IF(L582&lt;200,"200 - 100",IF(L582&lt;500,"500 - 200","1000 - 500")))))</f>
        <v>#VALUE!</v>
      </c>
    </row>
    <row r="583" customFormat="false" ht="15" hidden="false" customHeight="false" outlineLevel="0" collapsed="false">
      <c r="A583" s="3" t="e">
        <f aca="false">IF(#REF!="","",#REF!)</f>
        <v>#VALUE!</v>
      </c>
      <c r="B583" s="3" t="e">
        <f aca="false">IF(#REF!="","",LEFT(#REF!,2)&amp;"/"&amp;RIGHT(LEFT(#REF!,5),2)&amp;"/"&amp;RIGHT(#REF!,4))</f>
        <v>#VALUE!</v>
      </c>
      <c r="C583" s="22" t="e">
        <f aca="true">IF(B583="","",TODAY())</f>
        <v>#VALUE!</v>
      </c>
      <c r="D583" s="0" t="e">
        <f aca="false">IF(B583="","",C583-B583)</f>
        <v>#VALUE!</v>
      </c>
      <c r="E583" s="0" t="e">
        <f aca="false">IF(D583="","",IF(D583&gt;5,IF(D583&gt;10,IF(D583&gt;20,IF(D583&gt;30,"More then 30 days","Between 20 and 30 days"),"Between 10 and 20 days"),"Between 5 and 10 days"),"Less then 5 days"))</f>
        <v>#VALUE!</v>
      </c>
      <c r="F583" s="3" t="e">
        <f aca="false">IF(#REF!="","",#REF!)</f>
        <v>#VALUE!</v>
      </c>
      <c r="G583" s="3" t="e">
        <f aca="false">IF(#REF!="","",#REF!)</f>
        <v>#VALUE!</v>
      </c>
      <c r="H583" s="3" t="e">
        <f aca="false">IF(#REF!="","",#REF!)</f>
        <v>#VALUE!</v>
      </c>
      <c r="I583" s="3" t="e">
        <f aca="false">IF(H583="","",IFERROR(VLOOKUP(H583,$T$1:$U$29,2,0),VLOOKUP(H583,$T$1:$U$29,1,0)))</f>
        <v>#VALUE!</v>
      </c>
      <c r="J583" s="3" t="e">
        <f aca="false">IF(#REF!="","",#REF!)</f>
        <v>#VALUE!</v>
      </c>
      <c r="K583" s="3" t="e">
        <f aca="false">IF(L583="","",IF(L583&lt;1000,"Low","High"))</f>
        <v>#VALUE!</v>
      </c>
      <c r="L583" s="23" t="e">
        <f aca="false">IF(#REF!="","",#REF!)</f>
        <v>#VALUE!</v>
      </c>
      <c r="M583" s="19" t="e">
        <f aca="false">IF(L583="","",IF(L583&lt;50,"Less then 50",IF(L583&lt;100,"100 - 50",IF(L583&lt;200,"200 - 100",IF(L583&lt;500,"500 - 200","1000 - 500")))))</f>
        <v>#VALUE!</v>
      </c>
    </row>
    <row r="584" customFormat="false" ht="15" hidden="false" customHeight="false" outlineLevel="0" collapsed="false">
      <c r="A584" s="3" t="e">
        <f aca="false">IF(#REF!="","",#REF!)</f>
        <v>#VALUE!</v>
      </c>
      <c r="B584" s="3" t="e">
        <f aca="false">IF(#REF!="","",LEFT(#REF!,2)&amp;"/"&amp;RIGHT(LEFT(#REF!,5),2)&amp;"/"&amp;RIGHT(#REF!,4))</f>
        <v>#VALUE!</v>
      </c>
      <c r="C584" s="22" t="e">
        <f aca="true">IF(B584="","",TODAY())</f>
        <v>#VALUE!</v>
      </c>
      <c r="D584" s="0" t="e">
        <f aca="false">IF(B584="","",C584-B584)</f>
        <v>#VALUE!</v>
      </c>
      <c r="E584" s="0" t="e">
        <f aca="false">IF(D584="","",IF(D584&gt;5,IF(D584&gt;10,IF(D584&gt;20,IF(D584&gt;30,"More then 30 days","Between 20 and 30 days"),"Between 10 and 20 days"),"Between 5 and 10 days"),"Less then 5 days"))</f>
        <v>#VALUE!</v>
      </c>
      <c r="F584" s="3" t="e">
        <f aca="false">IF(#REF!="","",#REF!)</f>
        <v>#VALUE!</v>
      </c>
      <c r="G584" s="3" t="e">
        <f aca="false">IF(#REF!="","",#REF!)</f>
        <v>#VALUE!</v>
      </c>
      <c r="H584" s="3" t="e">
        <f aca="false">IF(#REF!="","",#REF!)</f>
        <v>#VALUE!</v>
      </c>
      <c r="I584" s="3" t="e">
        <f aca="false">IF(H584="","",IFERROR(VLOOKUP(H584,$T$1:$U$29,2,0),VLOOKUP(H584,$T$1:$U$29,1,0)))</f>
        <v>#VALUE!</v>
      </c>
      <c r="J584" s="3" t="e">
        <f aca="false">IF(#REF!="","",#REF!)</f>
        <v>#VALUE!</v>
      </c>
      <c r="K584" s="3" t="e">
        <f aca="false">IF(L584="","",IF(L584&lt;1000,"Low","High"))</f>
        <v>#VALUE!</v>
      </c>
      <c r="L584" s="23" t="e">
        <f aca="false">IF(#REF!="","",#REF!)</f>
        <v>#VALUE!</v>
      </c>
      <c r="M584" s="19" t="e">
        <f aca="false">IF(L584="","",IF(L584&lt;50,"Less then 50",IF(L584&lt;100,"100 - 50",IF(L584&lt;200,"200 - 100",IF(L584&lt;500,"500 - 200","1000 - 500")))))</f>
        <v>#VALUE!</v>
      </c>
    </row>
    <row r="585" customFormat="false" ht="15" hidden="false" customHeight="false" outlineLevel="0" collapsed="false">
      <c r="A585" s="3" t="e">
        <f aca="false">IF(#REF!="","",#REF!)</f>
        <v>#VALUE!</v>
      </c>
      <c r="B585" s="3" t="e">
        <f aca="false">IF(#REF!="","",LEFT(#REF!,2)&amp;"/"&amp;RIGHT(LEFT(#REF!,5),2)&amp;"/"&amp;RIGHT(#REF!,4))</f>
        <v>#VALUE!</v>
      </c>
      <c r="C585" s="22" t="e">
        <f aca="true">IF(B585="","",TODAY())</f>
        <v>#VALUE!</v>
      </c>
      <c r="D585" s="0" t="e">
        <f aca="false">IF(B585="","",C585-B585)</f>
        <v>#VALUE!</v>
      </c>
      <c r="E585" s="0" t="e">
        <f aca="false">IF(D585="","",IF(D585&gt;5,IF(D585&gt;10,IF(D585&gt;20,IF(D585&gt;30,"More then 30 days","Between 20 and 30 days"),"Between 10 and 20 days"),"Between 5 and 10 days"),"Less then 5 days"))</f>
        <v>#VALUE!</v>
      </c>
      <c r="F585" s="3" t="e">
        <f aca="false">IF(#REF!="","",#REF!)</f>
        <v>#VALUE!</v>
      </c>
      <c r="G585" s="3" t="e">
        <f aca="false">IF(#REF!="","",#REF!)</f>
        <v>#VALUE!</v>
      </c>
      <c r="H585" s="3" t="e">
        <f aca="false">IF(#REF!="","",#REF!)</f>
        <v>#VALUE!</v>
      </c>
      <c r="I585" s="3" t="e">
        <f aca="false">IF(H585="","",IFERROR(VLOOKUP(H585,$T$1:$U$29,2,0),VLOOKUP(H585,$T$1:$U$29,1,0)))</f>
        <v>#VALUE!</v>
      </c>
      <c r="J585" s="3" t="e">
        <f aca="false">IF(#REF!="","",#REF!)</f>
        <v>#VALUE!</v>
      </c>
      <c r="K585" s="3" t="e">
        <f aca="false">IF(L585="","",IF(L585&lt;1000,"Low","High"))</f>
        <v>#VALUE!</v>
      </c>
      <c r="L585" s="23" t="e">
        <f aca="false">IF(#REF!="","",#REF!)</f>
        <v>#VALUE!</v>
      </c>
      <c r="M585" s="19" t="e">
        <f aca="false">IF(L585="","",IF(L585&lt;50,"Less then 50",IF(L585&lt;100,"100 - 50",IF(L585&lt;200,"200 - 100",IF(L585&lt;500,"500 - 200","1000 - 500")))))</f>
        <v>#VALUE!</v>
      </c>
    </row>
    <row r="586" customFormat="false" ht="15" hidden="false" customHeight="false" outlineLevel="0" collapsed="false">
      <c r="A586" s="3" t="e">
        <f aca="false">IF(#REF!="","",#REF!)</f>
        <v>#VALUE!</v>
      </c>
      <c r="B586" s="3" t="e">
        <f aca="false">IF(#REF!="","",LEFT(#REF!,2)&amp;"/"&amp;RIGHT(LEFT(#REF!,5),2)&amp;"/"&amp;RIGHT(#REF!,4))</f>
        <v>#VALUE!</v>
      </c>
      <c r="C586" s="22" t="e">
        <f aca="true">IF(B586="","",TODAY())</f>
        <v>#VALUE!</v>
      </c>
      <c r="D586" s="0" t="e">
        <f aca="false">IF(B586="","",C586-B586)</f>
        <v>#VALUE!</v>
      </c>
      <c r="E586" s="0" t="e">
        <f aca="false">IF(D586="","",IF(D586&gt;5,IF(D586&gt;10,IF(D586&gt;20,IF(D586&gt;30,"More then 30 days","Between 20 and 30 days"),"Between 10 and 20 days"),"Between 5 and 10 days"),"Less then 5 days"))</f>
        <v>#VALUE!</v>
      </c>
      <c r="F586" s="3" t="e">
        <f aca="false">IF(#REF!="","",#REF!)</f>
        <v>#VALUE!</v>
      </c>
      <c r="G586" s="3" t="e">
        <f aca="false">IF(#REF!="","",#REF!)</f>
        <v>#VALUE!</v>
      </c>
      <c r="H586" s="3" t="e">
        <f aca="false">IF(#REF!="","",#REF!)</f>
        <v>#VALUE!</v>
      </c>
      <c r="I586" s="3" t="e">
        <f aca="false">IF(H586="","",IFERROR(VLOOKUP(H586,$T$1:$U$29,2,0),VLOOKUP(H586,$T$1:$U$29,1,0)))</f>
        <v>#VALUE!</v>
      </c>
      <c r="J586" s="3" t="e">
        <f aca="false">IF(#REF!="","",#REF!)</f>
        <v>#VALUE!</v>
      </c>
      <c r="K586" s="3" t="e">
        <f aca="false">IF(L586="","",IF(L586&lt;1000,"Low","High"))</f>
        <v>#VALUE!</v>
      </c>
      <c r="L586" s="23" t="e">
        <f aca="false">IF(#REF!="","",#REF!)</f>
        <v>#VALUE!</v>
      </c>
      <c r="M586" s="19" t="e">
        <f aca="false">IF(L586="","",IF(L586&lt;50,"Less then 50",IF(L586&lt;100,"100 - 50",IF(L586&lt;200,"200 - 100",IF(L586&lt;500,"500 - 200","1000 - 500")))))</f>
        <v>#VALUE!</v>
      </c>
    </row>
    <row r="587" customFormat="false" ht="15" hidden="false" customHeight="false" outlineLevel="0" collapsed="false">
      <c r="A587" s="3" t="e">
        <f aca="false">IF(#REF!="","",#REF!)</f>
        <v>#VALUE!</v>
      </c>
      <c r="B587" s="3" t="e">
        <f aca="false">IF(#REF!="","",LEFT(#REF!,2)&amp;"/"&amp;RIGHT(LEFT(#REF!,5),2)&amp;"/"&amp;RIGHT(#REF!,4))</f>
        <v>#VALUE!</v>
      </c>
      <c r="C587" s="22" t="e">
        <f aca="true">IF(B587="","",TODAY())</f>
        <v>#VALUE!</v>
      </c>
      <c r="D587" s="0" t="e">
        <f aca="false">IF(B587="","",C587-B587)</f>
        <v>#VALUE!</v>
      </c>
      <c r="E587" s="0" t="e">
        <f aca="false">IF(D587="","",IF(D587&gt;5,IF(D587&gt;10,IF(D587&gt;20,IF(D587&gt;30,"More then 30 days","Between 20 and 30 days"),"Between 10 and 20 days"),"Between 5 and 10 days"),"Less then 5 days"))</f>
        <v>#VALUE!</v>
      </c>
      <c r="F587" s="3" t="e">
        <f aca="false">IF(#REF!="","",#REF!)</f>
        <v>#VALUE!</v>
      </c>
      <c r="G587" s="3" t="e">
        <f aca="false">IF(#REF!="","",#REF!)</f>
        <v>#VALUE!</v>
      </c>
      <c r="H587" s="3" t="e">
        <f aca="false">IF(#REF!="","",#REF!)</f>
        <v>#VALUE!</v>
      </c>
      <c r="I587" s="3" t="e">
        <f aca="false">IF(H587="","",IFERROR(VLOOKUP(H587,$T$1:$U$29,2,0),VLOOKUP(H587,$T$1:$U$29,1,0)))</f>
        <v>#VALUE!</v>
      </c>
      <c r="J587" s="3" t="e">
        <f aca="false">IF(#REF!="","",#REF!)</f>
        <v>#VALUE!</v>
      </c>
      <c r="K587" s="3" t="e">
        <f aca="false">IF(L587="","",IF(L587&lt;1000,"Low","High"))</f>
        <v>#VALUE!</v>
      </c>
      <c r="L587" s="23" t="e">
        <f aca="false">IF(#REF!="","",#REF!)</f>
        <v>#VALUE!</v>
      </c>
      <c r="M587" s="19" t="e">
        <f aca="false">IF(L587="","",IF(L587&lt;50,"Less then 50",IF(L587&lt;100,"100 - 50",IF(L587&lt;200,"200 - 100",IF(L587&lt;500,"500 - 200","1000 - 500")))))</f>
        <v>#VALUE!</v>
      </c>
    </row>
    <row r="588" customFormat="false" ht="15" hidden="false" customHeight="false" outlineLevel="0" collapsed="false">
      <c r="A588" s="3" t="e">
        <f aca="false">IF(#REF!="","",#REF!)</f>
        <v>#VALUE!</v>
      </c>
      <c r="B588" s="3" t="e">
        <f aca="false">IF(#REF!="","",LEFT(#REF!,2)&amp;"/"&amp;RIGHT(LEFT(#REF!,5),2)&amp;"/"&amp;RIGHT(#REF!,4))</f>
        <v>#VALUE!</v>
      </c>
      <c r="C588" s="22" t="e">
        <f aca="true">IF(B588="","",TODAY())</f>
        <v>#VALUE!</v>
      </c>
      <c r="D588" s="0" t="e">
        <f aca="false">IF(B588="","",C588-B588)</f>
        <v>#VALUE!</v>
      </c>
      <c r="E588" s="0" t="e">
        <f aca="false">IF(D588="","",IF(D588&gt;5,IF(D588&gt;10,IF(D588&gt;20,IF(D588&gt;30,"More then 30 days","Between 20 and 30 days"),"Between 10 and 20 days"),"Between 5 and 10 days"),"Less then 5 days"))</f>
        <v>#VALUE!</v>
      </c>
      <c r="F588" s="3" t="e">
        <f aca="false">IF(#REF!="","",#REF!)</f>
        <v>#VALUE!</v>
      </c>
      <c r="G588" s="3" t="e">
        <f aca="false">IF(#REF!="","",#REF!)</f>
        <v>#VALUE!</v>
      </c>
      <c r="H588" s="3" t="e">
        <f aca="false">IF(#REF!="","",#REF!)</f>
        <v>#VALUE!</v>
      </c>
      <c r="I588" s="3" t="e">
        <f aca="false">IF(H588="","",IFERROR(VLOOKUP(H588,$T$1:$U$29,2,0),VLOOKUP(H588,$T$1:$U$29,1,0)))</f>
        <v>#VALUE!</v>
      </c>
      <c r="J588" s="3" t="e">
        <f aca="false">IF(#REF!="","",#REF!)</f>
        <v>#VALUE!</v>
      </c>
      <c r="K588" s="3" t="e">
        <f aca="false">IF(L588="","",IF(L588&lt;1000,"Low","High"))</f>
        <v>#VALUE!</v>
      </c>
      <c r="L588" s="23" t="e">
        <f aca="false">IF(#REF!="","",#REF!)</f>
        <v>#VALUE!</v>
      </c>
      <c r="M588" s="19" t="e">
        <f aca="false">IF(L588="","",IF(L588&lt;50,"Less then 50",IF(L588&lt;100,"100 - 50",IF(L588&lt;200,"200 - 100",IF(L588&lt;500,"500 - 200","1000 - 500")))))</f>
        <v>#VALUE!</v>
      </c>
    </row>
    <row r="589" customFormat="false" ht="15" hidden="false" customHeight="false" outlineLevel="0" collapsed="false">
      <c r="A589" s="3" t="e">
        <f aca="false">IF(#REF!="","",#REF!)</f>
        <v>#VALUE!</v>
      </c>
      <c r="B589" s="3" t="e">
        <f aca="false">IF(#REF!="","",LEFT(#REF!,2)&amp;"/"&amp;RIGHT(LEFT(#REF!,5),2)&amp;"/"&amp;RIGHT(#REF!,4))</f>
        <v>#VALUE!</v>
      </c>
      <c r="C589" s="22" t="e">
        <f aca="true">IF(B589="","",TODAY())</f>
        <v>#VALUE!</v>
      </c>
      <c r="D589" s="0" t="e">
        <f aca="false">IF(B589="","",C589-B589)</f>
        <v>#VALUE!</v>
      </c>
      <c r="E589" s="0" t="e">
        <f aca="false">IF(D589="","",IF(D589&gt;5,IF(D589&gt;10,IF(D589&gt;20,IF(D589&gt;30,"More then 30 days","Between 20 and 30 days"),"Between 10 and 20 days"),"Between 5 and 10 days"),"Less then 5 days"))</f>
        <v>#VALUE!</v>
      </c>
      <c r="F589" s="3" t="e">
        <f aca="false">IF(#REF!="","",#REF!)</f>
        <v>#VALUE!</v>
      </c>
      <c r="G589" s="3" t="e">
        <f aca="false">IF(#REF!="","",#REF!)</f>
        <v>#VALUE!</v>
      </c>
      <c r="H589" s="3" t="e">
        <f aca="false">IF(#REF!="","",#REF!)</f>
        <v>#VALUE!</v>
      </c>
      <c r="I589" s="3" t="e">
        <f aca="false">IF(H589="","",IFERROR(VLOOKUP(H589,$T$1:$U$29,2,0),VLOOKUP(H589,$T$1:$U$29,1,0)))</f>
        <v>#VALUE!</v>
      </c>
      <c r="J589" s="3" t="e">
        <f aca="false">IF(#REF!="","",#REF!)</f>
        <v>#VALUE!</v>
      </c>
      <c r="K589" s="3" t="e">
        <f aca="false">IF(L589="","",IF(L589&lt;1000,"Low","High"))</f>
        <v>#VALUE!</v>
      </c>
      <c r="L589" s="23" t="e">
        <f aca="false">IF(#REF!="","",#REF!)</f>
        <v>#VALUE!</v>
      </c>
      <c r="M589" s="19" t="e">
        <f aca="false">IF(L589="","",IF(L589&lt;50,"Less then 50",IF(L589&lt;100,"100 - 50",IF(L589&lt;200,"200 - 100",IF(L589&lt;500,"500 - 200","1000 - 500")))))</f>
        <v>#VALUE!</v>
      </c>
    </row>
    <row r="590" customFormat="false" ht="15" hidden="false" customHeight="false" outlineLevel="0" collapsed="false">
      <c r="A590" s="3" t="e">
        <f aca="false">IF(#REF!="","",#REF!)</f>
        <v>#VALUE!</v>
      </c>
      <c r="B590" s="3" t="e">
        <f aca="false">IF(#REF!="","",LEFT(#REF!,2)&amp;"/"&amp;RIGHT(LEFT(#REF!,5),2)&amp;"/"&amp;RIGHT(#REF!,4))</f>
        <v>#VALUE!</v>
      </c>
      <c r="C590" s="22" t="e">
        <f aca="true">IF(B590="","",TODAY())</f>
        <v>#VALUE!</v>
      </c>
      <c r="D590" s="0" t="e">
        <f aca="false">IF(B590="","",C590-B590)</f>
        <v>#VALUE!</v>
      </c>
      <c r="E590" s="0" t="e">
        <f aca="false">IF(D590="","",IF(D590&gt;5,IF(D590&gt;10,IF(D590&gt;20,IF(D590&gt;30,"More then 30 days","Between 20 and 30 days"),"Between 10 and 20 days"),"Between 5 and 10 days"),"Less then 5 days"))</f>
        <v>#VALUE!</v>
      </c>
      <c r="F590" s="3" t="e">
        <f aca="false">IF(#REF!="","",#REF!)</f>
        <v>#VALUE!</v>
      </c>
      <c r="G590" s="3" t="e">
        <f aca="false">IF(#REF!="","",#REF!)</f>
        <v>#VALUE!</v>
      </c>
      <c r="H590" s="3" t="e">
        <f aca="false">IF(#REF!="","",#REF!)</f>
        <v>#VALUE!</v>
      </c>
      <c r="I590" s="3" t="e">
        <f aca="false">IF(H590="","",IFERROR(VLOOKUP(H590,$T$1:$U$29,2,0),VLOOKUP(H590,$T$1:$U$29,1,0)))</f>
        <v>#VALUE!</v>
      </c>
      <c r="J590" s="3" t="e">
        <f aca="false">IF(#REF!="","",#REF!)</f>
        <v>#VALUE!</v>
      </c>
      <c r="K590" s="3" t="e">
        <f aca="false">IF(L590="","",IF(L590&lt;1000,"Low","High"))</f>
        <v>#VALUE!</v>
      </c>
      <c r="L590" s="23" t="e">
        <f aca="false">IF(#REF!="","",#REF!)</f>
        <v>#VALUE!</v>
      </c>
      <c r="M590" s="19" t="e">
        <f aca="false">IF(L590="","",IF(L590&lt;50,"Less then 50",IF(L590&lt;100,"100 - 50",IF(L590&lt;200,"200 - 100",IF(L590&lt;500,"500 - 200","1000 - 500")))))</f>
        <v>#VALUE!</v>
      </c>
    </row>
    <row r="591" customFormat="false" ht="15" hidden="false" customHeight="false" outlineLevel="0" collapsed="false">
      <c r="A591" s="3" t="e">
        <f aca="false">IF(#REF!="","",#REF!)</f>
        <v>#VALUE!</v>
      </c>
      <c r="B591" s="3" t="e">
        <f aca="false">IF(#REF!="","",LEFT(#REF!,2)&amp;"/"&amp;RIGHT(LEFT(#REF!,5),2)&amp;"/"&amp;RIGHT(#REF!,4))</f>
        <v>#VALUE!</v>
      </c>
      <c r="C591" s="22" t="e">
        <f aca="true">IF(B591="","",TODAY())</f>
        <v>#VALUE!</v>
      </c>
      <c r="D591" s="0" t="e">
        <f aca="false">IF(B591="","",C591-B591)</f>
        <v>#VALUE!</v>
      </c>
      <c r="E591" s="0" t="e">
        <f aca="false">IF(D591="","",IF(D591&gt;5,IF(D591&gt;10,IF(D591&gt;20,IF(D591&gt;30,"More then 30 days","Between 20 and 30 days"),"Between 10 and 20 days"),"Between 5 and 10 days"),"Less then 5 days"))</f>
        <v>#VALUE!</v>
      </c>
      <c r="F591" s="3" t="e">
        <f aca="false">IF(#REF!="","",#REF!)</f>
        <v>#VALUE!</v>
      </c>
      <c r="G591" s="3" t="e">
        <f aca="false">IF(#REF!="","",#REF!)</f>
        <v>#VALUE!</v>
      </c>
      <c r="H591" s="3" t="e">
        <f aca="false">IF(#REF!="","",#REF!)</f>
        <v>#VALUE!</v>
      </c>
      <c r="I591" s="3" t="e">
        <f aca="false">IF(H591="","",IFERROR(VLOOKUP(H591,$T$1:$U$29,2,0),VLOOKUP(H591,$T$1:$U$29,1,0)))</f>
        <v>#VALUE!</v>
      </c>
      <c r="J591" s="3" t="e">
        <f aca="false">IF(#REF!="","",#REF!)</f>
        <v>#VALUE!</v>
      </c>
      <c r="K591" s="3" t="e">
        <f aca="false">IF(L591="","",IF(L591&lt;1000,"Low","High"))</f>
        <v>#VALUE!</v>
      </c>
      <c r="L591" s="23" t="e">
        <f aca="false">IF(#REF!="","",#REF!)</f>
        <v>#VALUE!</v>
      </c>
      <c r="M591" s="19" t="e">
        <f aca="false">IF(L591="","",IF(L591&lt;50,"Less then 50",IF(L591&lt;100,"100 - 50",IF(L591&lt;200,"200 - 100",IF(L591&lt;500,"500 - 200","1000 - 500")))))</f>
        <v>#VALUE!</v>
      </c>
    </row>
    <row r="592" customFormat="false" ht="15" hidden="false" customHeight="false" outlineLevel="0" collapsed="false">
      <c r="A592" s="3" t="e">
        <f aca="false">IF(#REF!="","",#REF!)</f>
        <v>#VALUE!</v>
      </c>
      <c r="B592" s="3" t="e">
        <f aca="false">IF(#REF!="","",LEFT(#REF!,2)&amp;"/"&amp;RIGHT(LEFT(#REF!,5),2)&amp;"/"&amp;RIGHT(#REF!,4))</f>
        <v>#VALUE!</v>
      </c>
      <c r="C592" s="22" t="e">
        <f aca="true">IF(B592="","",TODAY())</f>
        <v>#VALUE!</v>
      </c>
      <c r="D592" s="0" t="e">
        <f aca="false">IF(B592="","",C592-B592)</f>
        <v>#VALUE!</v>
      </c>
      <c r="E592" s="0" t="e">
        <f aca="false">IF(D592="","",IF(D592&gt;5,IF(D592&gt;10,IF(D592&gt;20,IF(D592&gt;30,"More then 30 days","Between 20 and 30 days"),"Between 10 and 20 days"),"Between 5 and 10 days"),"Less then 5 days"))</f>
        <v>#VALUE!</v>
      </c>
      <c r="F592" s="3" t="e">
        <f aca="false">IF(#REF!="","",#REF!)</f>
        <v>#VALUE!</v>
      </c>
      <c r="G592" s="3" t="e">
        <f aca="false">IF(#REF!="","",#REF!)</f>
        <v>#VALUE!</v>
      </c>
      <c r="H592" s="3" t="e">
        <f aca="false">IF(#REF!="","",#REF!)</f>
        <v>#VALUE!</v>
      </c>
      <c r="I592" s="3" t="e">
        <f aca="false">IF(H592="","",IFERROR(VLOOKUP(H592,$T$1:$U$29,2,0),VLOOKUP(H592,$T$1:$U$29,1,0)))</f>
        <v>#VALUE!</v>
      </c>
      <c r="J592" s="3" t="e">
        <f aca="false">IF(#REF!="","",#REF!)</f>
        <v>#VALUE!</v>
      </c>
      <c r="K592" s="3" t="e">
        <f aca="false">IF(L592="","",IF(L592&lt;1000,"Low","High"))</f>
        <v>#VALUE!</v>
      </c>
      <c r="L592" s="23" t="e">
        <f aca="false">IF(#REF!="","",#REF!)</f>
        <v>#VALUE!</v>
      </c>
      <c r="M592" s="19" t="e">
        <f aca="false">IF(L592="","",IF(L592&lt;50,"Less then 50",IF(L592&lt;100,"100 - 50",IF(L592&lt;200,"200 - 100",IF(L592&lt;500,"500 - 200","1000 - 500")))))</f>
        <v>#VALUE!</v>
      </c>
    </row>
    <row r="593" customFormat="false" ht="15" hidden="false" customHeight="false" outlineLevel="0" collapsed="false">
      <c r="A593" s="3" t="e">
        <f aca="false">IF(#REF!="","",#REF!)</f>
        <v>#VALUE!</v>
      </c>
      <c r="B593" s="3" t="e">
        <f aca="false">IF(#REF!="","",LEFT(#REF!,2)&amp;"/"&amp;RIGHT(LEFT(#REF!,5),2)&amp;"/"&amp;RIGHT(#REF!,4))</f>
        <v>#VALUE!</v>
      </c>
      <c r="C593" s="22" t="e">
        <f aca="true">IF(B593="","",TODAY())</f>
        <v>#VALUE!</v>
      </c>
      <c r="D593" s="0" t="e">
        <f aca="false">IF(B593="","",C593-B593)</f>
        <v>#VALUE!</v>
      </c>
      <c r="E593" s="0" t="e">
        <f aca="false">IF(D593="","",IF(D593&gt;5,IF(D593&gt;10,IF(D593&gt;20,IF(D593&gt;30,"More then 30 days","Between 20 and 30 days"),"Between 10 and 20 days"),"Between 5 and 10 days"),"Less then 5 days"))</f>
        <v>#VALUE!</v>
      </c>
      <c r="F593" s="3" t="e">
        <f aca="false">IF(#REF!="","",#REF!)</f>
        <v>#VALUE!</v>
      </c>
      <c r="G593" s="3" t="e">
        <f aca="false">IF(#REF!="","",#REF!)</f>
        <v>#VALUE!</v>
      </c>
      <c r="H593" s="3" t="e">
        <f aca="false">IF(#REF!="","",#REF!)</f>
        <v>#VALUE!</v>
      </c>
      <c r="I593" s="3" t="e">
        <f aca="false">IF(H593="","",IFERROR(VLOOKUP(H593,$T$1:$U$29,2,0),VLOOKUP(H593,$T$1:$U$29,1,0)))</f>
        <v>#VALUE!</v>
      </c>
      <c r="J593" s="3" t="e">
        <f aca="false">IF(#REF!="","",#REF!)</f>
        <v>#VALUE!</v>
      </c>
      <c r="K593" s="3" t="e">
        <f aca="false">IF(L593="","",IF(L593&lt;1000,"Low","High"))</f>
        <v>#VALUE!</v>
      </c>
      <c r="L593" s="23" t="e">
        <f aca="false">IF(#REF!="","",#REF!)</f>
        <v>#VALUE!</v>
      </c>
      <c r="M593" s="19" t="e">
        <f aca="false">IF(L593="","",IF(L593&lt;50,"Less then 50",IF(L593&lt;100,"100 - 50",IF(L593&lt;200,"200 - 100",IF(L593&lt;500,"500 - 200","1000 - 500")))))</f>
        <v>#VALUE!</v>
      </c>
    </row>
    <row r="594" customFormat="false" ht="15" hidden="false" customHeight="false" outlineLevel="0" collapsed="false">
      <c r="A594" s="3" t="e">
        <f aca="false">IF(#REF!="","",#REF!)</f>
        <v>#VALUE!</v>
      </c>
      <c r="B594" s="3" t="e">
        <f aca="false">IF(#REF!="","",LEFT(#REF!,2)&amp;"/"&amp;RIGHT(LEFT(#REF!,5),2)&amp;"/"&amp;RIGHT(#REF!,4))</f>
        <v>#VALUE!</v>
      </c>
      <c r="C594" s="22" t="e">
        <f aca="true">IF(B594="","",TODAY())</f>
        <v>#VALUE!</v>
      </c>
      <c r="D594" s="0" t="e">
        <f aca="false">IF(B594="","",C594-B594)</f>
        <v>#VALUE!</v>
      </c>
      <c r="E594" s="0" t="e">
        <f aca="false">IF(D594="","",IF(D594&gt;5,IF(D594&gt;10,IF(D594&gt;20,IF(D594&gt;30,"More then 30 days","Between 20 and 30 days"),"Between 10 and 20 days"),"Between 5 and 10 days"),"Less then 5 days"))</f>
        <v>#VALUE!</v>
      </c>
      <c r="F594" s="3" t="e">
        <f aca="false">IF(#REF!="","",#REF!)</f>
        <v>#VALUE!</v>
      </c>
      <c r="G594" s="3" t="e">
        <f aca="false">IF(#REF!="","",#REF!)</f>
        <v>#VALUE!</v>
      </c>
      <c r="H594" s="3" t="e">
        <f aca="false">IF(#REF!="","",#REF!)</f>
        <v>#VALUE!</v>
      </c>
      <c r="I594" s="3" t="e">
        <f aca="false">IF(H594="","",IFERROR(VLOOKUP(H594,$T$1:$U$29,2,0),VLOOKUP(H594,$T$1:$U$29,1,0)))</f>
        <v>#VALUE!</v>
      </c>
      <c r="J594" s="3" t="e">
        <f aca="false">IF(#REF!="","",#REF!)</f>
        <v>#VALUE!</v>
      </c>
      <c r="K594" s="3" t="e">
        <f aca="false">IF(L594="","",IF(L594&lt;1000,"Low","High"))</f>
        <v>#VALUE!</v>
      </c>
      <c r="L594" s="23" t="e">
        <f aca="false">IF(#REF!="","",#REF!)</f>
        <v>#VALUE!</v>
      </c>
      <c r="M594" s="19" t="e">
        <f aca="false">IF(L594="","",IF(L594&lt;50,"Less then 50",IF(L594&lt;100,"100 - 50",IF(L594&lt;200,"200 - 100",IF(L594&lt;500,"500 - 200","1000 - 500")))))</f>
        <v>#VALUE!</v>
      </c>
    </row>
    <row r="595" customFormat="false" ht="15" hidden="false" customHeight="false" outlineLevel="0" collapsed="false">
      <c r="A595" s="3" t="e">
        <f aca="false">IF(#REF!="","",#REF!)</f>
        <v>#VALUE!</v>
      </c>
      <c r="B595" s="3" t="e">
        <f aca="false">IF(#REF!="","",LEFT(#REF!,2)&amp;"/"&amp;RIGHT(LEFT(#REF!,5),2)&amp;"/"&amp;RIGHT(#REF!,4))</f>
        <v>#VALUE!</v>
      </c>
      <c r="C595" s="22" t="e">
        <f aca="true">IF(B595="","",TODAY())</f>
        <v>#VALUE!</v>
      </c>
      <c r="D595" s="0" t="e">
        <f aca="false">IF(B595="","",C595-B595)</f>
        <v>#VALUE!</v>
      </c>
      <c r="E595" s="0" t="e">
        <f aca="false">IF(D595="","",IF(D595&gt;5,IF(D595&gt;10,IF(D595&gt;20,IF(D595&gt;30,"More then 30 days","Between 20 and 30 days"),"Between 10 and 20 days"),"Between 5 and 10 days"),"Less then 5 days"))</f>
        <v>#VALUE!</v>
      </c>
      <c r="F595" s="3" t="e">
        <f aca="false">IF(#REF!="","",#REF!)</f>
        <v>#VALUE!</v>
      </c>
      <c r="G595" s="3" t="e">
        <f aca="false">IF(#REF!="","",#REF!)</f>
        <v>#VALUE!</v>
      </c>
      <c r="H595" s="3" t="e">
        <f aca="false">IF(#REF!="","",#REF!)</f>
        <v>#VALUE!</v>
      </c>
      <c r="I595" s="3" t="e">
        <f aca="false">IF(H595="","",IFERROR(VLOOKUP(H595,$T$1:$U$29,2,0),VLOOKUP(H595,$T$1:$U$29,1,0)))</f>
        <v>#VALUE!</v>
      </c>
      <c r="J595" s="3" t="e">
        <f aca="false">IF(#REF!="","",#REF!)</f>
        <v>#VALUE!</v>
      </c>
      <c r="K595" s="3" t="e">
        <f aca="false">IF(L595="","",IF(L595&lt;1000,"Low","High"))</f>
        <v>#VALUE!</v>
      </c>
      <c r="L595" s="23" t="e">
        <f aca="false">IF(#REF!="","",#REF!)</f>
        <v>#VALUE!</v>
      </c>
      <c r="M595" s="19" t="e">
        <f aca="false">IF(L595="","",IF(L595&lt;50,"Less then 50",IF(L595&lt;100,"100 - 50",IF(L595&lt;200,"200 - 100",IF(L595&lt;500,"500 - 200","1000 - 500")))))</f>
        <v>#VALUE!</v>
      </c>
    </row>
    <row r="596" customFormat="false" ht="15" hidden="false" customHeight="false" outlineLevel="0" collapsed="false">
      <c r="A596" s="3" t="e">
        <f aca="false">IF(#REF!="","",#REF!)</f>
        <v>#VALUE!</v>
      </c>
      <c r="B596" s="3" t="e">
        <f aca="false">IF(#REF!="","",LEFT(#REF!,2)&amp;"/"&amp;RIGHT(LEFT(#REF!,5),2)&amp;"/"&amp;RIGHT(#REF!,4))</f>
        <v>#VALUE!</v>
      </c>
      <c r="C596" s="22" t="e">
        <f aca="true">IF(B596="","",TODAY())</f>
        <v>#VALUE!</v>
      </c>
      <c r="D596" s="0" t="e">
        <f aca="false">IF(B596="","",C596-B596)</f>
        <v>#VALUE!</v>
      </c>
      <c r="E596" s="0" t="e">
        <f aca="false">IF(D596="","",IF(D596&gt;5,IF(D596&gt;10,IF(D596&gt;20,IF(D596&gt;30,"More then 30 days","Between 20 and 30 days"),"Between 10 and 20 days"),"Between 5 and 10 days"),"Less then 5 days"))</f>
        <v>#VALUE!</v>
      </c>
      <c r="F596" s="3" t="e">
        <f aca="false">IF(#REF!="","",#REF!)</f>
        <v>#VALUE!</v>
      </c>
      <c r="G596" s="3" t="e">
        <f aca="false">IF(#REF!="","",#REF!)</f>
        <v>#VALUE!</v>
      </c>
      <c r="H596" s="3" t="e">
        <f aca="false">IF(#REF!="","",#REF!)</f>
        <v>#VALUE!</v>
      </c>
      <c r="I596" s="3" t="e">
        <f aca="false">IF(H596="","",IFERROR(VLOOKUP(H596,$T$1:$U$29,2,0),VLOOKUP(H596,$T$1:$U$29,1,0)))</f>
        <v>#VALUE!</v>
      </c>
      <c r="J596" s="3" t="e">
        <f aca="false">IF(#REF!="","",#REF!)</f>
        <v>#VALUE!</v>
      </c>
      <c r="K596" s="3" t="e">
        <f aca="false">IF(L596="","",IF(L596&lt;1000,"Low","High"))</f>
        <v>#VALUE!</v>
      </c>
      <c r="L596" s="23" t="e">
        <f aca="false">IF(#REF!="","",#REF!)</f>
        <v>#VALUE!</v>
      </c>
      <c r="M596" s="19" t="e">
        <f aca="false">IF(L596="","",IF(L596&lt;50,"Less then 50",IF(L596&lt;100,"100 - 50",IF(L596&lt;200,"200 - 100",IF(L596&lt;500,"500 - 200","1000 - 500")))))</f>
        <v>#VALUE!</v>
      </c>
    </row>
    <row r="597" customFormat="false" ht="15" hidden="false" customHeight="false" outlineLevel="0" collapsed="false">
      <c r="A597" s="3" t="e">
        <f aca="false">IF(#REF!="","",#REF!)</f>
        <v>#VALUE!</v>
      </c>
      <c r="B597" s="3" t="e">
        <f aca="false">IF(#REF!="","",LEFT(#REF!,2)&amp;"/"&amp;RIGHT(LEFT(#REF!,5),2)&amp;"/"&amp;RIGHT(#REF!,4))</f>
        <v>#VALUE!</v>
      </c>
      <c r="C597" s="22" t="e">
        <f aca="true">IF(B597="","",TODAY())</f>
        <v>#VALUE!</v>
      </c>
      <c r="D597" s="0" t="e">
        <f aca="false">IF(B597="","",C597-B597)</f>
        <v>#VALUE!</v>
      </c>
      <c r="E597" s="0" t="e">
        <f aca="false">IF(D597="","",IF(D597&gt;5,IF(D597&gt;10,IF(D597&gt;20,IF(D597&gt;30,"More then 30 days","Between 20 and 30 days"),"Between 10 and 20 days"),"Between 5 and 10 days"),"Less then 5 days"))</f>
        <v>#VALUE!</v>
      </c>
      <c r="F597" s="3" t="e">
        <f aca="false">IF(#REF!="","",#REF!)</f>
        <v>#VALUE!</v>
      </c>
      <c r="G597" s="3" t="e">
        <f aca="false">IF(#REF!="","",#REF!)</f>
        <v>#VALUE!</v>
      </c>
      <c r="H597" s="3" t="e">
        <f aca="false">IF(#REF!="","",#REF!)</f>
        <v>#VALUE!</v>
      </c>
      <c r="I597" s="3" t="e">
        <f aca="false">IF(H597="","",IFERROR(VLOOKUP(H597,$T$1:$U$29,2,0),VLOOKUP(H597,$T$1:$U$29,1,0)))</f>
        <v>#VALUE!</v>
      </c>
      <c r="J597" s="3" t="e">
        <f aca="false">IF(#REF!="","",#REF!)</f>
        <v>#VALUE!</v>
      </c>
      <c r="K597" s="3" t="e">
        <f aca="false">IF(L597="","",IF(L597&lt;1000,"Low","High"))</f>
        <v>#VALUE!</v>
      </c>
      <c r="L597" s="23" t="e">
        <f aca="false">IF(#REF!="","",#REF!)</f>
        <v>#VALUE!</v>
      </c>
      <c r="M597" s="19" t="e">
        <f aca="false">IF(L597="","",IF(L597&lt;50,"Less then 50",IF(L597&lt;100,"100 - 50",IF(L597&lt;200,"200 - 100",IF(L597&lt;500,"500 - 200","1000 - 500")))))</f>
        <v>#VALUE!</v>
      </c>
    </row>
    <row r="598" customFormat="false" ht="15" hidden="false" customHeight="false" outlineLevel="0" collapsed="false">
      <c r="A598" s="3" t="e">
        <f aca="false">IF(#REF!="","",#REF!)</f>
        <v>#VALUE!</v>
      </c>
      <c r="B598" s="3" t="e">
        <f aca="false">IF(#REF!="","",LEFT(#REF!,2)&amp;"/"&amp;RIGHT(LEFT(#REF!,5),2)&amp;"/"&amp;RIGHT(#REF!,4))</f>
        <v>#VALUE!</v>
      </c>
      <c r="C598" s="22" t="e">
        <f aca="true">IF(B598="","",TODAY())</f>
        <v>#VALUE!</v>
      </c>
      <c r="D598" s="0" t="e">
        <f aca="false">IF(B598="","",C598-B598)</f>
        <v>#VALUE!</v>
      </c>
      <c r="E598" s="0" t="e">
        <f aca="false">IF(D598="","",IF(D598&gt;5,IF(D598&gt;10,IF(D598&gt;20,IF(D598&gt;30,"More then 30 days","Between 20 and 30 days"),"Between 10 and 20 days"),"Between 5 and 10 days"),"Less then 5 days"))</f>
        <v>#VALUE!</v>
      </c>
      <c r="F598" s="3" t="e">
        <f aca="false">IF(#REF!="","",#REF!)</f>
        <v>#VALUE!</v>
      </c>
      <c r="G598" s="3" t="e">
        <f aca="false">IF(#REF!="","",#REF!)</f>
        <v>#VALUE!</v>
      </c>
      <c r="H598" s="3" t="e">
        <f aca="false">IF(#REF!="","",#REF!)</f>
        <v>#VALUE!</v>
      </c>
      <c r="I598" s="3" t="e">
        <f aca="false">IF(H598="","",IFERROR(VLOOKUP(H598,$T$1:$U$29,2,0),VLOOKUP(H598,$T$1:$U$29,1,0)))</f>
        <v>#VALUE!</v>
      </c>
      <c r="J598" s="3" t="e">
        <f aca="false">IF(#REF!="","",#REF!)</f>
        <v>#VALUE!</v>
      </c>
      <c r="K598" s="3" t="e">
        <f aca="false">IF(L598="","",IF(L598&lt;1000,"Low","High"))</f>
        <v>#VALUE!</v>
      </c>
      <c r="L598" s="23" t="e">
        <f aca="false">IF(#REF!="","",#REF!)</f>
        <v>#VALUE!</v>
      </c>
      <c r="M598" s="19" t="e">
        <f aca="false">IF(L598="","",IF(L598&lt;50,"Less then 50",IF(L598&lt;100,"100 - 50",IF(L598&lt;200,"200 - 100",IF(L598&lt;500,"500 - 200","1000 - 500")))))</f>
        <v>#VALUE!</v>
      </c>
    </row>
    <row r="599" customFormat="false" ht="15" hidden="false" customHeight="false" outlineLevel="0" collapsed="false">
      <c r="A599" s="3" t="e">
        <f aca="false">IF(#REF!="","",#REF!)</f>
        <v>#VALUE!</v>
      </c>
      <c r="B599" s="3" t="e">
        <f aca="false">IF(#REF!="","",LEFT(#REF!,2)&amp;"/"&amp;RIGHT(LEFT(#REF!,5),2)&amp;"/"&amp;RIGHT(#REF!,4))</f>
        <v>#VALUE!</v>
      </c>
      <c r="C599" s="22" t="e">
        <f aca="true">IF(B599="","",TODAY())</f>
        <v>#VALUE!</v>
      </c>
      <c r="D599" s="0" t="e">
        <f aca="false">IF(B599="","",C599-B599)</f>
        <v>#VALUE!</v>
      </c>
      <c r="E599" s="0" t="e">
        <f aca="false">IF(D599="","",IF(D599&gt;5,IF(D599&gt;10,IF(D599&gt;20,IF(D599&gt;30,"More then 30 days","Between 20 and 30 days"),"Between 10 and 20 days"),"Between 5 and 10 days"),"Less then 5 days"))</f>
        <v>#VALUE!</v>
      </c>
      <c r="F599" s="3" t="e">
        <f aca="false">IF(#REF!="","",#REF!)</f>
        <v>#VALUE!</v>
      </c>
      <c r="G599" s="3" t="e">
        <f aca="false">IF(#REF!="","",#REF!)</f>
        <v>#VALUE!</v>
      </c>
      <c r="H599" s="3" t="e">
        <f aca="false">IF(#REF!="","",#REF!)</f>
        <v>#VALUE!</v>
      </c>
      <c r="I599" s="3" t="e">
        <f aca="false">IF(H599="","",IFERROR(VLOOKUP(H599,$T$1:$U$29,2,0),VLOOKUP(H599,$T$1:$U$29,1,0)))</f>
        <v>#VALUE!</v>
      </c>
      <c r="J599" s="3" t="e">
        <f aca="false">IF(#REF!="","",#REF!)</f>
        <v>#VALUE!</v>
      </c>
      <c r="K599" s="3" t="e">
        <f aca="false">IF(L599="","",IF(L599&lt;1000,"Low","High"))</f>
        <v>#VALUE!</v>
      </c>
      <c r="L599" s="23" t="e">
        <f aca="false">IF(#REF!="","",#REF!)</f>
        <v>#VALUE!</v>
      </c>
      <c r="M599" s="19" t="e">
        <f aca="false">IF(L599="","",IF(L599&lt;50,"Less then 50",IF(L599&lt;100,"100 - 50",IF(L599&lt;200,"200 - 100",IF(L599&lt;500,"500 - 200","1000 - 500")))))</f>
        <v>#VALUE!</v>
      </c>
    </row>
    <row r="600" customFormat="false" ht="15" hidden="false" customHeight="false" outlineLevel="0" collapsed="false">
      <c r="A600" s="3" t="e">
        <f aca="false">IF(#REF!="","",#REF!)</f>
        <v>#VALUE!</v>
      </c>
      <c r="B600" s="3" t="e">
        <f aca="false">IF(#REF!="","",LEFT(#REF!,2)&amp;"/"&amp;RIGHT(LEFT(#REF!,5),2)&amp;"/"&amp;RIGHT(#REF!,4))</f>
        <v>#VALUE!</v>
      </c>
      <c r="C600" s="22" t="e">
        <f aca="true">IF(B600="","",TODAY())</f>
        <v>#VALUE!</v>
      </c>
      <c r="D600" s="0" t="e">
        <f aca="false">IF(B600="","",C600-B600)</f>
        <v>#VALUE!</v>
      </c>
      <c r="E600" s="0" t="e">
        <f aca="false">IF(D600="","",IF(D600&gt;5,IF(D600&gt;10,IF(D600&gt;20,IF(D600&gt;30,"More then 30 days","Between 20 and 30 days"),"Between 10 and 20 days"),"Between 5 and 10 days"),"Less then 5 days"))</f>
        <v>#VALUE!</v>
      </c>
      <c r="F600" s="3" t="e">
        <f aca="false">IF(#REF!="","",#REF!)</f>
        <v>#VALUE!</v>
      </c>
      <c r="G600" s="3" t="e">
        <f aca="false">IF(#REF!="","",#REF!)</f>
        <v>#VALUE!</v>
      </c>
      <c r="H600" s="3" t="e">
        <f aca="false">IF(#REF!="","",#REF!)</f>
        <v>#VALUE!</v>
      </c>
      <c r="I600" s="3" t="e">
        <f aca="false">IF(H600="","",IFERROR(VLOOKUP(H600,$T$1:$U$29,2,0),VLOOKUP(H600,$T$1:$U$29,1,0)))</f>
        <v>#VALUE!</v>
      </c>
      <c r="J600" s="3" t="e">
        <f aca="false">IF(#REF!="","",#REF!)</f>
        <v>#VALUE!</v>
      </c>
      <c r="K600" s="3" t="e">
        <f aca="false">IF(L600="","",IF(L600&lt;1000,"Low","High"))</f>
        <v>#VALUE!</v>
      </c>
      <c r="L600" s="23" t="e">
        <f aca="false">IF(#REF!="","",#REF!)</f>
        <v>#VALUE!</v>
      </c>
      <c r="M600" s="19" t="e">
        <f aca="false">IF(L600="","",IF(L600&lt;50,"Less then 50",IF(L600&lt;100,"100 - 50",IF(L600&lt;200,"200 - 100",IF(L600&lt;500,"500 - 200","1000 - 500")))))</f>
        <v>#VALUE!</v>
      </c>
    </row>
    <row r="601" customFormat="false" ht="15" hidden="false" customHeight="false" outlineLevel="0" collapsed="false">
      <c r="A601" s="3" t="e">
        <f aca="false">IF(#REF!="","",#REF!)</f>
        <v>#VALUE!</v>
      </c>
      <c r="B601" s="3" t="e">
        <f aca="false">IF(#REF!="","",LEFT(#REF!,2)&amp;"/"&amp;RIGHT(LEFT(#REF!,5),2)&amp;"/"&amp;RIGHT(#REF!,4))</f>
        <v>#VALUE!</v>
      </c>
      <c r="C601" s="22" t="e">
        <f aca="true">IF(B601="","",TODAY())</f>
        <v>#VALUE!</v>
      </c>
      <c r="D601" s="0" t="e">
        <f aca="false">IF(B601="","",C601-B601)</f>
        <v>#VALUE!</v>
      </c>
      <c r="E601" s="0" t="e">
        <f aca="false">IF(D601="","",IF(D601&gt;5,IF(D601&gt;10,IF(D601&gt;20,IF(D601&gt;30,"More then 30 days","Between 20 and 30 days"),"Between 10 and 20 days"),"Between 5 and 10 days"),"Less then 5 days"))</f>
        <v>#VALUE!</v>
      </c>
      <c r="F601" s="3" t="e">
        <f aca="false">IF(#REF!="","",#REF!)</f>
        <v>#VALUE!</v>
      </c>
      <c r="G601" s="3" t="e">
        <f aca="false">IF(#REF!="","",#REF!)</f>
        <v>#VALUE!</v>
      </c>
      <c r="H601" s="3" t="e">
        <f aca="false">IF(#REF!="","",#REF!)</f>
        <v>#VALUE!</v>
      </c>
      <c r="I601" s="3" t="e">
        <f aca="false">IF(H601="","",IFERROR(VLOOKUP(H601,$T$1:$U$29,2,0),VLOOKUP(H601,$T$1:$U$29,1,0)))</f>
        <v>#VALUE!</v>
      </c>
      <c r="J601" s="3" t="e">
        <f aca="false">IF(#REF!="","",#REF!)</f>
        <v>#VALUE!</v>
      </c>
      <c r="K601" s="3" t="e">
        <f aca="false">IF(L601="","",IF(L601&lt;1000,"Low","High"))</f>
        <v>#VALUE!</v>
      </c>
      <c r="L601" s="23" t="e">
        <f aca="false">IF(#REF!="","",#REF!)</f>
        <v>#VALUE!</v>
      </c>
      <c r="M601" s="19" t="e">
        <f aca="false">IF(L601="","",IF(L601&lt;50,"Less then 50",IF(L601&lt;100,"100 - 50",IF(L601&lt;200,"200 - 100",IF(L601&lt;500,"500 - 200","1000 - 500")))))</f>
        <v>#VALUE!</v>
      </c>
    </row>
    <row r="602" customFormat="false" ht="15" hidden="false" customHeight="false" outlineLevel="0" collapsed="false">
      <c r="A602" s="3" t="e">
        <f aca="false">IF(#REF!="","",#REF!)</f>
        <v>#VALUE!</v>
      </c>
      <c r="B602" s="3" t="e">
        <f aca="false">IF(#REF!="","",LEFT(#REF!,2)&amp;"/"&amp;RIGHT(LEFT(#REF!,5),2)&amp;"/"&amp;RIGHT(#REF!,4))</f>
        <v>#VALUE!</v>
      </c>
      <c r="C602" s="22" t="e">
        <f aca="true">IF(B602="","",TODAY())</f>
        <v>#VALUE!</v>
      </c>
      <c r="D602" s="0" t="e">
        <f aca="false">IF(B602="","",C602-B602)</f>
        <v>#VALUE!</v>
      </c>
      <c r="E602" s="0" t="e">
        <f aca="false">IF(D602="","",IF(D602&gt;5,IF(D602&gt;10,IF(D602&gt;20,IF(D602&gt;30,"More then 30 days","Between 20 and 30 days"),"Between 10 and 20 days"),"Between 5 and 10 days"),"Less then 5 days"))</f>
        <v>#VALUE!</v>
      </c>
      <c r="F602" s="3" t="e">
        <f aca="false">IF(#REF!="","",#REF!)</f>
        <v>#VALUE!</v>
      </c>
      <c r="G602" s="3" t="e">
        <f aca="false">IF(#REF!="","",#REF!)</f>
        <v>#VALUE!</v>
      </c>
      <c r="H602" s="3" t="e">
        <f aca="false">IF(#REF!="","",#REF!)</f>
        <v>#VALUE!</v>
      </c>
      <c r="I602" s="3" t="e">
        <f aca="false">IF(H602="","",IFERROR(VLOOKUP(H602,$T$1:$U$29,2,0),VLOOKUP(H602,$T$1:$U$29,1,0)))</f>
        <v>#VALUE!</v>
      </c>
      <c r="J602" s="3" t="e">
        <f aca="false">IF(#REF!="","",#REF!)</f>
        <v>#VALUE!</v>
      </c>
      <c r="K602" s="3" t="e">
        <f aca="false">IF(L602="","",IF(L602&lt;1000,"Low","High"))</f>
        <v>#VALUE!</v>
      </c>
      <c r="L602" s="23" t="e">
        <f aca="false">IF(#REF!="","",#REF!)</f>
        <v>#VALUE!</v>
      </c>
      <c r="M602" s="19" t="e">
        <f aca="false">IF(L602="","",IF(L602&lt;50,"Less then 50",IF(L602&lt;100,"100 - 50",IF(L602&lt;200,"200 - 100",IF(L602&lt;500,"500 - 200","1000 - 500")))))</f>
        <v>#VALUE!</v>
      </c>
    </row>
    <row r="603" customFormat="false" ht="15" hidden="false" customHeight="false" outlineLevel="0" collapsed="false">
      <c r="A603" s="3" t="e">
        <f aca="false">IF(#REF!="","",#REF!)</f>
        <v>#VALUE!</v>
      </c>
      <c r="B603" s="3" t="e">
        <f aca="false">IF(#REF!="","",LEFT(#REF!,2)&amp;"/"&amp;RIGHT(LEFT(#REF!,5),2)&amp;"/"&amp;RIGHT(#REF!,4))</f>
        <v>#VALUE!</v>
      </c>
      <c r="C603" s="22" t="e">
        <f aca="true">IF(B603="","",TODAY())</f>
        <v>#VALUE!</v>
      </c>
      <c r="D603" s="0" t="e">
        <f aca="false">IF(B603="","",C603-B603)</f>
        <v>#VALUE!</v>
      </c>
      <c r="E603" s="0" t="e">
        <f aca="false">IF(D603="","",IF(D603&gt;5,IF(D603&gt;10,IF(D603&gt;20,IF(D603&gt;30,"More then 30 days","Between 20 and 30 days"),"Between 10 and 20 days"),"Between 5 and 10 days"),"Less then 5 days"))</f>
        <v>#VALUE!</v>
      </c>
      <c r="F603" s="3" t="e">
        <f aca="false">IF(#REF!="","",#REF!)</f>
        <v>#VALUE!</v>
      </c>
      <c r="G603" s="3" t="e">
        <f aca="false">IF(#REF!="","",#REF!)</f>
        <v>#VALUE!</v>
      </c>
      <c r="H603" s="3" t="e">
        <f aca="false">IF(#REF!="","",#REF!)</f>
        <v>#VALUE!</v>
      </c>
      <c r="I603" s="3" t="e">
        <f aca="false">IF(H603="","",IFERROR(VLOOKUP(H603,$T$1:$U$29,2,0),VLOOKUP(H603,$T$1:$U$29,1,0)))</f>
        <v>#VALUE!</v>
      </c>
      <c r="J603" s="3" t="e">
        <f aca="false">IF(#REF!="","",#REF!)</f>
        <v>#VALUE!</v>
      </c>
      <c r="K603" s="3" t="e">
        <f aca="false">IF(L603="","",IF(L603&lt;1000,"Low","High"))</f>
        <v>#VALUE!</v>
      </c>
      <c r="L603" s="23" t="e">
        <f aca="false">IF(#REF!="","",#REF!)</f>
        <v>#VALUE!</v>
      </c>
      <c r="M603" s="19" t="e">
        <f aca="false">IF(L603="","",IF(L603&lt;50,"Less then 50",IF(L603&lt;100,"100 - 50",IF(L603&lt;200,"200 - 100",IF(L603&lt;500,"500 - 200","1000 - 500")))))</f>
        <v>#VALUE!</v>
      </c>
    </row>
    <row r="604" customFormat="false" ht="15" hidden="false" customHeight="false" outlineLevel="0" collapsed="false">
      <c r="A604" s="3" t="e">
        <f aca="false">IF(#REF!="","",#REF!)</f>
        <v>#VALUE!</v>
      </c>
      <c r="B604" s="3" t="e">
        <f aca="false">IF(#REF!="","",LEFT(#REF!,2)&amp;"/"&amp;RIGHT(LEFT(#REF!,5),2)&amp;"/"&amp;RIGHT(#REF!,4))</f>
        <v>#VALUE!</v>
      </c>
      <c r="C604" s="22" t="e">
        <f aca="true">IF(B604="","",TODAY())</f>
        <v>#VALUE!</v>
      </c>
      <c r="D604" s="0" t="e">
        <f aca="false">IF(B604="","",C604-B604)</f>
        <v>#VALUE!</v>
      </c>
      <c r="E604" s="0" t="e">
        <f aca="false">IF(D604="","",IF(D604&gt;5,IF(D604&gt;10,IF(D604&gt;20,IF(D604&gt;30,"More then 30 days","Between 20 and 30 days"),"Between 10 and 20 days"),"Between 5 and 10 days"),"Less then 5 days"))</f>
        <v>#VALUE!</v>
      </c>
      <c r="F604" s="3" t="e">
        <f aca="false">IF(#REF!="","",#REF!)</f>
        <v>#VALUE!</v>
      </c>
      <c r="G604" s="3" t="e">
        <f aca="false">IF(#REF!="","",#REF!)</f>
        <v>#VALUE!</v>
      </c>
      <c r="H604" s="3" t="e">
        <f aca="false">IF(#REF!="","",#REF!)</f>
        <v>#VALUE!</v>
      </c>
      <c r="I604" s="3" t="e">
        <f aca="false">IF(H604="","",IFERROR(VLOOKUP(H604,$T$1:$U$29,2,0),VLOOKUP(H604,$T$1:$U$29,1,0)))</f>
        <v>#VALUE!</v>
      </c>
      <c r="J604" s="3" t="e">
        <f aca="false">IF(#REF!="","",#REF!)</f>
        <v>#VALUE!</v>
      </c>
      <c r="K604" s="3" t="e">
        <f aca="false">IF(L604="","",IF(L604&lt;1000,"Low","High"))</f>
        <v>#VALUE!</v>
      </c>
      <c r="L604" s="23" t="e">
        <f aca="false">IF(#REF!="","",#REF!)</f>
        <v>#VALUE!</v>
      </c>
      <c r="M604" s="19" t="e">
        <f aca="false">IF(L604="","",IF(L604&lt;50,"Less then 50",IF(L604&lt;100,"100 - 50",IF(L604&lt;200,"200 - 100",IF(L604&lt;500,"500 - 200","1000 - 500")))))</f>
        <v>#VALUE!</v>
      </c>
    </row>
    <row r="605" customFormat="false" ht="15" hidden="false" customHeight="false" outlineLevel="0" collapsed="false">
      <c r="A605" s="3" t="e">
        <f aca="false">IF(#REF!="","",#REF!)</f>
        <v>#VALUE!</v>
      </c>
      <c r="B605" s="3" t="e">
        <f aca="false">IF(#REF!="","",LEFT(#REF!,2)&amp;"/"&amp;RIGHT(LEFT(#REF!,5),2)&amp;"/"&amp;RIGHT(#REF!,4))</f>
        <v>#VALUE!</v>
      </c>
      <c r="C605" s="22" t="e">
        <f aca="true">IF(B605="","",TODAY())</f>
        <v>#VALUE!</v>
      </c>
      <c r="D605" s="0" t="e">
        <f aca="false">IF(B605="","",C605-B605)</f>
        <v>#VALUE!</v>
      </c>
      <c r="E605" s="0" t="e">
        <f aca="false">IF(D605="","",IF(D605&gt;5,IF(D605&gt;10,IF(D605&gt;20,IF(D605&gt;30,"More then 30 days","Between 20 and 30 days"),"Between 10 and 20 days"),"Between 5 and 10 days"),"Less then 5 days"))</f>
        <v>#VALUE!</v>
      </c>
      <c r="F605" s="3" t="e">
        <f aca="false">IF(#REF!="","",#REF!)</f>
        <v>#VALUE!</v>
      </c>
      <c r="G605" s="3" t="e">
        <f aca="false">IF(#REF!="","",#REF!)</f>
        <v>#VALUE!</v>
      </c>
      <c r="H605" s="3" t="e">
        <f aca="false">IF(#REF!="","",#REF!)</f>
        <v>#VALUE!</v>
      </c>
      <c r="I605" s="3" t="e">
        <f aca="false">IF(H605="","",IFERROR(VLOOKUP(H605,$T$1:$U$29,2,0),VLOOKUP(H605,$T$1:$U$29,1,0)))</f>
        <v>#VALUE!</v>
      </c>
      <c r="J605" s="3" t="e">
        <f aca="false">IF(#REF!="","",#REF!)</f>
        <v>#VALUE!</v>
      </c>
      <c r="K605" s="3" t="e">
        <f aca="false">IF(L605="","",IF(L605&lt;1000,"Low","High"))</f>
        <v>#VALUE!</v>
      </c>
      <c r="L605" s="23" t="e">
        <f aca="false">IF(#REF!="","",#REF!)</f>
        <v>#VALUE!</v>
      </c>
      <c r="M605" s="19" t="e">
        <f aca="false">IF(L605="","",IF(L605&lt;50,"Less then 50",IF(L605&lt;100,"100 - 50",IF(L605&lt;200,"200 - 100",IF(L605&lt;500,"500 - 200","1000 - 500")))))</f>
        <v>#VALUE!</v>
      </c>
    </row>
    <row r="606" customFormat="false" ht="15" hidden="false" customHeight="false" outlineLevel="0" collapsed="false">
      <c r="A606" s="3" t="e">
        <f aca="false">IF(#REF!="","",#REF!)</f>
        <v>#VALUE!</v>
      </c>
      <c r="B606" s="3" t="e">
        <f aca="false">IF(#REF!="","",LEFT(#REF!,2)&amp;"/"&amp;RIGHT(LEFT(#REF!,5),2)&amp;"/"&amp;RIGHT(#REF!,4))</f>
        <v>#VALUE!</v>
      </c>
      <c r="C606" s="22" t="e">
        <f aca="true">IF(B606="","",TODAY())</f>
        <v>#VALUE!</v>
      </c>
      <c r="D606" s="0" t="e">
        <f aca="false">IF(B606="","",C606-B606)</f>
        <v>#VALUE!</v>
      </c>
      <c r="E606" s="0" t="e">
        <f aca="false">IF(D606="","",IF(D606&gt;5,IF(D606&gt;10,IF(D606&gt;20,IF(D606&gt;30,"More then 30 days","Between 20 and 30 days"),"Between 10 and 20 days"),"Between 5 and 10 days"),"Less then 5 days"))</f>
        <v>#VALUE!</v>
      </c>
      <c r="F606" s="3" t="e">
        <f aca="false">IF(#REF!="","",#REF!)</f>
        <v>#VALUE!</v>
      </c>
      <c r="G606" s="3" t="e">
        <f aca="false">IF(#REF!="","",#REF!)</f>
        <v>#VALUE!</v>
      </c>
      <c r="H606" s="3" t="e">
        <f aca="false">IF(#REF!="","",#REF!)</f>
        <v>#VALUE!</v>
      </c>
      <c r="I606" s="3" t="e">
        <f aca="false">IF(H606="","",IFERROR(VLOOKUP(H606,$T$1:$U$29,2,0),VLOOKUP(H606,$T$1:$U$29,1,0)))</f>
        <v>#VALUE!</v>
      </c>
      <c r="J606" s="3" t="e">
        <f aca="false">IF(#REF!="","",#REF!)</f>
        <v>#VALUE!</v>
      </c>
      <c r="K606" s="3" t="e">
        <f aca="false">IF(L606="","",IF(L606&lt;1000,"Low","High"))</f>
        <v>#VALUE!</v>
      </c>
      <c r="L606" s="23" t="e">
        <f aca="false">IF(#REF!="","",#REF!)</f>
        <v>#VALUE!</v>
      </c>
      <c r="M606" s="19" t="e">
        <f aca="false">IF(L606="","",IF(L606&lt;50,"Less then 50",IF(L606&lt;100,"100 - 50",IF(L606&lt;200,"200 - 100",IF(L606&lt;500,"500 - 200","1000 - 500")))))</f>
        <v>#VALUE!</v>
      </c>
    </row>
    <row r="607" customFormat="false" ht="15" hidden="false" customHeight="false" outlineLevel="0" collapsed="false">
      <c r="A607" s="3" t="e">
        <f aca="false">IF(#REF!="","",#REF!)</f>
        <v>#VALUE!</v>
      </c>
      <c r="B607" s="3" t="e">
        <f aca="false">IF(#REF!="","",LEFT(#REF!,2)&amp;"/"&amp;RIGHT(LEFT(#REF!,5),2)&amp;"/"&amp;RIGHT(#REF!,4))</f>
        <v>#VALUE!</v>
      </c>
      <c r="C607" s="22" t="e">
        <f aca="true">IF(B607="","",TODAY())</f>
        <v>#VALUE!</v>
      </c>
      <c r="D607" s="0" t="e">
        <f aca="false">IF(B607="","",C607-B607)</f>
        <v>#VALUE!</v>
      </c>
      <c r="E607" s="0" t="e">
        <f aca="false">IF(D607="","",IF(D607&gt;5,IF(D607&gt;10,IF(D607&gt;20,IF(D607&gt;30,"More then 30 days","Between 20 and 30 days"),"Between 10 and 20 days"),"Between 5 and 10 days"),"Less then 5 days"))</f>
        <v>#VALUE!</v>
      </c>
      <c r="F607" s="3" t="e">
        <f aca="false">IF(#REF!="","",#REF!)</f>
        <v>#VALUE!</v>
      </c>
      <c r="G607" s="3" t="e">
        <f aca="false">IF(#REF!="","",#REF!)</f>
        <v>#VALUE!</v>
      </c>
      <c r="H607" s="3" t="e">
        <f aca="false">IF(#REF!="","",#REF!)</f>
        <v>#VALUE!</v>
      </c>
      <c r="I607" s="3" t="e">
        <f aca="false">IF(H607="","",IFERROR(VLOOKUP(H607,$T$1:$U$29,2,0),VLOOKUP(H607,$T$1:$U$29,1,0)))</f>
        <v>#VALUE!</v>
      </c>
      <c r="J607" s="3" t="e">
        <f aca="false">IF(#REF!="","",#REF!)</f>
        <v>#VALUE!</v>
      </c>
      <c r="K607" s="3" t="e">
        <f aca="false">IF(L607="","",IF(L607&lt;1000,"Low","High"))</f>
        <v>#VALUE!</v>
      </c>
      <c r="L607" s="23" t="e">
        <f aca="false">IF(#REF!="","",#REF!)</f>
        <v>#VALUE!</v>
      </c>
      <c r="M607" s="19" t="e">
        <f aca="false">IF(L607="","",IF(L607&lt;50,"Less then 50",IF(L607&lt;100,"100 - 50",IF(L607&lt;200,"200 - 100",IF(L607&lt;500,"500 - 200","1000 - 500")))))</f>
        <v>#VALUE!</v>
      </c>
    </row>
    <row r="608" customFormat="false" ht="15" hidden="false" customHeight="false" outlineLevel="0" collapsed="false">
      <c r="A608" s="3" t="e">
        <f aca="false">IF(#REF!="","",#REF!)</f>
        <v>#VALUE!</v>
      </c>
      <c r="B608" s="3" t="e">
        <f aca="false">IF(#REF!="","",LEFT(#REF!,2)&amp;"/"&amp;RIGHT(LEFT(#REF!,5),2)&amp;"/"&amp;RIGHT(#REF!,4))</f>
        <v>#VALUE!</v>
      </c>
      <c r="C608" s="22" t="e">
        <f aca="true">IF(B608="","",TODAY())</f>
        <v>#VALUE!</v>
      </c>
      <c r="D608" s="0" t="e">
        <f aca="false">IF(B608="","",C608-B608)</f>
        <v>#VALUE!</v>
      </c>
      <c r="E608" s="0" t="e">
        <f aca="false">IF(D608="","",IF(D608&gt;5,IF(D608&gt;10,IF(D608&gt;20,IF(D608&gt;30,"More then 30 days","Between 20 and 30 days"),"Between 10 and 20 days"),"Between 5 and 10 days"),"Less then 5 days"))</f>
        <v>#VALUE!</v>
      </c>
      <c r="F608" s="3" t="e">
        <f aca="false">IF(#REF!="","",#REF!)</f>
        <v>#VALUE!</v>
      </c>
      <c r="G608" s="3" t="e">
        <f aca="false">IF(#REF!="","",#REF!)</f>
        <v>#VALUE!</v>
      </c>
      <c r="H608" s="3" t="e">
        <f aca="false">IF(#REF!="","",#REF!)</f>
        <v>#VALUE!</v>
      </c>
      <c r="I608" s="3" t="e">
        <f aca="false">IF(H608="","",IFERROR(VLOOKUP(H608,$T$1:$U$29,2,0),VLOOKUP(H608,$T$1:$U$29,1,0)))</f>
        <v>#VALUE!</v>
      </c>
      <c r="J608" s="3" t="e">
        <f aca="false">IF(#REF!="","",#REF!)</f>
        <v>#VALUE!</v>
      </c>
      <c r="K608" s="3" t="e">
        <f aca="false">IF(L608="","",IF(L608&lt;1000,"Low","High"))</f>
        <v>#VALUE!</v>
      </c>
      <c r="L608" s="23" t="e">
        <f aca="false">IF(#REF!="","",#REF!)</f>
        <v>#VALUE!</v>
      </c>
      <c r="M608" s="19" t="e">
        <f aca="false">IF(L608="","",IF(L608&lt;50,"Less then 50",IF(L608&lt;100,"100 - 50",IF(L608&lt;200,"200 - 100",IF(L608&lt;500,"500 - 200","1000 - 500")))))</f>
        <v>#VALUE!</v>
      </c>
    </row>
    <row r="609" customFormat="false" ht="15" hidden="false" customHeight="false" outlineLevel="0" collapsed="false">
      <c r="A609" s="3" t="e">
        <f aca="false">IF(#REF!="","",#REF!)</f>
        <v>#VALUE!</v>
      </c>
      <c r="B609" s="3" t="e">
        <f aca="false">IF(#REF!="","",LEFT(#REF!,2)&amp;"/"&amp;RIGHT(LEFT(#REF!,5),2)&amp;"/"&amp;RIGHT(#REF!,4))</f>
        <v>#VALUE!</v>
      </c>
      <c r="C609" s="22" t="e">
        <f aca="true">IF(B609="","",TODAY())</f>
        <v>#VALUE!</v>
      </c>
      <c r="D609" s="0" t="e">
        <f aca="false">IF(B609="","",C609-B609)</f>
        <v>#VALUE!</v>
      </c>
      <c r="E609" s="0" t="e">
        <f aca="false">IF(D609="","",IF(D609&gt;5,IF(D609&gt;10,IF(D609&gt;20,IF(D609&gt;30,"More then 30 days","Between 20 and 30 days"),"Between 10 and 20 days"),"Between 5 and 10 days"),"Less then 5 days"))</f>
        <v>#VALUE!</v>
      </c>
      <c r="F609" s="3" t="e">
        <f aca="false">IF(#REF!="","",#REF!)</f>
        <v>#VALUE!</v>
      </c>
      <c r="G609" s="3" t="e">
        <f aca="false">IF(#REF!="","",#REF!)</f>
        <v>#VALUE!</v>
      </c>
      <c r="H609" s="3" t="e">
        <f aca="false">IF(#REF!="","",#REF!)</f>
        <v>#VALUE!</v>
      </c>
      <c r="I609" s="3" t="e">
        <f aca="false">IF(H609="","",IFERROR(VLOOKUP(H609,$T$1:$U$29,2,0),VLOOKUP(H609,$T$1:$U$29,1,0)))</f>
        <v>#VALUE!</v>
      </c>
      <c r="J609" s="3" t="e">
        <f aca="false">IF(#REF!="","",#REF!)</f>
        <v>#VALUE!</v>
      </c>
      <c r="K609" s="3" t="e">
        <f aca="false">IF(L609="","",IF(L609&lt;1000,"Low","High"))</f>
        <v>#VALUE!</v>
      </c>
      <c r="L609" s="23" t="e">
        <f aca="false">IF(#REF!="","",#REF!)</f>
        <v>#VALUE!</v>
      </c>
      <c r="M609" s="19" t="e">
        <f aca="false">IF(L609="","",IF(L609&lt;50,"Less then 50",IF(L609&lt;100,"100 - 50",IF(L609&lt;200,"200 - 100",IF(L609&lt;500,"500 - 200","1000 - 500")))))</f>
        <v>#VALUE!</v>
      </c>
    </row>
    <row r="610" customFormat="false" ht="15" hidden="false" customHeight="false" outlineLevel="0" collapsed="false">
      <c r="A610" s="3" t="e">
        <f aca="false">IF(#REF!="","",#REF!)</f>
        <v>#VALUE!</v>
      </c>
      <c r="B610" s="3" t="e">
        <f aca="false">IF(#REF!="","",LEFT(#REF!,2)&amp;"/"&amp;RIGHT(LEFT(#REF!,5),2)&amp;"/"&amp;RIGHT(#REF!,4))</f>
        <v>#VALUE!</v>
      </c>
      <c r="C610" s="22" t="e">
        <f aca="true">IF(B610="","",TODAY())</f>
        <v>#VALUE!</v>
      </c>
      <c r="D610" s="0" t="e">
        <f aca="false">IF(B610="","",C610-B610)</f>
        <v>#VALUE!</v>
      </c>
      <c r="E610" s="0" t="e">
        <f aca="false">IF(D610="","",IF(D610&gt;5,IF(D610&gt;10,IF(D610&gt;20,IF(D610&gt;30,"More then 30 days","Between 20 and 30 days"),"Between 10 and 20 days"),"Between 5 and 10 days"),"Less then 5 days"))</f>
        <v>#VALUE!</v>
      </c>
      <c r="F610" s="3" t="e">
        <f aca="false">IF(#REF!="","",#REF!)</f>
        <v>#VALUE!</v>
      </c>
      <c r="G610" s="3" t="e">
        <f aca="false">IF(#REF!="","",#REF!)</f>
        <v>#VALUE!</v>
      </c>
      <c r="H610" s="3" t="e">
        <f aca="false">IF(#REF!="","",#REF!)</f>
        <v>#VALUE!</v>
      </c>
      <c r="I610" s="3" t="e">
        <f aca="false">IF(H610="","",IFERROR(VLOOKUP(H610,$T$1:$U$29,2,0),VLOOKUP(H610,$T$1:$U$29,1,0)))</f>
        <v>#VALUE!</v>
      </c>
      <c r="J610" s="3" t="e">
        <f aca="false">IF(#REF!="","",#REF!)</f>
        <v>#VALUE!</v>
      </c>
      <c r="K610" s="3" t="e">
        <f aca="false">IF(L610="","",IF(L610&lt;1000,"Low","High"))</f>
        <v>#VALUE!</v>
      </c>
      <c r="L610" s="23" t="e">
        <f aca="false">IF(#REF!="","",#REF!)</f>
        <v>#VALUE!</v>
      </c>
      <c r="M610" s="19" t="e">
        <f aca="false">IF(L610="","",IF(L610&lt;50,"Less then 50",IF(L610&lt;100,"100 - 50",IF(L610&lt;200,"200 - 100",IF(L610&lt;500,"500 - 200","1000 - 500")))))</f>
        <v>#VALUE!</v>
      </c>
    </row>
    <row r="611" customFormat="false" ht="15" hidden="false" customHeight="false" outlineLevel="0" collapsed="false">
      <c r="A611" s="3" t="e">
        <f aca="false">IF(#REF!="","",#REF!)</f>
        <v>#VALUE!</v>
      </c>
      <c r="B611" s="3" t="e">
        <f aca="false">IF(#REF!="","",LEFT(#REF!,2)&amp;"/"&amp;RIGHT(LEFT(#REF!,5),2)&amp;"/"&amp;RIGHT(#REF!,4))</f>
        <v>#VALUE!</v>
      </c>
      <c r="C611" s="22" t="e">
        <f aca="true">IF(B611="","",TODAY())</f>
        <v>#VALUE!</v>
      </c>
      <c r="D611" s="0" t="e">
        <f aca="false">IF(B611="","",C611-B611)</f>
        <v>#VALUE!</v>
      </c>
      <c r="E611" s="0" t="e">
        <f aca="false">IF(D611="","",IF(D611&gt;5,IF(D611&gt;10,IF(D611&gt;20,IF(D611&gt;30,"More then 30 days","Between 20 and 30 days"),"Between 10 and 20 days"),"Between 5 and 10 days"),"Less then 5 days"))</f>
        <v>#VALUE!</v>
      </c>
      <c r="F611" s="3" t="e">
        <f aca="false">IF(#REF!="","",#REF!)</f>
        <v>#VALUE!</v>
      </c>
      <c r="G611" s="3" t="e">
        <f aca="false">IF(#REF!="","",#REF!)</f>
        <v>#VALUE!</v>
      </c>
      <c r="H611" s="3" t="e">
        <f aca="false">IF(#REF!="","",#REF!)</f>
        <v>#VALUE!</v>
      </c>
      <c r="I611" s="3" t="e">
        <f aca="false">IF(H611="","",IFERROR(VLOOKUP(H611,$T$1:$U$29,2,0),VLOOKUP(H611,$T$1:$U$29,1,0)))</f>
        <v>#VALUE!</v>
      </c>
      <c r="J611" s="3" t="e">
        <f aca="false">IF(#REF!="","",#REF!)</f>
        <v>#VALUE!</v>
      </c>
      <c r="K611" s="3" t="e">
        <f aca="false">IF(L611="","",IF(L611&lt;1000,"Low","High"))</f>
        <v>#VALUE!</v>
      </c>
      <c r="L611" s="23" t="e">
        <f aca="false">IF(#REF!="","",#REF!)</f>
        <v>#VALUE!</v>
      </c>
      <c r="M611" s="19" t="e">
        <f aca="false">IF(L611="","",IF(L611&lt;50,"Less then 50",IF(L611&lt;100,"100 - 50",IF(L611&lt;200,"200 - 100",IF(L611&lt;500,"500 - 200","1000 - 500")))))</f>
        <v>#VALUE!</v>
      </c>
    </row>
    <row r="612" customFormat="false" ht="15" hidden="false" customHeight="false" outlineLevel="0" collapsed="false">
      <c r="A612" s="3" t="e">
        <f aca="false">IF(#REF!="","",#REF!)</f>
        <v>#VALUE!</v>
      </c>
      <c r="B612" s="3" t="e">
        <f aca="false">IF(#REF!="","",LEFT(#REF!,2)&amp;"/"&amp;RIGHT(LEFT(#REF!,5),2)&amp;"/"&amp;RIGHT(#REF!,4))</f>
        <v>#VALUE!</v>
      </c>
      <c r="C612" s="22" t="e">
        <f aca="true">IF(B612="","",TODAY())</f>
        <v>#VALUE!</v>
      </c>
      <c r="D612" s="0" t="e">
        <f aca="false">IF(B612="","",C612-B612)</f>
        <v>#VALUE!</v>
      </c>
      <c r="E612" s="0" t="e">
        <f aca="false">IF(D612="","",IF(D612&gt;5,IF(D612&gt;10,IF(D612&gt;20,IF(D612&gt;30,"More then 30 days","Between 20 and 30 days"),"Between 10 and 20 days"),"Between 5 and 10 days"),"Less then 5 days"))</f>
        <v>#VALUE!</v>
      </c>
      <c r="F612" s="3" t="e">
        <f aca="false">IF(#REF!="","",#REF!)</f>
        <v>#VALUE!</v>
      </c>
      <c r="G612" s="3" t="e">
        <f aca="false">IF(#REF!="","",#REF!)</f>
        <v>#VALUE!</v>
      </c>
      <c r="H612" s="3" t="e">
        <f aca="false">IF(#REF!="","",#REF!)</f>
        <v>#VALUE!</v>
      </c>
      <c r="I612" s="3" t="e">
        <f aca="false">IF(H612="","",IFERROR(VLOOKUP(H612,$T$1:$U$29,2,0),VLOOKUP(H612,$T$1:$U$29,1,0)))</f>
        <v>#VALUE!</v>
      </c>
      <c r="J612" s="3" t="e">
        <f aca="false">IF(#REF!="","",#REF!)</f>
        <v>#VALUE!</v>
      </c>
      <c r="K612" s="3" t="e">
        <f aca="false">IF(L612="","",IF(L612&lt;1000,"Low","High"))</f>
        <v>#VALUE!</v>
      </c>
      <c r="L612" s="23" t="e">
        <f aca="false">IF(#REF!="","",#REF!)</f>
        <v>#VALUE!</v>
      </c>
      <c r="M612" s="19" t="e">
        <f aca="false">IF(L612="","",IF(L612&lt;50,"Less then 50",IF(L612&lt;100,"100 - 50",IF(L612&lt;200,"200 - 100",IF(L612&lt;500,"500 - 200","1000 - 500")))))</f>
        <v>#VALUE!</v>
      </c>
    </row>
    <row r="613" customFormat="false" ht="15" hidden="false" customHeight="false" outlineLevel="0" collapsed="false">
      <c r="A613" s="3" t="e">
        <f aca="false">IF(#REF!="","",#REF!)</f>
        <v>#VALUE!</v>
      </c>
      <c r="B613" s="3" t="e">
        <f aca="false">IF(#REF!="","",LEFT(#REF!,2)&amp;"/"&amp;RIGHT(LEFT(#REF!,5),2)&amp;"/"&amp;RIGHT(#REF!,4))</f>
        <v>#VALUE!</v>
      </c>
      <c r="C613" s="22" t="e">
        <f aca="true">IF(B613="","",TODAY())</f>
        <v>#VALUE!</v>
      </c>
      <c r="D613" s="0" t="e">
        <f aca="false">IF(B613="","",C613-B613)</f>
        <v>#VALUE!</v>
      </c>
      <c r="E613" s="0" t="e">
        <f aca="false">IF(D613="","",IF(D613&gt;5,IF(D613&gt;10,IF(D613&gt;20,IF(D613&gt;30,"More then 30 days","Between 20 and 30 days"),"Between 10 and 20 days"),"Between 5 and 10 days"),"Less then 5 days"))</f>
        <v>#VALUE!</v>
      </c>
      <c r="F613" s="3" t="e">
        <f aca="false">IF(#REF!="","",#REF!)</f>
        <v>#VALUE!</v>
      </c>
      <c r="G613" s="3" t="e">
        <f aca="false">IF(#REF!="","",#REF!)</f>
        <v>#VALUE!</v>
      </c>
      <c r="H613" s="3" t="e">
        <f aca="false">IF(#REF!="","",#REF!)</f>
        <v>#VALUE!</v>
      </c>
      <c r="I613" s="3" t="e">
        <f aca="false">IF(H613="","",IFERROR(VLOOKUP(H613,$T$1:$U$29,2,0),VLOOKUP(H613,$T$1:$U$29,1,0)))</f>
        <v>#VALUE!</v>
      </c>
      <c r="J613" s="3" t="e">
        <f aca="false">IF(#REF!="","",#REF!)</f>
        <v>#VALUE!</v>
      </c>
      <c r="K613" s="3" t="e">
        <f aca="false">IF(L613="","",IF(L613&lt;1000,"Low","High"))</f>
        <v>#VALUE!</v>
      </c>
      <c r="L613" s="23" t="e">
        <f aca="false">IF(#REF!="","",#REF!)</f>
        <v>#VALUE!</v>
      </c>
      <c r="M613" s="19" t="e">
        <f aca="false">IF(L613="","",IF(L613&lt;50,"Less then 50",IF(L613&lt;100,"100 - 50",IF(L613&lt;200,"200 - 100",IF(L613&lt;500,"500 - 200","1000 - 500")))))</f>
        <v>#VALUE!</v>
      </c>
    </row>
    <row r="614" customFormat="false" ht="15" hidden="false" customHeight="false" outlineLevel="0" collapsed="false">
      <c r="A614" s="3" t="e">
        <f aca="false">IF(#REF!="","",#REF!)</f>
        <v>#VALUE!</v>
      </c>
      <c r="B614" s="3" t="e">
        <f aca="false">IF(#REF!="","",LEFT(#REF!,2)&amp;"/"&amp;RIGHT(LEFT(#REF!,5),2)&amp;"/"&amp;RIGHT(#REF!,4))</f>
        <v>#VALUE!</v>
      </c>
      <c r="C614" s="22" t="e">
        <f aca="true">IF(B614="","",TODAY())</f>
        <v>#VALUE!</v>
      </c>
      <c r="D614" s="0" t="e">
        <f aca="false">IF(B614="","",C614-B614)</f>
        <v>#VALUE!</v>
      </c>
      <c r="E614" s="0" t="e">
        <f aca="false">IF(D614="","",IF(D614&gt;5,IF(D614&gt;10,IF(D614&gt;20,IF(D614&gt;30,"More then 30 days","Between 20 and 30 days"),"Between 10 and 20 days"),"Between 5 and 10 days"),"Less then 5 days"))</f>
        <v>#VALUE!</v>
      </c>
      <c r="F614" s="3" t="e">
        <f aca="false">IF(#REF!="","",#REF!)</f>
        <v>#VALUE!</v>
      </c>
      <c r="G614" s="3" t="e">
        <f aca="false">IF(#REF!="","",#REF!)</f>
        <v>#VALUE!</v>
      </c>
      <c r="H614" s="3" t="e">
        <f aca="false">IF(#REF!="","",#REF!)</f>
        <v>#VALUE!</v>
      </c>
      <c r="I614" s="3" t="e">
        <f aca="false">IF(H614="","",IFERROR(VLOOKUP(H614,$T$1:$U$29,2,0),VLOOKUP(H614,$T$1:$U$29,1,0)))</f>
        <v>#VALUE!</v>
      </c>
      <c r="J614" s="3" t="e">
        <f aca="false">IF(#REF!="","",#REF!)</f>
        <v>#VALUE!</v>
      </c>
      <c r="K614" s="3" t="e">
        <f aca="false">IF(L614="","",IF(L614&lt;1000,"Low","High"))</f>
        <v>#VALUE!</v>
      </c>
      <c r="L614" s="23" t="e">
        <f aca="false">IF(#REF!="","",#REF!)</f>
        <v>#VALUE!</v>
      </c>
      <c r="M614" s="19" t="e">
        <f aca="false">IF(L614="","",IF(L614&lt;50,"Less then 50",IF(L614&lt;100,"100 - 50",IF(L614&lt;200,"200 - 100",IF(L614&lt;500,"500 - 200","1000 - 500")))))</f>
        <v>#VALUE!</v>
      </c>
    </row>
    <row r="615" customFormat="false" ht="15" hidden="false" customHeight="false" outlineLevel="0" collapsed="false">
      <c r="A615" s="3" t="e">
        <f aca="false">IF(#REF!="","",#REF!)</f>
        <v>#VALUE!</v>
      </c>
      <c r="B615" s="3" t="e">
        <f aca="false">IF(#REF!="","",LEFT(#REF!,2)&amp;"/"&amp;RIGHT(LEFT(#REF!,5),2)&amp;"/"&amp;RIGHT(#REF!,4))</f>
        <v>#VALUE!</v>
      </c>
      <c r="C615" s="22" t="e">
        <f aca="true">IF(B615="","",TODAY())</f>
        <v>#VALUE!</v>
      </c>
      <c r="D615" s="0" t="e">
        <f aca="false">IF(B615="","",C615-B615)</f>
        <v>#VALUE!</v>
      </c>
      <c r="E615" s="0" t="e">
        <f aca="false">IF(D615="","",IF(D615&gt;5,IF(D615&gt;10,IF(D615&gt;20,IF(D615&gt;30,"More then 30 days","Between 20 and 30 days"),"Between 10 and 20 days"),"Between 5 and 10 days"),"Less then 5 days"))</f>
        <v>#VALUE!</v>
      </c>
      <c r="F615" s="3" t="e">
        <f aca="false">IF(#REF!="","",#REF!)</f>
        <v>#VALUE!</v>
      </c>
      <c r="G615" s="3" t="e">
        <f aca="false">IF(#REF!="","",#REF!)</f>
        <v>#VALUE!</v>
      </c>
      <c r="H615" s="3" t="e">
        <f aca="false">IF(#REF!="","",#REF!)</f>
        <v>#VALUE!</v>
      </c>
      <c r="I615" s="3" t="e">
        <f aca="false">IF(H615="","",IFERROR(VLOOKUP(H615,$T$1:$U$29,2,0),VLOOKUP(H615,$T$1:$U$29,1,0)))</f>
        <v>#VALUE!</v>
      </c>
      <c r="J615" s="3" t="e">
        <f aca="false">IF(#REF!="","",#REF!)</f>
        <v>#VALUE!</v>
      </c>
      <c r="K615" s="3" t="e">
        <f aca="false">IF(L615="","",IF(L615&lt;1000,"Low","High"))</f>
        <v>#VALUE!</v>
      </c>
      <c r="L615" s="23" t="e">
        <f aca="false">IF(#REF!="","",#REF!)</f>
        <v>#VALUE!</v>
      </c>
      <c r="M615" s="19" t="e">
        <f aca="false">IF(L615="","",IF(L615&lt;50,"Less then 50",IF(L615&lt;100,"100 - 50",IF(L615&lt;200,"200 - 100",IF(L615&lt;500,"500 - 200","1000 - 500")))))</f>
        <v>#VALUE!</v>
      </c>
    </row>
    <row r="616" customFormat="false" ht="15" hidden="false" customHeight="false" outlineLevel="0" collapsed="false">
      <c r="A616" s="3" t="e">
        <f aca="false">IF(#REF!="","",#REF!)</f>
        <v>#VALUE!</v>
      </c>
      <c r="B616" s="3" t="e">
        <f aca="false">IF(#REF!="","",LEFT(#REF!,2)&amp;"/"&amp;RIGHT(LEFT(#REF!,5),2)&amp;"/"&amp;RIGHT(#REF!,4))</f>
        <v>#VALUE!</v>
      </c>
      <c r="C616" s="22" t="e">
        <f aca="true">IF(B616="","",TODAY())</f>
        <v>#VALUE!</v>
      </c>
      <c r="D616" s="0" t="e">
        <f aca="false">IF(B616="","",C616-B616)</f>
        <v>#VALUE!</v>
      </c>
      <c r="E616" s="0" t="e">
        <f aca="false">IF(D616="","",IF(D616&gt;5,IF(D616&gt;10,IF(D616&gt;20,IF(D616&gt;30,"More then 30 days","Between 20 and 30 days"),"Between 10 and 20 days"),"Between 5 and 10 days"),"Less then 5 days"))</f>
        <v>#VALUE!</v>
      </c>
      <c r="F616" s="3" t="e">
        <f aca="false">IF(#REF!="","",#REF!)</f>
        <v>#VALUE!</v>
      </c>
      <c r="G616" s="3" t="e">
        <f aca="false">IF(#REF!="","",#REF!)</f>
        <v>#VALUE!</v>
      </c>
      <c r="H616" s="3" t="e">
        <f aca="false">IF(#REF!="","",#REF!)</f>
        <v>#VALUE!</v>
      </c>
      <c r="I616" s="3" t="e">
        <f aca="false">IF(H616="","",IFERROR(VLOOKUP(H616,$T$1:$U$29,2,0),VLOOKUP(H616,$T$1:$U$29,1,0)))</f>
        <v>#VALUE!</v>
      </c>
      <c r="J616" s="3" t="e">
        <f aca="false">IF(#REF!="","",#REF!)</f>
        <v>#VALUE!</v>
      </c>
      <c r="K616" s="3" t="e">
        <f aca="false">IF(L616="","",IF(L616&lt;1000,"Low","High"))</f>
        <v>#VALUE!</v>
      </c>
      <c r="L616" s="23" t="e">
        <f aca="false">IF(#REF!="","",#REF!)</f>
        <v>#VALUE!</v>
      </c>
      <c r="M616" s="19" t="e">
        <f aca="false">IF(L616="","",IF(L616&lt;50,"Less then 50",IF(L616&lt;100,"100 - 50",IF(L616&lt;200,"200 - 100",IF(L616&lt;500,"500 - 200","1000 - 500")))))</f>
        <v>#VALUE!</v>
      </c>
    </row>
    <row r="617" customFormat="false" ht="15" hidden="false" customHeight="false" outlineLevel="0" collapsed="false">
      <c r="A617" s="3" t="e">
        <f aca="false">IF(#REF!="","",#REF!)</f>
        <v>#VALUE!</v>
      </c>
      <c r="B617" s="3" t="e">
        <f aca="false">IF(#REF!="","",LEFT(#REF!,2)&amp;"/"&amp;RIGHT(LEFT(#REF!,5),2)&amp;"/"&amp;RIGHT(#REF!,4))</f>
        <v>#VALUE!</v>
      </c>
      <c r="C617" s="22" t="e">
        <f aca="true">IF(B617="","",TODAY())</f>
        <v>#VALUE!</v>
      </c>
      <c r="D617" s="0" t="e">
        <f aca="false">IF(B617="","",C617-B617)</f>
        <v>#VALUE!</v>
      </c>
      <c r="E617" s="0" t="e">
        <f aca="false">IF(D617="","",IF(D617&gt;5,IF(D617&gt;10,IF(D617&gt;20,IF(D617&gt;30,"More then 30 days","Between 20 and 30 days"),"Between 10 and 20 days"),"Between 5 and 10 days"),"Less then 5 days"))</f>
        <v>#VALUE!</v>
      </c>
      <c r="F617" s="3" t="e">
        <f aca="false">IF(#REF!="","",#REF!)</f>
        <v>#VALUE!</v>
      </c>
      <c r="G617" s="3" t="e">
        <f aca="false">IF(#REF!="","",#REF!)</f>
        <v>#VALUE!</v>
      </c>
      <c r="H617" s="3" t="e">
        <f aca="false">IF(#REF!="","",#REF!)</f>
        <v>#VALUE!</v>
      </c>
      <c r="I617" s="3" t="e">
        <f aca="false">IF(H617="","",IFERROR(VLOOKUP(H617,$T$1:$U$29,2,0),VLOOKUP(H617,$T$1:$U$29,1,0)))</f>
        <v>#VALUE!</v>
      </c>
      <c r="J617" s="3" t="e">
        <f aca="false">IF(#REF!="","",#REF!)</f>
        <v>#VALUE!</v>
      </c>
      <c r="K617" s="3" t="e">
        <f aca="false">IF(L617="","",IF(L617&lt;1000,"Low","High"))</f>
        <v>#VALUE!</v>
      </c>
      <c r="L617" s="23" t="e">
        <f aca="false">IF(#REF!="","",#REF!)</f>
        <v>#VALUE!</v>
      </c>
      <c r="M617" s="19" t="e">
        <f aca="false">IF(L617="","",IF(L617&lt;50,"Less then 50",IF(L617&lt;100,"100 - 50",IF(L617&lt;200,"200 - 100",IF(L617&lt;500,"500 - 200","1000 - 500")))))</f>
        <v>#VALUE!</v>
      </c>
    </row>
    <row r="618" customFormat="false" ht="15" hidden="false" customHeight="false" outlineLevel="0" collapsed="false">
      <c r="A618" s="3" t="e">
        <f aca="false">IF(#REF!="","",#REF!)</f>
        <v>#VALUE!</v>
      </c>
      <c r="B618" s="3" t="e">
        <f aca="false">IF(#REF!="","",LEFT(#REF!,2)&amp;"/"&amp;RIGHT(LEFT(#REF!,5),2)&amp;"/"&amp;RIGHT(#REF!,4))</f>
        <v>#VALUE!</v>
      </c>
      <c r="C618" s="22" t="e">
        <f aca="true">IF(B618="","",TODAY())</f>
        <v>#VALUE!</v>
      </c>
      <c r="D618" s="0" t="e">
        <f aca="false">IF(B618="","",C618-B618)</f>
        <v>#VALUE!</v>
      </c>
      <c r="E618" s="0" t="e">
        <f aca="false">IF(D618="","",IF(D618&gt;5,IF(D618&gt;10,IF(D618&gt;20,IF(D618&gt;30,"More then 30 days","Between 20 and 30 days"),"Between 10 and 20 days"),"Between 5 and 10 days"),"Less then 5 days"))</f>
        <v>#VALUE!</v>
      </c>
      <c r="F618" s="3" t="e">
        <f aca="false">IF(#REF!="","",#REF!)</f>
        <v>#VALUE!</v>
      </c>
      <c r="G618" s="3" t="e">
        <f aca="false">IF(#REF!="","",#REF!)</f>
        <v>#VALUE!</v>
      </c>
      <c r="H618" s="3" t="e">
        <f aca="false">IF(#REF!="","",#REF!)</f>
        <v>#VALUE!</v>
      </c>
      <c r="I618" s="3" t="e">
        <f aca="false">IF(H618="","",IFERROR(VLOOKUP(H618,$T$1:$U$29,2,0),VLOOKUP(H618,$T$1:$U$29,1,0)))</f>
        <v>#VALUE!</v>
      </c>
      <c r="J618" s="3" t="e">
        <f aca="false">IF(#REF!="","",#REF!)</f>
        <v>#VALUE!</v>
      </c>
      <c r="K618" s="3" t="e">
        <f aca="false">IF(L618="","",IF(L618&lt;1000,"Low","High"))</f>
        <v>#VALUE!</v>
      </c>
      <c r="L618" s="23" t="e">
        <f aca="false">IF(#REF!="","",#REF!)</f>
        <v>#VALUE!</v>
      </c>
      <c r="M618" s="19" t="e">
        <f aca="false">IF(L618="","",IF(L618&lt;50,"Less then 50",IF(L618&lt;100,"100 - 50",IF(L618&lt;200,"200 - 100",IF(L618&lt;500,"500 - 200","1000 - 500")))))</f>
        <v>#VALUE!</v>
      </c>
    </row>
    <row r="619" customFormat="false" ht="15" hidden="false" customHeight="false" outlineLevel="0" collapsed="false">
      <c r="A619" s="3" t="e">
        <f aca="false">IF(#REF!="","",#REF!)</f>
        <v>#VALUE!</v>
      </c>
      <c r="B619" s="3" t="e">
        <f aca="false">IF(#REF!="","",LEFT(#REF!,2)&amp;"/"&amp;RIGHT(LEFT(#REF!,5),2)&amp;"/"&amp;RIGHT(#REF!,4))</f>
        <v>#VALUE!</v>
      </c>
      <c r="C619" s="22" t="e">
        <f aca="true">IF(B619="","",TODAY())</f>
        <v>#VALUE!</v>
      </c>
      <c r="D619" s="0" t="e">
        <f aca="false">IF(B619="","",C619-B619)</f>
        <v>#VALUE!</v>
      </c>
      <c r="E619" s="0" t="e">
        <f aca="false">IF(D619="","",IF(D619&gt;5,IF(D619&gt;10,IF(D619&gt;20,IF(D619&gt;30,"More then 30 days","Between 20 and 30 days"),"Between 10 and 20 days"),"Between 5 and 10 days"),"Less then 5 days"))</f>
        <v>#VALUE!</v>
      </c>
      <c r="F619" s="3" t="e">
        <f aca="false">IF(#REF!="","",#REF!)</f>
        <v>#VALUE!</v>
      </c>
      <c r="G619" s="3" t="e">
        <f aca="false">IF(#REF!="","",#REF!)</f>
        <v>#VALUE!</v>
      </c>
      <c r="H619" s="3" t="e">
        <f aca="false">IF(#REF!="","",#REF!)</f>
        <v>#VALUE!</v>
      </c>
      <c r="I619" s="3" t="e">
        <f aca="false">IF(H619="","",IFERROR(VLOOKUP(H619,$T$1:$U$29,2,0),VLOOKUP(H619,$T$1:$U$29,1,0)))</f>
        <v>#VALUE!</v>
      </c>
      <c r="J619" s="3" t="e">
        <f aca="false">IF(#REF!="","",#REF!)</f>
        <v>#VALUE!</v>
      </c>
      <c r="K619" s="3" t="e">
        <f aca="false">IF(L619="","",IF(L619&lt;1000,"Low","High"))</f>
        <v>#VALUE!</v>
      </c>
      <c r="L619" s="23" t="e">
        <f aca="false">IF(#REF!="","",#REF!)</f>
        <v>#VALUE!</v>
      </c>
      <c r="M619" s="19" t="e">
        <f aca="false">IF(L619="","",IF(L619&lt;50,"Less then 50",IF(L619&lt;100,"100 - 50",IF(L619&lt;200,"200 - 100",IF(L619&lt;500,"500 - 200","1000 - 500")))))</f>
        <v>#VALUE!</v>
      </c>
    </row>
    <row r="620" customFormat="false" ht="15" hidden="false" customHeight="false" outlineLevel="0" collapsed="false">
      <c r="A620" s="3" t="e">
        <f aca="false">IF(#REF!="","",#REF!)</f>
        <v>#VALUE!</v>
      </c>
      <c r="B620" s="3" t="e">
        <f aca="false">IF(#REF!="","",LEFT(#REF!,2)&amp;"/"&amp;RIGHT(LEFT(#REF!,5),2)&amp;"/"&amp;RIGHT(#REF!,4))</f>
        <v>#VALUE!</v>
      </c>
      <c r="C620" s="22" t="e">
        <f aca="true">IF(B620="","",TODAY())</f>
        <v>#VALUE!</v>
      </c>
      <c r="D620" s="0" t="e">
        <f aca="false">IF(B620="","",C620-B620)</f>
        <v>#VALUE!</v>
      </c>
      <c r="E620" s="0" t="e">
        <f aca="false">IF(D620="","",IF(D620&gt;5,IF(D620&gt;10,IF(D620&gt;20,IF(D620&gt;30,"More then 30 days","Between 20 and 30 days"),"Between 10 and 20 days"),"Between 5 and 10 days"),"Less then 5 days"))</f>
        <v>#VALUE!</v>
      </c>
      <c r="F620" s="3" t="e">
        <f aca="false">IF(#REF!="","",#REF!)</f>
        <v>#VALUE!</v>
      </c>
      <c r="G620" s="3" t="e">
        <f aca="false">IF(#REF!="","",#REF!)</f>
        <v>#VALUE!</v>
      </c>
      <c r="H620" s="3" t="e">
        <f aca="false">IF(#REF!="","",#REF!)</f>
        <v>#VALUE!</v>
      </c>
      <c r="I620" s="3" t="e">
        <f aca="false">IF(H620="","",IFERROR(VLOOKUP(H620,$T$1:$U$29,2,0),VLOOKUP(H620,$T$1:$U$29,1,0)))</f>
        <v>#VALUE!</v>
      </c>
      <c r="J620" s="3" t="e">
        <f aca="false">IF(#REF!="","",#REF!)</f>
        <v>#VALUE!</v>
      </c>
      <c r="K620" s="3" t="e">
        <f aca="false">IF(L620="","",IF(L620&lt;1000,"Low","High"))</f>
        <v>#VALUE!</v>
      </c>
      <c r="L620" s="23" t="e">
        <f aca="false">IF(#REF!="","",#REF!)</f>
        <v>#VALUE!</v>
      </c>
      <c r="M620" s="19" t="e">
        <f aca="false">IF(L620="","",IF(L620&lt;50,"Less then 50",IF(L620&lt;100,"100 - 50",IF(L620&lt;200,"200 - 100",IF(L620&lt;500,"500 - 200","1000 - 500")))))</f>
        <v>#VALUE!</v>
      </c>
    </row>
    <row r="621" customFormat="false" ht="15" hidden="false" customHeight="false" outlineLevel="0" collapsed="false">
      <c r="A621" s="3" t="e">
        <f aca="false">IF(#REF!="","",#REF!)</f>
        <v>#VALUE!</v>
      </c>
      <c r="B621" s="3" t="e">
        <f aca="false">IF(#REF!="","",LEFT(#REF!,2)&amp;"/"&amp;RIGHT(LEFT(#REF!,5),2)&amp;"/"&amp;RIGHT(#REF!,4))</f>
        <v>#VALUE!</v>
      </c>
      <c r="C621" s="22" t="e">
        <f aca="true">IF(B621="","",TODAY())</f>
        <v>#VALUE!</v>
      </c>
      <c r="D621" s="0" t="e">
        <f aca="false">IF(B621="","",C621-B621)</f>
        <v>#VALUE!</v>
      </c>
      <c r="E621" s="0" t="e">
        <f aca="false">IF(D621="","",IF(D621&gt;5,IF(D621&gt;10,IF(D621&gt;20,IF(D621&gt;30,"More then 30 days","Between 20 and 30 days"),"Between 10 and 20 days"),"Between 5 and 10 days"),"Less then 5 days"))</f>
        <v>#VALUE!</v>
      </c>
      <c r="F621" s="3" t="e">
        <f aca="false">IF(#REF!="","",#REF!)</f>
        <v>#VALUE!</v>
      </c>
      <c r="G621" s="3" t="e">
        <f aca="false">IF(#REF!="","",#REF!)</f>
        <v>#VALUE!</v>
      </c>
      <c r="H621" s="3" t="e">
        <f aca="false">IF(#REF!="","",#REF!)</f>
        <v>#VALUE!</v>
      </c>
      <c r="I621" s="3" t="e">
        <f aca="false">IF(H621="","",IFERROR(VLOOKUP(H621,$T$1:$U$29,2,0),VLOOKUP(H621,$T$1:$U$29,1,0)))</f>
        <v>#VALUE!</v>
      </c>
      <c r="J621" s="3" t="e">
        <f aca="false">IF(#REF!="","",#REF!)</f>
        <v>#VALUE!</v>
      </c>
      <c r="K621" s="3" t="e">
        <f aca="false">IF(L621="","",IF(L621&lt;1000,"Low","High"))</f>
        <v>#VALUE!</v>
      </c>
      <c r="L621" s="23" t="e">
        <f aca="false">IF(#REF!="","",#REF!)</f>
        <v>#VALUE!</v>
      </c>
      <c r="M621" s="19" t="e">
        <f aca="false">IF(L621="","",IF(L621&lt;50,"Less then 50",IF(L621&lt;100,"100 - 50",IF(L621&lt;200,"200 - 100",IF(L621&lt;500,"500 - 200","1000 - 500")))))</f>
        <v>#VALUE!</v>
      </c>
    </row>
    <row r="622" customFormat="false" ht="15" hidden="false" customHeight="false" outlineLevel="0" collapsed="false">
      <c r="A622" s="3" t="e">
        <f aca="false">IF(#REF!="","",#REF!)</f>
        <v>#VALUE!</v>
      </c>
      <c r="B622" s="3" t="e">
        <f aca="false">IF(#REF!="","",LEFT(#REF!,2)&amp;"/"&amp;RIGHT(LEFT(#REF!,5),2)&amp;"/"&amp;RIGHT(#REF!,4))</f>
        <v>#VALUE!</v>
      </c>
      <c r="C622" s="22" t="e">
        <f aca="true">IF(B622="","",TODAY())</f>
        <v>#VALUE!</v>
      </c>
      <c r="D622" s="0" t="e">
        <f aca="false">IF(B622="","",C622-B622)</f>
        <v>#VALUE!</v>
      </c>
      <c r="E622" s="0" t="e">
        <f aca="false">IF(D622="","",IF(D622&gt;5,IF(D622&gt;10,IF(D622&gt;20,IF(D622&gt;30,"More then 30 days","Between 20 and 30 days"),"Between 10 and 20 days"),"Between 5 and 10 days"),"Less then 5 days"))</f>
        <v>#VALUE!</v>
      </c>
      <c r="F622" s="3" t="e">
        <f aca="false">IF(#REF!="","",#REF!)</f>
        <v>#VALUE!</v>
      </c>
      <c r="G622" s="3" t="e">
        <f aca="false">IF(#REF!="","",#REF!)</f>
        <v>#VALUE!</v>
      </c>
      <c r="H622" s="3" t="e">
        <f aca="false">IF(#REF!="","",#REF!)</f>
        <v>#VALUE!</v>
      </c>
      <c r="I622" s="3" t="e">
        <f aca="false">IF(H622="","",IFERROR(VLOOKUP(H622,$T$1:$U$29,2,0),VLOOKUP(H622,$T$1:$U$29,1,0)))</f>
        <v>#VALUE!</v>
      </c>
      <c r="J622" s="3" t="e">
        <f aca="false">IF(#REF!="","",#REF!)</f>
        <v>#VALUE!</v>
      </c>
      <c r="K622" s="3" t="e">
        <f aca="false">IF(L622="","",IF(L622&lt;1000,"Low","High"))</f>
        <v>#VALUE!</v>
      </c>
      <c r="L622" s="23" t="e">
        <f aca="false">IF(#REF!="","",#REF!)</f>
        <v>#VALUE!</v>
      </c>
      <c r="M622" s="19" t="e">
        <f aca="false">IF(L622="","",IF(L622&lt;50,"Less then 50",IF(L622&lt;100,"100 - 50",IF(L622&lt;200,"200 - 100",IF(L622&lt;500,"500 - 200","1000 - 500")))))</f>
        <v>#VALUE!</v>
      </c>
    </row>
    <row r="623" customFormat="false" ht="15" hidden="false" customHeight="false" outlineLevel="0" collapsed="false">
      <c r="A623" s="3" t="e">
        <f aca="false">IF(#REF!="","",#REF!)</f>
        <v>#VALUE!</v>
      </c>
      <c r="B623" s="3" t="e">
        <f aca="false">IF(#REF!="","",LEFT(#REF!,2)&amp;"/"&amp;RIGHT(LEFT(#REF!,5),2)&amp;"/"&amp;RIGHT(#REF!,4))</f>
        <v>#VALUE!</v>
      </c>
      <c r="C623" s="22" t="e">
        <f aca="true">IF(B623="","",TODAY())</f>
        <v>#VALUE!</v>
      </c>
      <c r="D623" s="0" t="e">
        <f aca="false">IF(B623="","",C623-B623)</f>
        <v>#VALUE!</v>
      </c>
      <c r="E623" s="0" t="e">
        <f aca="false">IF(D623="","",IF(D623&gt;5,IF(D623&gt;10,IF(D623&gt;20,IF(D623&gt;30,"More then 30 days","Between 20 and 30 days"),"Between 10 and 20 days"),"Between 5 and 10 days"),"Less then 5 days"))</f>
        <v>#VALUE!</v>
      </c>
      <c r="F623" s="3" t="e">
        <f aca="false">IF(#REF!="","",#REF!)</f>
        <v>#VALUE!</v>
      </c>
      <c r="G623" s="3" t="e">
        <f aca="false">IF(#REF!="","",#REF!)</f>
        <v>#VALUE!</v>
      </c>
      <c r="H623" s="3" t="e">
        <f aca="false">IF(#REF!="","",#REF!)</f>
        <v>#VALUE!</v>
      </c>
      <c r="I623" s="3" t="e">
        <f aca="false">IF(H623="","",IFERROR(VLOOKUP(H623,$T$1:$U$29,2,0),VLOOKUP(H623,$T$1:$U$29,1,0)))</f>
        <v>#VALUE!</v>
      </c>
      <c r="J623" s="3" t="e">
        <f aca="false">IF(#REF!="","",#REF!)</f>
        <v>#VALUE!</v>
      </c>
      <c r="K623" s="3" t="e">
        <f aca="false">IF(L623="","",IF(L623&lt;1000,"Low","High"))</f>
        <v>#VALUE!</v>
      </c>
      <c r="L623" s="23" t="e">
        <f aca="false">IF(#REF!="","",#REF!)</f>
        <v>#VALUE!</v>
      </c>
      <c r="M623" s="19" t="e">
        <f aca="false">IF(L623="","",IF(L623&lt;50,"Less then 50",IF(L623&lt;100,"100 - 50",IF(L623&lt;200,"200 - 100",IF(L623&lt;500,"500 - 200","1000 - 500")))))</f>
        <v>#VALUE!</v>
      </c>
    </row>
    <row r="624" customFormat="false" ht="15" hidden="false" customHeight="false" outlineLevel="0" collapsed="false">
      <c r="A624" s="3" t="e">
        <f aca="false">IF(#REF!="","",#REF!)</f>
        <v>#VALUE!</v>
      </c>
      <c r="B624" s="3" t="e">
        <f aca="false">IF(#REF!="","",LEFT(#REF!,2)&amp;"/"&amp;RIGHT(LEFT(#REF!,5),2)&amp;"/"&amp;RIGHT(#REF!,4))</f>
        <v>#VALUE!</v>
      </c>
      <c r="C624" s="22" t="e">
        <f aca="true">IF(B624="","",TODAY())</f>
        <v>#VALUE!</v>
      </c>
      <c r="D624" s="0" t="e">
        <f aca="false">IF(B624="","",C624-B624)</f>
        <v>#VALUE!</v>
      </c>
      <c r="E624" s="0" t="e">
        <f aca="false">IF(D624="","",IF(D624&gt;5,IF(D624&gt;10,IF(D624&gt;20,IF(D624&gt;30,"More then 30 days","Between 20 and 30 days"),"Between 10 and 20 days"),"Between 5 and 10 days"),"Less then 5 days"))</f>
        <v>#VALUE!</v>
      </c>
      <c r="F624" s="3" t="e">
        <f aca="false">IF(#REF!="","",#REF!)</f>
        <v>#VALUE!</v>
      </c>
      <c r="G624" s="3" t="e">
        <f aca="false">IF(#REF!="","",#REF!)</f>
        <v>#VALUE!</v>
      </c>
      <c r="H624" s="3" t="e">
        <f aca="false">IF(#REF!="","",#REF!)</f>
        <v>#VALUE!</v>
      </c>
      <c r="I624" s="3" t="e">
        <f aca="false">IF(H624="","",IFERROR(VLOOKUP(H624,$T$1:$U$29,2,0),VLOOKUP(H624,$T$1:$U$29,1,0)))</f>
        <v>#VALUE!</v>
      </c>
      <c r="J624" s="3" t="e">
        <f aca="false">IF(#REF!="","",#REF!)</f>
        <v>#VALUE!</v>
      </c>
      <c r="K624" s="3" t="e">
        <f aca="false">IF(L624="","",IF(L624&lt;1000,"Low","High"))</f>
        <v>#VALUE!</v>
      </c>
      <c r="L624" s="23" t="e">
        <f aca="false">IF(#REF!="","",#REF!)</f>
        <v>#VALUE!</v>
      </c>
      <c r="M624" s="19" t="e">
        <f aca="false">IF(L624="","",IF(L624&lt;50,"Less then 50",IF(L624&lt;100,"100 - 50",IF(L624&lt;200,"200 - 100",IF(L624&lt;500,"500 - 200","1000 - 500")))))</f>
        <v>#VALUE!</v>
      </c>
    </row>
    <row r="625" customFormat="false" ht="15" hidden="false" customHeight="false" outlineLevel="0" collapsed="false">
      <c r="A625" s="3" t="e">
        <f aca="false">IF(#REF!="","",#REF!)</f>
        <v>#VALUE!</v>
      </c>
      <c r="B625" s="3" t="e">
        <f aca="false">IF(#REF!="","",LEFT(#REF!,2)&amp;"/"&amp;RIGHT(LEFT(#REF!,5),2)&amp;"/"&amp;RIGHT(#REF!,4))</f>
        <v>#VALUE!</v>
      </c>
      <c r="C625" s="22" t="e">
        <f aca="true">IF(B625="","",TODAY())</f>
        <v>#VALUE!</v>
      </c>
      <c r="D625" s="0" t="e">
        <f aca="false">IF(B625="","",C625-B625)</f>
        <v>#VALUE!</v>
      </c>
      <c r="E625" s="0" t="e">
        <f aca="false">IF(D625="","",IF(D625&gt;5,IF(D625&gt;10,IF(D625&gt;20,IF(D625&gt;30,"More then 30 days","Between 20 and 30 days"),"Between 10 and 20 days"),"Between 5 and 10 days"),"Less then 5 days"))</f>
        <v>#VALUE!</v>
      </c>
      <c r="F625" s="3" t="e">
        <f aca="false">IF(#REF!="","",#REF!)</f>
        <v>#VALUE!</v>
      </c>
      <c r="G625" s="3" t="e">
        <f aca="false">IF(#REF!="","",#REF!)</f>
        <v>#VALUE!</v>
      </c>
      <c r="H625" s="3" t="e">
        <f aca="false">IF(#REF!="","",#REF!)</f>
        <v>#VALUE!</v>
      </c>
      <c r="I625" s="3" t="e">
        <f aca="false">IF(H625="","",IFERROR(VLOOKUP(H625,$T$1:$U$29,2,0),VLOOKUP(H625,$T$1:$U$29,1,0)))</f>
        <v>#VALUE!</v>
      </c>
      <c r="J625" s="3" t="e">
        <f aca="false">IF(#REF!="","",#REF!)</f>
        <v>#VALUE!</v>
      </c>
      <c r="K625" s="3" t="e">
        <f aca="false">IF(L625="","",IF(L625&lt;1000,"Low","High"))</f>
        <v>#VALUE!</v>
      </c>
      <c r="L625" s="23" t="e">
        <f aca="false">IF(#REF!="","",#REF!)</f>
        <v>#VALUE!</v>
      </c>
      <c r="M625" s="19" t="e">
        <f aca="false">IF(L625="","",IF(L625&lt;50,"Less then 50",IF(L625&lt;100,"100 - 50",IF(L625&lt;200,"200 - 100",IF(L625&lt;500,"500 - 200","1000 - 500")))))</f>
        <v>#VALUE!</v>
      </c>
    </row>
    <row r="626" customFormat="false" ht="15" hidden="false" customHeight="false" outlineLevel="0" collapsed="false">
      <c r="A626" s="3" t="e">
        <f aca="false">IF(#REF!="","",#REF!)</f>
        <v>#VALUE!</v>
      </c>
      <c r="B626" s="3" t="e">
        <f aca="false">IF(#REF!="","",LEFT(#REF!,2)&amp;"/"&amp;RIGHT(LEFT(#REF!,5),2)&amp;"/"&amp;RIGHT(#REF!,4))</f>
        <v>#VALUE!</v>
      </c>
      <c r="C626" s="22" t="e">
        <f aca="true">IF(B626="","",TODAY())</f>
        <v>#VALUE!</v>
      </c>
      <c r="D626" s="0" t="e">
        <f aca="false">IF(B626="","",C626-B626)</f>
        <v>#VALUE!</v>
      </c>
      <c r="E626" s="0" t="e">
        <f aca="false">IF(D626="","",IF(D626&gt;5,IF(D626&gt;10,IF(D626&gt;20,IF(D626&gt;30,"More then 30 days","Between 20 and 30 days"),"Between 10 and 20 days"),"Between 5 and 10 days"),"Less then 5 days"))</f>
        <v>#VALUE!</v>
      </c>
      <c r="F626" s="3" t="e">
        <f aca="false">IF(#REF!="","",#REF!)</f>
        <v>#VALUE!</v>
      </c>
      <c r="G626" s="3" t="e">
        <f aca="false">IF(#REF!="","",#REF!)</f>
        <v>#VALUE!</v>
      </c>
      <c r="H626" s="3" t="e">
        <f aca="false">IF(#REF!="","",#REF!)</f>
        <v>#VALUE!</v>
      </c>
      <c r="I626" s="3" t="e">
        <f aca="false">IF(H626="","",IFERROR(VLOOKUP(H626,$T$1:$U$29,2,0),VLOOKUP(H626,$T$1:$U$29,1,0)))</f>
        <v>#VALUE!</v>
      </c>
      <c r="J626" s="3" t="e">
        <f aca="false">IF(#REF!="","",#REF!)</f>
        <v>#VALUE!</v>
      </c>
      <c r="K626" s="3" t="e">
        <f aca="false">IF(L626="","",IF(L626&lt;1000,"Low","High"))</f>
        <v>#VALUE!</v>
      </c>
      <c r="L626" s="23" t="e">
        <f aca="false">IF(#REF!="","",#REF!)</f>
        <v>#VALUE!</v>
      </c>
      <c r="M626" s="19" t="e">
        <f aca="false">IF(L626="","",IF(L626&lt;50,"Less then 50",IF(L626&lt;100,"100 - 50",IF(L626&lt;200,"200 - 100",IF(L626&lt;500,"500 - 200","1000 - 500")))))</f>
        <v>#VALUE!</v>
      </c>
    </row>
    <row r="627" customFormat="false" ht="15" hidden="false" customHeight="false" outlineLevel="0" collapsed="false">
      <c r="A627" s="3" t="e">
        <f aca="false">IF(#REF!="","",#REF!)</f>
        <v>#VALUE!</v>
      </c>
      <c r="B627" s="3" t="e">
        <f aca="false">IF(#REF!="","",LEFT(#REF!,2)&amp;"/"&amp;RIGHT(LEFT(#REF!,5),2)&amp;"/"&amp;RIGHT(#REF!,4))</f>
        <v>#VALUE!</v>
      </c>
      <c r="C627" s="22" t="e">
        <f aca="true">IF(B627="","",TODAY())</f>
        <v>#VALUE!</v>
      </c>
      <c r="D627" s="0" t="e">
        <f aca="false">IF(B627="","",C627-B627)</f>
        <v>#VALUE!</v>
      </c>
      <c r="E627" s="0" t="e">
        <f aca="false">IF(D627="","",IF(D627&gt;5,IF(D627&gt;10,IF(D627&gt;20,IF(D627&gt;30,"More then 30 days","Between 20 and 30 days"),"Between 10 and 20 days"),"Between 5 and 10 days"),"Less then 5 days"))</f>
        <v>#VALUE!</v>
      </c>
      <c r="F627" s="3" t="e">
        <f aca="false">IF(#REF!="","",#REF!)</f>
        <v>#VALUE!</v>
      </c>
      <c r="G627" s="3" t="e">
        <f aca="false">IF(#REF!="","",#REF!)</f>
        <v>#VALUE!</v>
      </c>
      <c r="H627" s="3" t="e">
        <f aca="false">IF(#REF!="","",#REF!)</f>
        <v>#VALUE!</v>
      </c>
      <c r="I627" s="3" t="e">
        <f aca="false">IF(H627="","",IFERROR(VLOOKUP(H627,$T$1:$U$29,2,0),VLOOKUP(H627,$T$1:$U$29,1,0)))</f>
        <v>#VALUE!</v>
      </c>
      <c r="J627" s="3" t="e">
        <f aca="false">IF(#REF!="","",#REF!)</f>
        <v>#VALUE!</v>
      </c>
      <c r="K627" s="3" t="e">
        <f aca="false">IF(L627="","",IF(L627&lt;1000,"Low","High"))</f>
        <v>#VALUE!</v>
      </c>
      <c r="L627" s="23" t="e">
        <f aca="false">IF(#REF!="","",#REF!)</f>
        <v>#VALUE!</v>
      </c>
      <c r="M627" s="19" t="e">
        <f aca="false">IF(L627="","",IF(L627&lt;50,"Less then 50",IF(L627&lt;100,"100 - 50",IF(L627&lt;200,"200 - 100",IF(L627&lt;500,"500 - 200","1000 - 500")))))</f>
        <v>#VALUE!</v>
      </c>
    </row>
    <row r="628" customFormat="false" ht="15" hidden="false" customHeight="false" outlineLevel="0" collapsed="false">
      <c r="A628" s="3" t="e">
        <f aca="false">IF(#REF!="","",#REF!)</f>
        <v>#VALUE!</v>
      </c>
      <c r="B628" s="3" t="e">
        <f aca="false">IF(#REF!="","",LEFT(#REF!,2)&amp;"/"&amp;RIGHT(LEFT(#REF!,5),2)&amp;"/"&amp;RIGHT(#REF!,4))</f>
        <v>#VALUE!</v>
      </c>
      <c r="C628" s="22" t="e">
        <f aca="true">IF(B628="","",TODAY())</f>
        <v>#VALUE!</v>
      </c>
      <c r="D628" s="0" t="e">
        <f aca="false">IF(B628="","",C628-B628)</f>
        <v>#VALUE!</v>
      </c>
      <c r="E628" s="0" t="e">
        <f aca="false">IF(D628="","",IF(D628&gt;5,IF(D628&gt;10,IF(D628&gt;20,IF(D628&gt;30,"More then 30 days","Between 20 and 30 days"),"Between 10 and 20 days"),"Between 5 and 10 days"),"Less then 5 days"))</f>
        <v>#VALUE!</v>
      </c>
      <c r="F628" s="3" t="e">
        <f aca="false">IF(#REF!="","",#REF!)</f>
        <v>#VALUE!</v>
      </c>
      <c r="G628" s="3" t="e">
        <f aca="false">IF(#REF!="","",#REF!)</f>
        <v>#VALUE!</v>
      </c>
      <c r="H628" s="3" t="e">
        <f aca="false">IF(#REF!="","",#REF!)</f>
        <v>#VALUE!</v>
      </c>
      <c r="I628" s="3" t="e">
        <f aca="false">IF(H628="","",IFERROR(VLOOKUP(H628,$T$1:$U$29,2,0),VLOOKUP(H628,$T$1:$U$29,1,0)))</f>
        <v>#VALUE!</v>
      </c>
      <c r="J628" s="3" t="e">
        <f aca="false">IF(#REF!="","",#REF!)</f>
        <v>#VALUE!</v>
      </c>
      <c r="K628" s="3" t="e">
        <f aca="false">IF(L628="","",IF(L628&lt;1000,"Low","High"))</f>
        <v>#VALUE!</v>
      </c>
      <c r="L628" s="23" t="e">
        <f aca="false">IF(#REF!="","",#REF!)</f>
        <v>#VALUE!</v>
      </c>
      <c r="M628" s="19" t="e">
        <f aca="false">IF(L628="","",IF(L628&lt;50,"Less then 50",IF(L628&lt;100,"100 - 50",IF(L628&lt;200,"200 - 100",IF(L628&lt;500,"500 - 200","1000 - 500")))))</f>
        <v>#VALUE!</v>
      </c>
    </row>
    <row r="629" customFormat="false" ht="15" hidden="false" customHeight="false" outlineLevel="0" collapsed="false">
      <c r="A629" s="3" t="e">
        <f aca="false">IF(#REF!="","",#REF!)</f>
        <v>#VALUE!</v>
      </c>
      <c r="B629" s="3" t="e">
        <f aca="false">IF(#REF!="","",LEFT(#REF!,2)&amp;"/"&amp;RIGHT(LEFT(#REF!,5),2)&amp;"/"&amp;RIGHT(#REF!,4))</f>
        <v>#VALUE!</v>
      </c>
      <c r="C629" s="22" t="e">
        <f aca="true">IF(B629="","",TODAY())</f>
        <v>#VALUE!</v>
      </c>
      <c r="D629" s="0" t="e">
        <f aca="false">IF(B629="","",C629-B629)</f>
        <v>#VALUE!</v>
      </c>
      <c r="E629" s="0" t="e">
        <f aca="false">IF(D629="","",IF(D629&gt;5,IF(D629&gt;10,IF(D629&gt;20,IF(D629&gt;30,"More then 30 days","Between 20 and 30 days"),"Between 10 and 20 days"),"Between 5 and 10 days"),"Less then 5 days"))</f>
        <v>#VALUE!</v>
      </c>
      <c r="F629" s="3" t="e">
        <f aca="false">IF(#REF!="","",#REF!)</f>
        <v>#VALUE!</v>
      </c>
      <c r="G629" s="3" t="e">
        <f aca="false">IF(#REF!="","",#REF!)</f>
        <v>#VALUE!</v>
      </c>
      <c r="H629" s="3" t="e">
        <f aca="false">IF(#REF!="","",#REF!)</f>
        <v>#VALUE!</v>
      </c>
      <c r="I629" s="3" t="e">
        <f aca="false">IF(H629="","",IFERROR(VLOOKUP(H629,$T$1:$U$29,2,0),VLOOKUP(H629,$T$1:$U$29,1,0)))</f>
        <v>#VALUE!</v>
      </c>
      <c r="J629" s="3" t="e">
        <f aca="false">IF(#REF!="","",#REF!)</f>
        <v>#VALUE!</v>
      </c>
      <c r="K629" s="3" t="e">
        <f aca="false">IF(L629="","",IF(L629&lt;1000,"Low","High"))</f>
        <v>#VALUE!</v>
      </c>
      <c r="L629" s="23" t="e">
        <f aca="false">IF(#REF!="","",#REF!)</f>
        <v>#VALUE!</v>
      </c>
      <c r="M629" s="19" t="e">
        <f aca="false">IF(L629="","",IF(L629&lt;50,"Less then 50",IF(L629&lt;100,"100 - 50",IF(L629&lt;200,"200 - 100",IF(L629&lt;500,"500 - 200","1000 - 500")))))</f>
        <v>#VALUE!</v>
      </c>
    </row>
    <row r="630" customFormat="false" ht="15" hidden="false" customHeight="false" outlineLevel="0" collapsed="false">
      <c r="A630" s="3" t="e">
        <f aca="false">IF(#REF!="","",#REF!)</f>
        <v>#VALUE!</v>
      </c>
      <c r="B630" s="3" t="e">
        <f aca="false">IF(#REF!="","",LEFT(#REF!,2)&amp;"/"&amp;RIGHT(LEFT(#REF!,5),2)&amp;"/"&amp;RIGHT(#REF!,4))</f>
        <v>#VALUE!</v>
      </c>
      <c r="C630" s="22" t="e">
        <f aca="true">IF(B630="","",TODAY())</f>
        <v>#VALUE!</v>
      </c>
      <c r="D630" s="0" t="e">
        <f aca="false">IF(B630="","",C630-B630)</f>
        <v>#VALUE!</v>
      </c>
      <c r="E630" s="0" t="e">
        <f aca="false">IF(D630="","",IF(D630&gt;5,IF(D630&gt;10,IF(D630&gt;20,IF(D630&gt;30,"More then 30 days","Between 20 and 30 days"),"Between 10 and 20 days"),"Between 5 and 10 days"),"Less then 5 days"))</f>
        <v>#VALUE!</v>
      </c>
      <c r="F630" s="3" t="e">
        <f aca="false">IF(#REF!="","",#REF!)</f>
        <v>#VALUE!</v>
      </c>
      <c r="G630" s="3" t="e">
        <f aca="false">IF(#REF!="","",#REF!)</f>
        <v>#VALUE!</v>
      </c>
      <c r="H630" s="3" t="e">
        <f aca="false">IF(#REF!="","",#REF!)</f>
        <v>#VALUE!</v>
      </c>
      <c r="I630" s="3" t="e">
        <f aca="false">IF(H630="","",IFERROR(VLOOKUP(H630,$T$1:$U$29,2,0),VLOOKUP(H630,$T$1:$U$29,1,0)))</f>
        <v>#VALUE!</v>
      </c>
      <c r="J630" s="3" t="e">
        <f aca="false">IF(#REF!="","",#REF!)</f>
        <v>#VALUE!</v>
      </c>
      <c r="K630" s="3" t="e">
        <f aca="false">IF(L630="","",IF(L630&lt;1000,"Low","High"))</f>
        <v>#VALUE!</v>
      </c>
      <c r="L630" s="23" t="e">
        <f aca="false">IF(#REF!="","",#REF!)</f>
        <v>#VALUE!</v>
      </c>
      <c r="M630" s="19" t="e">
        <f aca="false">IF(L630="","",IF(L630&lt;50,"Less then 50",IF(L630&lt;100,"100 - 50",IF(L630&lt;200,"200 - 100",IF(L630&lt;500,"500 - 200","1000 - 500")))))</f>
        <v>#VALUE!</v>
      </c>
    </row>
    <row r="631" customFormat="false" ht="15" hidden="false" customHeight="false" outlineLevel="0" collapsed="false">
      <c r="A631" s="3" t="e">
        <f aca="false">IF(#REF!="","",#REF!)</f>
        <v>#VALUE!</v>
      </c>
      <c r="B631" s="3" t="e">
        <f aca="false">IF(#REF!="","",LEFT(#REF!,2)&amp;"/"&amp;RIGHT(LEFT(#REF!,5),2)&amp;"/"&amp;RIGHT(#REF!,4))</f>
        <v>#VALUE!</v>
      </c>
      <c r="C631" s="22" t="e">
        <f aca="true">IF(B631="","",TODAY())</f>
        <v>#VALUE!</v>
      </c>
      <c r="D631" s="0" t="e">
        <f aca="false">IF(B631="","",C631-B631)</f>
        <v>#VALUE!</v>
      </c>
      <c r="E631" s="0" t="e">
        <f aca="false">IF(D631="","",IF(D631&gt;5,IF(D631&gt;10,IF(D631&gt;20,IF(D631&gt;30,"More then 30 days","Between 20 and 30 days"),"Between 10 and 20 days"),"Between 5 and 10 days"),"Less then 5 days"))</f>
        <v>#VALUE!</v>
      </c>
      <c r="F631" s="3" t="e">
        <f aca="false">IF(#REF!="","",#REF!)</f>
        <v>#VALUE!</v>
      </c>
      <c r="G631" s="3" t="e">
        <f aca="false">IF(#REF!="","",#REF!)</f>
        <v>#VALUE!</v>
      </c>
      <c r="H631" s="3" t="e">
        <f aca="false">IF(#REF!="","",#REF!)</f>
        <v>#VALUE!</v>
      </c>
      <c r="I631" s="3" t="e">
        <f aca="false">IF(H631="","",IFERROR(VLOOKUP(H631,$T$1:$U$29,2,0),VLOOKUP(H631,$T$1:$U$29,1,0)))</f>
        <v>#VALUE!</v>
      </c>
      <c r="J631" s="3" t="e">
        <f aca="false">IF(#REF!="","",#REF!)</f>
        <v>#VALUE!</v>
      </c>
      <c r="K631" s="3" t="e">
        <f aca="false">IF(L631="","",IF(L631&lt;1000,"Low","High"))</f>
        <v>#VALUE!</v>
      </c>
      <c r="L631" s="23" t="e">
        <f aca="false">IF(#REF!="","",#REF!)</f>
        <v>#VALUE!</v>
      </c>
      <c r="M631" s="19" t="e">
        <f aca="false">IF(L631="","",IF(L631&lt;50,"Less then 50",IF(L631&lt;100,"100 - 50",IF(L631&lt;200,"200 - 100",IF(L631&lt;500,"500 - 200","1000 - 500")))))</f>
        <v>#VALUE!</v>
      </c>
    </row>
    <row r="632" customFormat="false" ht="15" hidden="false" customHeight="false" outlineLevel="0" collapsed="false">
      <c r="A632" s="3" t="e">
        <f aca="false">IF(#REF!="","",#REF!)</f>
        <v>#VALUE!</v>
      </c>
      <c r="B632" s="3" t="e">
        <f aca="false">IF(#REF!="","",LEFT(#REF!,2)&amp;"/"&amp;RIGHT(LEFT(#REF!,5),2)&amp;"/"&amp;RIGHT(#REF!,4))</f>
        <v>#VALUE!</v>
      </c>
      <c r="C632" s="22" t="e">
        <f aca="true">IF(B632="","",TODAY())</f>
        <v>#VALUE!</v>
      </c>
      <c r="D632" s="0" t="e">
        <f aca="false">IF(B632="","",C632-B632)</f>
        <v>#VALUE!</v>
      </c>
      <c r="E632" s="0" t="e">
        <f aca="false">IF(D632="","",IF(D632&gt;5,IF(D632&gt;10,IF(D632&gt;20,IF(D632&gt;30,"More then 30 days","Between 20 and 30 days"),"Between 10 and 20 days"),"Between 5 and 10 days"),"Less then 5 days"))</f>
        <v>#VALUE!</v>
      </c>
      <c r="F632" s="3" t="e">
        <f aca="false">IF(#REF!="","",#REF!)</f>
        <v>#VALUE!</v>
      </c>
      <c r="G632" s="3" t="e">
        <f aca="false">IF(#REF!="","",#REF!)</f>
        <v>#VALUE!</v>
      </c>
      <c r="H632" s="3" t="e">
        <f aca="false">IF(#REF!="","",#REF!)</f>
        <v>#VALUE!</v>
      </c>
      <c r="I632" s="3" t="e">
        <f aca="false">IF(H632="","",IFERROR(VLOOKUP(H632,$T$1:$U$29,2,0),VLOOKUP(H632,$T$1:$U$29,1,0)))</f>
        <v>#VALUE!</v>
      </c>
      <c r="J632" s="3" t="e">
        <f aca="false">IF(#REF!="","",#REF!)</f>
        <v>#VALUE!</v>
      </c>
      <c r="K632" s="3" t="e">
        <f aca="false">IF(L632="","",IF(L632&lt;1000,"Low","High"))</f>
        <v>#VALUE!</v>
      </c>
      <c r="L632" s="23" t="e">
        <f aca="false">IF(#REF!="","",#REF!)</f>
        <v>#VALUE!</v>
      </c>
      <c r="M632" s="19" t="e">
        <f aca="false">IF(L632="","",IF(L632&lt;50,"Less then 50",IF(L632&lt;100,"100 - 50",IF(L632&lt;200,"200 - 100",IF(L632&lt;500,"500 - 200","1000 - 500")))))</f>
        <v>#VALUE!</v>
      </c>
    </row>
    <row r="633" customFormat="false" ht="15" hidden="false" customHeight="false" outlineLevel="0" collapsed="false">
      <c r="A633" s="3" t="e">
        <f aca="false">IF(#REF!="","",#REF!)</f>
        <v>#VALUE!</v>
      </c>
      <c r="B633" s="3" t="e">
        <f aca="false">IF(#REF!="","",LEFT(#REF!,2)&amp;"/"&amp;RIGHT(LEFT(#REF!,5),2)&amp;"/"&amp;RIGHT(#REF!,4))</f>
        <v>#VALUE!</v>
      </c>
      <c r="C633" s="22" t="e">
        <f aca="true">IF(B633="","",TODAY())</f>
        <v>#VALUE!</v>
      </c>
      <c r="D633" s="0" t="e">
        <f aca="false">IF(B633="","",C633-B633)</f>
        <v>#VALUE!</v>
      </c>
      <c r="E633" s="0" t="e">
        <f aca="false">IF(D633="","",IF(D633&gt;5,IF(D633&gt;10,IF(D633&gt;20,IF(D633&gt;30,"More then 30 days","Between 20 and 30 days"),"Between 10 and 20 days"),"Between 5 and 10 days"),"Less then 5 days"))</f>
        <v>#VALUE!</v>
      </c>
      <c r="F633" s="3" t="e">
        <f aca="false">IF(#REF!="","",#REF!)</f>
        <v>#VALUE!</v>
      </c>
      <c r="G633" s="3" t="e">
        <f aca="false">IF(#REF!="","",#REF!)</f>
        <v>#VALUE!</v>
      </c>
      <c r="H633" s="3" t="e">
        <f aca="false">IF(#REF!="","",#REF!)</f>
        <v>#VALUE!</v>
      </c>
      <c r="I633" s="3" t="e">
        <f aca="false">IF(H633="","",IFERROR(VLOOKUP(H633,$T$1:$U$29,2,0),VLOOKUP(H633,$T$1:$U$29,1,0)))</f>
        <v>#VALUE!</v>
      </c>
      <c r="J633" s="3" t="e">
        <f aca="false">IF(#REF!="","",#REF!)</f>
        <v>#VALUE!</v>
      </c>
      <c r="K633" s="3" t="e">
        <f aca="false">IF(L633="","",IF(L633&lt;1000,"Low","High"))</f>
        <v>#VALUE!</v>
      </c>
      <c r="L633" s="23" t="e">
        <f aca="false">IF(#REF!="","",#REF!)</f>
        <v>#VALUE!</v>
      </c>
      <c r="M633" s="19" t="e">
        <f aca="false">IF(L633="","",IF(L633&lt;50,"Less then 50",IF(L633&lt;100,"100 - 50",IF(L633&lt;200,"200 - 100",IF(L633&lt;500,"500 - 200","1000 - 500")))))</f>
        <v>#VALUE!</v>
      </c>
    </row>
    <row r="634" customFormat="false" ht="15" hidden="false" customHeight="false" outlineLevel="0" collapsed="false">
      <c r="A634" s="3" t="e">
        <f aca="false">IF(#REF!="","",#REF!)</f>
        <v>#VALUE!</v>
      </c>
      <c r="B634" s="3" t="e">
        <f aca="false">IF(#REF!="","",LEFT(#REF!,2)&amp;"/"&amp;RIGHT(LEFT(#REF!,5),2)&amp;"/"&amp;RIGHT(#REF!,4))</f>
        <v>#VALUE!</v>
      </c>
      <c r="C634" s="22" t="e">
        <f aca="true">IF(B634="","",TODAY())</f>
        <v>#VALUE!</v>
      </c>
      <c r="D634" s="0" t="e">
        <f aca="false">IF(B634="","",C634-B634)</f>
        <v>#VALUE!</v>
      </c>
      <c r="E634" s="0" t="e">
        <f aca="false">IF(D634="","",IF(D634&gt;5,IF(D634&gt;10,IF(D634&gt;20,IF(D634&gt;30,"More then 30 days","Between 20 and 30 days"),"Between 10 and 20 days"),"Between 5 and 10 days"),"Less then 5 days"))</f>
        <v>#VALUE!</v>
      </c>
      <c r="F634" s="3" t="e">
        <f aca="false">IF(#REF!="","",#REF!)</f>
        <v>#VALUE!</v>
      </c>
      <c r="G634" s="3" t="e">
        <f aca="false">IF(#REF!="","",#REF!)</f>
        <v>#VALUE!</v>
      </c>
      <c r="H634" s="3" t="e">
        <f aca="false">IF(#REF!="","",#REF!)</f>
        <v>#VALUE!</v>
      </c>
      <c r="I634" s="3" t="e">
        <f aca="false">IF(H634="","",IFERROR(VLOOKUP(H634,$T$1:$U$29,2,0),VLOOKUP(H634,$T$1:$U$29,1,0)))</f>
        <v>#VALUE!</v>
      </c>
      <c r="J634" s="3" t="e">
        <f aca="false">IF(#REF!="","",#REF!)</f>
        <v>#VALUE!</v>
      </c>
      <c r="K634" s="3" t="e">
        <f aca="false">IF(L634="","",IF(L634&lt;1000,"Low","High"))</f>
        <v>#VALUE!</v>
      </c>
      <c r="L634" s="23" t="e">
        <f aca="false">IF(#REF!="","",#REF!)</f>
        <v>#VALUE!</v>
      </c>
      <c r="M634" s="19" t="e">
        <f aca="false">IF(L634="","",IF(L634&lt;50,"Less then 50",IF(L634&lt;100,"100 - 50",IF(L634&lt;200,"200 - 100",IF(L634&lt;500,"500 - 200","1000 - 500")))))</f>
        <v>#VALUE!</v>
      </c>
    </row>
    <row r="635" customFormat="false" ht="15" hidden="false" customHeight="false" outlineLevel="0" collapsed="false">
      <c r="A635" s="3" t="e">
        <f aca="false">IF(#REF!="","",#REF!)</f>
        <v>#VALUE!</v>
      </c>
      <c r="B635" s="3" t="e">
        <f aca="false">IF(#REF!="","",LEFT(#REF!,2)&amp;"/"&amp;RIGHT(LEFT(#REF!,5),2)&amp;"/"&amp;RIGHT(#REF!,4))</f>
        <v>#VALUE!</v>
      </c>
      <c r="C635" s="22" t="e">
        <f aca="true">IF(B635="","",TODAY())</f>
        <v>#VALUE!</v>
      </c>
      <c r="D635" s="0" t="e">
        <f aca="false">IF(B635="","",C635-B635)</f>
        <v>#VALUE!</v>
      </c>
      <c r="E635" s="0" t="e">
        <f aca="false">IF(D635="","",IF(D635&gt;5,IF(D635&gt;10,IF(D635&gt;20,IF(D635&gt;30,"More then 30 days","Between 20 and 30 days"),"Between 10 and 20 days"),"Between 5 and 10 days"),"Less then 5 days"))</f>
        <v>#VALUE!</v>
      </c>
      <c r="F635" s="3" t="e">
        <f aca="false">IF(#REF!="","",#REF!)</f>
        <v>#VALUE!</v>
      </c>
      <c r="G635" s="3" t="e">
        <f aca="false">IF(#REF!="","",#REF!)</f>
        <v>#VALUE!</v>
      </c>
      <c r="H635" s="3" t="e">
        <f aca="false">IF(#REF!="","",#REF!)</f>
        <v>#VALUE!</v>
      </c>
      <c r="I635" s="3" t="e">
        <f aca="false">IF(H635="","",IFERROR(VLOOKUP(H635,$T$1:$U$29,2,0),VLOOKUP(H635,$T$1:$U$29,1,0)))</f>
        <v>#VALUE!</v>
      </c>
      <c r="J635" s="3" t="e">
        <f aca="false">IF(#REF!="","",#REF!)</f>
        <v>#VALUE!</v>
      </c>
      <c r="K635" s="3" t="e">
        <f aca="false">IF(L635="","",IF(L635&lt;1000,"Low","High"))</f>
        <v>#VALUE!</v>
      </c>
      <c r="L635" s="23" t="e">
        <f aca="false">IF(#REF!="","",#REF!)</f>
        <v>#VALUE!</v>
      </c>
      <c r="M635" s="19" t="e">
        <f aca="false">IF(L635="","",IF(L635&lt;50,"Less then 50",IF(L635&lt;100,"100 - 50",IF(L635&lt;200,"200 - 100",IF(L635&lt;500,"500 - 200","1000 - 500")))))</f>
        <v>#VALUE!</v>
      </c>
    </row>
    <row r="636" customFormat="false" ht="15" hidden="false" customHeight="false" outlineLevel="0" collapsed="false">
      <c r="A636" s="3" t="e">
        <f aca="false">IF(#REF!="","",#REF!)</f>
        <v>#VALUE!</v>
      </c>
      <c r="B636" s="3" t="e">
        <f aca="false">IF(#REF!="","",LEFT(#REF!,2)&amp;"/"&amp;RIGHT(LEFT(#REF!,5),2)&amp;"/"&amp;RIGHT(#REF!,4))</f>
        <v>#VALUE!</v>
      </c>
      <c r="C636" s="22" t="e">
        <f aca="true">IF(B636="","",TODAY())</f>
        <v>#VALUE!</v>
      </c>
      <c r="D636" s="0" t="e">
        <f aca="false">IF(B636="","",C636-B636)</f>
        <v>#VALUE!</v>
      </c>
      <c r="E636" s="0" t="e">
        <f aca="false">IF(D636="","",IF(D636&gt;5,IF(D636&gt;10,IF(D636&gt;20,IF(D636&gt;30,"More then 30 days","Between 20 and 30 days"),"Between 10 and 20 days"),"Between 5 and 10 days"),"Less then 5 days"))</f>
        <v>#VALUE!</v>
      </c>
      <c r="F636" s="3" t="e">
        <f aca="false">IF(#REF!="","",#REF!)</f>
        <v>#VALUE!</v>
      </c>
      <c r="G636" s="3" t="e">
        <f aca="false">IF(#REF!="","",#REF!)</f>
        <v>#VALUE!</v>
      </c>
      <c r="H636" s="3" t="e">
        <f aca="false">IF(#REF!="","",#REF!)</f>
        <v>#VALUE!</v>
      </c>
      <c r="I636" s="3" t="e">
        <f aca="false">IF(H636="","",IFERROR(VLOOKUP(H636,$T$1:$U$29,2,0),VLOOKUP(H636,$T$1:$U$29,1,0)))</f>
        <v>#VALUE!</v>
      </c>
      <c r="J636" s="3" t="e">
        <f aca="false">IF(#REF!="","",#REF!)</f>
        <v>#VALUE!</v>
      </c>
      <c r="K636" s="3" t="e">
        <f aca="false">IF(L636="","",IF(L636&lt;1000,"Low","High"))</f>
        <v>#VALUE!</v>
      </c>
      <c r="L636" s="23" t="e">
        <f aca="false">IF(#REF!="","",#REF!)</f>
        <v>#VALUE!</v>
      </c>
      <c r="M636" s="19" t="e">
        <f aca="false">IF(L636="","",IF(L636&lt;50,"Less then 50",IF(L636&lt;100,"100 - 50",IF(L636&lt;200,"200 - 100",IF(L636&lt;500,"500 - 200","1000 - 500")))))</f>
        <v>#VALUE!</v>
      </c>
    </row>
    <row r="637" customFormat="false" ht="15" hidden="false" customHeight="false" outlineLevel="0" collapsed="false">
      <c r="A637" s="3" t="e">
        <f aca="false">IF(#REF!="","",#REF!)</f>
        <v>#VALUE!</v>
      </c>
      <c r="B637" s="3" t="e">
        <f aca="false">IF(#REF!="","",LEFT(#REF!,2)&amp;"/"&amp;RIGHT(LEFT(#REF!,5),2)&amp;"/"&amp;RIGHT(#REF!,4))</f>
        <v>#VALUE!</v>
      </c>
      <c r="C637" s="22" t="e">
        <f aca="true">IF(B637="","",TODAY())</f>
        <v>#VALUE!</v>
      </c>
      <c r="D637" s="0" t="e">
        <f aca="false">IF(B637="","",C637-B637)</f>
        <v>#VALUE!</v>
      </c>
      <c r="E637" s="0" t="e">
        <f aca="false">IF(D637="","",IF(D637&gt;5,IF(D637&gt;10,IF(D637&gt;20,IF(D637&gt;30,"More then 30 days","Between 20 and 30 days"),"Between 10 and 20 days"),"Between 5 and 10 days"),"Less then 5 days"))</f>
        <v>#VALUE!</v>
      </c>
      <c r="F637" s="3" t="e">
        <f aca="false">IF(#REF!="","",#REF!)</f>
        <v>#VALUE!</v>
      </c>
      <c r="G637" s="3" t="e">
        <f aca="false">IF(#REF!="","",#REF!)</f>
        <v>#VALUE!</v>
      </c>
      <c r="H637" s="3" t="e">
        <f aca="false">IF(#REF!="","",#REF!)</f>
        <v>#VALUE!</v>
      </c>
      <c r="I637" s="3" t="e">
        <f aca="false">IF(H637="","",IFERROR(VLOOKUP(H637,$T$1:$U$29,2,0),VLOOKUP(H637,$T$1:$U$29,1,0)))</f>
        <v>#VALUE!</v>
      </c>
      <c r="J637" s="3" t="e">
        <f aca="false">IF(#REF!="","",#REF!)</f>
        <v>#VALUE!</v>
      </c>
      <c r="K637" s="3" t="e">
        <f aca="false">IF(L637="","",IF(L637&lt;1000,"Low","High"))</f>
        <v>#VALUE!</v>
      </c>
      <c r="L637" s="23" t="e">
        <f aca="false">IF(#REF!="","",#REF!)</f>
        <v>#VALUE!</v>
      </c>
      <c r="M637" s="19" t="e">
        <f aca="false">IF(L637="","",IF(L637&lt;50,"Less then 50",IF(L637&lt;100,"100 - 50",IF(L637&lt;200,"200 - 100",IF(L637&lt;500,"500 - 200","1000 - 500")))))</f>
        <v>#VALUE!</v>
      </c>
    </row>
    <row r="638" customFormat="false" ht="15" hidden="false" customHeight="false" outlineLevel="0" collapsed="false">
      <c r="A638" s="3" t="e">
        <f aca="false">IF(#REF!="","",#REF!)</f>
        <v>#VALUE!</v>
      </c>
      <c r="B638" s="3" t="e">
        <f aca="false">IF(#REF!="","",LEFT(#REF!,2)&amp;"/"&amp;RIGHT(LEFT(#REF!,5),2)&amp;"/"&amp;RIGHT(#REF!,4))</f>
        <v>#VALUE!</v>
      </c>
      <c r="C638" s="22" t="e">
        <f aca="true">IF(B638="","",TODAY())</f>
        <v>#VALUE!</v>
      </c>
      <c r="D638" s="0" t="e">
        <f aca="false">IF(B638="","",C638-B638)</f>
        <v>#VALUE!</v>
      </c>
      <c r="E638" s="0" t="e">
        <f aca="false">IF(D638="","",IF(D638&gt;5,IF(D638&gt;10,IF(D638&gt;20,IF(D638&gt;30,"More then 30 days","Between 20 and 30 days"),"Between 10 and 20 days"),"Between 5 and 10 days"),"Less then 5 days"))</f>
        <v>#VALUE!</v>
      </c>
      <c r="F638" s="3" t="e">
        <f aca="false">IF(#REF!="","",#REF!)</f>
        <v>#VALUE!</v>
      </c>
      <c r="G638" s="3" t="e">
        <f aca="false">IF(#REF!="","",#REF!)</f>
        <v>#VALUE!</v>
      </c>
      <c r="H638" s="3" t="e">
        <f aca="false">IF(#REF!="","",#REF!)</f>
        <v>#VALUE!</v>
      </c>
      <c r="I638" s="3" t="e">
        <f aca="false">IF(H638="","",IFERROR(VLOOKUP(H638,$T$1:$U$29,2,0),VLOOKUP(H638,$T$1:$U$29,1,0)))</f>
        <v>#VALUE!</v>
      </c>
      <c r="J638" s="3" t="e">
        <f aca="false">IF(#REF!="","",#REF!)</f>
        <v>#VALUE!</v>
      </c>
      <c r="K638" s="3" t="e">
        <f aca="false">IF(L638="","",IF(L638&lt;1000,"Low","High"))</f>
        <v>#VALUE!</v>
      </c>
      <c r="L638" s="23" t="e">
        <f aca="false">IF(#REF!="","",#REF!)</f>
        <v>#VALUE!</v>
      </c>
      <c r="M638" s="19" t="e">
        <f aca="false">IF(L638="","",IF(L638&lt;50,"Less then 50",IF(L638&lt;100,"100 - 50",IF(L638&lt;200,"200 - 100",IF(L638&lt;500,"500 - 200","1000 - 500")))))</f>
        <v>#VALUE!</v>
      </c>
    </row>
    <row r="639" customFormat="false" ht="15" hidden="false" customHeight="false" outlineLevel="0" collapsed="false">
      <c r="A639" s="3" t="e">
        <f aca="false">IF(#REF!="","",#REF!)</f>
        <v>#VALUE!</v>
      </c>
      <c r="B639" s="3" t="e">
        <f aca="false">IF(#REF!="","",LEFT(#REF!,2)&amp;"/"&amp;RIGHT(LEFT(#REF!,5),2)&amp;"/"&amp;RIGHT(#REF!,4))</f>
        <v>#VALUE!</v>
      </c>
      <c r="C639" s="22" t="e">
        <f aca="true">IF(B639="","",TODAY())</f>
        <v>#VALUE!</v>
      </c>
      <c r="D639" s="0" t="e">
        <f aca="false">IF(B639="","",C639-B639)</f>
        <v>#VALUE!</v>
      </c>
      <c r="E639" s="0" t="e">
        <f aca="false">IF(D639="","",IF(D639&gt;5,IF(D639&gt;10,IF(D639&gt;20,IF(D639&gt;30,"More then 30 days","Between 20 and 30 days"),"Between 10 and 20 days"),"Between 5 and 10 days"),"Less then 5 days"))</f>
        <v>#VALUE!</v>
      </c>
      <c r="F639" s="3" t="e">
        <f aca="false">IF(#REF!="","",#REF!)</f>
        <v>#VALUE!</v>
      </c>
      <c r="G639" s="3" t="e">
        <f aca="false">IF(#REF!="","",#REF!)</f>
        <v>#VALUE!</v>
      </c>
      <c r="H639" s="3" t="e">
        <f aca="false">IF(#REF!="","",#REF!)</f>
        <v>#VALUE!</v>
      </c>
      <c r="I639" s="3" t="e">
        <f aca="false">IF(H639="","",IFERROR(VLOOKUP(H639,$T$1:$U$29,2,0),VLOOKUP(H639,$T$1:$U$29,1,0)))</f>
        <v>#VALUE!</v>
      </c>
      <c r="J639" s="3" t="e">
        <f aca="false">IF(#REF!="","",#REF!)</f>
        <v>#VALUE!</v>
      </c>
      <c r="K639" s="3" t="e">
        <f aca="false">IF(L639="","",IF(L639&lt;1000,"Low","High"))</f>
        <v>#VALUE!</v>
      </c>
      <c r="L639" s="23" t="e">
        <f aca="false">IF(#REF!="","",#REF!)</f>
        <v>#VALUE!</v>
      </c>
      <c r="M639" s="19" t="e">
        <f aca="false">IF(L639="","",IF(L639&lt;50,"Less then 50",IF(L639&lt;100,"100 - 50",IF(L639&lt;200,"200 - 100",IF(L639&lt;500,"500 - 200","1000 - 500")))))</f>
        <v>#VALUE!</v>
      </c>
    </row>
    <row r="640" customFormat="false" ht="15" hidden="false" customHeight="false" outlineLevel="0" collapsed="false">
      <c r="A640" s="3" t="e">
        <f aca="false">IF(#REF!="","",#REF!)</f>
        <v>#VALUE!</v>
      </c>
      <c r="B640" s="3" t="e">
        <f aca="false">IF(#REF!="","",LEFT(#REF!,2)&amp;"/"&amp;RIGHT(LEFT(#REF!,5),2)&amp;"/"&amp;RIGHT(#REF!,4))</f>
        <v>#VALUE!</v>
      </c>
      <c r="C640" s="22" t="e">
        <f aca="true">IF(B640="","",TODAY())</f>
        <v>#VALUE!</v>
      </c>
      <c r="D640" s="0" t="e">
        <f aca="false">IF(B640="","",C640-B640)</f>
        <v>#VALUE!</v>
      </c>
      <c r="E640" s="0" t="e">
        <f aca="false">IF(D640="","",IF(D640&gt;5,IF(D640&gt;10,IF(D640&gt;20,IF(D640&gt;30,"More then 30 days","Between 20 and 30 days"),"Between 10 and 20 days"),"Between 5 and 10 days"),"Less then 5 days"))</f>
        <v>#VALUE!</v>
      </c>
      <c r="F640" s="3" t="e">
        <f aca="false">IF(#REF!="","",#REF!)</f>
        <v>#VALUE!</v>
      </c>
      <c r="G640" s="3" t="e">
        <f aca="false">IF(#REF!="","",#REF!)</f>
        <v>#VALUE!</v>
      </c>
      <c r="H640" s="3" t="e">
        <f aca="false">IF(#REF!="","",#REF!)</f>
        <v>#VALUE!</v>
      </c>
      <c r="I640" s="3" t="e">
        <f aca="false">IF(H640="","",IFERROR(VLOOKUP(H640,$T$1:$U$29,2,0),VLOOKUP(H640,$T$1:$U$29,1,0)))</f>
        <v>#VALUE!</v>
      </c>
      <c r="J640" s="3" t="e">
        <f aca="false">IF(#REF!="","",#REF!)</f>
        <v>#VALUE!</v>
      </c>
      <c r="K640" s="3" t="e">
        <f aca="false">IF(L640="","",IF(L640&lt;1000,"Low","High"))</f>
        <v>#VALUE!</v>
      </c>
      <c r="L640" s="23" t="e">
        <f aca="false">IF(#REF!="","",#REF!)</f>
        <v>#VALUE!</v>
      </c>
      <c r="M640" s="19" t="e">
        <f aca="false">IF(L640="","",IF(L640&lt;50,"Less then 50",IF(L640&lt;100,"100 - 50",IF(L640&lt;200,"200 - 100",IF(L640&lt;500,"500 - 200","1000 - 500")))))</f>
        <v>#VALUE!</v>
      </c>
    </row>
    <row r="641" customFormat="false" ht="15" hidden="false" customHeight="false" outlineLevel="0" collapsed="false">
      <c r="A641" s="3" t="e">
        <f aca="false">IF(#REF!="","",#REF!)</f>
        <v>#VALUE!</v>
      </c>
      <c r="B641" s="3" t="e">
        <f aca="false">IF(#REF!="","",LEFT(#REF!,2)&amp;"/"&amp;RIGHT(LEFT(#REF!,5),2)&amp;"/"&amp;RIGHT(#REF!,4))</f>
        <v>#VALUE!</v>
      </c>
      <c r="C641" s="22" t="e">
        <f aca="true">IF(B641="","",TODAY())</f>
        <v>#VALUE!</v>
      </c>
      <c r="D641" s="0" t="e">
        <f aca="false">IF(B641="","",C641-B641)</f>
        <v>#VALUE!</v>
      </c>
      <c r="E641" s="0" t="e">
        <f aca="false">IF(D641="","",IF(D641&gt;5,IF(D641&gt;10,IF(D641&gt;20,IF(D641&gt;30,"More then 30 days","Between 20 and 30 days"),"Between 10 and 20 days"),"Between 5 and 10 days"),"Less then 5 days"))</f>
        <v>#VALUE!</v>
      </c>
      <c r="F641" s="3" t="e">
        <f aca="false">IF(#REF!="","",#REF!)</f>
        <v>#VALUE!</v>
      </c>
      <c r="G641" s="3" t="e">
        <f aca="false">IF(#REF!="","",#REF!)</f>
        <v>#VALUE!</v>
      </c>
      <c r="H641" s="3" t="e">
        <f aca="false">IF(#REF!="","",#REF!)</f>
        <v>#VALUE!</v>
      </c>
      <c r="I641" s="3" t="e">
        <f aca="false">IF(H641="","",IFERROR(VLOOKUP(H641,$T$1:$U$29,2,0),VLOOKUP(H641,$T$1:$U$29,1,0)))</f>
        <v>#VALUE!</v>
      </c>
      <c r="J641" s="3" t="e">
        <f aca="false">IF(#REF!="","",#REF!)</f>
        <v>#VALUE!</v>
      </c>
      <c r="K641" s="3" t="e">
        <f aca="false">IF(L641="","",IF(L641&lt;1000,"Low","High"))</f>
        <v>#VALUE!</v>
      </c>
      <c r="L641" s="23" t="e">
        <f aca="false">IF(#REF!="","",#REF!)</f>
        <v>#VALUE!</v>
      </c>
      <c r="M641" s="19" t="e">
        <f aca="false">IF(L641="","",IF(L641&lt;50,"Less then 50",IF(L641&lt;100,"100 - 50",IF(L641&lt;200,"200 - 100",IF(L641&lt;500,"500 - 200","1000 - 500")))))</f>
        <v>#VALUE!</v>
      </c>
    </row>
    <row r="642" customFormat="false" ht="15" hidden="false" customHeight="false" outlineLevel="0" collapsed="false">
      <c r="A642" s="3" t="e">
        <f aca="false">IF(#REF!="","",#REF!)</f>
        <v>#VALUE!</v>
      </c>
      <c r="B642" s="3" t="e">
        <f aca="false">IF(#REF!="","",LEFT(#REF!,2)&amp;"/"&amp;RIGHT(LEFT(#REF!,5),2)&amp;"/"&amp;RIGHT(#REF!,4))</f>
        <v>#VALUE!</v>
      </c>
      <c r="C642" s="22" t="e">
        <f aca="true">IF(B642="","",TODAY())</f>
        <v>#VALUE!</v>
      </c>
      <c r="D642" s="0" t="e">
        <f aca="false">IF(B642="","",C642-B642)</f>
        <v>#VALUE!</v>
      </c>
      <c r="E642" s="0" t="e">
        <f aca="false">IF(D642="","",IF(D642&gt;5,IF(D642&gt;10,IF(D642&gt;20,IF(D642&gt;30,"More then 30 days","Between 20 and 30 days"),"Between 10 and 20 days"),"Between 5 and 10 days"),"Less then 5 days"))</f>
        <v>#VALUE!</v>
      </c>
      <c r="F642" s="3" t="e">
        <f aca="false">IF(#REF!="","",#REF!)</f>
        <v>#VALUE!</v>
      </c>
      <c r="G642" s="3" t="e">
        <f aca="false">IF(#REF!="","",#REF!)</f>
        <v>#VALUE!</v>
      </c>
      <c r="H642" s="3" t="e">
        <f aca="false">IF(#REF!="","",#REF!)</f>
        <v>#VALUE!</v>
      </c>
      <c r="I642" s="3" t="e">
        <f aca="false">IF(H642="","",IFERROR(VLOOKUP(H642,$T$1:$U$29,2,0),VLOOKUP(H642,$T$1:$U$29,1,0)))</f>
        <v>#VALUE!</v>
      </c>
      <c r="J642" s="3" t="e">
        <f aca="false">IF(#REF!="","",#REF!)</f>
        <v>#VALUE!</v>
      </c>
      <c r="K642" s="3" t="e">
        <f aca="false">IF(L642="","",IF(L642&lt;1000,"Low","High"))</f>
        <v>#VALUE!</v>
      </c>
      <c r="L642" s="23" t="e">
        <f aca="false">IF(#REF!="","",#REF!)</f>
        <v>#VALUE!</v>
      </c>
      <c r="M642" s="19" t="e">
        <f aca="false">IF(L642="","",IF(L642&lt;50,"Less then 50",IF(L642&lt;100,"100 - 50",IF(L642&lt;200,"200 - 100",IF(L642&lt;500,"500 - 200","1000 - 500")))))</f>
        <v>#VALUE!</v>
      </c>
    </row>
    <row r="643" customFormat="false" ht="15" hidden="false" customHeight="false" outlineLevel="0" collapsed="false">
      <c r="A643" s="3" t="e">
        <f aca="false">IF(#REF!="","",#REF!)</f>
        <v>#VALUE!</v>
      </c>
      <c r="B643" s="3" t="e">
        <f aca="false">IF(#REF!="","",LEFT(#REF!,2)&amp;"/"&amp;RIGHT(LEFT(#REF!,5),2)&amp;"/"&amp;RIGHT(#REF!,4))</f>
        <v>#VALUE!</v>
      </c>
      <c r="C643" s="22" t="e">
        <f aca="true">IF(B643="","",TODAY())</f>
        <v>#VALUE!</v>
      </c>
      <c r="D643" s="0" t="e">
        <f aca="false">IF(B643="","",C643-B643)</f>
        <v>#VALUE!</v>
      </c>
      <c r="E643" s="0" t="e">
        <f aca="false">IF(D643="","",IF(D643&gt;5,IF(D643&gt;10,IF(D643&gt;20,IF(D643&gt;30,"More then 30 days","Between 20 and 30 days"),"Between 10 and 20 days"),"Between 5 and 10 days"),"Less then 5 days"))</f>
        <v>#VALUE!</v>
      </c>
      <c r="F643" s="3" t="e">
        <f aca="false">IF(#REF!="","",#REF!)</f>
        <v>#VALUE!</v>
      </c>
      <c r="G643" s="3" t="e">
        <f aca="false">IF(#REF!="","",#REF!)</f>
        <v>#VALUE!</v>
      </c>
      <c r="H643" s="3" t="e">
        <f aca="false">IF(#REF!="","",#REF!)</f>
        <v>#VALUE!</v>
      </c>
      <c r="I643" s="3" t="e">
        <f aca="false">IF(H643="","",IFERROR(VLOOKUP(H643,$T$1:$U$29,2,0),VLOOKUP(H643,$T$1:$U$29,1,0)))</f>
        <v>#VALUE!</v>
      </c>
      <c r="J643" s="3" t="e">
        <f aca="false">IF(#REF!="","",#REF!)</f>
        <v>#VALUE!</v>
      </c>
      <c r="K643" s="3" t="e">
        <f aca="false">IF(L643="","",IF(L643&lt;1000,"Low","High"))</f>
        <v>#VALUE!</v>
      </c>
      <c r="L643" s="23" t="e">
        <f aca="false">IF(#REF!="","",#REF!)</f>
        <v>#VALUE!</v>
      </c>
      <c r="M643" s="19" t="e">
        <f aca="false">IF(L643="","",IF(L643&lt;50,"Less then 50",IF(L643&lt;100,"100 - 50",IF(L643&lt;200,"200 - 100",IF(L643&lt;500,"500 - 200","1000 - 500")))))</f>
        <v>#VALUE!</v>
      </c>
    </row>
    <row r="644" customFormat="false" ht="15" hidden="false" customHeight="false" outlineLevel="0" collapsed="false">
      <c r="A644" s="3" t="e">
        <f aca="false">IF(#REF!="","",#REF!)</f>
        <v>#VALUE!</v>
      </c>
      <c r="B644" s="3" t="e">
        <f aca="false">IF(#REF!="","",LEFT(#REF!,2)&amp;"/"&amp;RIGHT(LEFT(#REF!,5),2)&amp;"/"&amp;RIGHT(#REF!,4))</f>
        <v>#VALUE!</v>
      </c>
      <c r="C644" s="22" t="e">
        <f aca="true">IF(B644="","",TODAY())</f>
        <v>#VALUE!</v>
      </c>
      <c r="D644" s="0" t="e">
        <f aca="false">IF(B644="","",C644-B644)</f>
        <v>#VALUE!</v>
      </c>
      <c r="E644" s="0" t="e">
        <f aca="false">IF(D644="","",IF(D644&gt;5,IF(D644&gt;10,IF(D644&gt;20,IF(D644&gt;30,"More then 30 days","Between 20 and 30 days"),"Between 10 and 20 days"),"Between 5 and 10 days"),"Less then 5 days"))</f>
        <v>#VALUE!</v>
      </c>
      <c r="F644" s="3" t="e">
        <f aca="false">IF(#REF!="","",#REF!)</f>
        <v>#VALUE!</v>
      </c>
      <c r="G644" s="3" t="e">
        <f aca="false">IF(#REF!="","",#REF!)</f>
        <v>#VALUE!</v>
      </c>
      <c r="H644" s="3" t="e">
        <f aca="false">IF(#REF!="","",#REF!)</f>
        <v>#VALUE!</v>
      </c>
      <c r="I644" s="3" t="e">
        <f aca="false">IF(H644="","",IFERROR(VLOOKUP(H644,$T$1:$U$29,2,0),VLOOKUP(H644,$T$1:$U$29,1,0)))</f>
        <v>#VALUE!</v>
      </c>
      <c r="J644" s="3" t="e">
        <f aca="false">IF(#REF!="","",#REF!)</f>
        <v>#VALUE!</v>
      </c>
      <c r="K644" s="3" t="e">
        <f aca="false">IF(L644="","",IF(L644&lt;1000,"Low","High"))</f>
        <v>#VALUE!</v>
      </c>
      <c r="L644" s="23" t="e">
        <f aca="false">IF(#REF!="","",#REF!)</f>
        <v>#VALUE!</v>
      </c>
      <c r="M644" s="19" t="e">
        <f aca="false">IF(L644="","",IF(L644&lt;50,"Less then 50",IF(L644&lt;100,"100 - 50",IF(L644&lt;200,"200 - 100",IF(L644&lt;500,"500 - 200","1000 - 500")))))</f>
        <v>#VALUE!</v>
      </c>
    </row>
    <row r="645" customFormat="false" ht="15" hidden="false" customHeight="false" outlineLevel="0" collapsed="false">
      <c r="A645" s="3" t="e">
        <f aca="false">IF(#REF!="","",#REF!)</f>
        <v>#VALUE!</v>
      </c>
      <c r="B645" s="3" t="e">
        <f aca="false">IF(#REF!="","",LEFT(#REF!,2)&amp;"/"&amp;RIGHT(LEFT(#REF!,5),2)&amp;"/"&amp;RIGHT(#REF!,4))</f>
        <v>#VALUE!</v>
      </c>
      <c r="C645" s="22" t="e">
        <f aca="true">IF(B645="","",TODAY())</f>
        <v>#VALUE!</v>
      </c>
      <c r="D645" s="0" t="e">
        <f aca="false">IF(B645="","",C645-B645)</f>
        <v>#VALUE!</v>
      </c>
      <c r="E645" s="0" t="e">
        <f aca="false">IF(D645="","",IF(D645&gt;5,IF(D645&gt;10,IF(D645&gt;20,IF(D645&gt;30,"More then 30 days","Between 20 and 30 days"),"Between 10 and 20 days"),"Between 5 and 10 days"),"Less then 5 days"))</f>
        <v>#VALUE!</v>
      </c>
      <c r="F645" s="3" t="e">
        <f aca="false">IF(#REF!="","",#REF!)</f>
        <v>#VALUE!</v>
      </c>
      <c r="G645" s="3" t="e">
        <f aca="false">IF(#REF!="","",#REF!)</f>
        <v>#VALUE!</v>
      </c>
      <c r="H645" s="3" t="e">
        <f aca="false">IF(#REF!="","",#REF!)</f>
        <v>#VALUE!</v>
      </c>
      <c r="I645" s="3" t="e">
        <f aca="false">IF(H645="","",IFERROR(VLOOKUP(H645,$T$1:$U$29,2,0),VLOOKUP(H645,$T$1:$U$29,1,0)))</f>
        <v>#VALUE!</v>
      </c>
      <c r="J645" s="3" t="e">
        <f aca="false">IF(#REF!="","",#REF!)</f>
        <v>#VALUE!</v>
      </c>
      <c r="K645" s="3" t="e">
        <f aca="false">IF(L645="","",IF(L645&lt;1000,"Low","High"))</f>
        <v>#VALUE!</v>
      </c>
      <c r="L645" s="23" t="e">
        <f aca="false">IF(#REF!="","",#REF!)</f>
        <v>#VALUE!</v>
      </c>
      <c r="M645" s="19" t="e">
        <f aca="false">IF(L645="","",IF(L645&lt;50,"Less then 50",IF(L645&lt;100,"100 - 50",IF(L645&lt;200,"200 - 100",IF(L645&lt;500,"500 - 200","1000 - 500")))))</f>
        <v>#VALUE!</v>
      </c>
    </row>
    <row r="646" customFormat="false" ht="15" hidden="false" customHeight="false" outlineLevel="0" collapsed="false">
      <c r="A646" s="3" t="e">
        <f aca="false">IF(#REF!="","",#REF!)</f>
        <v>#VALUE!</v>
      </c>
      <c r="B646" s="3" t="e">
        <f aca="false">IF(#REF!="","",LEFT(#REF!,2)&amp;"/"&amp;RIGHT(LEFT(#REF!,5),2)&amp;"/"&amp;RIGHT(#REF!,4))</f>
        <v>#VALUE!</v>
      </c>
      <c r="C646" s="22" t="e">
        <f aca="true">IF(B646="","",TODAY())</f>
        <v>#VALUE!</v>
      </c>
      <c r="D646" s="0" t="e">
        <f aca="false">IF(B646="","",C646-B646)</f>
        <v>#VALUE!</v>
      </c>
      <c r="E646" s="0" t="e">
        <f aca="false">IF(D646="","",IF(D646&gt;5,IF(D646&gt;10,IF(D646&gt;20,IF(D646&gt;30,"More then 30 days","Between 20 and 30 days"),"Between 10 and 20 days"),"Between 5 and 10 days"),"Less then 5 days"))</f>
        <v>#VALUE!</v>
      </c>
      <c r="F646" s="3" t="e">
        <f aca="false">IF(#REF!="","",#REF!)</f>
        <v>#VALUE!</v>
      </c>
      <c r="G646" s="3" t="e">
        <f aca="false">IF(#REF!="","",#REF!)</f>
        <v>#VALUE!</v>
      </c>
      <c r="H646" s="3" t="e">
        <f aca="false">IF(#REF!="","",#REF!)</f>
        <v>#VALUE!</v>
      </c>
      <c r="I646" s="3" t="e">
        <f aca="false">IF(H646="","",IFERROR(VLOOKUP(H646,$T$1:$U$29,2,0),VLOOKUP(H646,$T$1:$U$29,1,0)))</f>
        <v>#VALUE!</v>
      </c>
      <c r="J646" s="3" t="e">
        <f aca="false">IF(#REF!="","",#REF!)</f>
        <v>#VALUE!</v>
      </c>
      <c r="K646" s="3" t="e">
        <f aca="false">IF(L646="","",IF(L646&lt;1000,"Low","High"))</f>
        <v>#VALUE!</v>
      </c>
      <c r="L646" s="23" t="e">
        <f aca="false">IF(#REF!="","",#REF!)</f>
        <v>#VALUE!</v>
      </c>
      <c r="M646" s="19" t="e">
        <f aca="false">IF(L646="","",IF(L646&lt;50,"Less then 50",IF(L646&lt;100,"100 - 50",IF(L646&lt;200,"200 - 100",IF(L646&lt;500,"500 - 200","1000 - 500")))))</f>
        <v>#VALUE!</v>
      </c>
    </row>
    <row r="647" customFormat="false" ht="15" hidden="false" customHeight="false" outlineLevel="0" collapsed="false">
      <c r="A647" s="3" t="e">
        <f aca="false">IF(#REF!="","",#REF!)</f>
        <v>#VALUE!</v>
      </c>
      <c r="B647" s="3" t="e">
        <f aca="false">IF(#REF!="","",LEFT(#REF!,2)&amp;"/"&amp;RIGHT(LEFT(#REF!,5),2)&amp;"/"&amp;RIGHT(#REF!,4))</f>
        <v>#VALUE!</v>
      </c>
      <c r="C647" s="22" t="e">
        <f aca="true">IF(B647="","",TODAY())</f>
        <v>#VALUE!</v>
      </c>
      <c r="D647" s="0" t="e">
        <f aca="false">IF(B647="","",C647-B647)</f>
        <v>#VALUE!</v>
      </c>
      <c r="E647" s="0" t="e">
        <f aca="false">IF(D647="","",IF(D647&gt;5,IF(D647&gt;10,IF(D647&gt;20,IF(D647&gt;30,"More then 30 days","Between 20 and 30 days"),"Between 10 and 20 days"),"Between 5 and 10 days"),"Less then 5 days"))</f>
        <v>#VALUE!</v>
      </c>
      <c r="F647" s="3" t="e">
        <f aca="false">IF(#REF!="","",#REF!)</f>
        <v>#VALUE!</v>
      </c>
      <c r="G647" s="3" t="e">
        <f aca="false">IF(#REF!="","",#REF!)</f>
        <v>#VALUE!</v>
      </c>
      <c r="H647" s="3" t="e">
        <f aca="false">IF(#REF!="","",#REF!)</f>
        <v>#VALUE!</v>
      </c>
      <c r="I647" s="3" t="e">
        <f aca="false">IF(H647="","",IFERROR(VLOOKUP(H647,$T$1:$U$29,2,0),VLOOKUP(H647,$T$1:$U$29,1,0)))</f>
        <v>#VALUE!</v>
      </c>
      <c r="J647" s="3" t="e">
        <f aca="false">IF(#REF!="","",#REF!)</f>
        <v>#VALUE!</v>
      </c>
      <c r="K647" s="3" t="e">
        <f aca="false">IF(L647="","",IF(L647&lt;1000,"Low","High"))</f>
        <v>#VALUE!</v>
      </c>
      <c r="L647" s="23" t="e">
        <f aca="false">IF(#REF!="","",#REF!)</f>
        <v>#VALUE!</v>
      </c>
      <c r="M647" s="19" t="e">
        <f aca="false">IF(L647="","",IF(L647&lt;50,"Less then 50",IF(L647&lt;100,"100 - 50",IF(L647&lt;200,"200 - 100",IF(L647&lt;500,"500 - 200","1000 - 500")))))</f>
        <v>#VALUE!</v>
      </c>
    </row>
    <row r="648" customFormat="false" ht="15" hidden="false" customHeight="false" outlineLevel="0" collapsed="false">
      <c r="A648" s="3" t="e">
        <f aca="false">IF(#REF!="","",#REF!)</f>
        <v>#VALUE!</v>
      </c>
      <c r="B648" s="3" t="e">
        <f aca="false">IF(#REF!="","",LEFT(#REF!,2)&amp;"/"&amp;RIGHT(LEFT(#REF!,5),2)&amp;"/"&amp;RIGHT(#REF!,4))</f>
        <v>#VALUE!</v>
      </c>
      <c r="C648" s="22" t="e">
        <f aca="true">IF(B648="","",TODAY())</f>
        <v>#VALUE!</v>
      </c>
      <c r="D648" s="0" t="e">
        <f aca="false">IF(B648="","",C648-B648)</f>
        <v>#VALUE!</v>
      </c>
      <c r="E648" s="0" t="e">
        <f aca="false">IF(D648="","",IF(D648&gt;5,IF(D648&gt;10,IF(D648&gt;20,IF(D648&gt;30,"More then 30 days","Between 20 and 30 days"),"Between 10 and 20 days"),"Between 5 and 10 days"),"Less then 5 days"))</f>
        <v>#VALUE!</v>
      </c>
      <c r="F648" s="3" t="e">
        <f aca="false">IF(#REF!="","",#REF!)</f>
        <v>#VALUE!</v>
      </c>
      <c r="G648" s="3" t="e">
        <f aca="false">IF(#REF!="","",#REF!)</f>
        <v>#VALUE!</v>
      </c>
      <c r="H648" s="3" t="e">
        <f aca="false">IF(#REF!="","",#REF!)</f>
        <v>#VALUE!</v>
      </c>
      <c r="I648" s="3" t="e">
        <f aca="false">IF(H648="","",IFERROR(VLOOKUP(H648,$T$1:$U$29,2,0),VLOOKUP(H648,$T$1:$U$29,1,0)))</f>
        <v>#VALUE!</v>
      </c>
      <c r="J648" s="3" t="e">
        <f aca="false">IF(#REF!="","",#REF!)</f>
        <v>#VALUE!</v>
      </c>
      <c r="K648" s="3" t="e">
        <f aca="false">IF(L648="","",IF(L648&lt;1000,"Low","High"))</f>
        <v>#VALUE!</v>
      </c>
      <c r="L648" s="23" t="e">
        <f aca="false">IF(#REF!="","",#REF!)</f>
        <v>#VALUE!</v>
      </c>
      <c r="M648" s="19" t="e">
        <f aca="false">IF(L648="","",IF(L648&lt;50,"Less then 50",IF(L648&lt;100,"100 - 50",IF(L648&lt;200,"200 - 100",IF(L648&lt;500,"500 - 200","1000 - 500")))))</f>
        <v>#VALUE!</v>
      </c>
    </row>
    <row r="649" customFormat="false" ht="15" hidden="false" customHeight="false" outlineLevel="0" collapsed="false">
      <c r="A649" s="3" t="e">
        <f aca="false">IF(#REF!="","",#REF!)</f>
        <v>#VALUE!</v>
      </c>
      <c r="B649" s="3" t="e">
        <f aca="false">IF(#REF!="","",LEFT(#REF!,2)&amp;"/"&amp;RIGHT(LEFT(#REF!,5),2)&amp;"/"&amp;RIGHT(#REF!,4))</f>
        <v>#VALUE!</v>
      </c>
      <c r="C649" s="22" t="e">
        <f aca="true">IF(B649="","",TODAY())</f>
        <v>#VALUE!</v>
      </c>
      <c r="D649" s="0" t="e">
        <f aca="false">IF(B649="","",C649-B649)</f>
        <v>#VALUE!</v>
      </c>
      <c r="E649" s="0" t="e">
        <f aca="false">IF(D649="","",IF(D649&gt;5,IF(D649&gt;10,IF(D649&gt;20,IF(D649&gt;30,"More then 30 days","Between 20 and 30 days"),"Between 10 and 20 days"),"Between 5 and 10 days"),"Less then 5 days"))</f>
        <v>#VALUE!</v>
      </c>
      <c r="F649" s="3" t="e">
        <f aca="false">IF(#REF!="","",#REF!)</f>
        <v>#VALUE!</v>
      </c>
      <c r="G649" s="3" t="e">
        <f aca="false">IF(#REF!="","",#REF!)</f>
        <v>#VALUE!</v>
      </c>
      <c r="H649" s="3" t="e">
        <f aca="false">IF(#REF!="","",#REF!)</f>
        <v>#VALUE!</v>
      </c>
      <c r="I649" s="3" t="e">
        <f aca="false">IF(H649="","",IFERROR(VLOOKUP(H649,$T$1:$U$29,2,0),VLOOKUP(H649,$T$1:$U$29,1,0)))</f>
        <v>#VALUE!</v>
      </c>
      <c r="J649" s="3" t="e">
        <f aca="false">IF(#REF!="","",#REF!)</f>
        <v>#VALUE!</v>
      </c>
      <c r="K649" s="3" t="e">
        <f aca="false">IF(L649="","",IF(L649&lt;1000,"Low","High"))</f>
        <v>#VALUE!</v>
      </c>
      <c r="L649" s="23" t="e">
        <f aca="false">IF(#REF!="","",#REF!)</f>
        <v>#VALUE!</v>
      </c>
      <c r="M649" s="19" t="e">
        <f aca="false">IF(L649="","",IF(L649&lt;50,"Less then 50",IF(L649&lt;100,"100 - 50",IF(L649&lt;200,"200 - 100",IF(L649&lt;500,"500 - 200","1000 - 500")))))</f>
        <v>#VALUE!</v>
      </c>
    </row>
    <row r="650" customFormat="false" ht="15" hidden="false" customHeight="false" outlineLevel="0" collapsed="false">
      <c r="A650" s="3" t="e">
        <f aca="false">IF(#REF!="","",#REF!)</f>
        <v>#VALUE!</v>
      </c>
      <c r="B650" s="3" t="e">
        <f aca="false">IF(#REF!="","",LEFT(#REF!,2)&amp;"/"&amp;RIGHT(LEFT(#REF!,5),2)&amp;"/"&amp;RIGHT(#REF!,4))</f>
        <v>#VALUE!</v>
      </c>
      <c r="C650" s="22" t="e">
        <f aca="true">IF(B650="","",TODAY())</f>
        <v>#VALUE!</v>
      </c>
      <c r="D650" s="0" t="e">
        <f aca="false">IF(B650="","",C650-B650)</f>
        <v>#VALUE!</v>
      </c>
      <c r="E650" s="0" t="e">
        <f aca="false">IF(D650="","",IF(D650&gt;5,IF(D650&gt;10,IF(D650&gt;20,IF(D650&gt;30,"More then 30 days","Between 20 and 30 days"),"Between 10 and 20 days"),"Between 5 and 10 days"),"Less then 5 days"))</f>
        <v>#VALUE!</v>
      </c>
      <c r="F650" s="3" t="e">
        <f aca="false">IF(#REF!="","",#REF!)</f>
        <v>#VALUE!</v>
      </c>
      <c r="G650" s="3" t="e">
        <f aca="false">IF(#REF!="","",#REF!)</f>
        <v>#VALUE!</v>
      </c>
      <c r="H650" s="3" t="e">
        <f aca="false">IF(#REF!="","",#REF!)</f>
        <v>#VALUE!</v>
      </c>
      <c r="I650" s="3" t="e">
        <f aca="false">IF(H650="","",IFERROR(VLOOKUP(H650,$T$1:$U$29,2,0),VLOOKUP(H650,$T$1:$U$29,1,0)))</f>
        <v>#VALUE!</v>
      </c>
      <c r="J650" s="3" t="e">
        <f aca="false">IF(#REF!="","",#REF!)</f>
        <v>#VALUE!</v>
      </c>
      <c r="K650" s="3" t="e">
        <f aca="false">IF(L650="","",IF(L650&lt;1000,"Low","High"))</f>
        <v>#VALUE!</v>
      </c>
      <c r="L650" s="23" t="e">
        <f aca="false">IF(#REF!="","",#REF!)</f>
        <v>#VALUE!</v>
      </c>
      <c r="M650" s="19" t="e">
        <f aca="false">IF(L650="","",IF(L650&lt;50,"Less then 50",IF(L650&lt;100,"100 - 50",IF(L650&lt;200,"200 - 100",IF(L650&lt;500,"500 - 200","1000 - 500")))))</f>
        <v>#VALUE!</v>
      </c>
    </row>
    <row r="651" customFormat="false" ht="15" hidden="false" customHeight="false" outlineLevel="0" collapsed="false">
      <c r="A651" s="3" t="e">
        <f aca="false">IF(#REF!="","",#REF!)</f>
        <v>#VALUE!</v>
      </c>
      <c r="B651" s="3" t="e">
        <f aca="false">IF(#REF!="","",LEFT(#REF!,2)&amp;"/"&amp;RIGHT(LEFT(#REF!,5),2)&amp;"/"&amp;RIGHT(#REF!,4))</f>
        <v>#VALUE!</v>
      </c>
      <c r="C651" s="22" t="e">
        <f aca="true">IF(B651="","",TODAY())</f>
        <v>#VALUE!</v>
      </c>
      <c r="D651" s="0" t="e">
        <f aca="false">IF(B651="","",C651-B651)</f>
        <v>#VALUE!</v>
      </c>
      <c r="E651" s="0" t="e">
        <f aca="false">IF(D651="","",IF(D651&gt;5,IF(D651&gt;10,IF(D651&gt;20,IF(D651&gt;30,"More then 30 days","Between 20 and 30 days"),"Between 10 and 20 days"),"Between 5 and 10 days"),"Less then 5 days"))</f>
        <v>#VALUE!</v>
      </c>
      <c r="F651" s="3" t="e">
        <f aca="false">IF(#REF!="","",#REF!)</f>
        <v>#VALUE!</v>
      </c>
      <c r="G651" s="3" t="e">
        <f aca="false">IF(#REF!="","",#REF!)</f>
        <v>#VALUE!</v>
      </c>
      <c r="H651" s="3" t="e">
        <f aca="false">IF(#REF!="","",#REF!)</f>
        <v>#VALUE!</v>
      </c>
      <c r="I651" s="3" t="e">
        <f aca="false">IF(H651="","",IFERROR(VLOOKUP(H651,$T$1:$U$29,2,0),VLOOKUP(H651,$T$1:$U$29,1,0)))</f>
        <v>#VALUE!</v>
      </c>
      <c r="J651" s="3" t="e">
        <f aca="false">IF(#REF!="","",#REF!)</f>
        <v>#VALUE!</v>
      </c>
      <c r="K651" s="3" t="e">
        <f aca="false">IF(L651="","",IF(L651&lt;1000,"Low","High"))</f>
        <v>#VALUE!</v>
      </c>
      <c r="L651" s="23" t="e">
        <f aca="false">IF(#REF!="","",#REF!)</f>
        <v>#VALUE!</v>
      </c>
      <c r="M651" s="19" t="e">
        <f aca="false">IF(L651="","",IF(L651&lt;50,"Less then 50",IF(L651&lt;100,"100 - 50",IF(L651&lt;200,"200 - 100",IF(L651&lt;500,"500 - 200","1000 - 500")))))</f>
        <v>#VALUE!</v>
      </c>
    </row>
    <row r="652" customFormat="false" ht="15" hidden="false" customHeight="false" outlineLevel="0" collapsed="false">
      <c r="A652" s="3" t="e">
        <f aca="false">IF(#REF!="","",#REF!)</f>
        <v>#VALUE!</v>
      </c>
      <c r="B652" s="3" t="e">
        <f aca="false">IF(#REF!="","",LEFT(#REF!,2)&amp;"/"&amp;RIGHT(LEFT(#REF!,5),2)&amp;"/"&amp;RIGHT(#REF!,4))</f>
        <v>#VALUE!</v>
      </c>
      <c r="C652" s="22" t="e">
        <f aca="true">IF(B652="","",TODAY())</f>
        <v>#VALUE!</v>
      </c>
      <c r="D652" s="0" t="e">
        <f aca="false">IF(B652="","",C652-B652)</f>
        <v>#VALUE!</v>
      </c>
      <c r="E652" s="0" t="e">
        <f aca="false">IF(D652="","",IF(D652&gt;5,IF(D652&gt;10,IF(D652&gt;20,IF(D652&gt;30,"More then 30 days","Between 20 and 30 days"),"Between 10 and 20 days"),"Between 5 and 10 days"),"Less then 5 days"))</f>
        <v>#VALUE!</v>
      </c>
      <c r="F652" s="3" t="e">
        <f aca="false">IF(#REF!="","",#REF!)</f>
        <v>#VALUE!</v>
      </c>
      <c r="G652" s="3" t="e">
        <f aca="false">IF(#REF!="","",#REF!)</f>
        <v>#VALUE!</v>
      </c>
      <c r="H652" s="3" t="e">
        <f aca="false">IF(#REF!="","",#REF!)</f>
        <v>#VALUE!</v>
      </c>
      <c r="I652" s="3" t="e">
        <f aca="false">IF(H652="","",IFERROR(VLOOKUP(H652,$T$1:$U$29,2,0),VLOOKUP(H652,$T$1:$U$29,1,0)))</f>
        <v>#VALUE!</v>
      </c>
      <c r="J652" s="3" t="e">
        <f aca="false">IF(#REF!="","",#REF!)</f>
        <v>#VALUE!</v>
      </c>
      <c r="K652" s="3" t="e">
        <f aca="false">IF(L652="","",IF(L652&lt;1000,"Low","High"))</f>
        <v>#VALUE!</v>
      </c>
      <c r="L652" s="23" t="e">
        <f aca="false">IF(#REF!="","",#REF!)</f>
        <v>#VALUE!</v>
      </c>
      <c r="M652" s="19" t="e">
        <f aca="false">IF(L652="","",IF(L652&lt;50,"Less then 50",IF(L652&lt;100,"100 - 50",IF(L652&lt;200,"200 - 100",IF(L652&lt;500,"500 - 200","1000 - 500")))))</f>
        <v>#VALUE!</v>
      </c>
    </row>
    <row r="653" customFormat="false" ht="15" hidden="false" customHeight="false" outlineLevel="0" collapsed="false">
      <c r="A653" s="3" t="e">
        <f aca="false">IF(#REF!="","",#REF!)</f>
        <v>#VALUE!</v>
      </c>
      <c r="B653" s="3" t="e">
        <f aca="false">IF(#REF!="","",LEFT(#REF!,2)&amp;"/"&amp;RIGHT(LEFT(#REF!,5),2)&amp;"/"&amp;RIGHT(#REF!,4))</f>
        <v>#VALUE!</v>
      </c>
      <c r="C653" s="22" t="e">
        <f aca="true">IF(B653="","",TODAY())</f>
        <v>#VALUE!</v>
      </c>
      <c r="D653" s="0" t="e">
        <f aca="false">IF(B653="","",C653-B653)</f>
        <v>#VALUE!</v>
      </c>
      <c r="E653" s="0" t="e">
        <f aca="false">IF(D653="","",IF(D653&gt;5,IF(D653&gt;10,IF(D653&gt;20,IF(D653&gt;30,"More then 30 days","Between 20 and 30 days"),"Between 10 and 20 days"),"Between 5 and 10 days"),"Less then 5 days"))</f>
        <v>#VALUE!</v>
      </c>
      <c r="F653" s="3" t="e">
        <f aca="false">IF(#REF!="","",#REF!)</f>
        <v>#VALUE!</v>
      </c>
      <c r="G653" s="3" t="e">
        <f aca="false">IF(#REF!="","",#REF!)</f>
        <v>#VALUE!</v>
      </c>
      <c r="H653" s="3" t="e">
        <f aca="false">IF(#REF!="","",#REF!)</f>
        <v>#VALUE!</v>
      </c>
      <c r="I653" s="3" t="e">
        <f aca="false">IF(H653="","",IFERROR(VLOOKUP(H653,$T$1:$U$29,2,0),VLOOKUP(H653,$T$1:$U$29,1,0)))</f>
        <v>#VALUE!</v>
      </c>
      <c r="J653" s="3" t="e">
        <f aca="false">IF(#REF!="","",#REF!)</f>
        <v>#VALUE!</v>
      </c>
      <c r="K653" s="3" t="e">
        <f aca="false">IF(L653="","",IF(L653&lt;1000,"Low","High"))</f>
        <v>#VALUE!</v>
      </c>
      <c r="L653" s="23" t="e">
        <f aca="false">IF(#REF!="","",#REF!)</f>
        <v>#VALUE!</v>
      </c>
      <c r="M653" s="19" t="e">
        <f aca="false">IF(L653="","",IF(L653&lt;50,"Less then 50",IF(L653&lt;100,"100 - 50",IF(L653&lt;200,"200 - 100",IF(L653&lt;500,"500 - 200","1000 - 500")))))</f>
        <v>#VALUE!</v>
      </c>
    </row>
    <row r="654" customFormat="false" ht="15" hidden="false" customHeight="false" outlineLevel="0" collapsed="false">
      <c r="A654" s="3" t="e">
        <f aca="false">IF(#REF!="","",#REF!)</f>
        <v>#VALUE!</v>
      </c>
      <c r="B654" s="3" t="e">
        <f aca="false">IF(#REF!="","",LEFT(#REF!,2)&amp;"/"&amp;RIGHT(LEFT(#REF!,5),2)&amp;"/"&amp;RIGHT(#REF!,4))</f>
        <v>#VALUE!</v>
      </c>
      <c r="C654" s="22" t="e">
        <f aca="true">IF(B654="","",TODAY())</f>
        <v>#VALUE!</v>
      </c>
      <c r="D654" s="0" t="e">
        <f aca="false">IF(B654="","",C654-B654)</f>
        <v>#VALUE!</v>
      </c>
      <c r="E654" s="0" t="e">
        <f aca="false">IF(D654="","",IF(D654&gt;5,IF(D654&gt;10,IF(D654&gt;20,IF(D654&gt;30,"More then 30 days","Between 20 and 30 days"),"Between 10 and 20 days"),"Between 5 and 10 days"),"Less then 5 days"))</f>
        <v>#VALUE!</v>
      </c>
      <c r="F654" s="3" t="e">
        <f aca="false">IF(#REF!="","",#REF!)</f>
        <v>#VALUE!</v>
      </c>
      <c r="G654" s="3" t="e">
        <f aca="false">IF(#REF!="","",#REF!)</f>
        <v>#VALUE!</v>
      </c>
      <c r="H654" s="3" t="e">
        <f aca="false">IF(#REF!="","",#REF!)</f>
        <v>#VALUE!</v>
      </c>
      <c r="I654" s="3" t="e">
        <f aca="false">IF(H654="","",IFERROR(VLOOKUP(H654,$T$1:$U$29,2,0),VLOOKUP(H654,$T$1:$U$29,1,0)))</f>
        <v>#VALUE!</v>
      </c>
      <c r="J654" s="3" t="e">
        <f aca="false">IF(#REF!="","",#REF!)</f>
        <v>#VALUE!</v>
      </c>
      <c r="K654" s="3" t="e">
        <f aca="false">IF(L654="","",IF(L654&lt;1000,"Low","High"))</f>
        <v>#VALUE!</v>
      </c>
      <c r="L654" s="23" t="e">
        <f aca="false">IF(#REF!="","",#REF!)</f>
        <v>#VALUE!</v>
      </c>
      <c r="M654" s="19" t="e">
        <f aca="false">IF(L654="","",IF(L654&lt;50,"Less then 50",IF(L654&lt;100,"100 - 50",IF(L654&lt;200,"200 - 100",IF(L654&lt;500,"500 - 200","1000 - 500")))))</f>
        <v>#VALUE!</v>
      </c>
    </row>
    <row r="655" customFormat="false" ht="15" hidden="false" customHeight="false" outlineLevel="0" collapsed="false">
      <c r="A655" s="3" t="e">
        <f aca="false">IF(#REF!="","",#REF!)</f>
        <v>#VALUE!</v>
      </c>
      <c r="B655" s="3" t="e">
        <f aca="false">IF(#REF!="","",LEFT(#REF!,2)&amp;"/"&amp;RIGHT(LEFT(#REF!,5),2)&amp;"/"&amp;RIGHT(#REF!,4))</f>
        <v>#VALUE!</v>
      </c>
      <c r="C655" s="22" t="e">
        <f aca="true">IF(B655="","",TODAY())</f>
        <v>#VALUE!</v>
      </c>
      <c r="D655" s="0" t="e">
        <f aca="false">IF(B655="","",C655-B655)</f>
        <v>#VALUE!</v>
      </c>
      <c r="E655" s="0" t="e">
        <f aca="false">IF(D655="","",IF(D655&gt;5,IF(D655&gt;10,IF(D655&gt;20,IF(D655&gt;30,"More then 30 days","Between 20 and 30 days"),"Between 10 and 20 days"),"Between 5 and 10 days"),"Less then 5 days"))</f>
        <v>#VALUE!</v>
      </c>
      <c r="F655" s="3" t="e">
        <f aca="false">IF(#REF!="","",#REF!)</f>
        <v>#VALUE!</v>
      </c>
      <c r="G655" s="3" t="e">
        <f aca="false">IF(#REF!="","",#REF!)</f>
        <v>#VALUE!</v>
      </c>
      <c r="H655" s="3" t="e">
        <f aca="false">IF(#REF!="","",#REF!)</f>
        <v>#VALUE!</v>
      </c>
      <c r="I655" s="3" t="e">
        <f aca="false">IF(H655="","",IFERROR(VLOOKUP(H655,$T$1:$U$29,2,0),VLOOKUP(H655,$T$1:$U$29,1,0)))</f>
        <v>#VALUE!</v>
      </c>
      <c r="J655" s="3" t="e">
        <f aca="false">IF(#REF!="","",#REF!)</f>
        <v>#VALUE!</v>
      </c>
      <c r="K655" s="3" t="e">
        <f aca="false">IF(L655="","",IF(L655&lt;1000,"Low","High"))</f>
        <v>#VALUE!</v>
      </c>
      <c r="L655" s="23" t="e">
        <f aca="false">IF(#REF!="","",#REF!)</f>
        <v>#VALUE!</v>
      </c>
      <c r="M655" s="19" t="e">
        <f aca="false">IF(L655="","",IF(L655&lt;50,"Less then 50",IF(L655&lt;100,"100 - 50",IF(L655&lt;200,"200 - 100",IF(L655&lt;500,"500 - 200","1000 - 500")))))</f>
        <v>#VALUE!</v>
      </c>
    </row>
    <row r="656" customFormat="false" ht="15" hidden="false" customHeight="false" outlineLevel="0" collapsed="false">
      <c r="A656" s="3" t="e">
        <f aca="false">IF(#REF!="","",#REF!)</f>
        <v>#VALUE!</v>
      </c>
      <c r="B656" s="3" t="e">
        <f aca="false">IF(#REF!="","",LEFT(#REF!,2)&amp;"/"&amp;RIGHT(LEFT(#REF!,5),2)&amp;"/"&amp;RIGHT(#REF!,4))</f>
        <v>#VALUE!</v>
      </c>
      <c r="C656" s="22" t="e">
        <f aca="true">IF(B656="","",TODAY())</f>
        <v>#VALUE!</v>
      </c>
      <c r="D656" s="0" t="e">
        <f aca="false">IF(B656="","",C656-B656)</f>
        <v>#VALUE!</v>
      </c>
      <c r="E656" s="0" t="e">
        <f aca="false">IF(D656="","",IF(D656&gt;5,IF(D656&gt;10,IF(D656&gt;20,IF(D656&gt;30,"More then 30 days","Between 20 and 30 days"),"Between 10 and 20 days"),"Between 5 and 10 days"),"Less then 5 days"))</f>
        <v>#VALUE!</v>
      </c>
      <c r="F656" s="3" t="e">
        <f aca="false">IF(#REF!="","",#REF!)</f>
        <v>#VALUE!</v>
      </c>
      <c r="G656" s="3" t="e">
        <f aca="false">IF(#REF!="","",#REF!)</f>
        <v>#VALUE!</v>
      </c>
      <c r="H656" s="3" t="e">
        <f aca="false">IF(#REF!="","",#REF!)</f>
        <v>#VALUE!</v>
      </c>
      <c r="I656" s="3" t="e">
        <f aca="false">IF(H656="","",IFERROR(VLOOKUP(H656,$T$1:$U$29,2,0),VLOOKUP(H656,$T$1:$U$29,1,0)))</f>
        <v>#VALUE!</v>
      </c>
      <c r="J656" s="3" t="e">
        <f aca="false">IF(#REF!="","",#REF!)</f>
        <v>#VALUE!</v>
      </c>
      <c r="K656" s="3" t="e">
        <f aca="false">IF(L656="","",IF(L656&lt;1000,"Low","High"))</f>
        <v>#VALUE!</v>
      </c>
      <c r="L656" s="23" t="e">
        <f aca="false">IF(#REF!="","",#REF!)</f>
        <v>#VALUE!</v>
      </c>
      <c r="M656" s="19" t="e">
        <f aca="false">IF(L656="","",IF(L656&lt;50,"Less then 50",IF(L656&lt;100,"100 - 50",IF(L656&lt;200,"200 - 100",IF(L656&lt;500,"500 - 200","1000 - 500")))))</f>
        <v>#VALUE!</v>
      </c>
    </row>
    <row r="657" customFormat="false" ht="15" hidden="false" customHeight="false" outlineLevel="0" collapsed="false">
      <c r="A657" s="3" t="e">
        <f aca="false">IF(#REF!="","",#REF!)</f>
        <v>#VALUE!</v>
      </c>
      <c r="B657" s="3" t="e">
        <f aca="false">IF(#REF!="","",LEFT(#REF!,2)&amp;"/"&amp;RIGHT(LEFT(#REF!,5),2)&amp;"/"&amp;RIGHT(#REF!,4))</f>
        <v>#VALUE!</v>
      </c>
      <c r="C657" s="22" t="e">
        <f aca="true">IF(B657="","",TODAY())</f>
        <v>#VALUE!</v>
      </c>
      <c r="D657" s="0" t="e">
        <f aca="false">IF(B657="","",C657-B657)</f>
        <v>#VALUE!</v>
      </c>
      <c r="E657" s="0" t="e">
        <f aca="false">IF(D657="","",IF(D657&gt;5,IF(D657&gt;10,IF(D657&gt;20,IF(D657&gt;30,"More then 30 days","Between 20 and 30 days"),"Between 10 and 20 days"),"Between 5 and 10 days"),"Less then 5 days"))</f>
        <v>#VALUE!</v>
      </c>
      <c r="F657" s="3" t="e">
        <f aca="false">IF(#REF!="","",#REF!)</f>
        <v>#VALUE!</v>
      </c>
      <c r="G657" s="3" t="e">
        <f aca="false">IF(#REF!="","",#REF!)</f>
        <v>#VALUE!</v>
      </c>
      <c r="H657" s="3" t="e">
        <f aca="false">IF(#REF!="","",#REF!)</f>
        <v>#VALUE!</v>
      </c>
      <c r="I657" s="3" t="e">
        <f aca="false">IF(H657="","",IFERROR(VLOOKUP(H657,$T$1:$U$29,2,0),VLOOKUP(H657,$T$1:$U$29,1,0)))</f>
        <v>#VALUE!</v>
      </c>
      <c r="J657" s="3" t="e">
        <f aca="false">IF(#REF!="","",#REF!)</f>
        <v>#VALUE!</v>
      </c>
      <c r="K657" s="3" t="e">
        <f aca="false">IF(L657="","",IF(L657&lt;1000,"Low","High"))</f>
        <v>#VALUE!</v>
      </c>
      <c r="L657" s="23" t="e">
        <f aca="false">IF(#REF!="","",#REF!)</f>
        <v>#VALUE!</v>
      </c>
      <c r="M657" s="19" t="e">
        <f aca="false">IF(L657="","",IF(L657&lt;50,"Less then 50",IF(L657&lt;100,"100 - 50",IF(L657&lt;200,"200 - 100",IF(L657&lt;500,"500 - 200","1000 - 500")))))</f>
        <v>#VALUE!</v>
      </c>
    </row>
    <row r="658" customFormat="false" ht="15" hidden="false" customHeight="false" outlineLevel="0" collapsed="false">
      <c r="A658" s="3" t="e">
        <f aca="false">IF(#REF!="","",#REF!)</f>
        <v>#VALUE!</v>
      </c>
      <c r="B658" s="3" t="e">
        <f aca="false">IF(#REF!="","",LEFT(#REF!,2)&amp;"/"&amp;RIGHT(LEFT(#REF!,5),2)&amp;"/"&amp;RIGHT(#REF!,4))</f>
        <v>#VALUE!</v>
      </c>
      <c r="C658" s="22" t="e">
        <f aca="true">IF(B658="","",TODAY())</f>
        <v>#VALUE!</v>
      </c>
      <c r="D658" s="0" t="e">
        <f aca="false">IF(B658="","",C658-B658)</f>
        <v>#VALUE!</v>
      </c>
      <c r="E658" s="0" t="e">
        <f aca="false">IF(D658="","",IF(D658&gt;5,IF(D658&gt;10,IF(D658&gt;20,IF(D658&gt;30,"More then 30 days","Between 20 and 30 days"),"Between 10 and 20 days"),"Between 5 and 10 days"),"Less then 5 days"))</f>
        <v>#VALUE!</v>
      </c>
      <c r="F658" s="3" t="e">
        <f aca="false">IF(#REF!="","",#REF!)</f>
        <v>#VALUE!</v>
      </c>
      <c r="G658" s="3" t="e">
        <f aca="false">IF(#REF!="","",#REF!)</f>
        <v>#VALUE!</v>
      </c>
      <c r="H658" s="3" t="e">
        <f aca="false">IF(#REF!="","",#REF!)</f>
        <v>#VALUE!</v>
      </c>
      <c r="I658" s="3" t="e">
        <f aca="false">IF(H658="","",IFERROR(VLOOKUP(H658,$T$1:$U$29,2,0),VLOOKUP(H658,$T$1:$U$29,1,0)))</f>
        <v>#VALUE!</v>
      </c>
      <c r="J658" s="3" t="e">
        <f aca="false">IF(#REF!="","",#REF!)</f>
        <v>#VALUE!</v>
      </c>
      <c r="K658" s="3" t="e">
        <f aca="false">IF(L658="","",IF(L658&lt;1000,"Low","High"))</f>
        <v>#VALUE!</v>
      </c>
      <c r="L658" s="23" t="e">
        <f aca="false">IF(#REF!="","",#REF!)</f>
        <v>#VALUE!</v>
      </c>
      <c r="M658" s="19" t="e">
        <f aca="false">IF(L658="","",IF(L658&lt;50,"Less then 50",IF(L658&lt;100,"100 - 50",IF(L658&lt;200,"200 - 100",IF(L658&lt;500,"500 - 200","1000 - 500")))))</f>
        <v>#VALUE!</v>
      </c>
    </row>
    <row r="659" customFormat="false" ht="15" hidden="false" customHeight="false" outlineLevel="0" collapsed="false">
      <c r="A659" s="3" t="e">
        <f aca="false">IF(#REF!="","",#REF!)</f>
        <v>#VALUE!</v>
      </c>
      <c r="B659" s="3" t="e">
        <f aca="false">IF(#REF!="","",LEFT(#REF!,2)&amp;"/"&amp;RIGHT(LEFT(#REF!,5),2)&amp;"/"&amp;RIGHT(#REF!,4))</f>
        <v>#VALUE!</v>
      </c>
      <c r="C659" s="22" t="e">
        <f aca="true">IF(B659="","",TODAY())</f>
        <v>#VALUE!</v>
      </c>
      <c r="D659" s="0" t="e">
        <f aca="false">IF(B659="","",C659-B659)</f>
        <v>#VALUE!</v>
      </c>
      <c r="E659" s="0" t="e">
        <f aca="false">IF(D659="","",IF(D659&gt;5,IF(D659&gt;10,IF(D659&gt;20,IF(D659&gt;30,"More then 30 days","Between 20 and 30 days"),"Between 10 and 20 days"),"Between 5 and 10 days"),"Less then 5 days"))</f>
        <v>#VALUE!</v>
      </c>
      <c r="F659" s="3" t="e">
        <f aca="false">IF(#REF!="","",#REF!)</f>
        <v>#VALUE!</v>
      </c>
      <c r="G659" s="3" t="e">
        <f aca="false">IF(#REF!="","",#REF!)</f>
        <v>#VALUE!</v>
      </c>
      <c r="H659" s="3" t="e">
        <f aca="false">IF(#REF!="","",#REF!)</f>
        <v>#VALUE!</v>
      </c>
      <c r="I659" s="3" t="e">
        <f aca="false">IF(H659="","",IFERROR(VLOOKUP(H659,$T$1:$U$29,2,0),VLOOKUP(H659,$T$1:$U$29,1,0)))</f>
        <v>#VALUE!</v>
      </c>
      <c r="J659" s="3" t="e">
        <f aca="false">IF(#REF!="","",#REF!)</f>
        <v>#VALUE!</v>
      </c>
      <c r="K659" s="3" t="e">
        <f aca="false">IF(L659="","",IF(L659&lt;1000,"Low","High"))</f>
        <v>#VALUE!</v>
      </c>
      <c r="L659" s="23" t="e">
        <f aca="false">IF(#REF!="","",#REF!)</f>
        <v>#VALUE!</v>
      </c>
      <c r="M659" s="19" t="e">
        <f aca="false">IF(L659="","",IF(L659&lt;50,"Less then 50",IF(L659&lt;100,"100 - 50",IF(L659&lt;200,"200 - 100",IF(L659&lt;500,"500 - 200","1000 - 500")))))</f>
        <v>#VALUE!</v>
      </c>
    </row>
    <row r="660" customFormat="false" ht="15" hidden="false" customHeight="false" outlineLevel="0" collapsed="false">
      <c r="A660" s="3" t="e">
        <f aca="false">IF(#REF!="","",#REF!)</f>
        <v>#VALUE!</v>
      </c>
      <c r="B660" s="3" t="e">
        <f aca="false">IF(#REF!="","",LEFT(#REF!,2)&amp;"/"&amp;RIGHT(LEFT(#REF!,5),2)&amp;"/"&amp;RIGHT(#REF!,4))</f>
        <v>#VALUE!</v>
      </c>
      <c r="C660" s="22" t="e">
        <f aca="true">IF(B660="","",TODAY())</f>
        <v>#VALUE!</v>
      </c>
      <c r="D660" s="0" t="e">
        <f aca="false">IF(B660="","",C660-B660)</f>
        <v>#VALUE!</v>
      </c>
      <c r="E660" s="0" t="e">
        <f aca="false">IF(D660="","",IF(D660&gt;5,IF(D660&gt;10,IF(D660&gt;20,IF(D660&gt;30,"More then 30 days","Between 20 and 30 days"),"Between 10 and 20 days"),"Between 5 and 10 days"),"Less then 5 days"))</f>
        <v>#VALUE!</v>
      </c>
      <c r="F660" s="3" t="e">
        <f aca="false">IF(#REF!="","",#REF!)</f>
        <v>#VALUE!</v>
      </c>
      <c r="G660" s="3" t="e">
        <f aca="false">IF(#REF!="","",#REF!)</f>
        <v>#VALUE!</v>
      </c>
      <c r="H660" s="3" t="e">
        <f aca="false">IF(#REF!="","",#REF!)</f>
        <v>#VALUE!</v>
      </c>
      <c r="I660" s="3" t="e">
        <f aca="false">IF(H660="","",IFERROR(VLOOKUP(H660,$T$1:$U$29,2,0),VLOOKUP(H660,$T$1:$U$29,1,0)))</f>
        <v>#VALUE!</v>
      </c>
      <c r="J660" s="3" t="e">
        <f aca="false">IF(#REF!="","",#REF!)</f>
        <v>#VALUE!</v>
      </c>
      <c r="K660" s="3" t="e">
        <f aca="false">IF(L660="","",IF(L660&lt;1000,"Low","High"))</f>
        <v>#VALUE!</v>
      </c>
      <c r="L660" s="23" t="e">
        <f aca="false">IF(#REF!="","",#REF!)</f>
        <v>#VALUE!</v>
      </c>
      <c r="M660" s="19" t="e">
        <f aca="false">IF(L660="","",IF(L660&lt;50,"Less then 50",IF(L660&lt;100,"100 - 50",IF(L660&lt;200,"200 - 100",IF(L660&lt;500,"500 - 200","1000 - 500")))))</f>
        <v>#VALUE!</v>
      </c>
    </row>
    <row r="661" customFormat="false" ht="15" hidden="false" customHeight="false" outlineLevel="0" collapsed="false">
      <c r="A661" s="3" t="e">
        <f aca="false">IF(#REF!="","",#REF!)</f>
        <v>#VALUE!</v>
      </c>
      <c r="B661" s="3" t="e">
        <f aca="false">IF(#REF!="","",LEFT(#REF!,2)&amp;"/"&amp;RIGHT(LEFT(#REF!,5),2)&amp;"/"&amp;RIGHT(#REF!,4))</f>
        <v>#VALUE!</v>
      </c>
      <c r="C661" s="22" t="e">
        <f aca="true">IF(B661="","",TODAY())</f>
        <v>#VALUE!</v>
      </c>
      <c r="D661" s="0" t="e">
        <f aca="false">IF(B661="","",C661-B661)</f>
        <v>#VALUE!</v>
      </c>
      <c r="E661" s="0" t="e">
        <f aca="false">IF(D661="","",IF(D661&gt;5,IF(D661&gt;10,IF(D661&gt;20,IF(D661&gt;30,"More then 30 days","Between 20 and 30 days"),"Between 10 and 20 days"),"Between 5 and 10 days"),"Less then 5 days"))</f>
        <v>#VALUE!</v>
      </c>
      <c r="F661" s="3" t="e">
        <f aca="false">IF(#REF!="","",#REF!)</f>
        <v>#VALUE!</v>
      </c>
      <c r="G661" s="3" t="e">
        <f aca="false">IF(#REF!="","",#REF!)</f>
        <v>#VALUE!</v>
      </c>
      <c r="H661" s="3" t="e">
        <f aca="false">IF(#REF!="","",#REF!)</f>
        <v>#VALUE!</v>
      </c>
      <c r="I661" s="3" t="e">
        <f aca="false">IF(H661="","",IFERROR(VLOOKUP(H661,$T$1:$U$29,2,0),VLOOKUP(H661,$T$1:$U$29,1,0)))</f>
        <v>#VALUE!</v>
      </c>
      <c r="J661" s="3" t="e">
        <f aca="false">IF(#REF!="","",#REF!)</f>
        <v>#VALUE!</v>
      </c>
      <c r="K661" s="3" t="e">
        <f aca="false">IF(L661="","",IF(L661&lt;1000,"Low","High"))</f>
        <v>#VALUE!</v>
      </c>
      <c r="L661" s="23" t="e">
        <f aca="false">IF(#REF!="","",#REF!)</f>
        <v>#VALUE!</v>
      </c>
      <c r="M661" s="19" t="e">
        <f aca="false">IF(L661="","",IF(L661&lt;50,"Less then 50",IF(L661&lt;100,"100 - 50",IF(L661&lt;200,"200 - 100",IF(L661&lt;500,"500 - 200","1000 - 500")))))</f>
        <v>#VALUE!</v>
      </c>
    </row>
    <row r="662" customFormat="false" ht="15" hidden="false" customHeight="false" outlineLevel="0" collapsed="false">
      <c r="A662" s="3" t="e">
        <f aca="false">IF(#REF!="","",#REF!)</f>
        <v>#VALUE!</v>
      </c>
      <c r="B662" s="3" t="e">
        <f aca="false">IF(#REF!="","",LEFT(#REF!,2)&amp;"/"&amp;RIGHT(LEFT(#REF!,5),2)&amp;"/"&amp;RIGHT(#REF!,4))</f>
        <v>#VALUE!</v>
      </c>
      <c r="C662" s="22" t="e">
        <f aca="true">IF(B662="","",TODAY())</f>
        <v>#VALUE!</v>
      </c>
      <c r="D662" s="0" t="e">
        <f aca="false">IF(B662="","",C662-B662)</f>
        <v>#VALUE!</v>
      </c>
      <c r="E662" s="0" t="e">
        <f aca="false">IF(D662="","",IF(D662&gt;5,IF(D662&gt;10,IF(D662&gt;20,IF(D662&gt;30,"More then 30 days","Between 20 and 30 days"),"Between 10 and 20 days"),"Between 5 and 10 days"),"Less then 5 days"))</f>
        <v>#VALUE!</v>
      </c>
      <c r="F662" s="3" t="e">
        <f aca="false">IF(#REF!="","",#REF!)</f>
        <v>#VALUE!</v>
      </c>
      <c r="G662" s="3" t="e">
        <f aca="false">IF(#REF!="","",#REF!)</f>
        <v>#VALUE!</v>
      </c>
      <c r="H662" s="3" t="e">
        <f aca="false">IF(#REF!="","",#REF!)</f>
        <v>#VALUE!</v>
      </c>
      <c r="I662" s="3" t="e">
        <f aca="false">IF(H662="","",IFERROR(VLOOKUP(H662,$T$1:$U$29,2,0),VLOOKUP(H662,$T$1:$U$29,1,0)))</f>
        <v>#VALUE!</v>
      </c>
      <c r="J662" s="3" t="e">
        <f aca="false">IF(#REF!="","",#REF!)</f>
        <v>#VALUE!</v>
      </c>
      <c r="K662" s="3" t="e">
        <f aca="false">IF(L662="","",IF(L662&lt;1000,"Low","High"))</f>
        <v>#VALUE!</v>
      </c>
      <c r="L662" s="23" t="e">
        <f aca="false">IF(#REF!="","",#REF!)</f>
        <v>#VALUE!</v>
      </c>
      <c r="M662" s="19" t="e">
        <f aca="false">IF(L662="","",IF(L662&lt;50,"Less then 50",IF(L662&lt;100,"100 - 50",IF(L662&lt;200,"200 - 100",IF(L662&lt;500,"500 - 200","1000 - 500")))))</f>
        <v>#VALUE!</v>
      </c>
    </row>
    <row r="663" customFormat="false" ht="15" hidden="false" customHeight="false" outlineLevel="0" collapsed="false">
      <c r="A663" s="3" t="e">
        <f aca="false">IF(#REF!="","",#REF!)</f>
        <v>#VALUE!</v>
      </c>
      <c r="B663" s="3" t="e">
        <f aca="false">IF(#REF!="","",LEFT(#REF!,2)&amp;"/"&amp;RIGHT(LEFT(#REF!,5),2)&amp;"/"&amp;RIGHT(#REF!,4))</f>
        <v>#VALUE!</v>
      </c>
      <c r="C663" s="22" t="e">
        <f aca="true">IF(B663="","",TODAY())</f>
        <v>#VALUE!</v>
      </c>
      <c r="D663" s="0" t="e">
        <f aca="false">IF(B663="","",C663-B663)</f>
        <v>#VALUE!</v>
      </c>
      <c r="E663" s="0" t="e">
        <f aca="false">IF(D663="","",IF(D663&gt;5,IF(D663&gt;10,IF(D663&gt;20,IF(D663&gt;30,"More then 30 days","Between 20 and 30 days"),"Between 10 and 20 days"),"Between 5 and 10 days"),"Less then 5 days"))</f>
        <v>#VALUE!</v>
      </c>
      <c r="F663" s="3" t="e">
        <f aca="false">IF(#REF!="","",#REF!)</f>
        <v>#VALUE!</v>
      </c>
      <c r="G663" s="3" t="e">
        <f aca="false">IF(#REF!="","",#REF!)</f>
        <v>#VALUE!</v>
      </c>
      <c r="H663" s="3" t="e">
        <f aca="false">IF(#REF!="","",#REF!)</f>
        <v>#VALUE!</v>
      </c>
      <c r="I663" s="3" t="e">
        <f aca="false">IF(H663="","",IFERROR(VLOOKUP(H663,$T$1:$U$29,2,0),VLOOKUP(H663,$T$1:$U$29,1,0)))</f>
        <v>#VALUE!</v>
      </c>
      <c r="J663" s="3" t="e">
        <f aca="false">IF(#REF!="","",#REF!)</f>
        <v>#VALUE!</v>
      </c>
      <c r="K663" s="3" t="e">
        <f aca="false">IF(L663="","",IF(L663&lt;1000,"Low","High"))</f>
        <v>#VALUE!</v>
      </c>
      <c r="L663" s="23" t="e">
        <f aca="false">IF(#REF!="","",#REF!)</f>
        <v>#VALUE!</v>
      </c>
      <c r="M663" s="19" t="e">
        <f aca="false">IF(L663="","",IF(L663&lt;50,"Less then 50",IF(L663&lt;100,"100 - 50",IF(L663&lt;200,"200 - 100",IF(L663&lt;500,"500 - 200","1000 - 500")))))</f>
        <v>#VALUE!</v>
      </c>
    </row>
    <row r="664" customFormat="false" ht="15" hidden="false" customHeight="false" outlineLevel="0" collapsed="false">
      <c r="A664" s="3" t="e">
        <f aca="false">IF(#REF!="","",#REF!)</f>
        <v>#VALUE!</v>
      </c>
      <c r="B664" s="3" t="e">
        <f aca="false">IF(#REF!="","",LEFT(#REF!,2)&amp;"/"&amp;RIGHT(LEFT(#REF!,5),2)&amp;"/"&amp;RIGHT(#REF!,4))</f>
        <v>#VALUE!</v>
      </c>
      <c r="C664" s="22" t="e">
        <f aca="true">IF(B664="","",TODAY())</f>
        <v>#VALUE!</v>
      </c>
      <c r="D664" s="0" t="e">
        <f aca="false">IF(B664="","",C664-B664)</f>
        <v>#VALUE!</v>
      </c>
      <c r="E664" s="0" t="e">
        <f aca="false">IF(D664="","",IF(D664&gt;5,IF(D664&gt;10,IF(D664&gt;20,IF(D664&gt;30,"More then 30 days","Between 20 and 30 days"),"Between 10 and 20 days"),"Between 5 and 10 days"),"Less then 5 days"))</f>
        <v>#VALUE!</v>
      </c>
      <c r="F664" s="3" t="e">
        <f aca="false">IF(#REF!="","",#REF!)</f>
        <v>#VALUE!</v>
      </c>
      <c r="G664" s="3" t="e">
        <f aca="false">IF(#REF!="","",#REF!)</f>
        <v>#VALUE!</v>
      </c>
      <c r="H664" s="3" t="e">
        <f aca="false">IF(#REF!="","",#REF!)</f>
        <v>#VALUE!</v>
      </c>
      <c r="I664" s="3" t="e">
        <f aca="false">IF(H664="","",IFERROR(VLOOKUP(H664,$T$1:$U$29,2,0),VLOOKUP(H664,$T$1:$U$29,1,0)))</f>
        <v>#VALUE!</v>
      </c>
      <c r="J664" s="3" t="e">
        <f aca="false">IF(#REF!="","",#REF!)</f>
        <v>#VALUE!</v>
      </c>
      <c r="K664" s="3" t="e">
        <f aca="false">IF(L664="","",IF(L664&lt;1000,"Low","High"))</f>
        <v>#VALUE!</v>
      </c>
      <c r="L664" s="23" t="e">
        <f aca="false">IF(#REF!="","",#REF!)</f>
        <v>#VALUE!</v>
      </c>
      <c r="M664" s="19" t="e">
        <f aca="false">IF(L664="","",IF(L664&lt;50,"Less then 50",IF(L664&lt;100,"100 - 50",IF(L664&lt;200,"200 - 100",IF(L664&lt;500,"500 - 200","1000 - 500")))))</f>
        <v>#VALUE!</v>
      </c>
    </row>
    <row r="665" customFormat="false" ht="15" hidden="false" customHeight="false" outlineLevel="0" collapsed="false">
      <c r="A665" s="3" t="e">
        <f aca="false">IF(#REF!="","",#REF!)</f>
        <v>#VALUE!</v>
      </c>
      <c r="B665" s="3" t="e">
        <f aca="false">IF(#REF!="","",LEFT(#REF!,2)&amp;"/"&amp;RIGHT(LEFT(#REF!,5),2)&amp;"/"&amp;RIGHT(#REF!,4))</f>
        <v>#VALUE!</v>
      </c>
      <c r="C665" s="22" t="e">
        <f aca="true">IF(B665="","",TODAY())</f>
        <v>#VALUE!</v>
      </c>
      <c r="D665" s="0" t="e">
        <f aca="false">IF(B665="","",C665-B665)</f>
        <v>#VALUE!</v>
      </c>
      <c r="E665" s="0" t="e">
        <f aca="false">IF(D665="","",IF(D665&gt;5,IF(D665&gt;10,IF(D665&gt;20,IF(D665&gt;30,"More then 30 days","Between 20 and 30 days"),"Between 10 and 20 days"),"Between 5 and 10 days"),"Less then 5 days"))</f>
        <v>#VALUE!</v>
      </c>
      <c r="F665" s="3" t="e">
        <f aca="false">IF(#REF!="","",#REF!)</f>
        <v>#VALUE!</v>
      </c>
      <c r="G665" s="3" t="e">
        <f aca="false">IF(#REF!="","",#REF!)</f>
        <v>#VALUE!</v>
      </c>
      <c r="H665" s="3" t="e">
        <f aca="false">IF(#REF!="","",#REF!)</f>
        <v>#VALUE!</v>
      </c>
      <c r="I665" s="3" t="e">
        <f aca="false">IF(H665="","",IFERROR(VLOOKUP(H665,$T$1:$U$29,2,0),VLOOKUP(H665,$T$1:$U$29,1,0)))</f>
        <v>#VALUE!</v>
      </c>
      <c r="J665" s="3" t="e">
        <f aca="false">IF(#REF!="","",#REF!)</f>
        <v>#VALUE!</v>
      </c>
      <c r="K665" s="3" t="e">
        <f aca="false">IF(L665="","",IF(L665&lt;1000,"Low","High"))</f>
        <v>#VALUE!</v>
      </c>
      <c r="L665" s="23" t="e">
        <f aca="false">IF(#REF!="","",#REF!)</f>
        <v>#VALUE!</v>
      </c>
      <c r="M665" s="19" t="e">
        <f aca="false">IF(L665="","",IF(L665&lt;50,"Less then 50",IF(L665&lt;100,"100 - 50",IF(L665&lt;200,"200 - 100",IF(L665&lt;500,"500 - 200","1000 - 500")))))</f>
        <v>#VALUE!</v>
      </c>
    </row>
    <row r="666" customFormat="false" ht="15" hidden="false" customHeight="false" outlineLevel="0" collapsed="false">
      <c r="A666" s="3" t="e">
        <f aca="false">IF(#REF!="","",#REF!)</f>
        <v>#VALUE!</v>
      </c>
      <c r="B666" s="3" t="e">
        <f aca="false">IF(#REF!="","",LEFT(#REF!,2)&amp;"/"&amp;RIGHT(LEFT(#REF!,5),2)&amp;"/"&amp;RIGHT(#REF!,4))</f>
        <v>#VALUE!</v>
      </c>
      <c r="C666" s="22" t="e">
        <f aca="true">IF(B666="","",TODAY())</f>
        <v>#VALUE!</v>
      </c>
      <c r="D666" s="0" t="e">
        <f aca="false">IF(B666="","",C666-B666)</f>
        <v>#VALUE!</v>
      </c>
      <c r="E666" s="0" t="e">
        <f aca="false">IF(D666="","",IF(D666&gt;5,IF(D666&gt;10,IF(D666&gt;20,IF(D666&gt;30,"More then 30 days","Between 20 and 30 days"),"Between 10 and 20 days"),"Between 5 and 10 days"),"Less then 5 days"))</f>
        <v>#VALUE!</v>
      </c>
      <c r="F666" s="3" t="e">
        <f aca="false">IF(#REF!="","",#REF!)</f>
        <v>#VALUE!</v>
      </c>
      <c r="G666" s="3" t="e">
        <f aca="false">IF(#REF!="","",#REF!)</f>
        <v>#VALUE!</v>
      </c>
      <c r="H666" s="3" t="e">
        <f aca="false">IF(#REF!="","",#REF!)</f>
        <v>#VALUE!</v>
      </c>
      <c r="I666" s="3" t="e">
        <f aca="false">IF(H666="","",IFERROR(VLOOKUP(H666,$T$1:$U$29,2,0),VLOOKUP(H666,$T$1:$U$29,1,0)))</f>
        <v>#VALUE!</v>
      </c>
      <c r="J666" s="3" t="e">
        <f aca="false">IF(#REF!="","",#REF!)</f>
        <v>#VALUE!</v>
      </c>
      <c r="K666" s="3" t="e">
        <f aca="false">IF(L666="","",IF(L666&lt;1000,"Low","High"))</f>
        <v>#VALUE!</v>
      </c>
      <c r="L666" s="23" t="e">
        <f aca="false">IF(#REF!="","",#REF!)</f>
        <v>#VALUE!</v>
      </c>
      <c r="M666" s="19" t="e">
        <f aca="false">IF(L666="","",IF(L666&lt;50,"Less then 50",IF(L666&lt;100,"100 - 50",IF(L666&lt;200,"200 - 100",IF(L666&lt;500,"500 - 200","1000 - 500")))))</f>
        <v>#VALUE!</v>
      </c>
    </row>
    <row r="667" customFormat="false" ht="15" hidden="false" customHeight="false" outlineLevel="0" collapsed="false">
      <c r="A667" s="3" t="e">
        <f aca="false">IF(#REF!="","",#REF!)</f>
        <v>#VALUE!</v>
      </c>
      <c r="B667" s="3" t="e">
        <f aca="false">IF(#REF!="","",LEFT(#REF!,2)&amp;"/"&amp;RIGHT(LEFT(#REF!,5),2)&amp;"/"&amp;RIGHT(#REF!,4))</f>
        <v>#VALUE!</v>
      </c>
      <c r="C667" s="22" t="e">
        <f aca="true">IF(B667="","",TODAY())</f>
        <v>#VALUE!</v>
      </c>
      <c r="D667" s="0" t="e">
        <f aca="false">IF(B667="","",C667-B667)</f>
        <v>#VALUE!</v>
      </c>
      <c r="E667" s="0" t="e">
        <f aca="false">IF(D667="","",IF(D667&gt;5,IF(D667&gt;10,IF(D667&gt;20,IF(D667&gt;30,"More then 30 days","Between 20 and 30 days"),"Between 10 and 20 days"),"Between 5 and 10 days"),"Less then 5 days"))</f>
        <v>#VALUE!</v>
      </c>
      <c r="F667" s="3" t="e">
        <f aca="false">IF(#REF!="","",#REF!)</f>
        <v>#VALUE!</v>
      </c>
      <c r="G667" s="3" t="e">
        <f aca="false">IF(#REF!="","",#REF!)</f>
        <v>#VALUE!</v>
      </c>
      <c r="H667" s="3" t="e">
        <f aca="false">IF(#REF!="","",#REF!)</f>
        <v>#VALUE!</v>
      </c>
      <c r="I667" s="3" t="e">
        <f aca="false">IF(H667="","",IFERROR(VLOOKUP(H667,$T$1:$U$29,2,0),VLOOKUP(H667,$T$1:$U$29,1,0)))</f>
        <v>#VALUE!</v>
      </c>
      <c r="J667" s="3" t="e">
        <f aca="false">IF(#REF!="","",#REF!)</f>
        <v>#VALUE!</v>
      </c>
      <c r="K667" s="3" t="e">
        <f aca="false">IF(L667="","",IF(L667&lt;1000,"Low","High"))</f>
        <v>#VALUE!</v>
      </c>
      <c r="L667" s="23" t="e">
        <f aca="false">IF(#REF!="","",#REF!)</f>
        <v>#VALUE!</v>
      </c>
      <c r="M667" s="19" t="e">
        <f aca="false">IF(L667="","",IF(L667&lt;50,"Less then 50",IF(L667&lt;100,"100 - 50",IF(L667&lt;200,"200 - 100",IF(L667&lt;500,"500 - 200","1000 - 500")))))</f>
        <v>#VALUE!</v>
      </c>
    </row>
    <row r="668" customFormat="false" ht="15" hidden="false" customHeight="false" outlineLevel="0" collapsed="false">
      <c r="A668" s="3" t="e">
        <f aca="false">IF(#REF!="","",#REF!)</f>
        <v>#VALUE!</v>
      </c>
      <c r="B668" s="3" t="e">
        <f aca="false">IF(#REF!="","",LEFT(#REF!,2)&amp;"/"&amp;RIGHT(LEFT(#REF!,5),2)&amp;"/"&amp;RIGHT(#REF!,4))</f>
        <v>#VALUE!</v>
      </c>
      <c r="C668" s="22" t="e">
        <f aca="true">IF(B668="","",TODAY())</f>
        <v>#VALUE!</v>
      </c>
      <c r="D668" s="0" t="e">
        <f aca="false">IF(B668="","",C668-B668)</f>
        <v>#VALUE!</v>
      </c>
      <c r="E668" s="0" t="e">
        <f aca="false">IF(D668="","",IF(D668&gt;5,IF(D668&gt;10,IF(D668&gt;20,IF(D668&gt;30,"More then 30 days","Between 20 and 30 days"),"Between 10 and 20 days"),"Between 5 and 10 days"),"Less then 5 days"))</f>
        <v>#VALUE!</v>
      </c>
      <c r="F668" s="3" t="e">
        <f aca="false">IF(#REF!="","",#REF!)</f>
        <v>#VALUE!</v>
      </c>
      <c r="G668" s="3" t="e">
        <f aca="false">IF(#REF!="","",#REF!)</f>
        <v>#VALUE!</v>
      </c>
      <c r="H668" s="3" t="e">
        <f aca="false">IF(#REF!="","",#REF!)</f>
        <v>#VALUE!</v>
      </c>
      <c r="I668" s="3" t="e">
        <f aca="false">IF(H668="","",IFERROR(VLOOKUP(H668,$T$1:$U$29,2,0),VLOOKUP(H668,$T$1:$U$29,1,0)))</f>
        <v>#VALUE!</v>
      </c>
      <c r="J668" s="3" t="e">
        <f aca="false">IF(#REF!="","",#REF!)</f>
        <v>#VALUE!</v>
      </c>
      <c r="K668" s="3" t="e">
        <f aca="false">IF(L668="","",IF(L668&lt;1000,"Low","High"))</f>
        <v>#VALUE!</v>
      </c>
      <c r="L668" s="23" t="e">
        <f aca="false">IF(#REF!="","",#REF!)</f>
        <v>#VALUE!</v>
      </c>
      <c r="M668" s="19" t="e">
        <f aca="false">IF(L668="","",IF(L668&lt;50,"Less then 50",IF(L668&lt;100,"100 - 50",IF(L668&lt;200,"200 - 100",IF(L668&lt;500,"500 - 200","1000 - 500")))))</f>
        <v>#VALUE!</v>
      </c>
    </row>
    <row r="669" customFormat="false" ht="15" hidden="false" customHeight="false" outlineLevel="0" collapsed="false">
      <c r="A669" s="3" t="e">
        <f aca="false">IF(#REF!="","",#REF!)</f>
        <v>#VALUE!</v>
      </c>
      <c r="B669" s="3" t="e">
        <f aca="false">IF(#REF!="","",LEFT(#REF!,2)&amp;"/"&amp;RIGHT(LEFT(#REF!,5),2)&amp;"/"&amp;RIGHT(#REF!,4))</f>
        <v>#VALUE!</v>
      </c>
      <c r="C669" s="22" t="e">
        <f aca="true">IF(B669="","",TODAY())</f>
        <v>#VALUE!</v>
      </c>
      <c r="D669" s="0" t="e">
        <f aca="false">IF(B669="","",C669-B669)</f>
        <v>#VALUE!</v>
      </c>
      <c r="E669" s="0" t="e">
        <f aca="false">IF(D669="","",IF(D669&gt;5,IF(D669&gt;10,IF(D669&gt;20,IF(D669&gt;30,"More then 30 days","Between 20 and 30 days"),"Between 10 and 20 days"),"Between 5 and 10 days"),"Less then 5 days"))</f>
        <v>#VALUE!</v>
      </c>
      <c r="F669" s="3" t="e">
        <f aca="false">IF(#REF!="","",#REF!)</f>
        <v>#VALUE!</v>
      </c>
      <c r="G669" s="3" t="e">
        <f aca="false">IF(#REF!="","",#REF!)</f>
        <v>#VALUE!</v>
      </c>
      <c r="H669" s="3" t="e">
        <f aca="false">IF(#REF!="","",#REF!)</f>
        <v>#VALUE!</v>
      </c>
      <c r="I669" s="3" t="e">
        <f aca="false">IF(H669="","",IFERROR(VLOOKUP(H669,$T$1:$U$29,2,0),VLOOKUP(H669,$T$1:$U$29,1,0)))</f>
        <v>#VALUE!</v>
      </c>
      <c r="J669" s="3" t="e">
        <f aca="false">IF(#REF!="","",#REF!)</f>
        <v>#VALUE!</v>
      </c>
      <c r="K669" s="3" t="e">
        <f aca="false">IF(L669="","",IF(L669&lt;1000,"Low","High"))</f>
        <v>#VALUE!</v>
      </c>
      <c r="L669" s="23" t="e">
        <f aca="false">IF(#REF!="","",#REF!)</f>
        <v>#VALUE!</v>
      </c>
      <c r="M669" s="19" t="e">
        <f aca="false">IF(L669="","",IF(L669&lt;50,"Less then 50",IF(L669&lt;100,"100 - 50",IF(L669&lt;200,"200 - 100",IF(L669&lt;500,"500 - 200","1000 - 500")))))</f>
        <v>#VALUE!</v>
      </c>
    </row>
    <row r="670" customFormat="false" ht="15" hidden="false" customHeight="false" outlineLevel="0" collapsed="false">
      <c r="A670" s="3" t="e">
        <f aca="false">IF(#REF!="","",#REF!)</f>
        <v>#VALUE!</v>
      </c>
      <c r="B670" s="3" t="e">
        <f aca="false">IF(#REF!="","",LEFT(#REF!,2)&amp;"/"&amp;RIGHT(LEFT(#REF!,5),2)&amp;"/"&amp;RIGHT(#REF!,4))</f>
        <v>#VALUE!</v>
      </c>
      <c r="C670" s="22" t="e">
        <f aca="true">IF(B670="","",TODAY())</f>
        <v>#VALUE!</v>
      </c>
      <c r="D670" s="0" t="e">
        <f aca="false">IF(B670="","",C670-B670)</f>
        <v>#VALUE!</v>
      </c>
      <c r="E670" s="0" t="e">
        <f aca="false">IF(D670="","",IF(D670&gt;5,IF(D670&gt;10,IF(D670&gt;20,IF(D670&gt;30,"More then 30 days","Between 20 and 30 days"),"Between 10 and 20 days"),"Between 5 and 10 days"),"Less then 5 days"))</f>
        <v>#VALUE!</v>
      </c>
      <c r="F670" s="3" t="e">
        <f aca="false">IF(#REF!="","",#REF!)</f>
        <v>#VALUE!</v>
      </c>
      <c r="G670" s="3" t="e">
        <f aca="false">IF(#REF!="","",#REF!)</f>
        <v>#VALUE!</v>
      </c>
      <c r="H670" s="3" t="e">
        <f aca="false">IF(#REF!="","",#REF!)</f>
        <v>#VALUE!</v>
      </c>
      <c r="I670" s="3" t="e">
        <f aca="false">IF(H670="","",IFERROR(VLOOKUP(H670,$T$1:$U$29,2,0),VLOOKUP(H670,$T$1:$U$29,1,0)))</f>
        <v>#VALUE!</v>
      </c>
      <c r="J670" s="3" t="e">
        <f aca="false">IF(#REF!="","",#REF!)</f>
        <v>#VALUE!</v>
      </c>
      <c r="K670" s="3" t="e">
        <f aca="false">IF(L670="","",IF(L670&lt;1000,"Low","High"))</f>
        <v>#VALUE!</v>
      </c>
      <c r="L670" s="23" t="e">
        <f aca="false">IF(#REF!="","",#REF!)</f>
        <v>#VALUE!</v>
      </c>
      <c r="M670" s="19" t="e">
        <f aca="false">IF(L670="","",IF(L670&lt;50,"Less then 50",IF(L670&lt;100,"100 - 50",IF(L670&lt;200,"200 - 100",IF(L670&lt;500,"500 - 200","1000 - 500")))))</f>
        <v>#VALUE!</v>
      </c>
    </row>
    <row r="671" customFormat="false" ht="15" hidden="false" customHeight="false" outlineLevel="0" collapsed="false">
      <c r="A671" s="3" t="e">
        <f aca="false">IF(#REF!="","",#REF!)</f>
        <v>#VALUE!</v>
      </c>
      <c r="B671" s="3" t="e">
        <f aca="false">IF(#REF!="","",LEFT(#REF!,2)&amp;"/"&amp;RIGHT(LEFT(#REF!,5),2)&amp;"/"&amp;RIGHT(#REF!,4))</f>
        <v>#VALUE!</v>
      </c>
      <c r="C671" s="22" t="e">
        <f aca="true">IF(B671="","",TODAY())</f>
        <v>#VALUE!</v>
      </c>
      <c r="D671" s="0" t="e">
        <f aca="false">IF(B671="","",C671-B671)</f>
        <v>#VALUE!</v>
      </c>
      <c r="E671" s="0" t="e">
        <f aca="false">IF(D671="","",IF(D671&gt;5,IF(D671&gt;10,IF(D671&gt;20,IF(D671&gt;30,"More then 30 days","Between 20 and 30 days"),"Between 10 and 20 days"),"Between 5 and 10 days"),"Less then 5 days"))</f>
        <v>#VALUE!</v>
      </c>
      <c r="F671" s="3" t="e">
        <f aca="false">IF(#REF!="","",#REF!)</f>
        <v>#VALUE!</v>
      </c>
      <c r="G671" s="3" t="e">
        <f aca="false">IF(#REF!="","",#REF!)</f>
        <v>#VALUE!</v>
      </c>
      <c r="H671" s="3" t="e">
        <f aca="false">IF(#REF!="","",#REF!)</f>
        <v>#VALUE!</v>
      </c>
      <c r="I671" s="3" t="e">
        <f aca="false">IF(H671="","",IFERROR(VLOOKUP(H671,$T$1:$U$29,2,0),VLOOKUP(H671,$T$1:$U$29,1,0)))</f>
        <v>#VALUE!</v>
      </c>
      <c r="J671" s="3" t="e">
        <f aca="false">IF(#REF!="","",#REF!)</f>
        <v>#VALUE!</v>
      </c>
      <c r="K671" s="3" t="e">
        <f aca="false">IF(L671="","",IF(L671&lt;1000,"Low","High"))</f>
        <v>#VALUE!</v>
      </c>
      <c r="L671" s="23" t="e">
        <f aca="false">IF(#REF!="","",#REF!)</f>
        <v>#VALUE!</v>
      </c>
      <c r="M671" s="19" t="e">
        <f aca="false">IF(L671="","",IF(L671&lt;50,"Less then 50",IF(L671&lt;100,"100 - 50",IF(L671&lt;200,"200 - 100",IF(L671&lt;500,"500 - 200","1000 - 500")))))</f>
        <v>#VALUE!</v>
      </c>
    </row>
    <row r="672" customFormat="false" ht="15" hidden="false" customHeight="false" outlineLevel="0" collapsed="false">
      <c r="A672" s="3" t="e">
        <f aca="false">IF(#REF!="","",#REF!)</f>
        <v>#VALUE!</v>
      </c>
      <c r="B672" s="3" t="e">
        <f aca="false">IF(#REF!="","",LEFT(#REF!,2)&amp;"/"&amp;RIGHT(LEFT(#REF!,5),2)&amp;"/"&amp;RIGHT(#REF!,4))</f>
        <v>#VALUE!</v>
      </c>
      <c r="C672" s="22" t="e">
        <f aca="true">IF(B672="","",TODAY())</f>
        <v>#VALUE!</v>
      </c>
      <c r="D672" s="0" t="e">
        <f aca="false">IF(B672="","",C672-B672)</f>
        <v>#VALUE!</v>
      </c>
      <c r="E672" s="0" t="e">
        <f aca="false">IF(D672="","",IF(D672&gt;5,IF(D672&gt;10,IF(D672&gt;20,IF(D672&gt;30,"More then 30 days","Between 20 and 30 days"),"Between 10 and 20 days"),"Between 5 and 10 days"),"Less then 5 days"))</f>
        <v>#VALUE!</v>
      </c>
      <c r="F672" s="3" t="e">
        <f aca="false">IF(#REF!="","",#REF!)</f>
        <v>#VALUE!</v>
      </c>
      <c r="G672" s="3" t="e">
        <f aca="false">IF(#REF!="","",#REF!)</f>
        <v>#VALUE!</v>
      </c>
      <c r="H672" s="3" t="e">
        <f aca="false">IF(#REF!="","",#REF!)</f>
        <v>#VALUE!</v>
      </c>
      <c r="I672" s="3" t="e">
        <f aca="false">IF(H672="","",IFERROR(VLOOKUP(H672,$T$1:$U$29,2,0),VLOOKUP(H672,$T$1:$U$29,1,0)))</f>
        <v>#VALUE!</v>
      </c>
      <c r="J672" s="3" t="e">
        <f aca="false">IF(#REF!="","",#REF!)</f>
        <v>#VALUE!</v>
      </c>
      <c r="K672" s="3" t="e">
        <f aca="false">IF(L672="","",IF(L672&lt;1000,"Low","High"))</f>
        <v>#VALUE!</v>
      </c>
      <c r="L672" s="23" t="e">
        <f aca="false">IF(#REF!="","",#REF!)</f>
        <v>#VALUE!</v>
      </c>
      <c r="M672" s="19" t="e">
        <f aca="false">IF(L672="","",IF(L672&lt;50,"Less then 50",IF(L672&lt;100,"100 - 50",IF(L672&lt;200,"200 - 100",IF(L672&lt;500,"500 - 200","1000 - 500")))))</f>
        <v>#VALUE!</v>
      </c>
    </row>
    <row r="673" customFormat="false" ht="15" hidden="false" customHeight="false" outlineLevel="0" collapsed="false">
      <c r="A673" s="3" t="e">
        <f aca="false">IF(#REF!="","",#REF!)</f>
        <v>#VALUE!</v>
      </c>
      <c r="B673" s="3" t="e">
        <f aca="false">IF(#REF!="","",LEFT(#REF!,2)&amp;"/"&amp;RIGHT(LEFT(#REF!,5),2)&amp;"/"&amp;RIGHT(#REF!,4))</f>
        <v>#VALUE!</v>
      </c>
      <c r="C673" s="22" t="e">
        <f aca="true">IF(B673="","",TODAY())</f>
        <v>#VALUE!</v>
      </c>
      <c r="D673" s="0" t="e">
        <f aca="false">IF(B673="","",C673-B673)</f>
        <v>#VALUE!</v>
      </c>
      <c r="E673" s="0" t="e">
        <f aca="false">IF(D673="","",IF(D673&gt;5,IF(D673&gt;10,IF(D673&gt;20,IF(D673&gt;30,"More then 30 days","Between 20 and 30 days"),"Between 10 and 20 days"),"Between 5 and 10 days"),"Less then 5 days"))</f>
        <v>#VALUE!</v>
      </c>
      <c r="F673" s="3" t="e">
        <f aca="false">IF(#REF!="","",#REF!)</f>
        <v>#VALUE!</v>
      </c>
      <c r="G673" s="3" t="e">
        <f aca="false">IF(#REF!="","",#REF!)</f>
        <v>#VALUE!</v>
      </c>
      <c r="H673" s="3" t="e">
        <f aca="false">IF(#REF!="","",#REF!)</f>
        <v>#VALUE!</v>
      </c>
      <c r="I673" s="3" t="e">
        <f aca="false">IF(H673="","",IFERROR(VLOOKUP(H673,$T$1:$U$29,2,0),VLOOKUP(H673,$T$1:$U$29,1,0)))</f>
        <v>#VALUE!</v>
      </c>
      <c r="J673" s="3" t="e">
        <f aca="false">IF(#REF!="","",#REF!)</f>
        <v>#VALUE!</v>
      </c>
      <c r="K673" s="3" t="e">
        <f aca="false">IF(L673="","",IF(L673&lt;1000,"Low","High"))</f>
        <v>#VALUE!</v>
      </c>
      <c r="L673" s="23" t="e">
        <f aca="false">IF(#REF!="","",#REF!)</f>
        <v>#VALUE!</v>
      </c>
      <c r="M673" s="19" t="e">
        <f aca="false">IF(L673="","",IF(L673&lt;50,"Less then 50",IF(L673&lt;100,"100 - 50",IF(L673&lt;200,"200 - 100",IF(L673&lt;500,"500 - 200","1000 - 500")))))</f>
        <v>#VALUE!</v>
      </c>
    </row>
    <row r="674" customFormat="false" ht="15" hidden="false" customHeight="false" outlineLevel="0" collapsed="false">
      <c r="A674" s="3" t="e">
        <f aca="false">IF(#REF!="","",#REF!)</f>
        <v>#VALUE!</v>
      </c>
      <c r="B674" s="3" t="e">
        <f aca="false">IF(#REF!="","",LEFT(#REF!,2)&amp;"/"&amp;RIGHT(LEFT(#REF!,5),2)&amp;"/"&amp;RIGHT(#REF!,4))</f>
        <v>#VALUE!</v>
      </c>
      <c r="C674" s="22" t="e">
        <f aca="true">IF(B674="","",TODAY())</f>
        <v>#VALUE!</v>
      </c>
      <c r="D674" s="0" t="e">
        <f aca="false">IF(B674="","",C674-B674)</f>
        <v>#VALUE!</v>
      </c>
      <c r="E674" s="0" t="e">
        <f aca="false">IF(D674="","",IF(D674&gt;5,IF(D674&gt;10,IF(D674&gt;20,IF(D674&gt;30,"More then 30 days","Between 20 and 30 days"),"Between 10 and 20 days"),"Between 5 and 10 days"),"Less then 5 days"))</f>
        <v>#VALUE!</v>
      </c>
      <c r="F674" s="3" t="e">
        <f aca="false">IF(#REF!="","",#REF!)</f>
        <v>#VALUE!</v>
      </c>
      <c r="G674" s="3" t="e">
        <f aca="false">IF(#REF!="","",#REF!)</f>
        <v>#VALUE!</v>
      </c>
      <c r="H674" s="3" t="e">
        <f aca="false">IF(#REF!="","",#REF!)</f>
        <v>#VALUE!</v>
      </c>
      <c r="I674" s="3" t="e">
        <f aca="false">IF(H674="","",IFERROR(VLOOKUP(H674,$T$1:$U$29,2,0),VLOOKUP(H674,$T$1:$U$29,1,0)))</f>
        <v>#VALUE!</v>
      </c>
      <c r="J674" s="3" t="e">
        <f aca="false">IF(#REF!="","",#REF!)</f>
        <v>#VALUE!</v>
      </c>
      <c r="K674" s="3" t="e">
        <f aca="false">IF(L674="","",IF(L674&lt;1000,"Low","High"))</f>
        <v>#VALUE!</v>
      </c>
      <c r="L674" s="23" t="e">
        <f aca="false">IF(#REF!="","",#REF!)</f>
        <v>#VALUE!</v>
      </c>
      <c r="M674" s="19" t="e">
        <f aca="false">IF(L674="","",IF(L674&lt;50,"Less then 50",IF(L674&lt;100,"100 - 50",IF(L674&lt;200,"200 - 100",IF(L674&lt;500,"500 - 200","1000 - 500")))))</f>
        <v>#VALUE!</v>
      </c>
    </row>
    <row r="675" customFormat="false" ht="15" hidden="false" customHeight="false" outlineLevel="0" collapsed="false">
      <c r="A675" s="3" t="e">
        <f aca="false">IF(#REF!="","",#REF!)</f>
        <v>#VALUE!</v>
      </c>
      <c r="B675" s="3" t="e">
        <f aca="false">IF(#REF!="","",LEFT(#REF!,2)&amp;"/"&amp;RIGHT(LEFT(#REF!,5),2)&amp;"/"&amp;RIGHT(#REF!,4))</f>
        <v>#VALUE!</v>
      </c>
      <c r="C675" s="22" t="e">
        <f aca="true">IF(B675="","",TODAY())</f>
        <v>#VALUE!</v>
      </c>
      <c r="D675" s="0" t="e">
        <f aca="false">IF(B675="","",C675-B675)</f>
        <v>#VALUE!</v>
      </c>
      <c r="E675" s="0" t="e">
        <f aca="false">IF(D675="","",IF(D675&gt;5,IF(D675&gt;10,IF(D675&gt;20,IF(D675&gt;30,"More then 30 days","Between 20 and 30 days"),"Between 10 and 20 days"),"Between 5 and 10 days"),"Less then 5 days"))</f>
        <v>#VALUE!</v>
      </c>
      <c r="F675" s="3" t="e">
        <f aca="false">IF(#REF!="","",#REF!)</f>
        <v>#VALUE!</v>
      </c>
      <c r="G675" s="3" t="e">
        <f aca="false">IF(#REF!="","",#REF!)</f>
        <v>#VALUE!</v>
      </c>
      <c r="H675" s="3" t="e">
        <f aca="false">IF(#REF!="","",#REF!)</f>
        <v>#VALUE!</v>
      </c>
      <c r="I675" s="3" t="e">
        <f aca="false">IF(H675="","",IFERROR(VLOOKUP(H675,$T$1:$U$29,2,0),VLOOKUP(H675,$T$1:$U$29,1,0)))</f>
        <v>#VALUE!</v>
      </c>
      <c r="J675" s="3" t="e">
        <f aca="false">IF(#REF!="","",#REF!)</f>
        <v>#VALUE!</v>
      </c>
      <c r="K675" s="3" t="e">
        <f aca="false">IF(L675="","",IF(L675&lt;1000,"Low","High"))</f>
        <v>#VALUE!</v>
      </c>
      <c r="L675" s="23" t="e">
        <f aca="false">IF(#REF!="","",#REF!)</f>
        <v>#VALUE!</v>
      </c>
      <c r="M675" s="19" t="e">
        <f aca="false">IF(L675="","",IF(L675&lt;50,"Less then 50",IF(L675&lt;100,"100 - 50",IF(L675&lt;200,"200 - 100",IF(L675&lt;500,"500 - 200","1000 - 500")))))</f>
        <v>#VALUE!</v>
      </c>
    </row>
    <row r="676" customFormat="false" ht="15" hidden="false" customHeight="false" outlineLevel="0" collapsed="false">
      <c r="A676" s="3" t="e">
        <f aca="false">IF(#REF!="","",#REF!)</f>
        <v>#VALUE!</v>
      </c>
      <c r="B676" s="3" t="e">
        <f aca="false">IF(#REF!="","",LEFT(#REF!,2)&amp;"/"&amp;RIGHT(LEFT(#REF!,5),2)&amp;"/"&amp;RIGHT(#REF!,4))</f>
        <v>#VALUE!</v>
      </c>
      <c r="C676" s="22" t="e">
        <f aca="true">IF(B676="","",TODAY())</f>
        <v>#VALUE!</v>
      </c>
      <c r="D676" s="0" t="e">
        <f aca="false">IF(B676="","",C676-B676)</f>
        <v>#VALUE!</v>
      </c>
      <c r="E676" s="0" t="e">
        <f aca="false">IF(D676="","",IF(D676&gt;5,IF(D676&gt;10,IF(D676&gt;20,IF(D676&gt;30,"More then 30 days","Between 20 and 30 days"),"Between 10 and 20 days"),"Between 5 and 10 days"),"Less then 5 days"))</f>
        <v>#VALUE!</v>
      </c>
      <c r="F676" s="3" t="e">
        <f aca="false">IF(#REF!="","",#REF!)</f>
        <v>#VALUE!</v>
      </c>
      <c r="G676" s="3" t="e">
        <f aca="false">IF(#REF!="","",#REF!)</f>
        <v>#VALUE!</v>
      </c>
      <c r="H676" s="3" t="e">
        <f aca="false">IF(#REF!="","",#REF!)</f>
        <v>#VALUE!</v>
      </c>
      <c r="I676" s="3" t="e">
        <f aca="false">IF(H676="","",IFERROR(VLOOKUP(H676,$T$1:$U$29,2,0),VLOOKUP(H676,$T$1:$U$29,1,0)))</f>
        <v>#VALUE!</v>
      </c>
      <c r="J676" s="3" t="e">
        <f aca="false">IF(#REF!="","",#REF!)</f>
        <v>#VALUE!</v>
      </c>
      <c r="K676" s="3" t="e">
        <f aca="false">IF(L676="","",IF(L676&lt;1000,"Low","High"))</f>
        <v>#VALUE!</v>
      </c>
      <c r="L676" s="23" t="e">
        <f aca="false">IF(#REF!="","",#REF!)</f>
        <v>#VALUE!</v>
      </c>
      <c r="M676" s="19" t="e">
        <f aca="false">IF(L676="","",IF(L676&lt;50,"Less then 50",IF(L676&lt;100,"100 - 50",IF(L676&lt;200,"200 - 100",IF(L676&lt;500,"500 - 200","1000 - 500")))))</f>
        <v>#VALUE!</v>
      </c>
    </row>
    <row r="677" customFormat="false" ht="15" hidden="false" customHeight="false" outlineLevel="0" collapsed="false">
      <c r="A677" s="3" t="e">
        <f aca="false">IF(#REF!="","",#REF!)</f>
        <v>#VALUE!</v>
      </c>
      <c r="B677" s="3" t="e">
        <f aca="false">IF(#REF!="","",LEFT(#REF!,2)&amp;"/"&amp;RIGHT(LEFT(#REF!,5),2)&amp;"/"&amp;RIGHT(#REF!,4))</f>
        <v>#VALUE!</v>
      </c>
      <c r="C677" s="22" t="e">
        <f aca="true">IF(B677="","",TODAY())</f>
        <v>#VALUE!</v>
      </c>
      <c r="D677" s="0" t="e">
        <f aca="false">IF(B677="","",C677-B677)</f>
        <v>#VALUE!</v>
      </c>
      <c r="E677" s="0" t="e">
        <f aca="false">IF(D677="","",IF(D677&gt;5,IF(D677&gt;10,IF(D677&gt;20,IF(D677&gt;30,"More then 30 days","Between 20 and 30 days"),"Between 10 and 20 days"),"Between 5 and 10 days"),"Less then 5 days"))</f>
        <v>#VALUE!</v>
      </c>
      <c r="F677" s="3" t="e">
        <f aca="false">IF(#REF!="","",#REF!)</f>
        <v>#VALUE!</v>
      </c>
      <c r="G677" s="3" t="e">
        <f aca="false">IF(#REF!="","",#REF!)</f>
        <v>#VALUE!</v>
      </c>
      <c r="H677" s="3" t="e">
        <f aca="false">IF(#REF!="","",#REF!)</f>
        <v>#VALUE!</v>
      </c>
      <c r="I677" s="3" t="e">
        <f aca="false">IF(H677="","",IFERROR(VLOOKUP(H677,$T$1:$U$29,2,0),VLOOKUP(H677,$T$1:$U$29,1,0)))</f>
        <v>#VALUE!</v>
      </c>
      <c r="J677" s="3" t="e">
        <f aca="false">IF(#REF!="","",#REF!)</f>
        <v>#VALUE!</v>
      </c>
      <c r="K677" s="3" t="e">
        <f aca="false">IF(L677="","",IF(L677&lt;1000,"Low","High"))</f>
        <v>#VALUE!</v>
      </c>
      <c r="L677" s="23" t="e">
        <f aca="false">IF(#REF!="","",#REF!)</f>
        <v>#VALUE!</v>
      </c>
      <c r="M677" s="19" t="e">
        <f aca="false">IF(L677="","",IF(L677&lt;50,"Less then 50",IF(L677&lt;100,"100 - 50",IF(L677&lt;200,"200 - 100",IF(L677&lt;500,"500 - 200","1000 - 500")))))</f>
        <v>#VALUE!</v>
      </c>
    </row>
    <row r="678" customFormat="false" ht="15" hidden="false" customHeight="false" outlineLevel="0" collapsed="false">
      <c r="A678" s="3" t="e">
        <f aca="false">IF(#REF!="","",#REF!)</f>
        <v>#VALUE!</v>
      </c>
      <c r="B678" s="3" t="e">
        <f aca="false">IF(#REF!="","",LEFT(#REF!,2)&amp;"/"&amp;RIGHT(LEFT(#REF!,5),2)&amp;"/"&amp;RIGHT(#REF!,4))</f>
        <v>#VALUE!</v>
      </c>
      <c r="C678" s="22" t="e">
        <f aca="true">IF(B678="","",TODAY())</f>
        <v>#VALUE!</v>
      </c>
      <c r="D678" s="0" t="e">
        <f aca="false">IF(B678="","",C678-B678)</f>
        <v>#VALUE!</v>
      </c>
      <c r="E678" s="0" t="e">
        <f aca="false">IF(D678="","",IF(D678&gt;5,IF(D678&gt;10,IF(D678&gt;20,IF(D678&gt;30,"More then 30 days","Between 20 and 30 days"),"Between 10 and 20 days"),"Between 5 and 10 days"),"Less then 5 days"))</f>
        <v>#VALUE!</v>
      </c>
      <c r="F678" s="3" t="e">
        <f aca="false">IF(#REF!="","",#REF!)</f>
        <v>#VALUE!</v>
      </c>
      <c r="G678" s="3" t="e">
        <f aca="false">IF(#REF!="","",#REF!)</f>
        <v>#VALUE!</v>
      </c>
      <c r="H678" s="3" t="e">
        <f aca="false">IF(#REF!="","",#REF!)</f>
        <v>#VALUE!</v>
      </c>
      <c r="I678" s="3" t="e">
        <f aca="false">IF(H678="","",IFERROR(VLOOKUP(H678,$T$1:$U$29,2,0),VLOOKUP(H678,$T$1:$U$29,1,0)))</f>
        <v>#VALUE!</v>
      </c>
      <c r="J678" s="3" t="e">
        <f aca="false">IF(#REF!="","",#REF!)</f>
        <v>#VALUE!</v>
      </c>
      <c r="K678" s="3" t="e">
        <f aca="false">IF(L678="","",IF(L678&lt;1000,"Low","High"))</f>
        <v>#VALUE!</v>
      </c>
      <c r="L678" s="23" t="e">
        <f aca="false">IF(#REF!="","",#REF!)</f>
        <v>#VALUE!</v>
      </c>
      <c r="M678" s="19" t="e">
        <f aca="false">IF(L678="","",IF(L678&lt;50,"Less then 50",IF(L678&lt;100,"100 - 50",IF(L678&lt;200,"200 - 100",IF(L678&lt;500,"500 - 200","1000 - 500")))))</f>
        <v>#VALUE!</v>
      </c>
    </row>
    <row r="679" customFormat="false" ht="15" hidden="false" customHeight="false" outlineLevel="0" collapsed="false">
      <c r="A679" s="3" t="e">
        <f aca="false">IF(#REF!="","",#REF!)</f>
        <v>#VALUE!</v>
      </c>
      <c r="B679" s="3" t="e">
        <f aca="false">IF(#REF!="","",LEFT(#REF!,2)&amp;"/"&amp;RIGHT(LEFT(#REF!,5),2)&amp;"/"&amp;RIGHT(#REF!,4))</f>
        <v>#VALUE!</v>
      </c>
      <c r="C679" s="22" t="e">
        <f aca="true">IF(B679="","",TODAY())</f>
        <v>#VALUE!</v>
      </c>
      <c r="D679" s="0" t="e">
        <f aca="false">IF(B679="","",C679-B679)</f>
        <v>#VALUE!</v>
      </c>
      <c r="E679" s="0" t="e">
        <f aca="false">IF(D679="","",IF(D679&gt;5,IF(D679&gt;10,IF(D679&gt;20,IF(D679&gt;30,"More then 30 days","Between 20 and 30 days"),"Between 10 and 20 days"),"Between 5 and 10 days"),"Less then 5 days"))</f>
        <v>#VALUE!</v>
      </c>
      <c r="F679" s="3" t="e">
        <f aca="false">IF(#REF!="","",#REF!)</f>
        <v>#VALUE!</v>
      </c>
      <c r="G679" s="3" t="e">
        <f aca="false">IF(#REF!="","",#REF!)</f>
        <v>#VALUE!</v>
      </c>
      <c r="H679" s="3" t="e">
        <f aca="false">IF(#REF!="","",#REF!)</f>
        <v>#VALUE!</v>
      </c>
      <c r="I679" s="3" t="e">
        <f aca="false">IF(H679="","",IFERROR(VLOOKUP(H679,$T$1:$U$29,2,0),VLOOKUP(H679,$T$1:$U$29,1,0)))</f>
        <v>#VALUE!</v>
      </c>
      <c r="J679" s="3" t="e">
        <f aca="false">IF(#REF!="","",#REF!)</f>
        <v>#VALUE!</v>
      </c>
      <c r="K679" s="3" t="e">
        <f aca="false">IF(L679="","",IF(L679&lt;1000,"Low","High"))</f>
        <v>#VALUE!</v>
      </c>
      <c r="L679" s="23" t="e">
        <f aca="false">IF(#REF!="","",#REF!)</f>
        <v>#VALUE!</v>
      </c>
      <c r="M679" s="19" t="e">
        <f aca="false">IF(L679="","",IF(L679&lt;50,"Less then 50",IF(L679&lt;100,"100 - 50",IF(L679&lt;200,"200 - 100",IF(L679&lt;500,"500 - 200","1000 - 500")))))</f>
        <v>#VALUE!</v>
      </c>
    </row>
    <row r="680" customFormat="false" ht="15" hidden="false" customHeight="false" outlineLevel="0" collapsed="false">
      <c r="A680" s="3" t="e">
        <f aca="false">IF(#REF!="","",#REF!)</f>
        <v>#VALUE!</v>
      </c>
      <c r="B680" s="3" t="e">
        <f aca="false">IF(#REF!="","",LEFT(#REF!,2)&amp;"/"&amp;RIGHT(LEFT(#REF!,5),2)&amp;"/"&amp;RIGHT(#REF!,4))</f>
        <v>#VALUE!</v>
      </c>
      <c r="C680" s="22" t="e">
        <f aca="true">IF(B680="","",TODAY())</f>
        <v>#VALUE!</v>
      </c>
      <c r="D680" s="0" t="e">
        <f aca="false">IF(B680="","",C680-B680)</f>
        <v>#VALUE!</v>
      </c>
      <c r="E680" s="0" t="e">
        <f aca="false">IF(D680="","",IF(D680&gt;5,IF(D680&gt;10,IF(D680&gt;20,IF(D680&gt;30,"More then 30 days","Between 20 and 30 days"),"Between 10 and 20 days"),"Between 5 and 10 days"),"Less then 5 days"))</f>
        <v>#VALUE!</v>
      </c>
      <c r="F680" s="3" t="e">
        <f aca="false">IF(#REF!="","",#REF!)</f>
        <v>#VALUE!</v>
      </c>
      <c r="G680" s="3" t="e">
        <f aca="false">IF(#REF!="","",#REF!)</f>
        <v>#VALUE!</v>
      </c>
      <c r="H680" s="3" t="e">
        <f aca="false">IF(#REF!="","",#REF!)</f>
        <v>#VALUE!</v>
      </c>
      <c r="I680" s="3" t="e">
        <f aca="false">IF(H680="","",IFERROR(VLOOKUP(H680,$T$1:$U$29,2,0),VLOOKUP(H680,$T$1:$U$29,1,0)))</f>
        <v>#VALUE!</v>
      </c>
      <c r="J680" s="3" t="e">
        <f aca="false">IF(#REF!="","",#REF!)</f>
        <v>#VALUE!</v>
      </c>
      <c r="K680" s="3" t="e">
        <f aca="false">IF(L680="","",IF(L680&lt;1000,"Low","High"))</f>
        <v>#VALUE!</v>
      </c>
      <c r="L680" s="23" t="e">
        <f aca="false">IF(#REF!="","",#REF!)</f>
        <v>#VALUE!</v>
      </c>
      <c r="M680" s="19" t="e">
        <f aca="false">IF(L680="","",IF(L680&lt;50,"Less then 50",IF(L680&lt;100,"100 - 50",IF(L680&lt;200,"200 - 100",IF(L680&lt;500,"500 - 200","1000 - 500")))))</f>
        <v>#VALUE!</v>
      </c>
    </row>
    <row r="681" customFormat="false" ht="15" hidden="false" customHeight="false" outlineLevel="0" collapsed="false">
      <c r="A681" s="3" t="e">
        <f aca="false">IF(#REF!="","",#REF!)</f>
        <v>#VALUE!</v>
      </c>
      <c r="B681" s="3" t="e">
        <f aca="false">IF(#REF!="","",LEFT(#REF!,2)&amp;"/"&amp;RIGHT(LEFT(#REF!,5),2)&amp;"/"&amp;RIGHT(#REF!,4))</f>
        <v>#VALUE!</v>
      </c>
      <c r="C681" s="22" t="e">
        <f aca="true">IF(B681="","",TODAY())</f>
        <v>#VALUE!</v>
      </c>
      <c r="D681" s="0" t="e">
        <f aca="false">IF(B681="","",C681-B681)</f>
        <v>#VALUE!</v>
      </c>
      <c r="E681" s="0" t="e">
        <f aca="false">IF(D681="","",IF(D681&gt;5,IF(D681&gt;10,IF(D681&gt;20,IF(D681&gt;30,"More then 30 days","Between 20 and 30 days"),"Between 10 and 20 days"),"Between 5 and 10 days"),"Less then 5 days"))</f>
        <v>#VALUE!</v>
      </c>
      <c r="F681" s="3" t="e">
        <f aca="false">IF(#REF!="","",#REF!)</f>
        <v>#VALUE!</v>
      </c>
      <c r="G681" s="3" t="e">
        <f aca="false">IF(#REF!="","",#REF!)</f>
        <v>#VALUE!</v>
      </c>
      <c r="H681" s="3" t="e">
        <f aca="false">IF(#REF!="","",#REF!)</f>
        <v>#VALUE!</v>
      </c>
      <c r="I681" s="3" t="e">
        <f aca="false">IF(H681="","",IFERROR(VLOOKUP(H681,$T$1:$U$29,2,0),VLOOKUP(H681,$T$1:$U$29,1,0)))</f>
        <v>#VALUE!</v>
      </c>
      <c r="J681" s="3" t="e">
        <f aca="false">IF(#REF!="","",#REF!)</f>
        <v>#VALUE!</v>
      </c>
      <c r="K681" s="3" t="e">
        <f aca="false">IF(L681="","",IF(L681&lt;1000,"Low","High"))</f>
        <v>#VALUE!</v>
      </c>
      <c r="L681" s="23" t="e">
        <f aca="false">IF(#REF!="","",#REF!)</f>
        <v>#VALUE!</v>
      </c>
      <c r="M681" s="19" t="e">
        <f aca="false">IF(L681="","",IF(L681&lt;50,"Less then 50",IF(L681&lt;100,"100 - 50",IF(L681&lt;200,"200 - 100",IF(L681&lt;500,"500 - 200","1000 - 500")))))</f>
        <v>#VALUE!</v>
      </c>
    </row>
    <row r="682" customFormat="false" ht="15" hidden="false" customHeight="false" outlineLevel="0" collapsed="false">
      <c r="A682" s="3" t="e">
        <f aca="false">IF(#REF!="","",#REF!)</f>
        <v>#VALUE!</v>
      </c>
      <c r="B682" s="3" t="e">
        <f aca="false">IF(#REF!="","",LEFT(#REF!,2)&amp;"/"&amp;RIGHT(LEFT(#REF!,5),2)&amp;"/"&amp;RIGHT(#REF!,4))</f>
        <v>#VALUE!</v>
      </c>
      <c r="C682" s="22" t="e">
        <f aca="true">IF(B682="","",TODAY())</f>
        <v>#VALUE!</v>
      </c>
      <c r="D682" s="0" t="e">
        <f aca="false">IF(B682="","",C682-B682)</f>
        <v>#VALUE!</v>
      </c>
      <c r="E682" s="0" t="e">
        <f aca="false">IF(D682="","",IF(D682&gt;5,IF(D682&gt;10,IF(D682&gt;20,IF(D682&gt;30,"More then 30 days","Between 20 and 30 days"),"Between 10 and 20 days"),"Between 5 and 10 days"),"Less then 5 days"))</f>
        <v>#VALUE!</v>
      </c>
      <c r="F682" s="3" t="e">
        <f aca="false">IF(#REF!="","",#REF!)</f>
        <v>#VALUE!</v>
      </c>
      <c r="G682" s="3" t="e">
        <f aca="false">IF(#REF!="","",#REF!)</f>
        <v>#VALUE!</v>
      </c>
      <c r="H682" s="3" t="e">
        <f aca="false">IF(#REF!="","",#REF!)</f>
        <v>#VALUE!</v>
      </c>
      <c r="I682" s="3" t="e">
        <f aca="false">IF(H682="","",IFERROR(VLOOKUP(H682,$T$1:$U$29,2,0),VLOOKUP(H682,$T$1:$U$29,1,0)))</f>
        <v>#VALUE!</v>
      </c>
      <c r="J682" s="3" t="e">
        <f aca="false">IF(#REF!="","",#REF!)</f>
        <v>#VALUE!</v>
      </c>
      <c r="K682" s="3" t="e">
        <f aca="false">IF(L682="","",IF(L682&lt;1000,"Low","High"))</f>
        <v>#VALUE!</v>
      </c>
      <c r="L682" s="23" t="e">
        <f aca="false">IF(#REF!="","",#REF!)</f>
        <v>#VALUE!</v>
      </c>
      <c r="M682" s="19" t="e">
        <f aca="false">IF(L682="","",IF(L682&lt;50,"Less then 50",IF(L682&lt;100,"100 - 50",IF(L682&lt;200,"200 - 100",IF(L682&lt;500,"500 - 200","1000 - 500")))))</f>
        <v>#VALUE!</v>
      </c>
    </row>
    <row r="683" customFormat="false" ht="15" hidden="false" customHeight="false" outlineLevel="0" collapsed="false">
      <c r="A683" s="3" t="e">
        <f aca="false">IF(#REF!="","",#REF!)</f>
        <v>#VALUE!</v>
      </c>
      <c r="B683" s="3" t="e">
        <f aca="false">IF(#REF!="","",LEFT(#REF!,2)&amp;"/"&amp;RIGHT(LEFT(#REF!,5),2)&amp;"/"&amp;RIGHT(#REF!,4))</f>
        <v>#VALUE!</v>
      </c>
      <c r="C683" s="22" t="e">
        <f aca="true">IF(B683="","",TODAY())</f>
        <v>#VALUE!</v>
      </c>
      <c r="D683" s="0" t="e">
        <f aca="false">IF(B683="","",C683-B683)</f>
        <v>#VALUE!</v>
      </c>
      <c r="E683" s="0" t="e">
        <f aca="false">IF(D683="","",IF(D683&gt;5,IF(D683&gt;10,IF(D683&gt;20,IF(D683&gt;30,"More then 30 days","Between 20 and 30 days"),"Between 10 and 20 days"),"Between 5 and 10 days"),"Less then 5 days"))</f>
        <v>#VALUE!</v>
      </c>
      <c r="F683" s="3" t="e">
        <f aca="false">IF(#REF!="","",#REF!)</f>
        <v>#VALUE!</v>
      </c>
      <c r="G683" s="3" t="e">
        <f aca="false">IF(#REF!="","",#REF!)</f>
        <v>#VALUE!</v>
      </c>
      <c r="H683" s="3" t="e">
        <f aca="false">IF(#REF!="","",#REF!)</f>
        <v>#VALUE!</v>
      </c>
      <c r="I683" s="3" t="e">
        <f aca="false">IF(H683="","",IFERROR(VLOOKUP(H683,$T$1:$U$29,2,0),VLOOKUP(H683,$T$1:$U$29,1,0)))</f>
        <v>#VALUE!</v>
      </c>
      <c r="J683" s="3" t="e">
        <f aca="false">IF(#REF!="","",#REF!)</f>
        <v>#VALUE!</v>
      </c>
      <c r="K683" s="3" t="e">
        <f aca="false">IF(L683="","",IF(L683&lt;1000,"Low","High"))</f>
        <v>#VALUE!</v>
      </c>
      <c r="L683" s="23" t="e">
        <f aca="false">IF(#REF!="","",#REF!)</f>
        <v>#VALUE!</v>
      </c>
      <c r="M683" s="19" t="e">
        <f aca="false">IF(L683="","",IF(L683&lt;50,"Less then 50",IF(L683&lt;100,"100 - 50",IF(L683&lt;200,"200 - 100",IF(L683&lt;500,"500 - 200","1000 - 500")))))</f>
        <v>#VALUE!</v>
      </c>
    </row>
    <row r="684" customFormat="false" ht="15" hidden="false" customHeight="false" outlineLevel="0" collapsed="false">
      <c r="A684" s="3" t="e">
        <f aca="false">IF(#REF!="","",#REF!)</f>
        <v>#VALUE!</v>
      </c>
      <c r="B684" s="3" t="e">
        <f aca="false">IF(#REF!="","",LEFT(#REF!,2)&amp;"/"&amp;RIGHT(LEFT(#REF!,5),2)&amp;"/"&amp;RIGHT(#REF!,4))</f>
        <v>#VALUE!</v>
      </c>
      <c r="C684" s="22" t="e">
        <f aca="true">IF(B684="","",TODAY())</f>
        <v>#VALUE!</v>
      </c>
      <c r="D684" s="0" t="e">
        <f aca="false">IF(B684="","",C684-B684)</f>
        <v>#VALUE!</v>
      </c>
      <c r="E684" s="0" t="e">
        <f aca="false">IF(D684="","",IF(D684&gt;5,IF(D684&gt;10,IF(D684&gt;20,IF(D684&gt;30,"More then 30 days","Between 20 and 30 days"),"Between 10 and 20 days"),"Between 5 and 10 days"),"Less then 5 days"))</f>
        <v>#VALUE!</v>
      </c>
      <c r="F684" s="3" t="e">
        <f aca="false">IF(#REF!="","",#REF!)</f>
        <v>#VALUE!</v>
      </c>
      <c r="G684" s="3" t="e">
        <f aca="false">IF(#REF!="","",#REF!)</f>
        <v>#VALUE!</v>
      </c>
      <c r="H684" s="3" t="e">
        <f aca="false">IF(#REF!="","",#REF!)</f>
        <v>#VALUE!</v>
      </c>
      <c r="I684" s="3" t="e">
        <f aca="false">IF(H684="","",IFERROR(VLOOKUP(H684,$T$1:$U$29,2,0),VLOOKUP(H684,$T$1:$U$29,1,0)))</f>
        <v>#VALUE!</v>
      </c>
      <c r="J684" s="3" t="e">
        <f aca="false">IF(#REF!="","",#REF!)</f>
        <v>#VALUE!</v>
      </c>
      <c r="K684" s="3" t="e">
        <f aca="false">IF(L684="","",IF(L684&lt;1000,"Low","High"))</f>
        <v>#VALUE!</v>
      </c>
      <c r="L684" s="23" t="e">
        <f aca="false">IF(#REF!="","",#REF!)</f>
        <v>#VALUE!</v>
      </c>
      <c r="M684" s="19" t="e">
        <f aca="false">IF(L684="","",IF(L684&lt;50,"Less then 50",IF(L684&lt;100,"100 - 50",IF(L684&lt;200,"200 - 100",IF(L684&lt;500,"500 - 200","1000 - 500")))))</f>
        <v>#VALUE!</v>
      </c>
    </row>
    <row r="685" customFormat="false" ht="15" hidden="false" customHeight="false" outlineLevel="0" collapsed="false">
      <c r="A685" s="3" t="e">
        <f aca="false">IF(#REF!="","",#REF!)</f>
        <v>#VALUE!</v>
      </c>
      <c r="B685" s="3" t="e">
        <f aca="false">IF(#REF!="","",LEFT(#REF!,2)&amp;"/"&amp;RIGHT(LEFT(#REF!,5),2)&amp;"/"&amp;RIGHT(#REF!,4))</f>
        <v>#VALUE!</v>
      </c>
      <c r="C685" s="22" t="e">
        <f aca="true">IF(B685="","",TODAY())</f>
        <v>#VALUE!</v>
      </c>
      <c r="D685" s="0" t="e">
        <f aca="false">IF(B685="","",C685-B685)</f>
        <v>#VALUE!</v>
      </c>
      <c r="E685" s="0" t="e">
        <f aca="false">IF(D685="","",IF(D685&gt;5,IF(D685&gt;10,IF(D685&gt;20,IF(D685&gt;30,"More then 30 days","Between 20 and 30 days"),"Between 10 and 20 days"),"Between 5 and 10 days"),"Less then 5 days"))</f>
        <v>#VALUE!</v>
      </c>
      <c r="F685" s="3" t="e">
        <f aca="false">IF(#REF!="","",#REF!)</f>
        <v>#VALUE!</v>
      </c>
      <c r="G685" s="3" t="e">
        <f aca="false">IF(#REF!="","",#REF!)</f>
        <v>#VALUE!</v>
      </c>
      <c r="H685" s="3" t="e">
        <f aca="false">IF(#REF!="","",#REF!)</f>
        <v>#VALUE!</v>
      </c>
      <c r="I685" s="3" t="e">
        <f aca="false">IF(H685="","",IFERROR(VLOOKUP(H685,$T$1:$U$29,2,0),VLOOKUP(H685,$T$1:$U$29,1,0)))</f>
        <v>#VALUE!</v>
      </c>
      <c r="J685" s="3" t="e">
        <f aca="false">IF(#REF!="","",#REF!)</f>
        <v>#VALUE!</v>
      </c>
      <c r="K685" s="3" t="e">
        <f aca="false">IF(L685="","",IF(L685&lt;1000,"Low","High"))</f>
        <v>#VALUE!</v>
      </c>
      <c r="L685" s="23" t="e">
        <f aca="false">IF(#REF!="","",#REF!)</f>
        <v>#VALUE!</v>
      </c>
      <c r="M685" s="19" t="e">
        <f aca="false">IF(L685="","",IF(L685&lt;50,"Less then 50",IF(L685&lt;100,"100 - 50",IF(L685&lt;200,"200 - 100",IF(L685&lt;500,"500 - 200","1000 - 500")))))</f>
        <v>#VALUE!</v>
      </c>
    </row>
    <row r="686" customFormat="false" ht="15" hidden="false" customHeight="false" outlineLevel="0" collapsed="false">
      <c r="A686" s="3" t="e">
        <f aca="false">IF(#REF!="","",#REF!)</f>
        <v>#VALUE!</v>
      </c>
      <c r="B686" s="3" t="e">
        <f aca="false">IF(#REF!="","",LEFT(#REF!,2)&amp;"/"&amp;RIGHT(LEFT(#REF!,5),2)&amp;"/"&amp;RIGHT(#REF!,4))</f>
        <v>#VALUE!</v>
      </c>
      <c r="C686" s="22" t="e">
        <f aca="true">IF(B686="","",TODAY())</f>
        <v>#VALUE!</v>
      </c>
      <c r="D686" s="0" t="e">
        <f aca="false">IF(B686="","",C686-B686)</f>
        <v>#VALUE!</v>
      </c>
      <c r="E686" s="0" t="e">
        <f aca="false">IF(D686="","",IF(D686&gt;5,IF(D686&gt;10,IF(D686&gt;20,IF(D686&gt;30,"More then 30 days","Between 20 and 30 days"),"Between 10 and 20 days"),"Between 5 and 10 days"),"Less then 5 days"))</f>
        <v>#VALUE!</v>
      </c>
      <c r="F686" s="3" t="e">
        <f aca="false">IF(#REF!="","",#REF!)</f>
        <v>#VALUE!</v>
      </c>
      <c r="G686" s="3" t="e">
        <f aca="false">IF(#REF!="","",#REF!)</f>
        <v>#VALUE!</v>
      </c>
      <c r="H686" s="3" t="e">
        <f aca="false">IF(#REF!="","",#REF!)</f>
        <v>#VALUE!</v>
      </c>
      <c r="I686" s="3" t="e">
        <f aca="false">IF(H686="","",IFERROR(VLOOKUP(H686,$T$1:$U$29,2,0),VLOOKUP(H686,$T$1:$U$29,1,0)))</f>
        <v>#VALUE!</v>
      </c>
      <c r="J686" s="3" t="e">
        <f aca="false">IF(#REF!="","",#REF!)</f>
        <v>#VALUE!</v>
      </c>
      <c r="K686" s="3" t="e">
        <f aca="false">IF(L686="","",IF(L686&lt;1000,"Low","High"))</f>
        <v>#VALUE!</v>
      </c>
      <c r="L686" s="23" t="e">
        <f aca="false">IF(#REF!="","",#REF!)</f>
        <v>#VALUE!</v>
      </c>
      <c r="M686" s="19" t="e">
        <f aca="false">IF(L686="","",IF(L686&lt;50,"Less then 50",IF(L686&lt;100,"100 - 50",IF(L686&lt;200,"200 - 100",IF(L686&lt;500,"500 - 200","1000 - 500")))))</f>
        <v>#VALUE!</v>
      </c>
    </row>
    <row r="687" customFormat="false" ht="15" hidden="false" customHeight="false" outlineLevel="0" collapsed="false">
      <c r="A687" s="3" t="e">
        <f aca="false">IF(#REF!="","",#REF!)</f>
        <v>#VALUE!</v>
      </c>
      <c r="B687" s="3" t="e">
        <f aca="false">IF(#REF!="","",LEFT(#REF!,2)&amp;"/"&amp;RIGHT(LEFT(#REF!,5),2)&amp;"/"&amp;RIGHT(#REF!,4))</f>
        <v>#VALUE!</v>
      </c>
      <c r="C687" s="22" t="e">
        <f aca="true">IF(B687="","",TODAY())</f>
        <v>#VALUE!</v>
      </c>
      <c r="D687" s="0" t="e">
        <f aca="false">IF(B687="","",C687-B687)</f>
        <v>#VALUE!</v>
      </c>
      <c r="E687" s="0" t="e">
        <f aca="false">IF(D687="","",IF(D687&gt;5,IF(D687&gt;10,IF(D687&gt;20,IF(D687&gt;30,"More then 30 days","Between 20 and 30 days"),"Between 10 and 20 days"),"Between 5 and 10 days"),"Less then 5 days"))</f>
        <v>#VALUE!</v>
      </c>
      <c r="F687" s="3" t="e">
        <f aca="false">IF(#REF!="","",#REF!)</f>
        <v>#VALUE!</v>
      </c>
      <c r="G687" s="3" t="e">
        <f aca="false">IF(#REF!="","",#REF!)</f>
        <v>#VALUE!</v>
      </c>
      <c r="H687" s="3" t="e">
        <f aca="false">IF(#REF!="","",#REF!)</f>
        <v>#VALUE!</v>
      </c>
      <c r="I687" s="3" t="e">
        <f aca="false">IF(H687="","",IFERROR(VLOOKUP(H687,$T$1:$U$29,2,0),VLOOKUP(H687,$T$1:$U$29,1,0)))</f>
        <v>#VALUE!</v>
      </c>
      <c r="J687" s="3" t="e">
        <f aca="false">IF(#REF!="","",#REF!)</f>
        <v>#VALUE!</v>
      </c>
      <c r="K687" s="3" t="e">
        <f aca="false">IF(L687="","",IF(L687&lt;1000,"Low","High"))</f>
        <v>#VALUE!</v>
      </c>
      <c r="L687" s="23" t="e">
        <f aca="false">IF(#REF!="","",#REF!)</f>
        <v>#VALUE!</v>
      </c>
      <c r="M687" s="19" t="e">
        <f aca="false">IF(L687="","",IF(L687&lt;50,"Less then 50",IF(L687&lt;100,"100 - 50",IF(L687&lt;200,"200 - 100",IF(L687&lt;500,"500 - 200","1000 - 500")))))</f>
        <v>#VALUE!</v>
      </c>
    </row>
    <row r="688" customFormat="false" ht="15" hidden="false" customHeight="false" outlineLevel="0" collapsed="false">
      <c r="A688" s="3" t="e">
        <f aca="false">IF(#REF!="","",#REF!)</f>
        <v>#VALUE!</v>
      </c>
      <c r="B688" s="3" t="e">
        <f aca="false">IF(#REF!="","",LEFT(#REF!,2)&amp;"/"&amp;RIGHT(LEFT(#REF!,5),2)&amp;"/"&amp;RIGHT(#REF!,4))</f>
        <v>#VALUE!</v>
      </c>
      <c r="C688" s="22" t="e">
        <f aca="true">IF(B688="","",TODAY())</f>
        <v>#VALUE!</v>
      </c>
      <c r="D688" s="0" t="e">
        <f aca="false">IF(B688="","",C688-B688)</f>
        <v>#VALUE!</v>
      </c>
      <c r="E688" s="0" t="e">
        <f aca="false">IF(D688="","",IF(D688&gt;5,IF(D688&gt;10,IF(D688&gt;20,IF(D688&gt;30,"More then 30 days","Between 20 and 30 days"),"Between 10 and 20 days"),"Between 5 and 10 days"),"Less then 5 days"))</f>
        <v>#VALUE!</v>
      </c>
      <c r="F688" s="3" t="e">
        <f aca="false">IF(#REF!="","",#REF!)</f>
        <v>#VALUE!</v>
      </c>
      <c r="G688" s="3" t="e">
        <f aca="false">IF(#REF!="","",#REF!)</f>
        <v>#VALUE!</v>
      </c>
      <c r="H688" s="3" t="e">
        <f aca="false">IF(#REF!="","",#REF!)</f>
        <v>#VALUE!</v>
      </c>
      <c r="I688" s="3" t="e">
        <f aca="false">IF(H688="","",IFERROR(VLOOKUP(H688,$T$1:$U$29,2,0),VLOOKUP(H688,$T$1:$U$29,1,0)))</f>
        <v>#VALUE!</v>
      </c>
      <c r="J688" s="3" t="e">
        <f aca="false">IF(#REF!="","",#REF!)</f>
        <v>#VALUE!</v>
      </c>
      <c r="K688" s="3" t="e">
        <f aca="false">IF(L688="","",IF(L688&lt;1000,"Low","High"))</f>
        <v>#VALUE!</v>
      </c>
      <c r="L688" s="23" t="e">
        <f aca="false">IF(#REF!="","",#REF!)</f>
        <v>#VALUE!</v>
      </c>
      <c r="M688" s="19" t="e">
        <f aca="false">IF(L688="","",IF(L688&lt;50,"Less then 50",IF(L688&lt;100,"100 - 50",IF(L688&lt;200,"200 - 100",IF(L688&lt;500,"500 - 200","1000 - 500")))))</f>
        <v>#VALUE!</v>
      </c>
    </row>
    <row r="689" customFormat="false" ht="15" hidden="false" customHeight="false" outlineLevel="0" collapsed="false">
      <c r="A689" s="3" t="e">
        <f aca="false">IF(#REF!="","",#REF!)</f>
        <v>#VALUE!</v>
      </c>
      <c r="B689" s="3" t="e">
        <f aca="false">IF(#REF!="","",LEFT(#REF!,2)&amp;"/"&amp;RIGHT(LEFT(#REF!,5),2)&amp;"/"&amp;RIGHT(#REF!,4))</f>
        <v>#VALUE!</v>
      </c>
      <c r="C689" s="22" t="e">
        <f aca="true">IF(B689="","",TODAY())</f>
        <v>#VALUE!</v>
      </c>
      <c r="D689" s="0" t="e">
        <f aca="false">IF(B689="","",C689-B689)</f>
        <v>#VALUE!</v>
      </c>
      <c r="E689" s="0" t="e">
        <f aca="false">IF(D689="","",IF(D689&gt;5,IF(D689&gt;10,IF(D689&gt;20,IF(D689&gt;30,"More then 30 days","Between 20 and 30 days"),"Between 10 and 20 days"),"Between 5 and 10 days"),"Less then 5 days"))</f>
        <v>#VALUE!</v>
      </c>
      <c r="F689" s="3" t="e">
        <f aca="false">IF(#REF!="","",#REF!)</f>
        <v>#VALUE!</v>
      </c>
      <c r="G689" s="3" t="e">
        <f aca="false">IF(#REF!="","",#REF!)</f>
        <v>#VALUE!</v>
      </c>
      <c r="H689" s="3" t="e">
        <f aca="false">IF(#REF!="","",#REF!)</f>
        <v>#VALUE!</v>
      </c>
      <c r="I689" s="3" t="e">
        <f aca="false">IF(H689="","",IFERROR(VLOOKUP(H689,$T$1:$U$29,2,0),VLOOKUP(H689,$T$1:$U$29,1,0)))</f>
        <v>#VALUE!</v>
      </c>
      <c r="J689" s="3" t="e">
        <f aca="false">IF(#REF!="","",#REF!)</f>
        <v>#VALUE!</v>
      </c>
      <c r="K689" s="3" t="e">
        <f aca="false">IF(L689="","",IF(L689&lt;1000,"Low","High"))</f>
        <v>#VALUE!</v>
      </c>
      <c r="L689" s="23" t="e">
        <f aca="false">IF(#REF!="","",#REF!)</f>
        <v>#VALUE!</v>
      </c>
      <c r="M689" s="19" t="e">
        <f aca="false">IF(L689="","",IF(L689&lt;50,"Less then 50",IF(L689&lt;100,"100 - 50",IF(L689&lt;200,"200 - 100",IF(L689&lt;500,"500 - 200","1000 - 500")))))</f>
        <v>#VALUE!</v>
      </c>
    </row>
    <row r="690" customFormat="false" ht="15" hidden="false" customHeight="false" outlineLevel="0" collapsed="false">
      <c r="A690" s="3" t="e">
        <f aca="false">IF(#REF!="","",#REF!)</f>
        <v>#VALUE!</v>
      </c>
      <c r="B690" s="3" t="e">
        <f aca="false">IF(#REF!="","",LEFT(#REF!,2)&amp;"/"&amp;RIGHT(LEFT(#REF!,5),2)&amp;"/"&amp;RIGHT(#REF!,4))</f>
        <v>#VALUE!</v>
      </c>
      <c r="C690" s="22" t="e">
        <f aca="true">IF(B690="","",TODAY())</f>
        <v>#VALUE!</v>
      </c>
      <c r="D690" s="0" t="e">
        <f aca="false">IF(B690="","",C690-B690)</f>
        <v>#VALUE!</v>
      </c>
      <c r="E690" s="0" t="e">
        <f aca="false">IF(D690="","",IF(D690&gt;5,IF(D690&gt;10,IF(D690&gt;20,IF(D690&gt;30,"More then 30 days","Between 20 and 30 days"),"Between 10 and 20 days"),"Between 5 and 10 days"),"Less then 5 days"))</f>
        <v>#VALUE!</v>
      </c>
      <c r="F690" s="3" t="e">
        <f aca="false">IF(#REF!="","",#REF!)</f>
        <v>#VALUE!</v>
      </c>
      <c r="G690" s="3" t="e">
        <f aca="false">IF(#REF!="","",#REF!)</f>
        <v>#VALUE!</v>
      </c>
      <c r="H690" s="3" t="e">
        <f aca="false">IF(#REF!="","",#REF!)</f>
        <v>#VALUE!</v>
      </c>
      <c r="I690" s="3" t="e">
        <f aca="false">IF(H690="","",IFERROR(VLOOKUP(H690,$T$1:$U$29,2,0),VLOOKUP(H690,$T$1:$U$29,1,0)))</f>
        <v>#VALUE!</v>
      </c>
      <c r="J690" s="3" t="e">
        <f aca="false">IF(#REF!="","",#REF!)</f>
        <v>#VALUE!</v>
      </c>
      <c r="K690" s="3" t="e">
        <f aca="false">IF(L690="","",IF(L690&lt;1000,"Low","High"))</f>
        <v>#VALUE!</v>
      </c>
      <c r="L690" s="23" t="e">
        <f aca="false">IF(#REF!="","",#REF!)</f>
        <v>#VALUE!</v>
      </c>
      <c r="M690" s="19" t="e">
        <f aca="false">IF(L690="","",IF(L690&lt;50,"Less then 50",IF(L690&lt;100,"100 - 50",IF(L690&lt;200,"200 - 100",IF(L690&lt;500,"500 - 200","1000 - 500")))))</f>
        <v>#VALUE!</v>
      </c>
    </row>
    <row r="691" customFormat="false" ht="15" hidden="false" customHeight="false" outlineLevel="0" collapsed="false">
      <c r="A691" s="3" t="e">
        <f aca="false">IF(#REF!="","",#REF!)</f>
        <v>#VALUE!</v>
      </c>
      <c r="B691" s="3" t="e">
        <f aca="false">IF(#REF!="","",LEFT(#REF!,2)&amp;"/"&amp;RIGHT(LEFT(#REF!,5),2)&amp;"/"&amp;RIGHT(#REF!,4))</f>
        <v>#VALUE!</v>
      </c>
      <c r="C691" s="22" t="e">
        <f aca="true">IF(B691="","",TODAY())</f>
        <v>#VALUE!</v>
      </c>
      <c r="D691" s="0" t="e">
        <f aca="false">IF(B691="","",C691-B691)</f>
        <v>#VALUE!</v>
      </c>
      <c r="E691" s="0" t="e">
        <f aca="false">IF(D691="","",IF(D691&gt;5,IF(D691&gt;10,IF(D691&gt;20,IF(D691&gt;30,"More then 30 days","Between 20 and 30 days"),"Between 10 and 20 days"),"Between 5 and 10 days"),"Less then 5 days"))</f>
        <v>#VALUE!</v>
      </c>
      <c r="F691" s="3" t="e">
        <f aca="false">IF(#REF!="","",#REF!)</f>
        <v>#VALUE!</v>
      </c>
      <c r="G691" s="3" t="e">
        <f aca="false">IF(#REF!="","",#REF!)</f>
        <v>#VALUE!</v>
      </c>
      <c r="H691" s="3" t="e">
        <f aca="false">IF(#REF!="","",#REF!)</f>
        <v>#VALUE!</v>
      </c>
      <c r="I691" s="3" t="e">
        <f aca="false">IF(H691="","",IFERROR(VLOOKUP(H691,$T$1:$U$29,2,0),VLOOKUP(H691,$T$1:$U$29,1,0)))</f>
        <v>#VALUE!</v>
      </c>
      <c r="J691" s="3" t="e">
        <f aca="false">IF(#REF!="","",#REF!)</f>
        <v>#VALUE!</v>
      </c>
      <c r="K691" s="3" t="e">
        <f aca="false">IF(L691="","",IF(L691&lt;1000,"Low","High"))</f>
        <v>#VALUE!</v>
      </c>
      <c r="L691" s="23" t="e">
        <f aca="false">IF(#REF!="","",#REF!)</f>
        <v>#VALUE!</v>
      </c>
      <c r="M691" s="19" t="e">
        <f aca="false">IF(L691="","",IF(L691&lt;50,"Less then 50",IF(L691&lt;100,"100 - 50",IF(L691&lt;200,"200 - 100",IF(L691&lt;500,"500 - 200","1000 - 500")))))</f>
        <v>#VALUE!</v>
      </c>
    </row>
    <row r="692" customFormat="false" ht="15" hidden="false" customHeight="false" outlineLevel="0" collapsed="false">
      <c r="A692" s="3" t="e">
        <f aca="false">IF(#REF!="","",#REF!)</f>
        <v>#VALUE!</v>
      </c>
      <c r="B692" s="3" t="e">
        <f aca="false">IF(#REF!="","",LEFT(#REF!,2)&amp;"/"&amp;RIGHT(LEFT(#REF!,5),2)&amp;"/"&amp;RIGHT(#REF!,4))</f>
        <v>#VALUE!</v>
      </c>
      <c r="C692" s="22" t="e">
        <f aca="true">IF(B692="","",TODAY())</f>
        <v>#VALUE!</v>
      </c>
      <c r="D692" s="0" t="e">
        <f aca="false">IF(B692="","",C692-B692)</f>
        <v>#VALUE!</v>
      </c>
      <c r="E692" s="0" t="e">
        <f aca="false">IF(D692="","",IF(D692&gt;5,IF(D692&gt;10,IF(D692&gt;20,IF(D692&gt;30,"More then 30 days","Between 20 and 30 days"),"Between 10 and 20 days"),"Between 5 and 10 days"),"Less then 5 days"))</f>
        <v>#VALUE!</v>
      </c>
      <c r="F692" s="3" t="e">
        <f aca="false">IF(#REF!="","",#REF!)</f>
        <v>#VALUE!</v>
      </c>
      <c r="G692" s="3" t="e">
        <f aca="false">IF(#REF!="","",#REF!)</f>
        <v>#VALUE!</v>
      </c>
      <c r="H692" s="3" t="e">
        <f aca="false">IF(#REF!="","",#REF!)</f>
        <v>#VALUE!</v>
      </c>
      <c r="I692" s="3" t="e">
        <f aca="false">IF(H692="","",IFERROR(VLOOKUP(H692,$T$1:$U$29,2,0),VLOOKUP(H692,$T$1:$U$29,1,0)))</f>
        <v>#VALUE!</v>
      </c>
      <c r="J692" s="3" t="e">
        <f aca="false">IF(#REF!="","",#REF!)</f>
        <v>#VALUE!</v>
      </c>
      <c r="K692" s="3" t="e">
        <f aca="false">IF(L692="","",IF(L692&lt;1000,"Low","High"))</f>
        <v>#VALUE!</v>
      </c>
      <c r="L692" s="23" t="e">
        <f aca="false">IF(#REF!="","",#REF!)</f>
        <v>#VALUE!</v>
      </c>
      <c r="M692" s="19" t="e">
        <f aca="false">IF(L692="","",IF(L692&lt;50,"Less then 50",IF(L692&lt;100,"100 - 50",IF(L692&lt;200,"200 - 100",IF(L692&lt;500,"500 - 200","1000 - 500")))))</f>
        <v>#VALUE!</v>
      </c>
    </row>
    <row r="693" customFormat="false" ht="15" hidden="false" customHeight="false" outlineLevel="0" collapsed="false">
      <c r="A693" s="3" t="e">
        <f aca="false">IF(#REF!="","",#REF!)</f>
        <v>#VALUE!</v>
      </c>
      <c r="B693" s="3" t="e">
        <f aca="false">IF(#REF!="","",LEFT(#REF!,2)&amp;"/"&amp;RIGHT(LEFT(#REF!,5),2)&amp;"/"&amp;RIGHT(#REF!,4))</f>
        <v>#VALUE!</v>
      </c>
      <c r="C693" s="22" t="e">
        <f aca="true">IF(B693="","",TODAY())</f>
        <v>#VALUE!</v>
      </c>
      <c r="D693" s="0" t="e">
        <f aca="false">IF(B693="","",C693-B693)</f>
        <v>#VALUE!</v>
      </c>
      <c r="E693" s="0" t="e">
        <f aca="false">IF(D693="","",IF(D693&gt;5,IF(D693&gt;10,IF(D693&gt;20,IF(D693&gt;30,"More then 30 days","Between 20 and 30 days"),"Between 10 and 20 days"),"Between 5 and 10 days"),"Less then 5 days"))</f>
        <v>#VALUE!</v>
      </c>
      <c r="F693" s="3" t="e">
        <f aca="false">IF(#REF!="","",#REF!)</f>
        <v>#VALUE!</v>
      </c>
      <c r="G693" s="3" t="e">
        <f aca="false">IF(#REF!="","",#REF!)</f>
        <v>#VALUE!</v>
      </c>
      <c r="H693" s="3" t="e">
        <f aca="false">IF(#REF!="","",#REF!)</f>
        <v>#VALUE!</v>
      </c>
      <c r="I693" s="3" t="e">
        <f aca="false">IF(H693="","",IFERROR(VLOOKUP(H693,$T$1:$U$29,2,0),VLOOKUP(H693,$T$1:$U$29,1,0)))</f>
        <v>#VALUE!</v>
      </c>
      <c r="J693" s="3" t="e">
        <f aca="false">IF(#REF!="","",#REF!)</f>
        <v>#VALUE!</v>
      </c>
      <c r="K693" s="3" t="e">
        <f aca="false">IF(L693="","",IF(L693&lt;1000,"Low","High"))</f>
        <v>#VALUE!</v>
      </c>
      <c r="L693" s="23" t="e">
        <f aca="false">IF(#REF!="","",#REF!)</f>
        <v>#VALUE!</v>
      </c>
      <c r="M693" s="19" t="e">
        <f aca="false">IF(L693="","",IF(L693&lt;50,"Less then 50",IF(L693&lt;100,"100 - 50",IF(L693&lt;200,"200 - 100",IF(L693&lt;500,"500 - 200","1000 - 500")))))</f>
        <v>#VALUE!</v>
      </c>
    </row>
    <row r="694" customFormat="false" ht="15" hidden="false" customHeight="false" outlineLevel="0" collapsed="false">
      <c r="A694" s="3" t="e">
        <f aca="false">IF(#REF!="","",#REF!)</f>
        <v>#VALUE!</v>
      </c>
      <c r="B694" s="3" t="e">
        <f aca="false">IF(#REF!="","",LEFT(#REF!,2)&amp;"/"&amp;RIGHT(LEFT(#REF!,5),2)&amp;"/"&amp;RIGHT(#REF!,4))</f>
        <v>#VALUE!</v>
      </c>
      <c r="C694" s="22" t="e">
        <f aca="true">IF(B694="","",TODAY())</f>
        <v>#VALUE!</v>
      </c>
      <c r="D694" s="0" t="e">
        <f aca="false">IF(B694="","",C694-B694)</f>
        <v>#VALUE!</v>
      </c>
      <c r="E694" s="0" t="e">
        <f aca="false">IF(D694="","",IF(D694&gt;5,IF(D694&gt;10,IF(D694&gt;20,IF(D694&gt;30,"More then 30 days","Between 20 and 30 days"),"Between 10 and 20 days"),"Between 5 and 10 days"),"Less then 5 days"))</f>
        <v>#VALUE!</v>
      </c>
      <c r="F694" s="3" t="e">
        <f aca="false">IF(#REF!="","",#REF!)</f>
        <v>#VALUE!</v>
      </c>
      <c r="G694" s="3" t="e">
        <f aca="false">IF(#REF!="","",#REF!)</f>
        <v>#VALUE!</v>
      </c>
      <c r="H694" s="3" t="e">
        <f aca="false">IF(#REF!="","",#REF!)</f>
        <v>#VALUE!</v>
      </c>
      <c r="I694" s="3" t="e">
        <f aca="false">IF(H694="","",IFERROR(VLOOKUP(H694,$T$1:$U$29,2,0),VLOOKUP(H694,$T$1:$U$29,1,0)))</f>
        <v>#VALUE!</v>
      </c>
      <c r="J694" s="3" t="e">
        <f aca="false">IF(#REF!="","",#REF!)</f>
        <v>#VALUE!</v>
      </c>
      <c r="K694" s="3" t="e">
        <f aca="false">IF(L694="","",IF(L694&lt;1000,"Low","High"))</f>
        <v>#VALUE!</v>
      </c>
      <c r="L694" s="23" t="e">
        <f aca="false">IF(#REF!="","",#REF!)</f>
        <v>#VALUE!</v>
      </c>
      <c r="M694" s="19" t="e">
        <f aca="false">IF(L694="","",IF(L694&lt;50,"Less then 50",IF(L694&lt;100,"100 - 50",IF(L694&lt;200,"200 - 100",IF(L694&lt;500,"500 - 200","1000 - 500")))))</f>
        <v>#VALUE!</v>
      </c>
    </row>
    <row r="695" customFormat="false" ht="15" hidden="false" customHeight="false" outlineLevel="0" collapsed="false">
      <c r="A695" s="3" t="e">
        <f aca="false">IF(#REF!="","",#REF!)</f>
        <v>#VALUE!</v>
      </c>
      <c r="B695" s="3" t="e">
        <f aca="false">IF(#REF!="","",LEFT(#REF!,2)&amp;"/"&amp;RIGHT(LEFT(#REF!,5),2)&amp;"/"&amp;RIGHT(#REF!,4))</f>
        <v>#VALUE!</v>
      </c>
      <c r="C695" s="22" t="e">
        <f aca="true">IF(B695="","",TODAY())</f>
        <v>#VALUE!</v>
      </c>
      <c r="D695" s="0" t="e">
        <f aca="false">IF(B695="","",C695-B695)</f>
        <v>#VALUE!</v>
      </c>
      <c r="E695" s="0" t="e">
        <f aca="false">IF(D695="","",IF(D695&gt;5,IF(D695&gt;10,IF(D695&gt;20,IF(D695&gt;30,"More then 30 days","Between 20 and 30 days"),"Between 10 and 20 days"),"Between 5 and 10 days"),"Less then 5 days"))</f>
        <v>#VALUE!</v>
      </c>
      <c r="F695" s="3" t="e">
        <f aca="false">IF(#REF!="","",#REF!)</f>
        <v>#VALUE!</v>
      </c>
      <c r="G695" s="3" t="e">
        <f aca="false">IF(#REF!="","",#REF!)</f>
        <v>#VALUE!</v>
      </c>
      <c r="H695" s="3" t="e">
        <f aca="false">IF(#REF!="","",#REF!)</f>
        <v>#VALUE!</v>
      </c>
      <c r="I695" s="3" t="e">
        <f aca="false">IF(H695="","",IFERROR(VLOOKUP(H695,$T$1:$U$29,2,0),VLOOKUP(H695,$T$1:$U$29,1,0)))</f>
        <v>#VALUE!</v>
      </c>
      <c r="J695" s="3" t="e">
        <f aca="false">IF(#REF!="","",#REF!)</f>
        <v>#VALUE!</v>
      </c>
      <c r="K695" s="3" t="e">
        <f aca="false">IF(L695="","",IF(L695&lt;1000,"Low","High"))</f>
        <v>#VALUE!</v>
      </c>
      <c r="L695" s="23" t="e">
        <f aca="false">IF(#REF!="","",#REF!)</f>
        <v>#VALUE!</v>
      </c>
      <c r="M695" s="19" t="e">
        <f aca="false">IF(L695="","",IF(L695&lt;50,"Less then 50",IF(L695&lt;100,"100 - 50",IF(L695&lt;200,"200 - 100",IF(L695&lt;500,"500 - 200","1000 - 500")))))</f>
        <v>#VALUE!</v>
      </c>
    </row>
    <row r="696" customFormat="false" ht="15" hidden="false" customHeight="false" outlineLevel="0" collapsed="false">
      <c r="A696" s="3" t="e">
        <f aca="false">IF(#REF!="","",#REF!)</f>
        <v>#VALUE!</v>
      </c>
      <c r="B696" s="3" t="e">
        <f aca="false">IF(#REF!="","",LEFT(#REF!,2)&amp;"/"&amp;RIGHT(LEFT(#REF!,5),2)&amp;"/"&amp;RIGHT(#REF!,4))</f>
        <v>#VALUE!</v>
      </c>
      <c r="C696" s="22" t="e">
        <f aca="true">IF(B696="","",TODAY())</f>
        <v>#VALUE!</v>
      </c>
      <c r="D696" s="0" t="e">
        <f aca="false">IF(B696="","",C696-B696)</f>
        <v>#VALUE!</v>
      </c>
      <c r="E696" s="0" t="e">
        <f aca="false">IF(D696="","",IF(D696&gt;5,IF(D696&gt;10,IF(D696&gt;20,IF(D696&gt;30,"More then 30 days","Between 20 and 30 days"),"Between 10 and 20 days"),"Between 5 and 10 days"),"Less then 5 days"))</f>
        <v>#VALUE!</v>
      </c>
      <c r="F696" s="3" t="e">
        <f aca="false">IF(#REF!="","",#REF!)</f>
        <v>#VALUE!</v>
      </c>
      <c r="G696" s="3" t="e">
        <f aca="false">IF(#REF!="","",#REF!)</f>
        <v>#VALUE!</v>
      </c>
      <c r="H696" s="3" t="e">
        <f aca="false">IF(#REF!="","",#REF!)</f>
        <v>#VALUE!</v>
      </c>
      <c r="I696" s="3" t="e">
        <f aca="false">IF(H696="","",IFERROR(VLOOKUP(H696,$T$1:$U$29,2,0),VLOOKUP(H696,$T$1:$U$29,1,0)))</f>
        <v>#VALUE!</v>
      </c>
      <c r="J696" s="3" t="e">
        <f aca="false">IF(#REF!="","",#REF!)</f>
        <v>#VALUE!</v>
      </c>
      <c r="K696" s="3" t="e">
        <f aca="false">IF(L696="","",IF(L696&lt;1000,"Low","High"))</f>
        <v>#VALUE!</v>
      </c>
      <c r="L696" s="23" t="e">
        <f aca="false">IF(#REF!="","",#REF!)</f>
        <v>#VALUE!</v>
      </c>
      <c r="M696" s="19" t="e">
        <f aca="false">IF(L696="","",IF(L696&lt;50,"Less then 50",IF(L696&lt;100,"100 - 50",IF(L696&lt;200,"200 - 100",IF(L696&lt;500,"500 - 200","1000 - 500")))))</f>
        <v>#VALUE!</v>
      </c>
    </row>
    <row r="697" customFormat="false" ht="15" hidden="false" customHeight="false" outlineLevel="0" collapsed="false">
      <c r="A697" s="3" t="e">
        <f aca="false">IF(#REF!="","",#REF!)</f>
        <v>#VALUE!</v>
      </c>
      <c r="B697" s="3" t="e">
        <f aca="false">IF(#REF!="","",LEFT(#REF!,2)&amp;"/"&amp;RIGHT(LEFT(#REF!,5),2)&amp;"/"&amp;RIGHT(#REF!,4))</f>
        <v>#VALUE!</v>
      </c>
      <c r="C697" s="22" t="e">
        <f aca="true">IF(B697="","",TODAY())</f>
        <v>#VALUE!</v>
      </c>
      <c r="D697" s="0" t="e">
        <f aca="false">IF(B697="","",C697-B697)</f>
        <v>#VALUE!</v>
      </c>
      <c r="E697" s="0" t="e">
        <f aca="false">IF(D697="","",IF(D697&gt;5,IF(D697&gt;10,IF(D697&gt;20,IF(D697&gt;30,"More then 30 days","Between 20 and 30 days"),"Between 10 and 20 days"),"Between 5 and 10 days"),"Less then 5 days"))</f>
        <v>#VALUE!</v>
      </c>
      <c r="F697" s="3" t="e">
        <f aca="false">IF(#REF!="","",#REF!)</f>
        <v>#VALUE!</v>
      </c>
      <c r="G697" s="3" t="e">
        <f aca="false">IF(#REF!="","",#REF!)</f>
        <v>#VALUE!</v>
      </c>
      <c r="H697" s="3" t="e">
        <f aca="false">IF(#REF!="","",#REF!)</f>
        <v>#VALUE!</v>
      </c>
      <c r="I697" s="3" t="e">
        <f aca="false">IF(H697="","",IFERROR(VLOOKUP(H697,$T$1:$U$29,2,0),VLOOKUP(H697,$T$1:$U$29,1,0)))</f>
        <v>#VALUE!</v>
      </c>
      <c r="J697" s="3" t="e">
        <f aca="false">IF(#REF!="","",#REF!)</f>
        <v>#VALUE!</v>
      </c>
      <c r="K697" s="3" t="e">
        <f aca="false">IF(L697="","",IF(L697&lt;1000,"Low","High"))</f>
        <v>#VALUE!</v>
      </c>
      <c r="L697" s="23" t="e">
        <f aca="false">IF(#REF!="","",#REF!)</f>
        <v>#VALUE!</v>
      </c>
      <c r="M697" s="19" t="e">
        <f aca="false">IF(L697="","",IF(L697&lt;50,"Less then 50",IF(L697&lt;100,"100 - 50",IF(L697&lt;200,"200 - 100",IF(L697&lt;500,"500 - 200","1000 - 500")))))</f>
        <v>#VALUE!</v>
      </c>
    </row>
    <row r="698" customFormat="false" ht="15" hidden="false" customHeight="false" outlineLevel="0" collapsed="false">
      <c r="A698" s="3" t="e">
        <f aca="false">IF(#REF!="","",#REF!)</f>
        <v>#VALUE!</v>
      </c>
      <c r="B698" s="3" t="e">
        <f aca="false">IF(#REF!="","",LEFT(#REF!,2)&amp;"/"&amp;RIGHT(LEFT(#REF!,5),2)&amp;"/"&amp;RIGHT(#REF!,4))</f>
        <v>#VALUE!</v>
      </c>
      <c r="C698" s="22" t="e">
        <f aca="true">IF(B698="","",TODAY())</f>
        <v>#VALUE!</v>
      </c>
      <c r="D698" s="0" t="e">
        <f aca="false">IF(B698="","",C698-B698)</f>
        <v>#VALUE!</v>
      </c>
      <c r="E698" s="0" t="e">
        <f aca="false">IF(D698="","",IF(D698&gt;5,IF(D698&gt;10,IF(D698&gt;20,IF(D698&gt;30,"More then 30 days","Between 20 and 30 days"),"Between 10 and 20 days"),"Between 5 and 10 days"),"Less then 5 days"))</f>
        <v>#VALUE!</v>
      </c>
      <c r="F698" s="3" t="e">
        <f aca="false">IF(#REF!="","",#REF!)</f>
        <v>#VALUE!</v>
      </c>
      <c r="G698" s="3" t="e">
        <f aca="false">IF(#REF!="","",#REF!)</f>
        <v>#VALUE!</v>
      </c>
      <c r="H698" s="3" t="e">
        <f aca="false">IF(#REF!="","",#REF!)</f>
        <v>#VALUE!</v>
      </c>
      <c r="I698" s="3" t="e">
        <f aca="false">IF(H698="","",IFERROR(VLOOKUP(H698,$T$1:$U$29,2,0),VLOOKUP(H698,$T$1:$U$29,1,0)))</f>
        <v>#VALUE!</v>
      </c>
      <c r="J698" s="3" t="e">
        <f aca="false">IF(#REF!="","",#REF!)</f>
        <v>#VALUE!</v>
      </c>
      <c r="K698" s="3" t="e">
        <f aca="false">IF(L698="","",IF(L698&lt;1000,"Low","High"))</f>
        <v>#VALUE!</v>
      </c>
      <c r="L698" s="23" t="e">
        <f aca="false">IF(#REF!="","",#REF!)</f>
        <v>#VALUE!</v>
      </c>
      <c r="M698" s="19" t="e">
        <f aca="false">IF(L698="","",IF(L698&lt;50,"Less then 50",IF(L698&lt;100,"100 - 50",IF(L698&lt;200,"200 - 100",IF(L698&lt;500,"500 - 200","1000 - 500")))))</f>
        <v>#VALUE!</v>
      </c>
    </row>
    <row r="699" customFormat="false" ht="15" hidden="false" customHeight="false" outlineLevel="0" collapsed="false">
      <c r="A699" s="3" t="e">
        <f aca="false">IF(#REF!="","",#REF!)</f>
        <v>#VALUE!</v>
      </c>
      <c r="B699" s="3" t="e">
        <f aca="false">IF(#REF!="","",LEFT(#REF!,2)&amp;"/"&amp;RIGHT(LEFT(#REF!,5),2)&amp;"/"&amp;RIGHT(#REF!,4))</f>
        <v>#VALUE!</v>
      </c>
      <c r="C699" s="22" t="e">
        <f aca="true">IF(B699="","",TODAY())</f>
        <v>#VALUE!</v>
      </c>
      <c r="D699" s="0" t="e">
        <f aca="false">IF(B699="","",C699-B699)</f>
        <v>#VALUE!</v>
      </c>
      <c r="E699" s="0" t="e">
        <f aca="false">IF(D699="","",IF(D699&gt;5,IF(D699&gt;10,IF(D699&gt;20,IF(D699&gt;30,"More then 30 days","Between 20 and 30 days"),"Between 10 and 20 days"),"Between 5 and 10 days"),"Less then 5 days"))</f>
        <v>#VALUE!</v>
      </c>
      <c r="F699" s="3" t="e">
        <f aca="false">IF(#REF!="","",#REF!)</f>
        <v>#VALUE!</v>
      </c>
      <c r="G699" s="3" t="e">
        <f aca="false">IF(#REF!="","",#REF!)</f>
        <v>#VALUE!</v>
      </c>
      <c r="H699" s="3" t="e">
        <f aca="false">IF(#REF!="","",#REF!)</f>
        <v>#VALUE!</v>
      </c>
      <c r="I699" s="3" t="e">
        <f aca="false">IF(H699="","",IFERROR(VLOOKUP(H699,$T$1:$U$29,2,0),VLOOKUP(H699,$T$1:$U$29,1,0)))</f>
        <v>#VALUE!</v>
      </c>
      <c r="J699" s="3" t="e">
        <f aca="false">IF(#REF!="","",#REF!)</f>
        <v>#VALUE!</v>
      </c>
      <c r="K699" s="3" t="e">
        <f aca="false">IF(L699="","",IF(L699&lt;1000,"Low","High"))</f>
        <v>#VALUE!</v>
      </c>
      <c r="L699" s="23" t="e">
        <f aca="false">IF(#REF!="","",#REF!)</f>
        <v>#VALUE!</v>
      </c>
      <c r="M699" s="19" t="e">
        <f aca="false">IF(L699="","",IF(L699&lt;50,"Less then 50",IF(L699&lt;100,"100 - 50",IF(L699&lt;200,"200 - 100",IF(L699&lt;500,"500 - 200","1000 - 500")))))</f>
        <v>#VALUE!</v>
      </c>
    </row>
    <row r="700" customFormat="false" ht="15" hidden="false" customHeight="false" outlineLevel="0" collapsed="false">
      <c r="A700" s="3" t="e">
        <f aca="false">IF(#REF!="","",#REF!)</f>
        <v>#VALUE!</v>
      </c>
      <c r="B700" s="3" t="e">
        <f aca="false">IF(#REF!="","",LEFT(#REF!,2)&amp;"/"&amp;RIGHT(LEFT(#REF!,5),2)&amp;"/"&amp;RIGHT(#REF!,4))</f>
        <v>#VALUE!</v>
      </c>
      <c r="C700" s="22" t="e">
        <f aca="true">IF(B700="","",TODAY())</f>
        <v>#VALUE!</v>
      </c>
      <c r="D700" s="0" t="e">
        <f aca="false">IF(B700="","",C700-B700)</f>
        <v>#VALUE!</v>
      </c>
      <c r="E700" s="0" t="e">
        <f aca="false">IF(D700="","",IF(D700&gt;5,IF(D700&gt;10,IF(D700&gt;20,IF(D700&gt;30,"More then 30 days","Between 20 and 30 days"),"Between 10 and 20 days"),"Between 5 and 10 days"),"Less then 5 days"))</f>
        <v>#VALUE!</v>
      </c>
      <c r="F700" s="3" t="e">
        <f aca="false">IF(#REF!="","",#REF!)</f>
        <v>#VALUE!</v>
      </c>
      <c r="G700" s="3" t="e">
        <f aca="false">IF(#REF!="","",#REF!)</f>
        <v>#VALUE!</v>
      </c>
      <c r="H700" s="3" t="e">
        <f aca="false">IF(#REF!="","",#REF!)</f>
        <v>#VALUE!</v>
      </c>
      <c r="I700" s="3" t="e">
        <f aca="false">IF(H700="","",IFERROR(VLOOKUP(H700,$T$1:$U$29,2,0),VLOOKUP(H700,$T$1:$U$29,1,0)))</f>
        <v>#VALUE!</v>
      </c>
      <c r="J700" s="3" t="e">
        <f aca="false">IF(#REF!="","",#REF!)</f>
        <v>#VALUE!</v>
      </c>
      <c r="K700" s="3" t="e">
        <f aca="false">IF(L700="","",IF(L700&lt;1000,"Low","High"))</f>
        <v>#VALUE!</v>
      </c>
      <c r="L700" s="23" t="e">
        <f aca="false">IF(#REF!="","",#REF!)</f>
        <v>#VALUE!</v>
      </c>
      <c r="M700" s="19" t="e">
        <f aca="false">IF(L700="","",IF(L700&lt;50,"Less then 50",IF(L700&lt;100,"100 - 50",IF(L700&lt;200,"200 - 100",IF(L700&lt;500,"500 - 200","1000 - 500")))))</f>
        <v>#VALUE!</v>
      </c>
    </row>
    <row r="701" customFormat="false" ht="15" hidden="false" customHeight="false" outlineLevel="0" collapsed="false">
      <c r="A701" s="3" t="e">
        <f aca="false">IF(#REF!="","",#REF!)</f>
        <v>#VALUE!</v>
      </c>
      <c r="B701" s="3" t="e">
        <f aca="false">IF(#REF!="","",LEFT(#REF!,2)&amp;"/"&amp;RIGHT(LEFT(#REF!,5),2)&amp;"/"&amp;RIGHT(#REF!,4))</f>
        <v>#VALUE!</v>
      </c>
      <c r="C701" s="22" t="e">
        <f aca="true">IF(B701="","",TODAY())</f>
        <v>#VALUE!</v>
      </c>
      <c r="D701" s="0" t="e">
        <f aca="false">IF(B701="","",C701-B701)</f>
        <v>#VALUE!</v>
      </c>
      <c r="E701" s="0" t="e">
        <f aca="false">IF(D701="","",IF(D701&gt;5,IF(D701&gt;10,IF(D701&gt;20,IF(D701&gt;30,"More then 30 days","Between 20 and 30 days"),"Between 10 and 20 days"),"Between 5 and 10 days"),"Less then 5 days"))</f>
        <v>#VALUE!</v>
      </c>
      <c r="F701" s="3" t="e">
        <f aca="false">IF(#REF!="","",#REF!)</f>
        <v>#VALUE!</v>
      </c>
      <c r="G701" s="3" t="e">
        <f aca="false">IF(#REF!="","",#REF!)</f>
        <v>#VALUE!</v>
      </c>
      <c r="H701" s="3" t="e">
        <f aca="false">IF(#REF!="","",#REF!)</f>
        <v>#VALUE!</v>
      </c>
      <c r="I701" s="3" t="e">
        <f aca="false">IF(H701="","",IFERROR(VLOOKUP(H701,$T$1:$U$29,2,0),VLOOKUP(H701,$T$1:$U$29,1,0)))</f>
        <v>#VALUE!</v>
      </c>
      <c r="J701" s="3" t="e">
        <f aca="false">IF(#REF!="","",#REF!)</f>
        <v>#VALUE!</v>
      </c>
      <c r="K701" s="3" t="e">
        <f aca="false">IF(L701="","",IF(L701&lt;1000,"Low","High"))</f>
        <v>#VALUE!</v>
      </c>
      <c r="L701" s="23" t="e">
        <f aca="false">IF(#REF!="","",#REF!)</f>
        <v>#VALUE!</v>
      </c>
      <c r="M701" s="19" t="e">
        <f aca="false">IF(L701="","",IF(L701&lt;50,"Less then 50",IF(L701&lt;100,"100 - 50",IF(L701&lt;200,"200 - 100",IF(L701&lt;500,"500 - 200","1000 - 500")))))</f>
        <v>#VALUE!</v>
      </c>
    </row>
    <row r="702" customFormat="false" ht="15" hidden="false" customHeight="false" outlineLevel="0" collapsed="false">
      <c r="A702" s="3" t="e">
        <f aca="false">IF(#REF!="","",#REF!)</f>
        <v>#VALUE!</v>
      </c>
      <c r="B702" s="3" t="e">
        <f aca="false">IF(#REF!="","",LEFT(#REF!,2)&amp;"/"&amp;RIGHT(LEFT(#REF!,5),2)&amp;"/"&amp;RIGHT(#REF!,4))</f>
        <v>#VALUE!</v>
      </c>
      <c r="C702" s="22" t="e">
        <f aca="true">IF(B702="","",TODAY())</f>
        <v>#VALUE!</v>
      </c>
      <c r="D702" s="0" t="e">
        <f aca="false">IF(B702="","",C702-B702)</f>
        <v>#VALUE!</v>
      </c>
      <c r="E702" s="0" t="e">
        <f aca="false">IF(D702="","",IF(D702&gt;5,IF(D702&gt;10,IF(D702&gt;20,IF(D702&gt;30,"More then 30 days","Between 20 and 30 days"),"Between 10 and 20 days"),"Between 5 and 10 days"),"Less then 5 days"))</f>
        <v>#VALUE!</v>
      </c>
      <c r="F702" s="3" t="e">
        <f aca="false">IF(#REF!="","",#REF!)</f>
        <v>#VALUE!</v>
      </c>
      <c r="G702" s="3" t="e">
        <f aca="false">IF(#REF!="","",#REF!)</f>
        <v>#VALUE!</v>
      </c>
      <c r="H702" s="3" t="e">
        <f aca="false">IF(#REF!="","",#REF!)</f>
        <v>#VALUE!</v>
      </c>
      <c r="I702" s="3" t="e">
        <f aca="false">IF(H702="","",IFERROR(VLOOKUP(H702,$T$1:$U$29,2,0),VLOOKUP(H702,$T$1:$U$29,1,0)))</f>
        <v>#VALUE!</v>
      </c>
      <c r="J702" s="3" t="e">
        <f aca="false">IF(#REF!="","",#REF!)</f>
        <v>#VALUE!</v>
      </c>
      <c r="K702" s="3" t="e">
        <f aca="false">IF(L702="","",IF(L702&lt;1000,"Low","High"))</f>
        <v>#VALUE!</v>
      </c>
      <c r="L702" s="23" t="e">
        <f aca="false">IF(#REF!="","",#REF!)</f>
        <v>#VALUE!</v>
      </c>
      <c r="M702" s="19" t="e">
        <f aca="false">IF(L702="","",IF(L702&lt;50,"Less then 50",IF(L702&lt;100,"100 - 50",IF(L702&lt;200,"200 - 100",IF(L702&lt;500,"500 - 200","1000 - 500")))))</f>
        <v>#VALUE!</v>
      </c>
    </row>
    <row r="703" customFormat="false" ht="15" hidden="false" customHeight="false" outlineLevel="0" collapsed="false">
      <c r="A703" s="3" t="e">
        <f aca="false">IF(#REF!="","",#REF!)</f>
        <v>#VALUE!</v>
      </c>
      <c r="B703" s="3" t="e">
        <f aca="false">IF(#REF!="","",LEFT(#REF!,2)&amp;"/"&amp;RIGHT(LEFT(#REF!,5),2)&amp;"/"&amp;RIGHT(#REF!,4))</f>
        <v>#VALUE!</v>
      </c>
      <c r="C703" s="22" t="e">
        <f aca="true">IF(B703="","",TODAY())</f>
        <v>#VALUE!</v>
      </c>
      <c r="D703" s="0" t="e">
        <f aca="false">IF(B703="","",C703-B703)</f>
        <v>#VALUE!</v>
      </c>
      <c r="E703" s="0" t="e">
        <f aca="false">IF(D703="","",IF(D703&gt;5,IF(D703&gt;10,IF(D703&gt;20,IF(D703&gt;30,"More then 30 days","Between 20 and 30 days"),"Between 10 and 20 days"),"Between 5 and 10 days"),"Less then 5 days"))</f>
        <v>#VALUE!</v>
      </c>
      <c r="F703" s="3" t="e">
        <f aca="false">IF(#REF!="","",#REF!)</f>
        <v>#VALUE!</v>
      </c>
      <c r="G703" s="3" t="e">
        <f aca="false">IF(#REF!="","",#REF!)</f>
        <v>#VALUE!</v>
      </c>
      <c r="H703" s="3" t="e">
        <f aca="false">IF(#REF!="","",#REF!)</f>
        <v>#VALUE!</v>
      </c>
      <c r="I703" s="3" t="e">
        <f aca="false">IF(H703="","",IFERROR(VLOOKUP(H703,$T$1:$U$29,2,0),VLOOKUP(H703,$T$1:$U$29,1,0)))</f>
        <v>#VALUE!</v>
      </c>
      <c r="J703" s="3" t="e">
        <f aca="false">IF(#REF!="","",#REF!)</f>
        <v>#VALUE!</v>
      </c>
      <c r="K703" s="3" t="e">
        <f aca="false">IF(L703="","",IF(L703&lt;1000,"Low","High"))</f>
        <v>#VALUE!</v>
      </c>
      <c r="L703" s="23" t="e">
        <f aca="false">IF(#REF!="","",#REF!)</f>
        <v>#VALUE!</v>
      </c>
      <c r="M703" s="19" t="e">
        <f aca="false">IF(L703="","",IF(L703&lt;50,"Less then 50",IF(L703&lt;100,"100 - 50",IF(L703&lt;200,"200 - 100",IF(L703&lt;500,"500 - 200","1000 - 500")))))</f>
        <v>#VALUE!</v>
      </c>
    </row>
    <row r="704" customFormat="false" ht="15" hidden="false" customHeight="false" outlineLevel="0" collapsed="false">
      <c r="A704" s="3" t="e">
        <f aca="false">IF(#REF!="","",#REF!)</f>
        <v>#VALUE!</v>
      </c>
      <c r="B704" s="3" t="e">
        <f aca="false">IF(#REF!="","",LEFT(#REF!,2)&amp;"/"&amp;RIGHT(LEFT(#REF!,5),2)&amp;"/"&amp;RIGHT(#REF!,4))</f>
        <v>#VALUE!</v>
      </c>
      <c r="C704" s="22" t="e">
        <f aca="true">IF(B704="","",TODAY())</f>
        <v>#VALUE!</v>
      </c>
      <c r="D704" s="0" t="e">
        <f aca="false">IF(B704="","",C704-B704)</f>
        <v>#VALUE!</v>
      </c>
      <c r="E704" s="0" t="e">
        <f aca="false">IF(D704="","",IF(D704&gt;5,IF(D704&gt;10,IF(D704&gt;20,IF(D704&gt;30,"More then 30 days","Between 20 and 30 days"),"Between 10 and 20 days"),"Between 5 and 10 days"),"Less then 5 days"))</f>
        <v>#VALUE!</v>
      </c>
      <c r="F704" s="3" t="e">
        <f aca="false">IF(#REF!="","",#REF!)</f>
        <v>#VALUE!</v>
      </c>
      <c r="G704" s="3" t="e">
        <f aca="false">IF(#REF!="","",#REF!)</f>
        <v>#VALUE!</v>
      </c>
      <c r="H704" s="3" t="e">
        <f aca="false">IF(#REF!="","",#REF!)</f>
        <v>#VALUE!</v>
      </c>
      <c r="I704" s="3" t="e">
        <f aca="false">IF(H704="","",IFERROR(VLOOKUP(H704,$T$1:$U$29,2,0),VLOOKUP(H704,$T$1:$U$29,1,0)))</f>
        <v>#VALUE!</v>
      </c>
      <c r="J704" s="3" t="e">
        <f aca="false">IF(#REF!="","",#REF!)</f>
        <v>#VALUE!</v>
      </c>
      <c r="K704" s="3" t="e">
        <f aca="false">IF(L704="","",IF(L704&lt;1000,"Low","High"))</f>
        <v>#VALUE!</v>
      </c>
      <c r="L704" s="23" t="e">
        <f aca="false">IF(#REF!="","",#REF!)</f>
        <v>#VALUE!</v>
      </c>
      <c r="M704" s="19" t="e">
        <f aca="false">IF(L704="","",IF(L704&lt;50,"Less then 50",IF(L704&lt;100,"100 - 50",IF(L704&lt;200,"200 - 100",IF(L704&lt;500,"500 - 200","1000 - 500")))))</f>
        <v>#VALUE!</v>
      </c>
    </row>
    <row r="705" customFormat="false" ht="15" hidden="false" customHeight="false" outlineLevel="0" collapsed="false">
      <c r="A705" s="3" t="e">
        <f aca="false">IF(#REF!="","",#REF!)</f>
        <v>#VALUE!</v>
      </c>
      <c r="B705" s="3" t="e">
        <f aca="false">IF(#REF!="","",LEFT(#REF!,2)&amp;"/"&amp;RIGHT(LEFT(#REF!,5),2)&amp;"/"&amp;RIGHT(#REF!,4))</f>
        <v>#VALUE!</v>
      </c>
      <c r="C705" s="22" t="e">
        <f aca="true">IF(B705="","",TODAY())</f>
        <v>#VALUE!</v>
      </c>
      <c r="D705" s="0" t="e">
        <f aca="false">IF(B705="","",C705-B705)</f>
        <v>#VALUE!</v>
      </c>
      <c r="E705" s="0" t="e">
        <f aca="false">IF(D705="","",IF(D705&gt;5,IF(D705&gt;10,IF(D705&gt;20,IF(D705&gt;30,"More then 30 days","Between 20 and 30 days"),"Between 10 and 20 days"),"Between 5 and 10 days"),"Less then 5 days"))</f>
        <v>#VALUE!</v>
      </c>
      <c r="F705" s="3" t="e">
        <f aca="false">IF(#REF!="","",#REF!)</f>
        <v>#VALUE!</v>
      </c>
      <c r="G705" s="3" t="e">
        <f aca="false">IF(#REF!="","",#REF!)</f>
        <v>#VALUE!</v>
      </c>
      <c r="H705" s="3" t="e">
        <f aca="false">IF(#REF!="","",#REF!)</f>
        <v>#VALUE!</v>
      </c>
      <c r="I705" s="3" t="e">
        <f aca="false">IF(H705="","",IFERROR(VLOOKUP(H705,$T$1:$U$29,2,0),VLOOKUP(H705,$T$1:$U$29,1,0)))</f>
        <v>#VALUE!</v>
      </c>
      <c r="J705" s="3" t="e">
        <f aca="false">IF(#REF!="","",#REF!)</f>
        <v>#VALUE!</v>
      </c>
      <c r="K705" s="3" t="e">
        <f aca="false">IF(L705="","",IF(L705&lt;1000,"Low","High"))</f>
        <v>#VALUE!</v>
      </c>
      <c r="L705" s="23" t="e">
        <f aca="false">IF(#REF!="","",#REF!)</f>
        <v>#VALUE!</v>
      </c>
      <c r="M705" s="19" t="e">
        <f aca="false">IF(L705="","",IF(L705&lt;50,"Less then 50",IF(L705&lt;100,"100 - 50",IF(L705&lt;200,"200 - 100",IF(L705&lt;500,"500 - 200","1000 - 500")))))</f>
        <v>#VALUE!</v>
      </c>
    </row>
    <row r="706" customFormat="false" ht="15" hidden="false" customHeight="false" outlineLevel="0" collapsed="false">
      <c r="A706" s="3" t="e">
        <f aca="false">IF(#REF!="","",#REF!)</f>
        <v>#VALUE!</v>
      </c>
      <c r="B706" s="3" t="e">
        <f aca="false">IF(#REF!="","",LEFT(#REF!,2)&amp;"/"&amp;RIGHT(LEFT(#REF!,5),2)&amp;"/"&amp;RIGHT(#REF!,4))</f>
        <v>#VALUE!</v>
      </c>
      <c r="C706" s="22" t="e">
        <f aca="true">IF(B706="","",TODAY())</f>
        <v>#VALUE!</v>
      </c>
      <c r="D706" s="0" t="e">
        <f aca="false">IF(B706="","",C706-B706)</f>
        <v>#VALUE!</v>
      </c>
      <c r="E706" s="0" t="e">
        <f aca="false">IF(D706="","",IF(D706&gt;5,IF(D706&gt;10,IF(D706&gt;20,IF(D706&gt;30,"More then 30 days","Between 20 and 30 days"),"Between 10 and 20 days"),"Between 5 and 10 days"),"Less then 5 days"))</f>
        <v>#VALUE!</v>
      </c>
      <c r="F706" s="3" t="e">
        <f aca="false">IF(#REF!="","",#REF!)</f>
        <v>#VALUE!</v>
      </c>
      <c r="G706" s="3" t="e">
        <f aca="false">IF(#REF!="","",#REF!)</f>
        <v>#VALUE!</v>
      </c>
      <c r="H706" s="3" t="e">
        <f aca="false">IF(#REF!="","",#REF!)</f>
        <v>#VALUE!</v>
      </c>
      <c r="I706" s="3" t="e">
        <f aca="false">IF(H706="","",IFERROR(VLOOKUP(H706,$T$1:$U$29,2,0),VLOOKUP(H706,$T$1:$U$29,1,0)))</f>
        <v>#VALUE!</v>
      </c>
      <c r="J706" s="3" t="e">
        <f aca="false">IF(#REF!="","",#REF!)</f>
        <v>#VALUE!</v>
      </c>
      <c r="K706" s="3" t="e">
        <f aca="false">IF(L706="","",IF(L706&lt;1000,"Low","High"))</f>
        <v>#VALUE!</v>
      </c>
      <c r="L706" s="23" t="e">
        <f aca="false">IF(#REF!="","",#REF!)</f>
        <v>#VALUE!</v>
      </c>
      <c r="M706" s="19" t="e">
        <f aca="false">IF(L706="","",IF(L706&lt;50,"Less then 50",IF(L706&lt;100,"100 - 50",IF(L706&lt;200,"200 - 100",IF(L706&lt;500,"500 - 200","1000 - 500")))))</f>
        <v>#VALUE!</v>
      </c>
    </row>
    <row r="707" customFormat="false" ht="15" hidden="false" customHeight="false" outlineLevel="0" collapsed="false">
      <c r="A707" s="3" t="e">
        <f aca="false">IF(#REF!="","",#REF!)</f>
        <v>#VALUE!</v>
      </c>
      <c r="B707" s="3" t="e">
        <f aca="false">IF(#REF!="","",LEFT(#REF!,2)&amp;"/"&amp;RIGHT(LEFT(#REF!,5),2)&amp;"/"&amp;RIGHT(#REF!,4))</f>
        <v>#VALUE!</v>
      </c>
      <c r="C707" s="22" t="e">
        <f aca="true">IF(B707="","",TODAY())</f>
        <v>#VALUE!</v>
      </c>
      <c r="D707" s="0" t="e">
        <f aca="false">IF(B707="","",C707-B707)</f>
        <v>#VALUE!</v>
      </c>
      <c r="E707" s="0" t="e">
        <f aca="false">IF(D707="","",IF(D707&gt;5,IF(D707&gt;10,IF(D707&gt;20,IF(D707&gt;30,"More then 30 days","Between 20 and 30 days"),"Between 10 and 20 days"),"Between 5 and 10 days"),"Less then 5 days"))</f>
        <v>#VALUE!</v>
      </c>
      <c r="F707" s="3" t="e">
        <f aca="false">IF(#REF!="","",#REF!)</f>
        <v>#VALUE!</v>
      </c>
      <c r="G707" s="3" t="e">
        <f aca="false">IF(#REF!="","",#REF!)</f>
        <v>#VALUE!</v>
      </c>
      <c r="H707" s="3" t="e">
        <f aca="false">IF(#REF!="","",#REF!)</f>
        <v>#VALUE!</v>
      </c>
      <c r="I707" s="3" t="e">
        <f aca="false">IF(H707="","",IFERROR(VLOOKUP(H707,$T$1:$U$29,2,0),VLOOKUP(H707,$T$1:$U$29,1,0)))</f>
        <v>#VALUE!</v>
      </c>
      <c r="J707" s="3" t="e">
        <f aca="false">IF(#REF!="","",#REF!)</f>
        <v>#VALUE!</v>
      </c>
      <c r="K707" s="3" t="e">
        <f aca="false">IF(L707="","",IF(L707&lt;1000,"Low","High"))</f>
        <v>#VALUE!</v>
      </c>
      <c r="L707" s="23" t="e">
        <f aca="false">IF(#REF!="","",#REF!)</f>
        <v>#VALUE!</v>
      </c>
      <c r="M707" s="19" t="e">
        <f aca="false">IF(L707="","",IF(L707&lt;50,"Less then 50",IF(L707&lt;100,"100 - 50",IF(L707&lt;200,"200 - 100",IF(L707&lt;500,"500 - 200","1000 - 500")))))</f>
        <v>#VALUE!</v>
      </c>
    </row>
    <row r="708" customFormat="false" ht="15" hidden="false" customHeight="false" outlineLevel="0" collapsed="false">
      <c r="A708" s="3" t="e">
        <f aca="false">IF(#REF!="","",#REF!)</f>
        <v>#VALUE!</v>
      </c>
      <c r="B708" s="3" t="e">
        <f aca="false">IF(#REF!="","",LEFT(#REF!,2)&amp;"/"&amp;RIGHT(LEFT(#REF!,5),2)&amp;"/"&amp;RIGHT(#REF!,4))</f>
        <v>#VALUE!</v>
      </c>
      <c r="C708" s="22" t="e">
        <f aca="true">IF(B708="","",TODAY())</f>
        <v>#VALUE!</v>
      </c>
      <c r="D708" s="0" t="e">
        <f aca="false">IF(B708="","",C708-B708)</f>
        <v>#VALUE!</v>
      </c>
      <c r="E708" s="0" t="e">
        <f aca="false">IF(D708="","",IF(D708&gt;5,IF(D708&gt;10,IF(D708&gt;20,IF(D708&gt;30,"More then 30 days","Between 20 and 30 days"),"Between 10 and 20 days"),"Between 5 and 10 days"),"Less then 5 days"))</f>
        <v>#VALUE!</v>
      </c>
      <c r="F708" s="3" t="e">
        <f aca="false">IF(#REF!="","",#REF!)</f>
        <v>#VALUE!</v>
      </c>
      <c r="G708" s="3" t="e">
        <f aca="false">IF(#REF!="","",#REF!)</f>
        <v>#VALUE!</v>
      </c>
      <c r="H708" s="3" t="e">
        <f aca="false">IF(#REF!="","",#REF!)</f>
        <v>#VALUE!</v>
      </c>
      <c r="I708" s="3" t="e">
        <f aca="false">IF(H708="","",IFERROR(VLOOKUP(H708,$T$1:$U$29,2,0),VLOOKUP(H708,$T$1:$U$29,1,0)))</f>
        <v>#VALUE!</v>
      </c>
      <c r="J708" s="3" t="e">
        <f aca="false">IF(#REF!="","",#REF!)</f>
        <v>#VALUE!</v>
      </c>
      <c r="K708" s="3" t="e">
        <f aca="false">IF(L708="","",IF(L708&lt;1000,"Low","High"))</f>
        <v>#VALUE!</v>
      </c>
      <c r="L708" s="23" t="e">
        <f aca="false">IF(#REF!="","",#REF!)</f>
        <v>#VALUE!</v>
      </c>
      <c r="M708" s="19" t="e">
        <f aca="false">IF(L708="","",IF(L708&lt;50,"Less then 50",IF(L708&lt;100,"100 - 50",IF(L708&lt;200,"200 - 100",IF(L708&lt;500,"500 - 200","1000 - 500")))))</f>
        <v>#VALUE!</v>
      </c>
    </row>
    <row r="709" customFormat="false" ht="15" hidden="false" customHeight="false" outlineLevel="0" collapsed="false">
      <c r="A709" s="3" t="e">
        <f aca="false">IF(#REF!="","",#REF!)</f>
        <v>#VALUE!</v>
      </c>
      <c r="B709" s="3" t="e">
        <f aca="false">IF(#REF!="","",LEFT(#REF!,2)&amp;"/"&amp;RIGHT(LEFT(#REF!,5),2)&amp;"/"&amp;RIGHT(#REF!,4))</f>
        <v>#VALUE!</v>
      </c>
      <c r="C709" s="22" t="e">
        <f aca="true">IF(B709="","",TODAY())</f>
        <v>#VALUE!</v>
      </c>
      <c r="D709" s="0" t="e">
        <f aca="false">IF(B709="","",C709-B709)</f>
        <v>#VALUE!</v>
      </c>
      <c r="E709" s="0" t="e">
        <f aca="false">IF(D709="","",IF(D709&gt;5,IF(D709&gt;10,IF(D709&gt;20,IF(D709&gt;30,"More then 30 days","Between 20 and 30 days"),"Between 10 and 20 days"),"Between 5 and 10 days"),"Less then 5 days"))</f>
        <v>#VALUE!</v>
      </c>
      <c r="F709" s="3" t="e">
        <f aca="false">IF(#REF!="","",#REF!)</f>
        <v>#VALUE!</v>
      </c>
      <c r="G709" s="3" t="e">
        <f aca="false">IF(#REF!="","",#REF!)</f>
        <v>#VALUE!</v>
      </c>
      <c r="H709" s="3" t="e">
        <f aca="false">IF(#REF!="","",#REF!)</f>
        <v>#VALUE!</v>
      </c>
      <c r="I709" s="3" t="e">
        <f aca="false">IF(H709="","",IFERROR(VLOOKUP(H709,$T$1:$U$29,2,0),VLOOKUP(H709,$T$1:$U$29,1,0)))</f>
        <v>#VALUE!</v>
      </c>
      <c r="J709" s="3" t="e">
        <f aca="false">IF(#REF!="","",#REF!)</f>
        <v>#VALUE!</v>
      </c>
      <c r="K709" s="3" t="e">
        <f aca="false">IF(L709="","",IF(L709&lt;1000,"Low","High"))</f>
        <v>#VALUE!</v>
      </c>
      <c r="L709" s="23" t="e">
        <f aca="false">IF(#REF!="","",#REF!)</f>
        <v>#VALUE!</v>
      </c>
      <c r="M709" s="19" t="e">
        <f aca="false">IF(L709="","",IF(L709&lt;50,"Less then 50",IF(L709&lt;100,"100 - 50",IF(L709&lt;200,"200 - 100",IF(L709&lt;500,"500 - 200","1000 - 500")))))</f>
        <v>#VALUE!</v>
      </c>
    </row>
    <row r="710" customFormat="false" ht="15" hidden="false" customHeight="false" outlineLevel="0" collapsed="false">
      <c r="A710" s="3" t="e">
        <f aca="false">IF(#REF!="","",#REF!)</f>
        <v>#VALUE!</v>
      </c>
      <c r="B710" s="3" t="e">
        <f aca="false">IF(#REF!="","",LEFT(#REF!,2)&amp;"/"&amp;RIGHT(LEFT(#REF!,5),2)&amp;"/"&amp;RIGHT(#REF!,4))</f>
        <v>#VALUE!</v>
      </c>
      <c r="C710" s="22" t="e">
        <f aca="true">IF(B710="","",TODAY())</f>
        <v>#VALUE!</v>
      </c>
      <c r="D710" s="0" t="e">
        <f aca="false">IF(B710="","",C710-B710)</f>
        <v>#VALUE!</v>
      </c>
      <c r="E710" s="0" t="e">
        <f aca="false">IF(D710="","",IF(D710&gt;5,IF(D710&gt;10,IF(D710&gt;20,IF(D710&gt;30,"More then 30 days","Between 20 and 30 days"),"Between 10 and 20 days"),"Between 5 and 10 days"),"Less then 5 days"))</f>
        <v>#VALUE!</v>
      </c>
      <c r="F710" s="3" t="e">
        <f aca="false">IF(#REF!="","",#REF!)</f>
        <v>#VALUE!</v>
      </c>
      <c r="G710" s="3" t="e">
        <f aca="false">IF(#REF!="","",#REF!)</f>
        <v>#VALUE!</v>
      </c>
      <c r="H710" s="3" t="e">
        <f aca="false">IF(#REF!="","",#REF!)</f>
        <v>#VALUE!</v>
      </c>
      <c r="I710" s="3" t="e">
        <f aca="false">IF(H710="","",IFERROR(VLOOKUP(H710,$T$1:$U$29,2,0),VLOOKUP(H710,$T$1:$U$29,1,0)))</f>
        <v>#VALUE!</v>
      </c>
      <c r="J710" s="3" t="e">
        <f aca="false">IF(#REF!="","",#REF!)</f>
        <v>#VALUE!</v>
      </c>
      <c r="K710" s="3" t="e">
        <f aca="false">IF(L710="","",IF(L710&lt;1000,"Low","High"))</f>
        <v>#VALUE!</v>
      </c>
      <c r="L710" s="23" t="e">
        <f aca="false">IF(#REF!="","",#REF!)</f>
        <v>#VALUE!</v>
      </c>
      <c r="M710" s="19" t="e">
        <f aca="false">IF(L710="","",IF(L710&lt;50,"Less then 50",IF(L710&lt;100,"100 - 50",IF(L710&lt;200,"200 - 100",IF(L710&lt;500,"500 - 200","1000 - 500")))))</f>
        <v>#VALUE!</v>
      </c>
    </row>
    <row r="711" customFormat="false" ht="15" hidden="false" customHeight="false" outlineLevel="0" collapsed="false">
      <c r="A711" s="3" t="e">
        <f aca="false">IF(#REF!="","",#REF!)</f>
        <v>#VALUE!</v>
      </c>
      <c r="B711" s="3" t="e">
        <f aca="false">IF(#REF!="","",LEFT(#REF!,2)&amp;"/"&amp;RIGHT(LEFT(#REF!,5),2)&amp;"/"&amp;RIGHT(#REF!,4))</f>
        <v>#VALUE!</v>
      </c>
      <c r="C711" s="22" t="e">
        <f aca="true">IF(B711="","",TODAY())</f>
        <v>#VALUE!</v>
      </c>
      <c r="D711" s="0" t="e">
        <f aca="false">IF(B711="","",C711-B711)</f>
        <v>#VALUE!</v>
      </c>
      <c r="E711" s="0" t="e">
        <f aca="false">IF(D711="","",IF(D711&gt;5,IF(D711&gt;10,IF(D711&gt;20,IF(D711&gt;30,"More then 30 days","Between 20 and 30 days"),"Between 10 and 20 days"),"Between 5 and 10 days"),"Less then 5 days"))</f>
        <v>#VALUE!</v>
      </c>
      <c r="F711" s="3" t="e">
        <f aca="false">IF(#REF!="","",#REF!)</f>
        <v>#VALUE!</v>
      </c>
      <c r="G711" s="3" t="e">
        <f aca="false">IF(#REF!="","",#REF!)</f>
        <v>#VALUE!</v>
      </c>
      <c r="H711" s="3" t="e">
        <f aca="false">IF(#REF!="","",#REF!)</f>
        <v>#VALUE!</v>
      </c>
      <c r="I711" s="3" t="e">
        <f aca="false">IF(H711="","",IFERROR(VLOOKUP(H711,$T$1:$U$29,2,0),VLOOKUP(H711,$T$1:$U$29,1,0)))</f>
        <v>#VALUE!</v>
      </c>
      <c r="J711" s="3" t="e">
        <f aca="false">IF(#REF!="","",#REF!)</f>
        <v>#VALUE!</v>
      </c>
      <c r="K711" s="3" t="e">
        <f aca="false">IF(L711="","",IF(L711&lt;1000,"Low","High"))</f>
        <v>#VALUE!</v>
      </c>
      <c r="L711" s="23" t="e">
        <f aca="false">IF(#REF!="","",#REF!)</f>
        <v>#VALUE!</v>
      </c>
      <c r="M711" s="19" t="e">
        <f aca="false">IF(L711="","",IF(L711&lt;50,"Less then 50",IF(L711&lt;100,"100 - 50",IF(L711&lt;200,"200 - 100",IF(L711&lt;500,"500 - 200","1000 - 500")))))</f>
        <v>#VALUE!</v>
      </c>
    </row>
    <row r="712" customFormat="false" ht="15" hidden="false" customHeight="false" outlineLevel="0" collapsed="false">
      <c r="A712" s="3" t="e">
        <f aca="false">IF(#REF!="","",#REF!)</f>
        <v>#VALUE!</v>
      </c>
      <c r="B712" s="3" t="e">
        <f aca="false">IF(#REF!="","",LEFT(#REF!,2)&amp;"/"&amp;RIGHT(LEFT(#REF!,5),2)&amp;"/"&amp;RIGHT(#REF!,4))</f>
        <v>#VALUE!</v>
      </c>
      <c r="C712" s="22" t="e">
        <f aca="true">IF(B712="","",TODAY())</f>
        <v>#VALUE!</v>
      </c>
      <c r="D712" s="0" t="e">
        <f aca="false">IF(B712="","",C712-B712)</f>
        <v>#VALUE!</v>
      </c>
      <c r="E712" s="0" t="e">
        <f aca="false">IF(D712="","",IF(D712&gt;5,IF(D712&gt;10,IF(D712&gt;20,IF(D712&gt;30,"More then 30 days","Between 20 and 30 days"),"Between 10 and 20 days"),"Between 5 and 10 days"),"Less then 5 days"))</f>
        <v>#VALUE!</v>
      </c>
      <c r="F712" s="3" t="e">
        <f aca="false">IF(#REF!="","",#REF!)</f>
        <v>#VALUE!</v>
      </c>
      <c r="G712" s="3" t="e">
        <f aca="false">IF(#REF!="","",#REF!)</f>
        <v>#VALUE!</v>
      </c>
      <c r="H712" s="3" t="e">
        <f aca="false">IF(#REF!="","",#REF!)</f>
        <v>#VALUE!</v>
      </c>
      <c r="I712" s="3" t="e">
        <f aca="false">IF(H712="","",IFERROR(VLOOKUP(H712,$T$1:$U$29,2,0),VLOOKUP(H712,$T$1:$U$29,1,0)))</f>
        <v>#VALUE!</v>
      </c>
      <c r="J712" s="3" t="e">
        <f aca="false">IF(#REF!="","",#REF!)</f>
        <v>#VALUE!</v>
      </c>
      <c r="K712" s="3" t="e">
        <f aca="false">IF(L712="","",IF(L712&lt;1000,"Low","High"))</f>
        <v>#VALUE!</v>
      </c>
      <c r="L712" s="23" t="e">
        <f aca="false">IF(#REF!="","",#REF!)</f>
        <v>#VALUE!</v>
      </c>
      <c r="M712" s="19" t="e">
        <f aca="false">IF(L712="","",IF(L712&lt;50,"Less then 50",IF(L712&lt;100,"100 - 50",IF(L712&lt;200,"200 - 100",IF(L712&lt;500,"500 - 200","1000 - 500")))))</f>
        <v>#VALUE!</v>
      </c>
    </row>
    <row r="713" customFormat="false" ht="15" hidden="false" customHeight="false" outlineLevel="0" collapsed="false">
      <c r="A713" s="3" t="e">
        <f aca="false">IF(#REF!="","",#REF!)</f>
        <v>#VALUE!</v>
      </c>
      <c r="B713" s="3" t="e">
        <f aca="false">IF(#REF!="","",LEFT(#REF!,2)&amp;"/"&amp;RIGHT(LEFT(#REF!,5),2)&amp;"/"&amp;RIGHT(#REF!,4))</f>
        <v>#VALUE!</v>
      </c>
      <c r="C713" s="22" t="e">
        <f aca="true">IF(B713="","",TODAY())</f>
        <v>#VALUE!</v>
      </c>
      <c r="D713" s="0" t="e">
        <f aca="false">IF(B713="","",C713-B713)</f>
        <v>#VALUE!</v>
      </c>
      <c r="E713" s="0" t="e">
        <f aca="false">IF(D713="","",IF(D713&gt;5,IF(D713&gt;10,IF(D713&gt;20,IF(D713&gt;30,"More then 30 days","Between 20 and 30 days"),"Between 10 and 20 days"),"Between 5 and 10 days"),"Less then 5 days"))</f>
        <v>#VALUE!</v>
      </c>
      <c r="F713" s="3" t="e">
        <f aca="false">IF(#REF!="","",#REF!)</f>
        <v>#VALUE!</v>
      </c>
      <c r="G713" s="3" t="e">
        <f aca="false">IF(#REF!="","",#REF!)</f>
        <v>#VALUE!</v>
      </c>
      <c r="H713" s="3" t="e">
        <f aca="false">IF(#REF!="","",#REF!)</f>
        <v>#VALUE!</v>
      </c>
      <c r="I713" s="3" t="e">
        <f aca="false">IF(H713="","",IFERROR(VLOOKUP(H713,$T$1:$U$29,2,0),VLOOKUP(H713,$T$1:$U$29,1,0)))</f>
        <v>#VALUE!</v>
      </c>
      <c r="J713" s="3" t="e">
        <f aca="false">IF(#REF!="","",#REF!)</f>
        <v>#VALUE!</v>
      </c>
      <c r="K713" s="3" t="e">
        <f aca="false">IF(L713="","",IF(L713&lt;1000,"Low","High"))</f>
        <v>#VALUE!</v>
      </c>
      <c r="L713" s="23" t="e">
        <f aca="false">IF(#REF!="","",#REF!)</f>
        <v>#VALUE!</v>
      </c>
      <c r="M713" s="19" t="e">
        <f aca="false">IF(L713="","",IF(L713&lt;50,"Less then 50",IF(L713&lt;100,"100 - 50",IF(L713&lt;200,"200 - 100",IF(L713&lt;500,"500 - 200","1000 - 500")))))</f>
        <v>#VALUE!</v>
      </c>
    </row>
    <row r="714" customFormat="false" ht="15" hidden="false" customHeight="false" outlineLevel="0" collapsed="false">
      <c r="A714" s="3" t="e">
        <f aca="false">IF(#REF!="","",#REF!)</f>
        <v>#VALUE!</v>
      </c>
      <c r="B714" s="3" t="e">
        <f aca="false">IF(#REF!="","",LEFT(#REF!,2)&amp;"/"&amp;RIGHT(LEFT(#REF!,5),2)&amp;"/"&amp;RIGHT(#REF!,4))</f>
        <v>#VALUE!</v>
      </c>
      <c r="C714" s="22" t="e">
        <f aca="true">IF(B714="","",TODAY())</f>
        <v>#VALUE!</v>
      </c>
      <c r="D714" s="0" t="e">
        <f aca="false">IF(B714="","",C714-B714)</f>
        <v>#VALUE!</v>
      </c>
      <c r="E714" s="0" t="e">
        <f aca="false">IF(D714="","",IF(D714&gt;5,IF(D714&gt;10,IF(D714&gt;20,IF(D714&gt;30,"More then 30 days","Between 20 and 30 days"),"Between 10 and 20 days"),"Between 5 and 10 days"),"Less then 5 days"))</f>
        <v>#VALUE!</v>
      </c>
      <c r="F714" s="3" t="e">
        <f aca="false">IF(#REF!="","",#REF!)</f>
        <v>#VALUE!</v>
      </c>
      <c r="G714" s="3" t="e">
        <f aca="false">IF(#REF!="","",#REF!)</f>
        <v>#VALUE!</v>
      </c>
      <c r="H714" s="3" t="e">
        <f aca="false">IF(#REF!="","",#REF!)</f>
        <v>#VALUE!</v>
      </c>
      <c r="I714" s="3" t="e">
        <f aca="false">IF(H714="","",IFERROR(VLOOKUP(H714,$T$1:$U$29,2,0),VLOOKUP(H714,$T$1:$U$29,1,0)))</f>
        <v>#VALUE!</v>
      </c>
      <c r="J714" s="3" t="e">
        <f aca="false">IF(#REF!="","",#REF!)</f>
        <v>#VALUE!</v>
      </c>
      <c r="K714" s="3" t="e">
        <f aca="false">IF(L714="","",IF(L714&lt;1000,"Low","High"))</f>
        <v>#VALUE!</v>
      </c>
      <c r="L714" s="23" t="e">
        <f aca="false">IF(#REF!="","",#REF!)</f>
        <v>#VALUE!</v>
      </c>
      <c r="M714" s="19" t="e">
        <f aca="false">IF(L714="","",IF(L714&lt;50,"Less then 50",IF(L714&lt;100,"100 - 50",IF(L714&lt;200,"200 - 100",IF(L714&lt;500,"500 - 200","1000 - 500")))))</f>
        <v>#VALUE!</v>
      </c>
    </row>
    <row r="715" customFormat="false" ht="15" hidden="false" customHeight="false" outlineLevel="0" collapsed="false">
      <c r="A715" s="3" t="e">
        <f aca="false">IF(#REF!="","",#REF!)</f>
        <v>#VALUE!</v>
      </c>
      <c r="B715" s="3" t="e">
        <f aca="false">IF(#REF!="","",LEFT(#REF!,2)&amp;"/"&amp;RIGHT(LEFT(#REF!,5),2)&amp;"/"&amp;RIGHT(#REF!,4))</f>
        <v>#VALUE!</v>
      </c>
      <c r="C715" s="22" t="e">
        <f aca="true">IF(B715="","",TODAY())</f>
        <v>#VALUE!</v>
      </c>
      <c r="D715" s="0" t="e">
        <f aca="false">IF(B715="","",C715-B715)</f>
        <v>#VALUE!</v>
      </c>
      <c r="E715" s="0" t="e">
        <f aca="false">IF(D715="","",IF(D715&gt;5,IF(D715&gt;10,IF(D715&gt;20,IF(D715&gt;30,"More then 30 days","Between 20 and 30 days"),"Between 10 and 20 days"),"Between 5 and 10 days"),"Less then 5 days"))</f>
        <v>#VALUE!</v>
      </c>
      <c r="F715" s="3" t="e">
        <f aca="false">IF(#REF!="","",#REF!)</f>
        <v>#VALUE!</v>
      </c>
      <c r="G715" s="3" t="e">
        <f aca="false">IF(#REF!="","",#REF!)</f>
        <v>#VALUE!</v>
      </c>
      <c r="H715" s="3" t="e">
        <f aca="false">IF(#REF!="","",#REF!)</f>
        <v>#VALUE!</v>
      </c>
      <c r="I715" s="3" t="e">
        <f aca="false">IF(H715="","",IFERROR(VLOOKUP(H715,$T$1:$U$29,2,0),VLOOKUP(H715,$T$1:$U$29,1,0)))</f>
        <v>#VALUE!</v>
      </c>
      <c r="J715" s="3" t="e">
        <f aca="false">IF(#REF!="","",#REF!)</f>
        <v>#VALUE!</v>
      </c>
      <c r="K715" s="3" t="e">
        <f aca="false">IF(L715="","",IF(L715&lt;1000,"Low","High"))</f>
        <v>#VALUE!</v>
      </c>
      <c r="L715" s="23" t="e">
        <f aca="false">IF(#REF!="","",#REF!)</f>
        <v>#VALUE!</v>
      </c>
      <c r="M715" s="19" t="e">
        <f aca="false">IF(L715="","",IF(L715&lt;50,"Less then 50",IF(L715&lt;100,"100 - 50",IF(L715&lt;200,"200 - 100",IF(L715&lt;500,"500 - 200","1000 - 500")))))</f>
        <v>#VALUE!</v>
      </c>
    </row>
    <row r="716" customFormat="false" ht="15" hidden="false" customHeight="false" outlineLevel="0" collapsed="false">
      <c r="A716" s="3" t="e">
        <f aca="false">IF(#REF!="","",#REF!)</f>
        <v>#VALUE!</v>
      </c>
      <c r="B716" s="3" t="e">
        <f aca="false">IF(#REF!="","",LEFT(#REF!,2)&amp;"/"&amp;RIGHT(LEFT(#REF!,5),2)&amp;"/"&amp;RIGHT(#REF!,4))</f>
        <v>#VALUE!</v>
      </c>
      <c r="C716" s="22" t="e">
        <f aca="true">IF(B716="","",TODAY())</f>
        <v>#VALUE!</v>
      </c>
      <c r="D716" s="0" t="e">
        <f aca="false">IF(B716="","",C716-B716)</f>
        <v>#VALUE!</v>
      </c>
      <c r="E716" s="0" t="e">
        <f aca="false">IF(D716="","",IF(D716&gt;5,IF(D716&gt;10,IF(D716&gt;20,IF(D716&gt;30,"More then 30 days","Between 20 and 30 days"),"Between 10 and 20 days"),"Between 5 and 10 days"),"Less then 5 days"))</f>
        <v>#VALUE!</v>
      </c>
      <c r="F716" s="3" t="e">
        <f aca="false">IF(#REF!="","",#REF!)</f>
        <v>#VALUE!</v>
      </c>
      <c r="G716" s="3" t="e">
        <f aca="false">IF(#REF!="","",#REF!)</f>
        <v>#VALUE!</v>
      </c>
      <c r="H716" s="3" t="e">
        <f aca="false">IF(#REF!="","",#REF!)</f>
        <v>#VALUE!</v>
      </c>
      <c r="I716" s="3" t="e">
        <f aca="false">IF(H716="","",IFERROR(VLOOKUP(H716,$T$1:$U$29,2,0),VLOOKUP(H716,$T$1:$U$29,1,0)))</f>
        <v>#VALUE!</v>
      </c>
      <c r="J716" s="3" t="e">
        <f aca="false">IF(#REF!="","",#REF!)</f>
        <v>#VALUE!</v>
      </c>
      <c r="K716" s="3" t="e">
        <f aca="false">IF(L716="","",IF(L716&lt;1000,"Low","High"))</f>
        <v>#VALUE!</v>
      </c>
      <c r="L716" s="23" t="e">
        <f aca="false">IF(#REF!="","",#REF!)</f>
        <v>#VALUE!</v>
      </c>
      <c r="M716" s="19" t="e">
        <f aca="false">IF(L716="","",IF(L716&lt;50,"Less then 50",IF(L716&lt;100,"100 - 50",IF(L716&lt;200,"200 - 100",IF(L716&lt;500,"500 - 200","1000 - 500")))))</f>
        <v>#VALUE!</v>
      </c>
    </row>
    <row r="717" customFormat="false" ht="15" hidden="false" customHeight="false" outlineLevel="0" collapsed="false">
      <c r="A717" s="3" t="e">
        <f aca="false">IF(#REF!="","",#REF!)</f>
        <v>#VALUE!</v>
      </c>
      <c r="B717" s="3" t="e">
        <f aca="false">IF(#REF!="","",LEFT(#REF!,2)&amp;"/"&amp;RIGHT(LEFT(#REF!,5),2)&amp;"/"&amp;RIGHT(#REF!,4))</f>
        <v>#VALUE!</v>
      </c>
      <c r="C717" s="22" t="e">
        <f aca="true">IF(B717="","",TODAY())</f>
        <v>#VALUE!</v>
      </c>
      <c r="D717" s="0" t="e">
        <f aca="false">IF(B717="","",C717-B717)</f>
        <v>#VALUE!</v>
      </c>
      <c r="E717" s="0" t="e">
        <f aca="false">IF(D717="","",IF(D717&gt;5,IF(D717&gt;10,IF(D717&gt;20,IF(D717&gt;30,"More then 30 days","Between 20 and 30 days"),"Between 10 and 20 days"),"Between 5 and 10 days"),"Less then 5 days"))</f>
        <v>#VALUE!</v>
      </c>
      <c r="F717" s="3" t="e">
        <f aca="false">IF(#REF!="","",#REF!)</f>
        <v>#VALUE!</v>
      </c>
      <c r="G717" s="3" t="e">
        <f aca="false">IF(#REF!="","",#REF!)</f>
        <v>#VALUE!</v>
      </c>
      <c r="H717" s="3" t="e">
        <f aca="false">IF(#REF!="","",#REF!)</f>
        <v>#VALUE!</v>
      </c>
      <c r="I717" s="3" t="e">
        <f aca="false">IF(H717="","",IFERROR(VLOOKUP(H717,$T$1:$U$29,2,0),VLOOKUP(H717,$T$1:$U$29,1,0)))</f>
        <v>#VALUE!</v>
      </c>
      <c r="J717" s="3" t="e">
        <f aca="false">IF(#REF!="","",#REF!)</f>
        <v>#VALUE!</v>
      </c>
      <c r="K717" s="3" t="e">
        <f aca="false">IF(L717="","",IF(L717&lt;1000,"Low","High"))</f>
        <v>#VALUE!</v>
      </c>
      <c r="L717" s="23" t="e">
        <f aca="false">IF(#REF!="","",#REF!)</f>
        <v>#VALUE!</v>
      </c>
      <c r="M717" s="19" t="e">
        <f aca="false">IF(L717="","",IF(L717&lt;50,"Less then 50",IF(L717&lt;100,"100 - 50",IF(L717&lt;200,"200 - 100",IF(L717&lt;500,"500 - 200","1000 - 500")))))</f>
        <v>#VALUE!</v>
      </c>
    </row>
    <row r="718" customFormat="false" ht="15" hidden="false" customHeight="false" outlineLevel="0" collapsed="false">
      <c r="A718" s="3" t="e">
        <f aca="false">IF(#REF!="","",#REF!)</f>
        <v>#VALUE!</v>
      </c>
      <c r="B718" s="3" t="e">
        <f aca="false">IF(#REF!="","",LEFT(#REF!,2)&amp;"/"&amp;RIGHT(LEFT(#REF!,5),2)&amp;"/"&amp;RIGHT(#REF!,4))</f>
        <v>#VALUE!</v>
      </c>
      <c r="C718" s="22" t="e">
        <f aca="true">IF(B718="","",TODAY())</f>
        <v>#VALUE!</v>
      </c>
      <c r="D718" s="0" t="e">
        <f aca="false">IF(B718="","",C718-B718)</f>
        <v>#VALUE!</v>
      </c>
      <c r="E718" s="0" t="e">
        <f aca="false">IF(D718="","",IF(D718&gt;5,IF(D718&gt;10,IF(D718&gt;20,IF(D718&gt;30,"More then 30 days","Between 20 and 30 days"),"Between 10 and 20 days"),"Between 5 and 10 days"),"Less then 5 days"))</f>
        <v>#VALUE!</v>
      </c>
      <c r="F718" s="3" t="e">
        <f aca="false">IF(#REF!="","",#REF!)</f>
        <v>#VALUE!</v>
      </c>
      <c r="G718" s="3" t="e">
        <f aca="false">IF(#REF!="","",#REF!)</f>
        <v>#VALUE!</v>
      </c>
      <c r="H718" s="3" t="e">
        <f aca="false">IF(#REF!="","",#REF!)</f>
        <v>#VALUE!</v>
      </c>
      <c r="I718" s="3" t="e">
        <f aca="false">IF(H718="","",IFERROR(VLOOKUP(H718,$T$1:$U$29,2,0),VLOOKUP(H718,$T$1:$U$29,1,0)))</f>
        <v>#VALUE!</v>
      </c>
      <c r="J718" s="3" t="e">
        <f aca="false">IF(#REF!="","",#REF!)</f>
        <v>#VALUE!</v>
      </c>
      <c r="K718" s="3" t="e">
        <f aca="false">IF(L718="","",IF(L718&lt;1000,"Low","High"))</f>
        <v>#VALUE!</v>
      </c>
      <c r="L718" s="23" t="e">
        <f aca="false">IF(#REF!="","",#REF!)</f>
        <v>#VALUE!</v>
      </c>
      <c r="M718" s="19" t="e">
        <f aca="false">IF(L718="","",IF(L718&lt;50,"Less then 50",IF(L718&lt;100,"100 - 50",IF(L718&lt;200,"200 - 100",IF(L718&lt;500,"500 - 200","1000 - 500")))))</f>
        <v>#VALUE!</v>
      </c>
    </row>
    <row r="719" customFormat="false" ht="15" hidden="false" customHeight="false" outlineLevel="0" collapsed="false">
      <c r="A719" s="3" t="e">
        <f aca="false">IF(#REF!="","",#REF!)</f>
        <v>#VALUE!</v>
      </c>
      <c r="B719" s="3" t="e">
        <f aca="false">IF(#REF!="","",LEFT(#REF!,2)&amp;"/"&amp;RIGHT(LEFT(#REF!,5),2)&amp;"/"&amp;RIGHT(#REF!,4))</f>
        <v>#VALUE!</v>
      </c>
      <c r="C719" s="22" t="e">
        <f aca="true">IF(B719="","",TODAY())</f>
        <v>#VALUE!</v>
      </c>
      <c r="D719" s="0" t="e">
        <f aca="false">IF(B719="","",C719-B719)</f>
        <v>#VALUE!</v>
      </c>
      <c r="E719" s="0" t="e">
        <f aca="false">IF(D719="","",IF(D719&gt;5,IF(D719&gt;10,IF(D719&gt;20,IF(D719&gt;30,"More then 30 days","Between 20 and 30 days"),"Between 10 and 20 days"),"Between 5 and 10 days"),"Less then 5 days"))</f>
        <v>#VALUE!</v>
      </c>
      <c r="F719" s="3" t="e">
        <f aca="false">IF(#REF!="","",#REF!)</f>
        <v>#VALUE!</v>
      </c>
      <c r="G719" s="3" t="e">
        <f aca="false">IF(#REF!="","",#REF!)</f>
        <v>#VALUE!</v>
      </c>
      <c r="H719" s="3" t="e">
        <f aca="false">IF(#REF!="","",#REF!)</f>
        <v>#VALUE!</v>
      </c>
      <c r="I719" s="3" t="e">
        <f aca="false">IF(H719="","",IFERROR(VLOOKUP(H719,$T$1:$U$29,2,0),VLOOKUP(H719,$T$1:$U$29,1,0)))</f>
        <v>#VALUE!</v>
      </c>
      <c r="J719" s="3" t="e">
        <f aca="false">IF(#REF!="","",#REF!)</f>
        <v>#VALUE!</v>
      </c>
      <c r="K719" s="3" t="e">
        <f aca="false">IF(L719="","",IF(L719&lt;1000,"Low","High"))</f>
        <v>#VALUE!</v>
      </c>
      <c r="L719" s="23" t="e">
        <f aca="false">IF(#REF!="","",#REF!)</f>
        <v>#VALUE!</v>
      </c>
      <c r="M719" s="19" t="e">
        <f aca="false">IF(L719="","",IF(L719&lt;50,"Less then 50",IF(L719&lt;100,"100 - 50",IF(L719&lt;200,"200 - 100",IF(L719&lt;500,"500 - 200","1000 - 500")))))</f>
        <v>#VALUE!</v>
      </c>
    </row>
    <row r="720" customFormat="false" ht="15" hidden="false" customHeight="false" outlineLevel="0" collapsed="false">
      <c r="A720" s="3" t="e">
        <f aca="false">IF(#REF!="","",#REF!)</f>
        <v>#VALUE!</v>
      </c>
      <c r="B720" s="3" t="e">
        <f aca="false">IF(#REF!="","",LEFT(#REF!,2)&amp;"/"&amp;RIGHT(LEFT(#REF!,5),2)&amp;"/"&amp;RIGHT(#REF!,4))</f>
        <v>#VALUE!</v>
      </c>
      <c r="C720" s="22" t="e">
        <f aca="true">IF(B720="","",TODAY())</f>
        <v>#VALUE!</v>
      </c>
      <c r="D720" s="0" t="e">
        <f aca="false">IF(B720="","",C720-B720)</f>
        <v>#VALUE!</v>
      </c>
      <c r="E720" s="0" t="e">
        <f aca="false">IF(D720="","",IF(D720&gt;5,IF(D720&gt;10,IF(D720&gt;20,IF(D720&gt;30,"More then 30 days","Between 20 and 30 days"),"Between 10 and 20 days"),"Between 5 and 10 days"),"Less then 5 days"))</f>
        <v>#VALUE!</v>
      </c>
      <c r="F720" s="3" t="e">
        <f aca="false">IF(#REF!="","",#REF!)</f>
        <v>#VALUE!</v>
      </c>
      <c r="G720" s="3" t="e">
        <f aca="false">IF(#REF!="","",#REF!)</f>
        <v>#VALUE!</v>
      </c>
      <c r="H720" s="3" t="e">
        <f aca="false">IF(#REF!="","",#REF!)</f>
        <v>#VALUE!</v>
      </c>
      <c r="I720" s="3" t="e">
        <f aca="false">IF(H720="","",IFERROR(VLOOKUP(H720,$T$1:$U$29,2,0),VLOOKUP(H720,$T$1:$U$29,1,0)))</f>
        <v>#VALUE!</v>
      </c>
      <c r="J720" s="3" t="e">
        <f aca="false">IF(#REF!="","",#REF!)</f>
        <v>#VALUE!</v>
      </c>
      <c r="K720" s="3" t="e">
        <f aca="false">IF(L720="","",IF(L720&lt;1000,"Low","High"))</f>
        <v>#VALUE!</v>
      </c>
      <c r="L720" s="23" t="e">
        <f aca="false">IF(#REF!="","",#REF!)</f>
        <v>#VALUE!</v>
      </c>
      <c r="M720" s="19" t="e">
        <f aca="false">IF(L720="","",IF(L720&lt;50,"Less then 50",IF(L720&lt;100,"100 - 50",IF(L720&lt;200,"200 - 100",IF(L720&lt;500,"500 - 200","1000 - 500")))))</f>
        <v>#VALUE!</v>
      </c>
    </row>
    <row r="721" customFormat="false" ht="15" hidden="false" customHeight="false" outlineLevel="0" collapsed="false">
      <c r="A721" s="3" t="e">
        <f aca="false">IF(#REF!="","",#REF!)</f>
        <v>#VALUE!</v>
      </c>
      <c r="B721" s="3" t="e">
        <f aca="false">IF(#REF!="","",LEFT(#REF!,2)&amp;"/"&amp;RIGHT(LEFT(#REF!,5),2)&amp;"/"&amp;RIGHT(#REF!,4))</f>
        <v>#VALUE!</v>
      </c>
      <c r="C721" s="22" t="e">
        <f aca="true">IF(B721="","",TODAY())</f>
        <v>#VALUE!</v>
      </c>
      <c r="D721" s="0" t="e">
        <f aca="false">IF(B721="","",C721-B721)</f>
        <v>#VALUE!</v>
      </c>
      <c r="E721" s="0" t="e">
        <f aca="false">IF(D721="","",IF(D721&gt;5,IF(D721&gt;10,IF(D721&gt;20,IF(D721&gt;30,"More then 30 days","Between 20 and 30 days"),"Between 10 and 20 days"),"Between 5 and 10 days"),"Less then 5 days"))</f>
        <v>#VALUE!</v>
      </c>
      <c r="F721" s="3" t="e">
        <f aca="false">IF(#REF!="","",#REF!)</f>
        <v>#VALUE!</v>
      </c>
      <c r="G721" s="3" t="e">
        <f aca="false">IF(#REF!="","",#REF!)</f>
        <v>#VALUE!</v>
      </c>
      <c r="H721" s="3" t="e">
        <f aca="false">IF(#REF!="","",#REF!)</f>
        <v>#VALUE!</v>
      </c>
      <c r="I721" s="3" t="e">
        <f aca="false">IF(H721="","",IFERROR(VLOOKUP(H721,$T$1:$U$29,2,0),VLOOKUP(H721,$T$1:$U$29,1,0)))</f>
        <v>#VALUE!</v>
      </c>
      <c r="J721" s="3" t="e">
        <f aca="false">IF(#REF!="","",#REF!)</f>
        <v>#VALUE!</v>
      </c>
      <c r="K721" s="3" t="e">
        <f aca="false">IF(L721="","",IF(L721&lt;1000,"Low","High"))</f>
        <v>#VALUE!</v>
      </c>
      <c r="L721" s="23" t="e">
        <f aca="false">IF(#REF!="","",#REF!)</f>
        <v>#VALUE!</v>
      </c>
      <c r="M721" s="19" t="e">
        <f aca="false">IF(L721="","",IF(L721&lt;50,"Less then 50",IF(L721&lt;100,"100 - 50",IF(L721&lt;200,"200 - 100",IF(L721&lt;500,"500 - 200","1000 - 500")))))</f>
        <v>#VALUE!</v>
      </c>
    </row>
    <row r="722" customFormat="false" ht="15" hidden="false" customHeight="false" outlineLevel="0" collapsed="false">
      <c r="A722" s="3" t="e">
        <f aca="false">IF(#REF!="","",#REF!)</f>
        <v>#VALUE!</v>
      </c>
      <c r="B722" s="3" t="e">
        <f aca="false">IF(#REF!="","",LEFT(#REF!,2)&amp;"/"&amp;RIGHT(LEFT(#REF!,5),2)&amp;"/"&amp;RIGHT(#REF!,4))</f>
        <v>#VALUE!</v>
      </c>
      <c r="C722" s="22" t="e">
        <f aca="true">IF(B722="","",TODAY())</f>
        <v>#VALUE!</v>
      </c>
      <c r="D722" s="0" t="e">
        <f aca="false">IF(B722="","",C722-B722)</f>
        <v>#VALUE!</v>
      </c>
      <c r="E722" s="0" t="e">
        <f aca="false">IF(D722="","",IF(D722&gt;5,IF(D722&gt;10,IF(D722&gt;20,IF(D722&gt;30,"More then 30 days","Between 20 and 30 days"),"Between 10 and 20 days"),"Between 5 and 10 days"),"Less then 5 days"))</f>
        <v>#VALUE!</v>
      </c>
      <c r="F722" s="3" t="e">
        <f aca="false">IF(#REF!="","",#REF!)</f>
        <v>#VALUE!</v>
      </c>
      <c r="G722" s="3" t="e">
        <f aca="false">IF(#REF!="","",#REF!)</f>
        <v>#VALUE!</v>
      </c>
      <c r="H722" s="3" t="e">
        <f aca="false">IF(#REF!="","",#REF!)</f>
        <v>#VALUE!</v>
      </c>
      <c r="I722" s="3" t="e">
        <f aca="false">IF(H722="","",IFERROR(VLOOKUP(H722,$T$1:$U$29,2,0),VLOOKUP(H722,$T$1:$U$29,1,0)))</f>
        <v>#VALUE!</v>
      </c>
      <c r="J722" s="3" t="e">
        <f aca="false">IF(#REF!="","",#REF!)</f>
        <v>#VALUE!</v>
      </c>
      <c r="K722" s="3" t="e">
        <f aca="false">IF(L722="","",IF(L722&lt;1000,"Low","High"))</f>
        <v>#VALUE!</v>
      </c>
      <c r="L722" s="23" t="e">
        <f aca="false">IF(#REF!="","",#REF!)</f>
        <v>#VALUE!</v>
      </c>
      <c r="M722" s="19" t="e">
        <f aca="false">IF(L722="","",IF(L722&lt;50,"Less then 50",IF(L722&lt;100,"100 - 50",IF(L722&lt;200,"200 - 100",IF(L722&lt;500,"500 - 200","1000 - 500")))))</f>
        <v>#VALUE!</v>
      </c>
    </row>
    <row r="723" customFormat="false" ht="15" hidden="false" customHeight="false" outlineLevel="0" collapsed="false">
      <c r="A723" s="3" t="e">
        <f aca="false">IF(#REF!="","",#REF!)</f>
        <v>#VALUE!</v>
      </c>
      <c r="B723" s="3" t="e">
        <f aca="false">IF(#REF!="","",LEFT(#REF!,2)&amp;"/"&amp;RIGHT(LEFT(#REF!,5),2)&amp;"/"&amp;RIGHT(#REF!,4))</f>
        <v>#VALUE!</v>
      </c>
      <c r="C723" s="22" t="e">
        <f aca="true">IF(B723="","",TODAY())</f>
        <v>#VALUE!</v>
      </c>
      <c r="D723" s="0" t="e">
        <f aca="false">IF(B723="","",C723-B723)</f>
        <v>#VALUE!</v>
      </c>
      <c r="E723" s="0" t="e">
        <f aca="false">IF(D723="","",IF(D723&gt;5,IF(D723&gt;10,IF(D723&gt;20,IF(D723&gt;30,"More then 30 days","Between 20 and 30 days"),"Between 10 and 20 days"),"Between 5 and 10 days"),"Less then 5 days"))</f>
        <v>#VALUE!</v>
      </c>
      <c r="F723" s="3" t="e">
        <f aca="false">IF(#REF!="","",#REF!)</f>
        <v>#VALUE!</v>
      </c>
      <c r="G723" s="3" t="e">
        <f aca="false">IF(#REF!="","",#REF!)</f>
        <v>#VALUE!</v>
      </c>
      <c r="H723" s="3" t="e">
        <f aca="false">IF(#REF!="","",#REF!)</f>
        <v>#VALUE!</v>
      </c>
      <c r="I723" s="3" t="e">
        <f aca="false">IF(H723="","",IFERROR(VLOOKUP(H723,$T$1:$U$29,2,0),VLOOKUP(H723,$T$1:$U$29,1,0)))</f>
        <v>#VALUE!</v>
      </c>
      <c r="J723" s="3" t="e">
        <f aca="false">IF(#REF!="","",#REF!)</f>
        <v>#VALUE!</v>
      </c>
      <c r="K723" s="3" t="e">
        <f aca="false">IF(L723="","",IF(L723&lt;1000,"Low","High"))</f>
        <v>#VALUE!</v>
      </c>
      <c r="L723" s="23" t="e">
        <f aca="false">IF(#REF!="","",#REF!)</f>
        <v>#VALUE!</v>
      </c>
      <c r="M723" s="19" t="e">
        <f aca="false">IF(L723="","",IF(L723&lt;50,"Less then 50",IF(L723&lt;100,"100 - 50",IF(L723&lt;200,"200 - 100",IF(L723&lt;500,"500 - 200","1000 - 500")))))</f>
        <v>#VALUE!</v>
      </c>
    </row>
    <row r="724" customFormat="false" ht="15" hidden="false" customHeight="false" outlineLevel="0" collapsed="false">
      <c r="A724" s="3" t="e">
        <f aca="false">IF(#REF!="","",#REF!)</f>
        <v>#VALUE!</v>
      </c>
      <c r="B724" s="3" t="e">
        <f aca="false">IF(#REF!="","",LEFT(#REF!,2)&amp;"/"&amp;RIGHT(LEFT(#REF!,5),2)&amp;"/"&amp;RIGHT(#REF!,4))</f>
        <v>#VALUE!</v>
      </c>
      <c r="C724" s="22" t="e">
        <f aca="true">IF(B724="","",TODAY())</f>
        <v>#VALUE!</v>
      </c>
      <c r="D724" s="0" t="e">
        <f aca="false">IF(B724="","",C724-B724)</f>
        <v>#VALUE!</v>
      </c>
      <c r="E724" s="0" t="e">
        <f aca="false">IF(D724="","",IF(D724&gt;5,IF(D724&gt;10,IF(D724&gt;20,IF(D724&gt;30,"More then 30 days","Between 20 and 30 days"),"Between 10 and 20 days"),"Between 5 and 10 days"),"Less then 5 days"))</f>
        <v>#VALUE!</v>
      </c>
      <c r="F724" s="3" t="e">
        <f aca="false">IF(#REF!="","",#REF!)</f>
        <v>#VALUE!</v>
      </c>
      <c r="G724" s="3" t="e">
        <f aca="false">IF(#REF!="","",#REF!)</f>
        <v>#VALUE!</v>
      </c>
      <c r="H724" s="3" t="e">
        <f aca="false">IF(#REF!="","",#REF!)</f>
        <v>#VALUE!</v>
      </c>
      <c r="I724" s="3" t="e">
        <f aca="false">IF(H724="","",IFERROR(VLOOKUP(H724,$T$1:$U$29,2,0),VLOOKUP(H724,$T$1:$U$29,1,0)))</f>
        <v>#VALUE!</v>
      </c>
      <c r="J724" s="3" t="e">
        <f aca="false">IF(#REF!="","",#REF!)</f>
        <v>#VALUE!</v>
      </c>
      <c r="K724" s="3" t="e">
        <f aca="false">IF(L724="","",IF(L724&lt;1000,"Low","High"))</f>
        <v>#VALUE!</v>
      </c>
      <c r="L724" s="23" t="e">
        <f aca="false">IF(#REF!="","",#REF!)</f>
        <v>#VALUE!</v>
      </c>
      <c r="M724" s="19" t="e">
        <f aca="false">IF(L724="","",IF(L724&lt;50,"Less then 50",IF(L724&lt;100,"100 - 50",IF(L724&lt;200,"200 - 100",IF(L724&lt;500,"500 - 200","1000 - 500")))))</f>
        <v>#VALUE!</v>
      </c>
    </row>
    <row r="725" customFormat="false" ht="15" hidden="false" customHeight="false" outlineLevel="0" collapsed="false">
      <c r="A725" s="3" t="e">
        <f aca="false">IF(#REF!="","",#REF!)</f>
        <v>#VALUE!</v>
      </c>
      <c r="B725" s="3" t="e">
        <f aca="false">IF(#REF!="","",LEFT(#REF!,2)&amp;"/"&amp;RIGHT(LEFT(#REF!,5),2)&amp;"/"&amp;RIGHT(#REF!,4))</f>
        <v>#VALUE!</v>
      </c>
      <c r="C725" s="22" t="e">
        <f aca="true">IF(B725="","",TODAY())</f>
        <v>#VALUE!</v>
      </c>
      <c r="D725" s="0" t="e">
        <f aca="false">IF(B725="","",C725-B725)</f>
        <v>#VALUE!</v>
      </c>
      <c r="E725" s="0" t="e">
        <f aca="false">IF(D725="","",IF(D725&gt;5,IF(D725&gt;10,IF(D725&gt;20,IF(D725&gt;30,"More then 30 days","Between 20 and 30 days"),"Between 10 and 20 days"),"Between 5 and 10 days"),"Less then 5 days"))</f>
        <v>#VALUE!</v>
      </c>
      <c r="F725" s="3" t="e">
        <f aca="false">IF(#REF!="","",#REF!)</f>
        <v>#VALUE!</v>
      </c>
      <c r="G725" s="3" t="e">
        <f aca="false">IF(#REF!="","",#REF!)</f>
        <v>#VALUE!</v>
      </c>
      <c r="H725" s="3" t="e">
        <f aca="false">IF(#REF!="","",#REF!)</f>
        <v>#VALUE!</v>
      </c>
      <c r="I725" s="3" t="e">
        <f aca="false">IF(H725="","",IFERROR(VLOOKUP(H725,$T$1:$U$29,2,0),VLOOKUP(H725,$T$1:$U$29,1,0)))</f>
        <v>#VALUE!</v>
      </c>
      <c r="J725" s="3" t="e">
        <f aca="false">IF(#REF!="","",#REF!)</f>
        <v>#VALUE!</v>
      </c>
      <c r="K725" s="3" t="e">
        <f aca="false">IF(L725="","",IF(L725&lt;1000,"Low","High"))</f>
        <v>#VALUE!</v>
      </c>
      <c r="L725" s="23" t="e">
        <f aca="false">IF(#REF!="","",#REF!)</f>
        <v>#VALUE!</v>
      </c>
      <c r="M725" s="19" t="e">
        <f aca="false">IF(L725="","",IF(L725&lt;50,"Less then 50",IF(L725&lt;100,"100 - 50",IF(L725&lt;200,"200 - 100",IF(L725&lt;500,"500 - 200","1000 - 500")))))</f>
        <v>#VALUE!</v>
      </c>
    </row>
    <row r="726" customFormat="false" ht="15" hidden="false" customHeight="false" outlineLevel="0" collapsed="false">
      <c r="A726" s="3" t="e">
        <f aca="false">IF(#REF!="","",#REF!)</f>
        <v>#VALUE!</v>
      </c>
      <c r="B726" s="3" t="e">
        <f aca="false">IF(#REF!="","",LEFT(#REF!,2)&amp;"/"&amp;RIGHT(LEFT(#REF!,5),2)&amp;"/"&amp;RIGHT(#REF!,4))</f>
        <v>#VALUE!</v>
      </c>
      <c r="C726" s="22" t="e">
        <f aca="true">IF(B726="","",TODAY())</f>
        <v>#VALUE!</v>
      </c>
      <c r="D726" s="0" t="e">
        <f aca="false">IF(B726="","",C726-B726)</f>
        <v>#VALUE!</v>
      </c>
      <c r="E726" s="0" t="e">
        <f aca="false">IF(D726="","",IF(D726&gt;5,IF(D726&gt;10,IF(D726&gt;20,IF(D726&gt;30,"More then 30 days","Between 20 and 30 days"),"Between 10 and 20 days"),"Between 5 and 10 days"),"Less then 5 days"))</f>
        <v>#VALUE!</v>
      </c>
      <c r="F726" s="3" t="e">
        <f aca="false">IF(#REF!="","",#REF!)</f>
        <v>#VALUE!</v>
      </c>
      <c r="G726" s="3" t="e">
        <f aca="false">IF(#REF!="","",#REF!)</f>
        <v>#VALUE!</v>
      </c>
      <c r="H726" s="3" t="e">
        <f aca="false">IF(#REF!="","",#REF!)</f>
        <v>#VALUE!</v>
      </c>
      <c r="I726" s="3" t="e">
        <f aca="false">IF(H726="","",IFERROR(VLOOKUP(H726,$T$1:$U$29,2,0),VLOOKUP(H726,$T$1:$U$29,1,0)))</f>
        <v>#VALUE!</v>
      </c>
      <c r="J726" s="3" t="e">
        <f aca="false">IF(#REF!="","",#REF!)</f>
        <v>#VALUE!</v>
      </c>
      <c r="K726" s="3" t="e">
        <f aca="false">IF(L726="","",IF(L726&lt;1000,"Low","High"))</f>
        <v>#VALUE!</v>
      </c>
      <c r="L726" s="23" t="e">
        <f aca="false">IF(#REF!="","",#REF!)</f>
        <v>#VALUE!</v>
      </c>
      <c r="M726" s="19" t="e">
        <f aca="false">IF(L726="","",IF(L726&lt;50,"Less then 50",IF(L726&lt;100,"100 - 50",IF(L726&lt;200,"200 - 100",IF(L726&lt;500,"500 - 200","1000 - 500")))))</f>
        <v>#VALUE!</v>
      </c>
    </row>
    <row r="727" customFormat="false" ht="15" hidden="false" customHeight="false" outlineLevel="0" collapsed="false">
      <c r="A727" s="3" t="e">
        <f aca="false">IF(#REF!="","",#REF!)</f>
        <v>#VALUE!</v>
      </c>
      <c r="B727" s="3" t="e">
        <f aca="false">IF(#REF!="","",LEFT(#REF!,2)&amp;"/"&amp;RIGHT(LEFT(#REF!,5),2)&amp;"/"&amp;RIGHT(#REF!,4))</f>
        <v>#VALUE!</v>
      </c>
      <c r="C727" s="22" t="e">
        <f aca="true">IF(B727="","",TODAY())</f>
        <v>#VALUE!</v>
      </c>
      <c r="D727" s="0" t="e">
        <f aca="false">IF(B727="","",C727-B727)</f>
        <v>#VALUE!</v>
      </c>
      <c r="E727" s="0" t="e">
        <f aca="false">IF(D727="","",IF(D727&gt;5,IF(D727&gt;10,IF(D727&gt;20,IF(D727&gt;30,"More then 30 days","Between 20 and 30 days"),"Between 10 and 20 days"),"Between 5 and 10 days"),"Less then 5 days"))</f>
        <v>#VALUE!</v>
      </c>
      <c r="F727" s="3" t="e">
        <f aca="false">IF(#REF!="","",#REF!)</f>
        <v>#VALUE!</v>
      </c>
      <c r="G727" s="3" t="e">
        <f aca="false">IF(#REF!="","",#REF!)</f>
        <v>#VALUE!</v>
      </c>
      <c r="H727" s="3" t="e">
        <f aca="false">IF(#REF!="","",#REF!)</f>
        <v>#VALUE!</v>
      </c>
      <c r="I727" s="3" t="e">
        <f aca="false">IF(H727="","",IFERROR(VLOOKUP(H727,$T$1:$U$29,2,0),VLOOKUP(H727,$T$1:$U$29,1,0)))</f>
        <v>#VALUE!</v>
      </c>
      <c r="J727" s="3" t="e">
        <f aca="false">IF(#REF!="","",#REF!)</f>
        <v>#VALUE!</v>
      </c>
      <c r="K727" s="3" t="e">
        <f aca="false">IF(L727="","",IF(L727&lt;1000,"Low","High"))</f>
        <v>#VALUE!</v>
      </c>
      <c r="L727" s="23" t="e">
        <f aca="false">IF(#REF!="","",#REF!)</f>
        <v>#VALUE!</v>
      </c>
      <c r="M727" s="19" t="e">
        <f aca="false">IF(L727="","",IF(L727&lt;50,"Less then 50",IF(L727&lt;100,"100 - 50",IF(L727&lt;200,"200 - 100",IF(L727&lt;500,"500 - 200","1000 - 500")))))</f>
        <v>#VALUE!</v>
      </c>
    </row>
    <row r="728" customFormat="false" ht="15" hidden="false" customHeight="false" outlineLevel="0" collapsed="false">
      <c r="A728" s="3" t="e">
        <f aca="false">IF(#REF!="","",#REF!)</f>
        <v>#VALUE!</v>
      </c>
      <c r="B728" s="3" t="e">
        <f aca="false">IF(#REF!="","",LEFT(#REF!,2)&amp;"/"&amp;RIGHT(LEFT(#REF!,5),2)&amp;"/"&amp;RIGHT(#REF!,4))</f>
        <v>#VALUE!</v>
      </c>
      <c r="C728" s="22" t="e">
        <f aca="true">IF(B728="","",TODAY())</f>
        <v>#VALUE!</v>
      </c>
      <c r="D728" s="0" t="e">
        <f aca="false">IF(B728="","",C728-B728)</f>
        <v>#VALUE!</v>
      </c>
      <c r="E728" s="0" t="e">
        <f aca="false">IF(D728="","",IF(D728&gt;5,IF(D728&gt;10,IF(D728&gt;20,IF(D728&gt;30,"More then 30 days","Between 20 and 30 days"),"Between 10 and 20 days"),"Between 5 and 10 days"),"Less then 5 days"))</f>
        <v>#VALUE!</v>
      </c>
      <c r="F728" s="3" t="e">
        <f aca="false">IF(#REF!="","",#REF!)</f>
        <v>#VALUE!</v>
      </c>
      <c r="G728" s="3" t="e">
        <f aca="false">IF(#REF!="","",#REF!)</f>
        <v>#VALUE!</v>
      </c>
      <c r="H728" s="3" t="e">
        <f aca="false">IF(#REF!="","",#REF!)</f>
        <v>#VALUE!</v>
      </c>
      <c r="I728" s="3" t="e">
        <f aca="false">IF(H728="","",IFERROR(VLOOKUP(H728,$T$1:$U$29,2,0),VLOOKUP(H728,$T$1:$U$29,1,0)))</f>
        <v>#VALUE!</v>
      </c>
      <c r="J728" s="3" t="e">
        <f aca="false">IF(#REF!="","",#REF!)</f>
        <v>#VALUE!</v>
      </c>
      <c r="K728" s="3" t="e">
        <f aca="false">IF(L728="","",IF(L728&lt;1000,"Low","High"))</f>
        <v>#VALUE!</v>
      </c>
      <c r="L728" s="23" t="e">
        <f aca="false">IF(#REF!="","",#REF!)</f>
        <v>#VALUE!</v>
      </c>
      <c r="M728" s="19" t="e">
        <f aca="false">IF(L728="","",IF(L728&lt;50,"Less then 50",IF(L728&lt;100,"100 - 50",IF(L728&lt;200,"200 - 100",IF(L728&lt;500,"500 - 200","1000 - 500")))))</f>
        <v>#VALUE!</v>
      </c>
    </row>
    <row r="729" customFormat="false" ht="15" hidden="false" customHeight="false" outlineLevel="0" collapsed="false">
      <c r="A729" s="3" t="e">
        <f aca="false">IF(#REF!="","",#REF!)</f>
        <v>#VALUE!</v>
      </c>
      <c r="B729" s="3" t="e">
        <f aca="false">IF(#REF!="","",LEFT(#REF!,2)&amp;"/"&amp;RIGHT(LEFT(#REF!,5),2)&amp;"/"&amp;RIGHT(#REF!,4))</f>
        <v>#VALUE!</v>
      </c>
      <c r="C729" s="22" t="e">
        <f aca="true">IF(B729="","",TODAY())</f>
        <v>#VALUE!</v>
      </c>
      <c r="D729" s="0" t="e">
        <f aca="false">IF(B729="","",C729-B729)</f>
        <v>#VALUE!</v>
      </c>
      <c r="E729" s="0" t="e">
        <f aca="false">IF(D729="","",IF(D729&gt;5,IF(D729&gt;10,IF(D729&gt;20,IF(D729&gt;30,"More then 30 days","Between 20 and 30 days"),"Between 10 and 20 days"),"Between 5 and 10 days"),"Less then 5 days"))</f>
        <v>#VALUE!</v>
      </c>
      <c r="F729" s="3" t="e">
        <f aca="false">IF(#REF!="","",#REF!)</f>
        <v>#VALUE!</v>
      </c>
      <c r="G729" s="3" t="e">
        <f aca="false">IF(#REF!="","",#REF!)</f>
        <v>#VALUE!</v>
      </c>
      <c r="H729" s="3" t="e">
        <f aca="false">IF(#REF!="","",#REF!)</f>
        <v>#VALUE!</v>
      </c>
      <c r="I729" s="3" t="e">
        <f aca="false">IF(H729="","",IFERROR(VLOOKUP(H729,$T$1:$U$29,2,0),VLOOKUP(H729,$T$1:$U$29,1,0)))</f>
        <v>#VALUE!</v>
      </c>
      <c r="J729" s="3" t="e">
        <f aca="false">IF(#REF!="","",#REF!)</f>
        <v>#VALUE!</v>
      </c>
      <c r="K729" s="3" t="e">
        <f aca="false">IF(L729="","",IF(L729&lt;1000,"Low","High"))</f>
        <v>#VALUE!</v>
      </c>
      <c r="L729" s="23" t="e">
        <f aca="false">IF(#REF!="","",#REF!)</f>
        <v>#VALUE!</v>
      </c>
      <c r="M729" s="19" t="e">
        <f aca="false">IF(L729="","",IF(L729&lt;50,"Less then 50",IF(L729&lt;100,"100 - 50",IF(L729&lt;200,"200 - 100",IF(L729&lt;500,"500 - 200","1000 - 500")))))</f>
        <v>#VALUE!</v>
      </c>
    </row>
    <row r="730" customFormat="false" ht="15" hidden="false" customHeight="false" outlineLevel="0" collapsed="false">
      <c r="A730" s="3" t="e">
        <f aca="false">IF(#REF!="","",#REF!)</f>
        <v>#VALUE!</v>
      </c>
      <c r="B730" s="3" t="e">
        <f aca="false">IF(#REF!="","",LEFT(#REF!,2)&amp;"/"&amp;RIGHT(LEFT(#REF!,5),2)&amp;"/"&amp;RIGHT(#REF!,4))</f>
        <v>#VALUE!</v>
      </c>
      <c r="C730" s="22" t="e">
        <f aca="true">IF(B730="","",TODAY())</f>
        <v>#VALUE!</v>
      </c>
      <c r="D730" s="0" t="e">
        <f aca="false">IF(B730="","",C730-B730)</f>
        <v>#VALUE!</v>
      </c>
      <c r="E730" s="0" t="e">
        <f aca="false">IF(D730="","",IF(D730&gt;5,IF(D730&gt;10,IF(D730&gt;20,IF(D730&gt;30,"More then 30 days","Between 20 and 30 days"),"Between 10 and 20 days"),"Between 5 and 10 days"),"Less then 5 days"))</f>
        <v>#VALUE!</v>
      </c>
      <c r="F730" s="3" t="e">
        <f aca="false">IF(#REF!="","",#REF!)</f>
        <v>#VALUE!</v>
      </c>
      <c r="G730" s="3" t="e">
        <f aca="false">IF(#REF!="","",#REF!)</f>
        <v>#VALUE!</v>
      </c>
      <c r="H730" s="3" t="e">
        <f aca="false">IF(#REF!="","",#REF!)</f>
        <v>#VALUE!</v>
      </c>
      <c r="I730" s="3" t="e">
        <f aca="false">IF(H730="","",IFERROR(VLOOKUP(H730,$T$1:$U$29,2,0),VLOOKUP(H730,$T$1:$U$29,1,0)))</f>
        <v>#VALUE!</v>
      </c>
      <c r="J730" s="3" t="e">
        <f aca="false">IF(#REF!="","",#REF!)</f>
        <v>#VALUE!</v>
      </c>
      <c r="K730" s="3" t="e">
        <f aca="false">IF(L730="","",IF(L730&lt;1000,"Low","High"))</f>
        <v>#VALUE!</v>
      </c>
      <c r="L730" s="23" t="e">
        <f aca="false">IF(#REF!="","",#REF!)</f>
        <v>#VALUE!</v>
      </c>
      <c r="M730" s="19" t="e">
        <f aca="false">IF(L730="","",IF(L730&lt;50,"Less then 50",IF(L730&lt;100,"100 - 50",IF(L730&lt;200,"200 - 100",IF(L730&lt;500,"500 - 200","1000 - 500")))))</f>
        <v>#VALUE!</v>
      </c>
    </row>
    <row r="731" customFormat="false" ht="15" hidden="false" customHeight="false" outlineLevel="0" collapsed="false">
      <c r="A731" s="3" t="e">
        <f aca="false">IF(#REF!="","",#REF!)</f>
        <v>#VALUE!</v>
      </c>
      <c r="B731" s="3" t="e">
        <f aca="false">IF(#REF!="","",LEFT(#REF!,2)&amp;"/"&amp;RIGHT(LEFT(#REF!,5),2)&amp;"/"&amp;RIGHT(#REF!,4))</f>
        <v>#VALUE!</v>
      </c>
      <c r="C731" s="22" t="e">
        <f aca="true">IF(B731="","",TODAY())</f>
        <v>#VALUE!</v>
      </c>
      <c r="D731" s="0" t="e">
        <f aca="false">IF(B731="","",C731-B731)</f>
        <v>#VALUE!</v>
      </c>
      <c r="E731" s="0" t="e">
        <f aca="false">IF(D731="","",IF(D731&gt;5,IF(D731&gt;10,IF(D731&gt;20,IF(D731&gt;30,"More then 30 days","Between 20 and 30 days"),"Between 10 and 20 days"),"Between 5 and 10 days"),"Less then 5 days"))</f>
        <v>#VALUE!</v>
      </c>
      <c r="F731" s="3" t="e">
        <f aca="false">IF(#REF!="","",#REF!)</f>
        <v>#VALUE!</v>
      </c>
      <c r="G731" s="3" t="e">
        <f aca="false">IF(#REF!="","",#REF!)</f>
        <v>#VALUE!</v>
      </c>
      <c r="H731" s="3" t="e">
        <f aca="false">IF(#REF!="","",#REF!)</f>
        <v>#VALUE!</v>
      </c>
      <c r="I731" s="3" t="e">
        <f aca="false">IF(H731="","",IFERROR(VLOOKUP(H731,$T$1:$U$29,2,0),VLOOKUP(H731,$T$1:$U$29,1,0)))</f>
        <v>#VALUE!</v>
      </c>
      <c r="J731" s="3" t="e">
        <f aca="false">IF(#REF!="","",#REF!)</f>
        <v>#VALUE!</v>
      </c>
      <c r="K731" s="3" t="e">
        <f aca="false">IF(L731="","",IF(L731&lt;1000,"Low","High"))</f>
        <v>#VALUE!</v>
      </c>
      <c r="L731" s="23" t="e">
        <f aca="false">IF(#REF!="","",#REF!)</f>
        <v>#VALUE!</v>
      </c>
      <c r="M731" s="19" t="e">
        <f aca="false">IF(L731="","",IF(L731&lt;50,"Less then 50",IF(L731&lt;100,"100 - 50",IF(L731&lt;200,"200 - 100",IF(L731&lt;500,"500 - 200","1000 - 500")))))</f>
        <v>#VALUE!</v>
      </c>
    </row>
    <row r="732" customFormat="false" ht="15" hidden="false" customHeight="false" outlineLevel="0" collapsed="false">
      <c r="A732" s="3" t="e">
        <f aca="false">IF(#REF!="","",#REF!)</f>
        <v>#VALUE!</v>
      </c>
      <c r="B732" s="3" t="e">
        <f aca="false">IF(#REF!="","",LEFT(#REF!,2)&amp;"/"&amp;RIGHT(LEFT(#REF!,5),2)&amp;"/"&amp;RIGHT(#REF!,4))</f>
        <v>#VALUE!</v>
      </c>
      <c r="C732" s="22" t="e">
        <f aca="true">IF(B732="","",TODAY())</f>
        <v>#VALUE!</v>
      </c>
      <c r="D732" s="0" t="e">
        <f aca="false">IF(B732="","",C732-B732)</f>
        <v>#VALUE!</v>
      </c>
      <c r="E732" s="0" t="e">
        <f aca="false">IF(D732="","",IF(D732&gt;5,IF(D732&gt;10,IF(D732&gt;20,IF(D732&gt;30,"More then 30 days","Between 20 and 30 days"),"Between 10 and 20 days"),"Between 5 and 10 days"),"Less then 5 days"))</f>
        <v>#VALUE!</v>
      </c>
      <c r="F732" s="3" t="e">
        <f aca="false">IF(#REF!="","",#REF!)</f>
        <v>#VALUE!</v>
      </c>
      <c r="G732" s="3" t="e">
        <f aca="false">IF(#REF!="","",#REF!)</f>
        <v>#VALUE!</v>
      </c>
      <c r="H732" s="3" t="e">
        <f aca="false">IF(#REF!="","",#REF!)</f>
        <v>#VALUE!</v>
      </c>
      <c r="I732" s="3" t="e">
        <f aca="false">IF(H732="","",IFERROR(VLOOKUP(H732,$T$1:$U$29,2,0),VLOOKUP(H732,$T$1:$U$29,1,0)))</f>
        <v>#VALUE!</v>
      </c>
      <c r="J732" s="3" t="e">
        <f aca="false">IF(#REF!="","",#REF!)</f>
        <v>#VALUE!</v>
      </c>
      <c r="K732" s="3" t="e">
        <f aca="false">IF(L732="","",IF(L732&lt;1000,"Low","High"))</f>
        <v>#VALUE!</v>
      </c>
      <c r="L732" s="23" t="e">
        <f aca="false">IF(#REF!="","",#REF!)</f>
        <v>#VALUE!</v>
      </c>
      <c r="M732" s="19" t="e">
        <f aca="false">IF(L732="","",IF(L732&lt;50,"Less then 50",IF(L732&lt;100,"100 - 50",IF(L732&lt;200,"200 - 100",IF(L732&lt;500,"500 - 200","1000 - 500")))))</f>
        <v>#VALUE!</v>
      </c>
    </row>
    <row r="733" customFormat="false" ht="15" hidden="false" customHeight="false" outlineLevel="0" collapsed="false">
      <c r="A733" s="3" t="e">
        <f aca="false">IF(#REF!="","",#REF!)</f>
        <v>#VALUE!</v>
      </c>
      <c r="B733" s="3" t="e">
        <f aca="false">IF(#REF!="","",LEFT(#REF!,2)&amp;"/"&amp;RIGHT(LEFT(#REF!,5),2)&amp;"/"&amp;RIGHT(#REF!,4))</f>
        <v>#VALUE!</v>
      </c>
      <c r="C733" s="22" t="e">
        <f aca="true">IF(B733="","",TODAY())</f>
        <v>#VALUE!</v>
      </c>
      <c r="D733" s="0" t="e">
        <f aca="false">IF(B733="","",C733-B733)</f>
        <v>#VALUE!</v>
      </c>
      <c r="E733" s="0" t="e">
        <f aca="false">IF(D733="","",IF(D733&gt;5,IF(D733&gt;10,IF(D733&gt;20,IF(D733&gt;30,"More then 30 days","Between 20 and 30 days"),"Between 10 and 20 days"),"Between 5 and 10 days"),"Less then 5 days"))</f>
        <v>#VALUE!</v>
      </c>
      <c r="F733" s="3" t="e">
        <f aca="false">IF(#REF!="","",#REF!)</f>
        <v>#VALUE!</v>
      </c>
      <c r="G733" s="3" t="e">
        <f aca="false">IF(#REF!="","",#REF!)</f>
        <v>#VALUE!</v>
      </c>
      <c r="H733" s="3" t="e">
        <f aca="false">IF(#REF!="","",#REF!)</f>
        <v>#VALUE!</v>
      </c>
      <c r="I733" s="3" t="e">
        <f aca="false">IF(H733="","",IFERROR(VLOOKUP(H733,$T$1:$U$29,2,0),VLOOKUP(H733,$T$1:$U$29,1,0)))</f>
        <v>#VALUE!</v>
      </c>
      <c r="J733" s="3" t="e">
        <f aca="false">IF(#REF!="","",#REF!)</f>
        <v>#VALUE!</v>
      </c>
      <c r="K733" s="3" t="e">
        <f aca="false">IF(L733="","",IF(L733&lt;1000,"Low","High"))</f>
        <v>#VALUE!</v>
      </c>
      <c r="L733" s="23" t="e">
        <f aca="false">IF(#REF!="","",#REF!)</f>
        <v>#VALUE!</v>
      </c>
      <c r="M733" s="19" t="e">
        <f aca="false">IF(L733="","",IF(L733&lt;50,"Less then 50",IF(L733&lt;100,"100 - 50",IF(L733&lt;200,"200 - 100",IF(L733&lt;500,"500 - 200","1000 - 500")))))</f>
        <v>#VALUE!</v>
      </c>
    </row>
    <row r="734" customFormat="false" ht="15" hidden="false" customHeight="false" outlineLevel="0" collapsed="false">
      <c r="A734" s="3" t="e">
        <f aca="false">IF(#REF!="","",#REF!)</f>
        <v>#VALUE!</v>
      </c>
      <c r="B734" s="3" t="e">
        <f aca="false">IF(#REF!="","",LEFT(#REF!,2)&amp;"/"&amp;RIGHT(LEFT(#REF!,5),2)&amp;"/"&amp;RIGHT(#REF!,4))</f>
        <v>#VALUE!</v>
      </c>
      <c r="C734" s="22" t="e">
        <f aca="true">IF(B734="","",TODAY())</f>
        <v>#VALUE!</v>
      </c>
      <c r="D734" s="0" t="e">
        <f aca="false">IF(B734="","",C734-B734)</f>
        <v>#VALUE!</v>
      </c>
      <c r="E734" s="0" t="e">
        <f aca="false">IF(D734="","",IF(D734&gt;5,IF(D734&gt;10,IF(D734&gt;20,IF(D734&gt;30,"More then 30 days","Between 20 and 30 days"),"Between 10 and 20 days"),"Between 5 and 10 days"),"Less then 5 days"))</f>
        <v>#VALUE!</v>
      </c>
      <c r="F734" s="3" t="e">
        <f aca="false">IF(#REF!="","",#REF!)</f>
        <v>#VALUE!</v>
      </c>
      <c r="G734" s="3" t="e">
        <f aca="false">IF(#REF!="","",#REF!)</f>
        <v>#VALUE!</v>
      </c>
      <c r="H734" s="3" t="e">
        <f aca="false">IF(#REF!="","",#REF!)</f>
        <v>#VALUE!</v>
      </c>
      <c r="I734" s="3" t="e">
        <f aca="false">IF(H734="","",IFERROR(VLOOKUP(H734,$T$1:$U$29,2,0),VLOOKUP(H734,$T$1:$U$29,1,0)))</f>
        <v>#VALUE!</v>
      </c>
      <c r="J734" s="3" t="e">
        <f aca="false">IF(#REF!="","",#REF!)</f>
        <v>#VALUE!</v>
      </c>
      <c r="K734" s="3" t="e">
        <f aca="false">IF(L734="","",IF(L734&lt;1000,"Low","High"))</f>
        <v>#VALUE!</v>
      </c>
      <c r="L734" s="23" t="e">
        <f aca="false">IF(#REF!="","",#REF!)</f>
        <v>#VALUE!</v>
      </c>
      <c r="M734" s="19" t="e">
        <f aca="false">IF(L734="","",IF(L734&lt;50,"Less then 50",IF(L734&lt;100,"100 - 50",IF(L734&lt;200,"200 - 100",IF(L734&lt;500,"500 - 200","1000 - 500")))))</f>
        <v>#VALUE!</v>
      </c>
    </row>
    <row r="735" customFormat="false" ht="15" hidden="false" customHeight="false" outlineLevel="0" collapsed="false">
      <c r="A735" s="3" t="e">
        <f aca="false">IF(#REF!="","",#REF!)</f>
        <v>#VALUE!</v>
      </c>
      <c r="B735" s="3" t="e">
        <f aca="false">IF(#REF!="","",LEFT(#REF!,2)&amp;"/"&amp;RIGHT(LEFT(#REF!,5),2)&amp;"/"&amp;RIGHT(#REF!,4))</f>
        <v>#VALUE!</v>
      </c>
      <c r="C735" s="22" t="e">
        <f aca="true">IF(B735="","",TODAY())</f>
        <v>#VALUE!</v>
      </c>
      <c r="D735" s="0" t="e">
        <f aca="false">IF(B735="","",C735-B735)</f>
        <v>#VALUE!</v>
      </c>
      <c r="E735" s="0" t="e">
        <f aca="false">IF(D735="","",IF(D735&gt;5,IF(D735&gt;10,IF(D735&gt;20,IF(D735&gt;30,"More then 30 days","Between 20 and 30 days"),"Between 10 and 20 days"),"Between 5 and 10 days"),"Less then 5 days"))</f>
        <v>#VALUE!</v>
      </c>
      <c r="F735" s="3" t="e">
        <f aca="false">IF(#REF!="","",#REF!)</f>
        <v>#VALUE!</v>
      </c>
      <c r="G735" s="3" t="e">
        <f aca="false">IF(#REF!="","",#REF!)</f>
        <v>#VALUE!</v>
      </c>
      <c r="H735" s="3" t="e">
        <f aca="false">IF(#REF!="","",#REF!)</f>
        <v>#VALUE!</v>
      </c>
      <c r="I735" s="3" t="e">
        <f aca="false">IF(H735="","",IFERROR(VLOOKUP(H735,$T$1:$U$29,2,0),VLOOKUP(H735,$T$1:$U$29,1,0)))</f>
        <v>#VALUE!</v>
      </c>
      <c r="J735" s="3" t="e">
        <f aca="false">IF(#REF!="","",#REF!)</f>
        <v>#VALUE!</v>
      </c>
      <c r="K735" s="3" t="e">
        <f aca="false">IF(L735="","",IF(L735&lt;1000,"Low","High"))</f>
        <v>#VALUE!</v>
      </c>
      <c r="L735" s="23" t="e">
        <f aca="false">IF(#REF!="","",#REF!)</f>
        <v>#VALUE!</v>
      </c>
      <c r="M735" s="19" t="e">
        <f aca="false">IF(L735="","",IF(L735&lt;50,"Less then 50",IF(L735&lt;100,"100 - 50",IF(L735&lt;200,"200 - 100",IF(L735&lt;500,"500 - 200","1000 - 500")))))</f>
        <v>#VALUE!</v>
      </c>
    </row>
    <row r="736" customFormat="false" ht="15" hidden="false" customHeight="false" outlineLevel="0" collapsed="false">
      <c r="A736" s="3" t="e">
        <f aca="false">IF(#REF!="","",#REF!)</f>
        <v>#VALUE!</v>
      </c>
      <c r="B736" s="3" t="e">
        <f aca="false">IF(#REF!="","",LEFT(#REF!,2)&amp;"/"&amp;RIGHT(LEFT(#REF!,5),2)&amp;"/"&amp;RIGHT(#REF!,4))</f>
        <v>#VALUE!</v>
      </c>
      <c r="C736" s="22" t="e">
        <f aca="true">IF(B736="","",TODAY())</f>
        <v>#VALUE!</v>
      </c>
      <c r="D736" s="0" t="e">
        <f aca="false">IF(B736="","",C736-B736)</f>
        <v>#VALUE!</v>
      </c>
      <c r="E736" s="0" t="e">
        <f aca="false">IF(D736="","",IF(D736&gt;5,IF(D736&gt;10,IF(D736&gt;20,IF(D736&gt;30,"More then 30 days","Between 20 and 30 days"),"Between 10 and 20 days"),"Between 5 and 10 days"),"Less then 5 days"))</f>
        <v>#VALUE!</v>
      </c>
      <c r="F736" s="3" t="e">
        <f aca="false">IF(#REF!="","",#REF!)</f>
        <v>#VALUE!</v>
      </c>
      <c r="G736" s="3" t="e">
        <f aca="false">IF(#REF!="","",#REF!)</f>
        <v>#VALUE!</v>
      </c>
      <c r="H736" s="3" t="e">
        <f aca="false">IF(#REF!="","",#REF!)</f>
        <v>#VALUE!</v>
      </c>
      <c r="I736" s="3" t="e">
        <f aca="false">IF(H736="","",IFERROR(VLOOKUP(H736,$T$1:$U$29,2,0),VLOOKUP(H736,$T$1:$U$29,1,0)))</f>
        <v>#VALUE!</v>
      </c>
      <c r="J736" s="3" t="e">
        <f aca="false">IF(#REF!="","",#REF!)</f>
        <v>#VALUE!</v>
      </c>
      <c r="K736" s="3" t="e">
        <f aca="false">IF(L736="","",IF(L736&lt;1000,"Low","High"))</f>
        <v>#VALUE!</v>
      </c>
      <c r="L736" s="23" t="e">
        <f aca="false">IF(#REF!="","",#REF!)</f>
        <v>#VALUE!</v>
      </c>
      <c r="M736" s="19" t="e">
        <f aca="false">IF(L736="","",IF(L736&lt;50,"Less then 50",IF(L736&lt;100,"100 - 50",IF(L736&lt;200,"200 - 100",IF(L736&lt;500,"500 - 200","1000 - 500")))))</f>
        <v>#VALUE!</v>
      </c>
    </row>
    <row r="737" customFormat="false" ht="15" hidden="false" customHeight="false" outlineLevel="0" collapsed="false">
      <c r="A737" s="3" t="e">
        <f aca="false">IF(#REF!="","",#REF!)</f>
        <v>#VALUE!</v>
      </c>
      <c r="B737" s="3" t="e">
        <f aca="false">IF(#REF!="","",LEFT(#REF!,2)&amp;"/"&amp;RIGHT(LEFT(#REF!,5),2)&amp;"/"&amp;RIGHT(#REF!,4))</f>
        <v>#VALUE!</v>
      </c>
      <c r="C737" s="22" t="e">
        <f aca="true">IF(B737="","",TODAY())</f>
        <v>#VALUE!</v>
      </c>
      <c r="D737" s="0" t="e">
        <f aca="false">IF(B737="","",C737-B737)</f>
        <v>#VALUE!</v>
      </c>
      <c r="E737" s="0" t="e">
        <f aca="false">IF(D737="","",IF(D737&gt;5,IF(D737&gt;10,IF(D737&gt;20,IF(D737&gt;30,"More then 30 days","Between 20 and 30 days"),"Between 10 and 20 days"),"Between 5 and 10 days"),"Less then 5 days"))</f>
        <v>#VALUE!</v>
      </c>
      <c r="F737" s="3" t="e">
        <f aca="false">IF(#REF!="","",#REF!)</f>
        <v>#VALUE!</v>
      </c>
      <c r="G737" s="3" t="e">
        <f aca="false">IF(#REF!="","",#REF!)</f>
        <v>#VALUE!</v>
      </c>
      <c r="H737" s="3" t="e">
        <f aca="false">IF(#REF!="","",#REF!)</f>
        <v>#VALUE!</v>
      </c>
      <c r="I737" s="3" t="e">
        <f aca="false">IF(H737="","",IFERROR(VLOOKUP(H737,$T$1:$U$29,2,0),VLOOKUP(H737,$T$1:$U$29,1,0)))</f>
        <v>#VALUE!</v>
      </c>
      <c r="J737" s="3" t="e">
        <f aca="false">IF(#REF!="","",#REF!)</f>
        <v>#VALUE!</v>
      </c>
      <c r="K737" s="3" t="e">
        <f aca="false">IF(L737="","",IF(L737&lt;1000,"Low","High"))</f>
        <v>#VALUE!</v>
      </c>
      <c r="L737" s="23" t="e">
        <f aca="false">IF(#REF!="","",#REF!)</f>
        <v>#VALUE!</v>
      </c>
      <c r="M737" s="19" t="e">
        <f aca="false">IF(L737="","",IF(L737&lt;50,"Less then 50",IF(L737&lt;100,"100 - 50",IF(L737&lt;200,"200 - 100",IF(L737&lt;500,"500 - 200","1000 - 500")))))</f>
        <v>#VALUE!</v>
      </c>
    </row>
    <row r="738" customFormat="false" ht="15" hidden="false" customHeight="false" outlineLevel="0" collapsed="false">
      <c r="A738" s="3" t="e">
        <f aca="false">IF(#REF!="","",#REF!)</f>
        <v>#VALUE!</v>
      </c>
      <c r="B738" s="3" t="e">
        <f aca="false">IF(#REF!="","",LEFT(#REF!,2)&amp;"/"&amp;RIGHT(LEFT(#REF!,5),2)&amp;"/"&amp;RIGHT(#REF!,4))</f>
        <v>#VALUE!</v>
      </c>
      <c r="C738" s="22" t="e">
        <f aca="true">IF(B738="","",TODAY())</f>
        <v>#VALUE!</v>
      </c>
      <c r="D738" s="0" t="e">
        <f aca="false">IF(B738="","",C738-B738)</f>
        <v>#VALUE!</v>
      </c>
      <c r="E738" s="0" t="e">
        <f aca="false">IF(D738="","",IF(D738&gt;5,IF(D738&gt;10,IF(D738&gt;20,IF(D738&gt;30,"More then 30 days","Between 20 and 30 days"),"Between 10 and 20 days"),"Between 5 and 10 days"),"Less then 5 days"))</f>
        <v>#VALUE!</v>
      </c>
      <c r="F738" s="3" t="e">
        <f aca="false">IF(#REF!="","",#REF!)</f>
        <v>#VALUE!</v>
      </c>
      <c r="G738" s="3" t="e">
        <f aca="false">IF(#REF!="","",#REF!)</f>
        <v>#VALUE!</v>
      </c>
      <c r="H738" s="3" t="e">
        <f aca="false">IF(#REF!="","",#REF!)</f>
        <v>#VALUE!</v>
      </c>
      <c r="I738" s="3" t="e">
        <f aca="false">IF(H738="","",IFERROR(VLOOKUP(H738,$T$1:$U$29,2,0),VLOOKUP(H738,$T$1:$U$29,1,0)))</f>
        <v>#VALUE!</v>
      </c>
      <c r="J738" s="3" t="e">
        <f aca="false">IF(#REF!="","",#REF!)</f>
        <v>#VALUE!</v>
      </c>
      <c r="K738" s="3" t="e">
        <f aca="false">IF(L738="","",IF(L738&lt;1000,"Low","High"))</f>
        <v>#VALUE!</v>
      </c>
      <c r="L738" s="23" t="e">
        <f aca="false">IF(#REF!="","",#REF!)</f>
        <v>#VALUE!</v>
      </c>
      <c r="M738" s="19" t="e">
        <f aca="false">IF(L738="","",IF(L738&lt;50,"Less then 50",IF(L738&lt;100,"100 - 50",IF(L738&lt;200,"200 - 100",IF(L738&lt;500,"500 - 200","1000 - 500")))))</f>
        <v>#VALUE!</v>
      </c>
    </row>
    <row r="739" customFormat="false" ht="15" hidden="false" customHeight="false" outlineLevel="0" collapsed="false">
      <c r="A739" s="3" t="e">
        <f aca="false">IF(#REF!="","",#REF!)</f>
        <v>#VALUE!</v>
      </c>
      <c r="B739" s="3" t="e">
        <f aca="false">IF(#REF!="","",LEFT(#REF!,2)&amp;"/"&amp;RIGHT(LEFT(#REF!,5),2)&amp;"/"&amp;RIGHT(#REF!,4))</f>
        <v>#VALUE!</v>
      </c>
      <c r="C739" s="22" t="e">
        <f aca="true">IF(B739="","",TODAY())</f>
        <v>#VALUE!</v>
      </c>
      <c r="D739" s="0" t="e">
        <f aca="false">IF(B739="","",C739-B739)</f>
        <v>#VALUE!</v>
      </c>
      <c r="E739" s="0" t="e">
        <f aca="false">IF(D739="","",IF(D739&gt;5,IF(D739&gt;10,IF(D739&gt;20,IF(D739&gt;30,"More then 30 days","Between 20 and 30 days"),"Between 10 and 20 days"),"Between 5 and 10 days"),"Less then 5 days"))</f>
        <v>#VALUE!</v>
      </c>
      <c r="F739" s="3" t="e">
        <f aca="false">IF(#REF!="","",#REF!)</f>
        <v>#VALUE!</v>
      </c>
      <c r="G739" s="3" t="e">
        <f aca="false">IF(#REF!="","",#REF!)</f>
        <v>#VALUE!</v>
      </c>
      <c r="H739" s="3" t="e">
        <f aca="false">IF(#REF!="","",#REF!)</f>
        <v>#VALUE!</v>
      </c>
      <c r="I739" s="3" t="e">
        <f aca="false">IF(H739="","",IFERROR(VLOOKUP(H739,$T$1:$U$29,2,0),VLOOKUP(H739,$T$1:$U$29,1,0)))</f>
        <v>#VALUE!</v>
      </c>
      <c r="J739" s="3" t="e">
        <f aca="false">IF(#REF!="","",#REF!)</f>
        <v>#VALUE!</v>
      </c>
      <c r="K739" s="3" t="e">
        <f aca="false">IF(L739="","",IF(L739&lt;1000,"Low","High"))</f>
        <v>#VALUE!</v>
      </c>
      <c r="L739" s="23" t="e">
        <f aca="false">IF(#REF!="","",#REF!)</f>
        <v>#VALUE!</v>
      </c>
      <c r="M739" s="19" t="e">
        <f aca="false">IF(L739="","",IF(L739&lt;50,"Less then 50",IF(L739&lt;100,"100 - 50",IF(L739&lt;200,"200 - 100",IF(L739&lt;500,"500 - 200","1000 - 500")))))</f>
        <v>#VALUE!</v>
      </c>
    </row>
    <row r="740" customFormat="false" ht="15" hidden="false" customHeight="false" outlineLevel="0" collapsed="false">
      <c r="A740" s="3" t="e">
        <f aca="false">IF(#REF!="","",#REF!)</f>
        <v>#VALUE!</v>
      </c>
      <c r="B740" s="3" t="e">
        <f aca="false">IF(#REF!="","",LEFT(#REF!,2)&amp;"/"&amp;RIGHT(LEFT(#REF!,5),2)&amp;"/"&amp;RIGHT(#REF!,4))</f>
        <v>#VALUE!</v>
      </c>
      <c r="C740" s="22" t="e">
        <f aca="true">IF(B740="","",TODAY())</f>
        <v>#VALUE!</v>
      </c>
      <c r="D740" s="0" t="e">
        <f aca="false">IF(B740="","",C740-B740)</f>
        <v>#VALUE!</v>
      </c>
      <c r="E740" s="0" t="e">
        <f aca="false">IF(D740="","",IF(D740&gt;5,IF(D740&gt;10,IF(D740&gt;20,IF(D740&gt;30,"More then 30 days","Between 20 and 30 days"),"Between 10 and 20 days"),"Between 5 and 10 days"),"Less then 5 days"))</f>
        <v>#VALUE!</v>
      </c>
      <c r="F740" s="3" t="e">
        <f aca="false">IF(#REF!="","",#REF!)</f>
        <v>#VALUE!</v>
      </c>
      <c r="G740" s="3" t="e">
        <f aca="false">IF(#REF!="","",#REF!)</f>
        <v>#VALUE!</v>
      </c>
      <c r="H740" s="3" t="e">
        <f aca="false">IF(#REF!="","",#REF!)</f>
        <v>#VALUE!</v>
      </c>
      <c r="I740" s="3" t="e">
        <f aca="false">IF(H740="","",IFERROR(VLOOKUP(H740,$T$1:$U$29,2,0),VLOOKUP(H740,$T$1:$U$29,1,0)))</f>
        <v>#VALUE!</v>
      </c>
      <c r="J740" s="3" t="e">
        <f aca="false">IF(#REF!="","",#REF!)</f>
        <v>#VALUE!</v>
      </c>
      <c r="K740" s="3" t="e">
        <f aca="false">IF(L740="","",IF(L740&lt;1000,"Low","High"))</f>
        <v>#VALUE!</v>
      </c>
      <c r="L740" s="23" t="e">
        <f aca="false">IF(#REF!="","",#REF!)</f>
        <v>#VALUE!</v>
      </c>
      <c r="M740" s="19" t="e">
        <f aca="false">IF(L740="","",IF(L740&lt;50,"Less then 50",IF(L740&lt;100,"100 - 50",IF(L740&lt;200,"200 - 100",IF(L740&lt;500,"500 - 200","1000 - 500")))))</f>
        <v>#VALUE!</v>
      </c>
    </row>
    <row r="741" customFormat="false" ht="15" hidden="false" customHeight="false" outlineLevel="0" collapsed="false">
      <c r="A741" s="3" t="e">
        <f aca="false">IF(#REF!="","",#REF!)</f>
        <v>#VALUE!</v>
      </c>
      <c r="B741" s="3" t="e">
        <f aca="false">IF(#REF!="","",LEFT(#REF!,2)&amp;"/"&amp;RIGHT(LEFT(#REF!,5),2)&amp;"/"&amp;RIGHT(#REF!,4))</f>
        <v>#VALUE!</v>
      </c>
      <c r="C741" s="22" t="e">
        <f aca="true">IF(B741="","",TODAY())</f>
        <v>#VALUE!</v>
      </c>
      <c r="D741" s="0" t="e">
        <f aca="false">IF(B741="","",C741-B741)</f>
        <v>#VALUE!</v>
      </c>
      <c r="E741" s="0" t="e">
        <f aca="false">IF(D741="","",IF(D741&gt;5,IF(D741&gt;10,IF(D741&gt;20,IF(D741&gt;30,"More then 30 days","Between 20 and 30 days"),"Between 10 and 20 days"),"Between 5 and 10 days"),"Less then 5 days"))</f>
        <v>#VALUE!</v>
      </c>
      <c r="F741" s="3" t="e">
        <f aca="false">IF(#REF!="","",#REF!)</f>
        <v>#VALUE!</v>
      </c>
      <c r="G741" s="3" t="e">
        <f aca="false">IF(#REF!="","",#REF!)</f>
        <v>#VALUE!</v>
      </c>
      <c r="H741" s="3" t="e">
        <f aca="false">IF(#REF!="","",#REF!)</f>
        <v>#VALUE!</v>
      </c>
      <c r="I741" s="3" t="e">
        <f aca="false">IF(H741="","",IFERROR(VLOOKUP(H741,$T$1:$U$29,2,0),VLOOKUP(H741,$T$1:$U$29,1,0)))</f>
        <v>#VALUE!</v>
      </c>
      <c r="J741" s="3" t="e">
        <f aca="false">IF(#REF!="","",#REF!)</f>
        <v>#VALUE!</v>
      </c>
      <c r="K741" s="3" t="e">
        <f aca="false">IF(L741="","",IF(L741&lt;1000,"Low","High"))</f>
        <v>#VALUE!</v>
      </c>
      <c r="L741" s="23" t="e">
        <f aca="false">IF(#REF!="","",#REF!)</f>
        <v>#VALUE!</v>
      </c>
      <c r="M741" s="19" t="e">
        <f aca="false">IF(L741="","",IF(L741&lt;50,"Less then 50",IF(L741&lt;100,"100 - 50",IF(L741&lt;200,"200 - 100",IF(L741&lt;500,"500 - 200","1000 - 500")))))</f>
        <v>#VALUE!</v>
      </c>
    </row>
    <row r="742" customFormat="false" ht="15" hidden="false" customHeight="false" outlineLevel="0" collapsed="false">
      <c r="A742" s="3" t="e">
        <f aca="false">IF(#REF!="","",#REF!)</f>
        <v>#VALUE!</v>
      </c>
      <c r="B742" s="3" t="e">
        <f aca="false">IF(#REF!="","",LEFT(#REF!,2)&amp;"/"&amp;RIGHT(LEFT(#REF!,5),2)&amp;"/"&amp;RIGHT(#REF!,4))</f>
        <v>#VALUE!</v>
      </c>
      <c r="C742" s="22" t="e">
        <f aca="true">IF(B742="","",TODAY())</f>
        <v>#VALUE!</v>
      </c>
      <c r="D742" s="0" t="e">
        <f aca="false">IF(B742="","",C742-B742)</f>
        <v>#VALUE!</v>
      </c>
      <c r="E742" s="0" t="e">
        <f aca="false">IF(D742="","",IF(D742&gt;5,IF(D742&gt;10,IF(D742&gt;20,IF(D742&gt;30,"More then 30 days","Between 20 and 30 days"),"Between 10 and 20 days"),"Between 5 and 10 days"),"Less then 5 days"))</f>
        <v>#VALUE!</v>
      </c>
      <c r="F742" s="3" t="e">
        <f aca="false">IF(#REF!="","",#REF!)</f>
        <v>#VALUE!</v>
      </c>
      <c r="G742" s="3" t="e">
        <f aca="false">IF(#REF!="","",#REF!)</f>
        <v>#VALUE!</v>
      </c>
      <c r="H742" s="3" t="e">
        <f aca="false">IF(#REF!="","",#REF!)</f>
        <v>#VALUE!</v>
      </c>
      <c r="I742" s="3" t="e">
        <f aca="false">IF(H742="","",IFERROR(VLOOKUP(H742,$T$1:$U$29,2,0),VLOOKUP(H742,$T$1:$U$29,1,0)))</f>
        <v>#VALUE!</v>
      </c>
      <c r="J742" s="3" t="e">
        <f aca="false">IF(#REF!="","",#REF!)</f>
        <v>#VALUE!</v>
      </c>
      <c r="K742" s="3" t="e">
        <f aca="false">IF(L742="","",IF(L742&lt;1000,"Low","High"))</f>
        <v>#VALUE!</v>
      </c>
      <c r="L742" s="23" t="e">
        <f aca="false">IF(#REF!="","",#REF!)</f>
        <v>#VALUE!</v>
      </c>
      <c r="M742" s="19" t="e">
        <f aca="false">IF(L742="","",IF(L742&lt;50,"Less then 50",IF(L742&lt;100,"100 - 50",IF(L742&lt;200,"200 - 100",IF(L742&lt;500,"500 - 200","1000 - 500")))))</f>
        <v>#VALUE!</v>
      </c>
    </row>
    <row r="743" customFormat="false" ht="15" hidden="false" customHeight="false" outlineLevel="0" collapsed="false">
      <c r="A743" s="3" t="e">
        <f aca="false">IF(#REF!="","",#REF!)</f>
        <v>#VALUE!</v>
      </c>
      <c r="B743" s="3" t="e">
        <f aca="false">IF(#REF!="","",LEFT(#REF!,2)&amp;"/"&amp;RIGHT(LEFT(#REF!,5),2)&amp;"/"&amp;RIGHT(#REF!,4))</f>
        <v>#VALUE!</v>
      </c>
      <c r="C743" s="22" t="e">
        <f aca="true">IF(B743="","",TODAY())</f>
        <v>#VALUE!</v>
      </c>
      <c r="D743" s="0" t="e">
        <f aca="false">IF(B743="","",C743-B743)</f>
        <v>#VALUE!</v>
      </c>
      <c r="E743" s="0" t="e">
        <f aca="false">IF(D743="","",IF(D743&gt;5,IF(D743&gt;10,IF(D743&gt;20,IF(D743&gt;30,"More then 30 days","Between 20 and 30 days"),"Between 10 and 20 days"),"Between 5 and 10 days"),"Less then 5 days"))</f>
        <v>#VALUE!</v>
      </c>
      <c r="F743" s="3" t="e">
        <f aca="false">IF(#REF!="","",#REF!)</f>
        <v>#VALUE!</v>
      </c>
      <c r="G743" s="3" t="e">
        <f aca="false">IF(#REF!="","",#REF!)</f>
        <v>#VALUE!</v>
      </c>
      <c r="H743" s="3" t="e">
        <f aca="false">IF(#REF!="","",#REF!)</f>
        <v>#VALUE!</v>
      </c>
      <c r="I743" s="3" t="e">
        <f aca="false">IF(H743="","",IFERROR(VLOOKUP(H743,$T$1:$U$29,2,0),VLOOKUP(H743,$T$1:$U$29,1,0)))</f>
        <v>#VALUE!</v>
      </c>
      <c r="J743" s="3" t="e">
        <f aca="false">IF(#REF!="","",#REF!)</f>
        <v>#VALUE!</v>
      </c>
      <c r="K743" s="3" t="e">
        <f aca="false">IF(L743="","",IF(L743&lt;1000,"Low","High"))</f>
        <v>#VALUE!</v>
      </c>
      <c r="L743" s="23" t="e">
        <f aca="false">IF(#REF!="","",#REF!)</f>
        <v>#VALUE!</v>
      </c>
      <c r="M743" s="19" t="e">
        <f aca="false">IF(L743="","",IF(L743&lt;50,"Less then 50",IF(L743&lt;100,"100 - 50",IF(L743&lt;200,"200 - 100",IF(L743&lt;500,"500 - 200","1000 - 500")))))</f>
        <v>#VALUE!</v>
      </c>
    </row>
    <row r="744" customFormat="false" ht="15" hidden="false" customHeight="false" outlineLevel="0" collapsed="false">
      <c r="A744" s="3" t="e">
        <f aca="false">IF(#REF!="","",#REF!)</f>
        <v>#VALUE!</v>
      </c>
      <c r="B744" s="3" t="e">
        <f aca="false">IF(#REF!="","",LEFT(#REF!,2)&amp;"/"&amp;RIGHT(LEFT(#REF!,5),2)&amp;"/"&amp;RIGHT(#REF!,4))</f>
        <v>#VALUE!</v>
      </c>
      <c r="C744" s="22" t="e">
        <f aca="true">IF(B744="","",TODAY())</f>
        <v>#VALUE!</v>
      </c>
      <c r="D744" s="0" t="e">
        <f aca="false">IF(B744="","",C744-B744)</f>
        <v>#VALUE!</v>
      </c>
      <c r="E744" s="0" t="e">
        <f aca="false">IF(D744="","",IF(D744&gt;5,IF(D744&gt;10,IF(D744&gt;20,IF(D744&gt;30,"More then 30 days","Between 20 and 30 days"),"Between 10 and 20 days"),"Between 5 and 10 days"),"Less then 5 days"))</f>
        <v>#VALUE!</v>
      </c>
      <c r="F744" s="3" t="e">
        <f aca="false">IF(#REF!="","",#REF!)</f>
        <v>#VALUE!</v>
      </c>
      <c r="G744" s="3" t="e">
        <f aca="false">IF(#REF!="","",#REF!)</f>
        <v>#VALUE!</v>
      </c>
      <c r="H744" s="3" t="e">
        <f aca="false">IF(#REF!="","",#REF!)</f>
        <v>#VALUE!</v>
      </c>
      <c r="I744" s="3" t="e">
        <f aca="false">IF(H744="","",IFERROR(VLOOKUP(H744,$T$1:$U$29,2,0),VLOOKUP(H744,$T$1:$U$29,1,0)))</f>
        <v>#VALUE!</v>
      </c>
      <c r="J744" s="3" t="e">
        <f aca="false">IF(#REF!="","",#REF!)</f>
        <v>#VALUE!</v>
      </c>
      <c r="K744" s="3" t="e">
        <f aca="false">IF(L744="","",IF(L744&lt;1000,"Low","High"))</f>
        <v>#VALUE!</v>
      </c>
      <c r="L744" s="23" t="e">
        <f aca="false">IF(#REF!="","",#REF!)</f>
        <v>#VALUE!</v>
      </c>
      <c r="M744" s="19" t="e">
        <f aca="false">IF(L744="","",IF(L744&lt;50,"Less then 50",IF(L744&lt;100,"100 - 50",IF(L744&lt;200,"200 - 100",IF(L744&lt;500,"500 - 200","1000 - 500")))))</f>
        <v>#VALUE!</v>
      </c>
    </row>
    <row r="745" customFormat="false" ht="15" hidden="false" customHeight="false" outlineLevel="0" collapsed="false">
      <c r="A745" s="3" t="e">
        <f aca="false">IF(#REF!="","",#REF!)</f>
        <v>#VALUE!</v>
      </c>
      <c r="B745" s="3" t="e">
        <f aca="false">IF(#REF!="","",LEFT(#REF!,2)&amp;"/"&amp;RIGHT(LEFT(#REF!,5),2)&amp;"/"&amp;RIGHT(#REF!,4))</f>
        <v>#VALUE!</v>
      </c>
      <c r="C745" s="22" t="e">
        <f aca="true">IF(B745="","",TODAY())</f>
        <v>#VALUE!</v>
      </c>
      <c r="D745" s="0" t="e">
        <f aca="false">IF(B745="","",C745-B745)</f>
        <v>#VALUE!</v>
      </c>
      <c r="E745" s="0" t="e">
        <f aca="false">IF(D745="","",IF(D745&gt;5,IF(D745&gt;10,IF(D745&gt;20,IF(D745&gt;30,"More then 30 days","Between 20 and 30 days"),"Between 10 and 20 days"),"Between 5 and 10 days"),"Less then 5 days"))</f>
        <v>#VALUE!</v>
      </c>
      <c r="F745" s="3" t="e">
        <f aca="false">IF(#REF!="","",#REF!)</f>
        <v>#VALUE!</v>
      </c>
      <c r="G745" s="3" t="e">
        <f aca="false">IF(#REF!="","",#REF!)</f>
        <v>#VALUE!</v>
      </c>
      <c r="H745" s="3" t="e">
        <f aca="false">IF(#REF!="","",#REF!)</f>
        <v>#VALUE!</v>
      </c>
      <c r="I745" s="3" t="e">
        <f aca="false">IF(H745="","",IFERROR(VLOOKUP(H745,$T$1:$U$29,2,0),VLOOKUP(H745,$T$1:$U$29,1,0)))</f>
        <v>#VALUE!</v>
      </c>
      <c r="J745" s="3" t="e">
        <f aca="false">IF(#REF!="","",#REF!)</f>
        <v>#VALUE!</v>
      </c>
      <c r="K745" s="3" t="e">
        <f aca="false">IF(L745="","",IF(L745&lt;1000,"Low","High"))</f>
        <v>#VALUE!</v>
      </c>
      <c r="L745" s="23" t="e">
        <f aca="false">IF(#REF!="","",#REF!)</f>
        <v>#VALUE!</v>
      </c>
      <c r="M745" s="19" t="e">
        <f aca="false">IF(L745="","",IF(L745&lt;50,"Less then 50",IF(L745&lt;100,"100 - 50",IF(L745&lt;200,"200 - 100",IF(L745&lt;500,"500 - 200","1000 - 500")))))</f>
        <v>#VALUE!</v>
      </c>
    </row>
    <row r="746" customFormat="false" ht="15" hidden="false" customHeight="false" outlineLevel="0" collapsed="false">
      <c r="A746" s="3" t="e">
        <f aca="false">IF(#REF!="","",#REF!)</f>
        <v>#VALUE!</v>
      </c>
      <c r="B746" s="3" t="e">
        <f aca="false">IF(#REF!="","",LEFT(#REF!,2)&amp;"/"&amp;RIGHT(LEFT(#REF!,5),2)&amp;"/"&amp;RIGHT(#REF!,4))</f>
        <v>#VALUE!</v>
      </c>
      <c r="C746" s="22" t="e">
        <f aca="true">IF(B746="","",TODAY())</f>
        <v>#VALUE!</v>
      </c>
      <c r="D746" s="0" t="e">
        <f aca="false">IF(B746="","",C746-B746)</f>
        <v>#VALUE!</v>
      </c>
      <c r="E746" s="0" t="e">
        <f aca="false">IF(D746="","",IF(D746&gt;5,IF(D746&gt;10,IF(D746&gt;20,IF(D746&gt;30,"More then 30 days","Between 20 and 30 days"),"Between 10 and 20 days"),"Between 5 and 10 days"),"Less then 5 days"))</f>
        <v>#VALUE!</v>
      </c>
      <c r="F746" s="3" t="e">
        <f aca="false">IF(#REF!="","",#REF!)</f>
        <v>#VALUE!</v>
      </c>
      <c r="G746" s="3" t="e">
        <f aca="false">IF(#REF!="","",#REF!)</f>
        <v>#VALUE!</v>
      </c>
      <c r="H746" s="3" t="e">
        <f aca="false">IF(#REF!="","",#REF!)</f>
        <v>#VALUE!</v>
      </c>
      <c r="I746" s="3" t="e">
        <f aca="false">IF(H746="","",IFERROR(VLOOKUP(H746,$T$1:$U$29,2,0),VLOOKUP(H746,$T$1:$U$29,1,0)))</f>
        <v>#VALUE!</v>
      </c>
      <c r="J746" s="3" t="e">
        <f aca="false">IF(#REF!="","",#REF!)</f>
        <v>#VALUE!</v>
      </c>
      <c r="K746" s="3" t="e">
        <f aca="false">IF(L746="","",IF(L746&lt;1000,"Low","High"))</f>
        <v>#VALUE!</v>
      </c>
      <c r="L746" s="23" t="e">
        <f aca="false">IF(#REF!="","",#REF!)</f>
        <v>#VALUE!</v>
      </c>
      <c r="M746" s="19" t="e">
        <f aca="false">IF(L746="","",IF(L746&lt;50,"Less then 50",IF(L746&lt;100,"100 - 50",IF(L746&lt;200,"200 - 100",IF(L746&lt;500,"500 - 200","1000 - 500")))))</f>
        <v>#VALUE!</v>
      </c>
    </row>
    <row r="747" customFormat="false" ht="15" hidden="false" customHeight="false" outlineLevel="0" collapsed="false">
      <c r="A747" s="3" t="e">
        <f aca="false">IF(#REF!="","",#REF!)</f>
        <v>#VALUE!</v>
      </c>
      <c r="B747" s="3" t="e">
        <f aca="false">IF(#REF!="","",LEFT(#REF!,2)&amp;"/"&amp;RIGHT(LEFT(#REF!,5),2)&amp;"/"&amp;RIGHT(#REF!,4))</f>
        <v>#VALUE!</v>
      </c>
      <c r="C747" s="22" t="e">
        <f aca="true">IF(B747="","",TODAY())</f>
        <v>#VALUE!</v>
      </c>
      <c r="D747" s="0" t="e">
        <f aca="false">IF(B747="","",C747-B747)</f>
        <v>#VALUE!</v>
      </c>
      <c r="E747" s="0" t="e">
        <f aca="false">IF(D747="","",IF(D747&gt;5,IF(D747&gt;10,IF(D747&gt;20,IF(D747&gt;30,"More then 30 days","Between 20 and 30 days"),"Between 10 and 20 days"),"Between 5 and 10 days"),"Less then 5 days"))</f>
        <v>#VALUE!</v>
      </c>
      <c r="F747" s="3" t="e">
        <f aca="false">IF(#REF!="","",#REF!)</f>
        <v>#VALUE!</v>
      </c>
      <c r="G747" s="3" t="e">
        <f aca="false">IF(#REF!="","",#REF!)</f>
        <v>#VALUE!</v>
      </c>
      <c r="H747" s="3" t="e">
        <f aca="false">IF(#REF!="","",#REF!)</f>
        <v>#VALUE!</v>
      </c>
      <c r="I747" s="3" t="e">
        <f aca="false">IF(H747="","",IFERROR(VLOOKUP(H747,$T$1:$U$29,2,0),VLOOKUP(H747,$T$1:$U$29,1,0)))</f>
        <v>#VALUE!</v>
      </c>
      <c r="J747" s="3" t="e">
        <f aca="false">IF(#REF!="","",#REF!)</f>
        <v>#VALUE!</v>
      </c>
      <c r="K747" s="3" t="e">
        <f aca="false">IF(L747="","",IF(L747&lt;1000,"Low","High"))</f>
        <v>#VALUE!</v>
      </c>
      <c r="L747" s="23" t="e">
        <f aca="false">IF(#REF!="","",#REF!)</f>
        <v>#VALUE!</v>
      </c>
      <c r="M747" s="19" t="e">
        <f aca="false">IF(L747="","",IF(L747&lt;50,"Less then 50",IF(L747&lt;100,"100 - 50",IF(L747&lt;200,"200 - 100",IF(L747&lt;500,"500 - 200","1000 - 500")))))</f>
        <v>#VALUE!</v>
      </c>
    </row>
    <row r="748" customFormat="false" ht="15" hidden="false" customHeight="false" outlineLevel="0" collapsed="false">
      <c r="A748" s="3" t="e">
        <f aca="false">IF(#REF!="","",#REF!)</f>
        <v>#VALUE!</v>
      </c>
      <c r="B748" s="3" t="e">
        <f aca="false">IF(#REF!="","",LEFT(#REF!,2)&amp;"/"&amp;RIGHT(LEFT(#REF!,5),2)&amp;"/"&amp;RIGHT(#REF!,4))</f>
        <v>#VALUE!</v>
      </c>
      <c r="C748" s="22" t="e">
        <f aca="true">IF(B748="","",TODAY())</f>
        <v>#VALUE!</v>
      </c>
      <c r="D748" s="0" t="e">
        <f aca="false">IF(B748="","",C748-B748)</f>
        <v>#VALUE!</v>
      </c>
      <c r="E748" s="0" t="e">
        <f aca="false">IF(D748="","",IF(D748&gt;5,IF(D748&gt;10,IF(D748&gt;20,IF(D748&gt;30,"More then 30 days","Between 20 and 30 days"),"Between 10 and 20 days"),"Between 5 and 10 days"),"Less then 5 days"))</f>
        <v>#VALUE!</v>
      </c>
      <c r="F748" s="3" t="e">
        <f aca="false">IF(#REF!="","",#REF!)</f>
        <v>#VALUE!</v>
      </c>
      <c r="G748" s="3" t="e">
        <f aca="false">IF(#REF!="","",#REF!)</f>
        <v>#VALUE!</v>
      </c>
      <c r="H748" s="3" t="e">
        <f aca="false">IF(#REF!="","",#REF!)</f>
        <v>#VALUE!</v>
      </c>
      <c r="I748" s="3" t="e">
        <f aca="false">IF(H748="","",IFERROR(VLOOKUP(H748,$T$1:$U$29,2,0),VLOOKUP(H748,$T$1:$U$29,1,0)))</f>
        <v>#VALUE!</v>
      </c>
      <c r="J748" s="3" t="e">
        <f aca="false">IF(#REF!="","",#REF!)</f>
        <v>#VALUE!</v>
      </c>
      <c r="K748" s="3" t="e">
        <f aca="false">IF(L748="","",IF(L748&lt;1000,"Low","High"))</f>
        <v>#VALUE!</v>
      </c>
      <c r="L748" s="23" t="e">
        <f aca="false">IF(#REF!="","",#REF!)</f>
        <v>#VALUE!</v>
      </c>
      <c r="M748" s="19" t="e">
        <f aca="false">IF(L748="","",IF(L748&lt;50,"Less then 50",IF(L748&lt;100,"100 - 50",IF(L748&lt;200,"200 - 100",IF(L748&lt;500,"500 - 200","1000 - 500")))))</f>
        <v>#VALUE!</v>
      </c>
    </row>
    <row r="749" customFormat="false" ht="15" hidden="false" customHeight="false" outlineLevel="0" collapsed="false">
      <c r="A749" s="3" t="e">
        <f aca="false">IF(#REF!="","",#REF!)</f>
        <v>#VALUE!</v>
      </c>
      <c r="B749" s="3" t="e">
        <f aca="false">IF(#REF!="","",LEFT(#REF!,2)&amp;"/"&amp;RIGHT(LEFT(#REF!,5),2)&amp;"/"&amp;RIGHT(#REF!,4))</f>
        <v>#VALUE!</v>
      </c>
      <c r="C749" s="22" t="e">
        <f aca="true">IF(B749="","",TODAY())</f>
        <v>#VALUE!</v>
      </c>
      <c r="D749" s="0" t="e">
        <f aca="false">IF(B749="","",C749-B749)</f>
        <v>#VALUE!</v>
      </c>
      <c r="E749" s="0" t="e">
        <f aca="false">IF(D749="","",IF(D749&gt;5,IF(D749&gt;10,IF(D749&gt;20,IF(D749&gt;30,"More then 30 days","Between 20 and 30 days"),"Between 10 and 20 days"),"Between 5 and 10 days"),"Less then 5 days"))</f>
        <v>#VALUE!</v>
      </c>
      <c r="F749" s="3" t="e">
        <f aca="false">IF(#REF!="","",#REF!)</f>
        <v>#VALUE!</v>
      </c>
      <c r="G749" s="3" t="e">
        <f aca="false">IF(#REF!="","",#REF!)</f>
        <v>#VALUE!</v>
      </c>
      <c r="H749" s="3" t="e">
        <f aca="false">IF(#REF!="","",#REF!)</f>
        <v>#VALUE!</v>
      </c>
      <c r="I749" s="3" t="e">
        <f aca="false">IF(H749="","",IFERROR(VLOOKUP(H749,$T$1:$U$29,2,0),VLOOKUP(H749,$T$1:$U$29,1,0)))</f>
        <v>#VALUE!</v>
      </c>
      <c r="J749" s="3" t="e">
        <f aca="false">IF(#REF!="","",#REF!)</f>
        <v>#VALUE!</v>
      </c>
      <c r="K749" s="3" t="e">
        <f aca="false">IF(L749="","",IF(L749&lt;1000,"Low","High"))</f>
        <v>#VALUE!</v>
      </c>
      <c r="L749" s="23" t="e">
        <f aca="false">IF(#REF!="","",#REF!)</f>
        <v>#VALUE!</v>
      </c>
      <c r="M749" s="19" t="e">
        <f aca="false">IF(L749="","",IF(L749&lt;50,"Less then 50",IF(L749&lt;100,"100 - 50",IF(L749&lt;200,"200 - 100",IF(L749&lt;500,"500 - 200","1000 - 500")))))</f>
        <v>#VALUE!</v>
      </c>
    </row>
    <row r="750" customFormat="false" ht="15" hidden="false" customHeight="false" outlineLevel="0" collapsed="false">
      <c r="A750" s="3" t="e">
        <f aca="false">IF(#REF!="","",#REF!)</f>
        <v>#VALUE!</v>
      </c>
      <c r="B750" s="3" t="e">
        <f aca="false">IF(#REF!="","",LEFT(#REF!,2)&amp;"/"&amp;RIGHT(LEFT(#REF!,5),2)&amp;"/"&amp;RIGHT(#REF!,4))</f>
        <v>#VALUE!</v>
      </c>
      <c r="C750" s="22" t="e">
        <f aca="true">IF(B750="","",TODAY())</f>
        <v>#VALUE!</v>
      </c>
      <c r="D750" s="0" t="e">
        <f aca="false">IF(B750="","",C750-B750)</f>
        <v>#VALUE!</v>
      </c>
      <c r="E750" s="0" t="e">
        <f aca="false">IF(D750="","",IF(D750&gt;5,IF(D750&gt;10,IF(D750&gt;20,IF(D750&gt;30,"More then 30 days","Between 20 and 30 days"),"Between 10 and 20 days"),"Between 5 and 10 days"),"Less then 5 days"))</f>
        <v>#VALUE!</v>
      </c>
      <c r="F750" s="3" t="e">
        <f aca="false">IF(#REF!="","",#REF!)</f>
        <v>#VALUE!</v>
      </c>
      <c r="G750" s="3" t="e">
        <f aca="false">IF(#REF!="","",#REF!)</f>
        <v>#VALUE!</v>
      </c>
      <c r="H750" s="3" t="e">
        <f aca="false">IF(#REF!="","",#REF!)</f>
        <v>#VALUE!</v>
      </c>
      <c r="I750" s="3" t="e">
        <f aca="false">IF(H750="","",IFERROR(VLOOKUP(H750,$T$1:$U$29,2,0),VLOOKUP(H750,$T$1:$U$29,1,0)))</f>
        <v>#VALUE!</v>
      </c>
      <c r="J750" s="3" t="e">
        <f aca="false">IF(#REF!="","",#REF!)</f>
        <v>#VALUE!</v>
      </c>
      <c r="K750" s="3" t="e">
        <f aca="false">IF(L750="","",IF(L750&lt;1000,"Low","High"))</f>
        <v>#VALUE!</v>
      </c>
      <c r="L750" s="23" t="e">
        <f aca="false">IF(#REF!="","",#REF!)</f>
        <v>#VALUE!</v>
      </c>
      <c r="M750" s="19" t="e">
        <f aca="false">IF(L750="","",IF(L750&lt;50,"Less then 50",IF(L750&lt;100,"100 - 50",IF(L750&lt;200,"200 - 100",IF(L750&lt;500,"500 - 200","1000 - 500")))))</f>
        <v>#VALUE!</v>
      </c>
    </row>
    <row r="751" customFormat="false" ht="15" hidden="false" customHeight="false" outlineLevel="0" collapsed="false">
      <c r="A751" s="3" t="e">
        <f aca="false">IF(#REF!="","",#REF!)</f>
        <v>#VALUE!</v>
      </c>
      <c r="B751" s="3" t="e">
        <f aca="false">IF(#REF!="","",LEFT(#REF!,2)&amp;"/"&amp;RIGHT(LEFT(#REF!,5),2)&amp;"/"&amp;RIGHT(#REF!,4))</f>
        <v>#VALUE!</v>
      </c>
      <c r="C751" s="22" t="e">
        <f aca="true">IF(B751="","",TODAY())</f>
        <v>#VALUE!</v>
      </c>
      <c r="D751" s="0" t="e">
        <f aca="false">IF(B751="","",C751-B751)</f>
        <v>#VALUE!</v>
      </c>
      <c r="E751" s="0" t="e">
        <f aca="false">IF(D751="","",IF(D751&gt;5,IF(D751&gt;10,IF(D751&gt;20,IF(D751&gt;30,"More then 30 days","Between 20 and 30 days"),"Between 10 and 20 days"),"Between 5 and 10 days"),"Less then 5 days"))</f>
        <v>#VALUE!</v>
      </c>
      <c r="F751" s="3" t="e">
        <f aca="false">IF(#REF!="","",#REF!)</f>
        <v>#VALUE!</v>
      </c>
      <c r="G751" s="3" t="e">
        <f aca="false">IF(#REF!="","",#REF!)</f>
        <v>#VALUE!</v>
      </c>
      <c r="H751" s="3" t="e">
        <f aca="false">IF(#REF!="","",#REF!)</f>
        <v>#VALUE!</v>
      </c>
      <c r="I751" s="3" t="e">
        <f aca="false">IF(H751="","",IFERROR(VLOOKUP(H751,$T$1:$U$29,2,0),VLOOKUP(H751,$T$1:$U$29,1,0)))</f>
        <v>#VALUE!</v>
      </c>
      <c r="J751" s="3" t="e">
        <f aca="false">IF(#REF!="","",#REF!)</f>
        <v>#VALUE!</v>
      </c>
      <c r="K751" s="3" t="e">
        <f aca="false">IF(L751="","",IF(L751&lt;1000,"Low","High"))</f>
        <v>#VALUE!</v>
      </c>
      <c r="L751" s="23" t="e">
        <f aca="false">IF(#REF!="","",#REF!)</f>
        <v>#VALUE!</v>
      </c>
      <c r="M751" s="19" t="e">
        <f aca="false">IF(L751="","",IF(L751&lt;50,"Less then 50",IF(L751&lt;100,"100 - 50",IF(L751&lt;200,"200 - 100",IF(L751&lt;500,"500 - 200","1000 - 500")))))</f>
        <v>#VALUE!</v>
      </c>
    </row>
    <row r="752" customFormat="false" ht="15" hidden="false" customHeight="false" outlineLevel="0" collapsed="false">
      <c r="A752" s="3" t="e">
        <f aca="false">IF(#REF!="","",#REF!)</f>
        <v>#VALUE!</v>
      </c>
      <c r="B752" s="3" t="e">
        <f aca="false">IF(#REF!="","",LEFT(#REF!,2)&amp;"/"&amp;RIGHT(LEFT(#REF!,5),2)&amp;"/"&amp;RIGHT(#REF!,4))</f>
        <v>#VALUE!</v>
      </c>
      <c r="C752" s="22" t="e">
        <f aca="true">IF(B752="","",TODAY())</f>
        <v>#VALUE!</v>
      </c>
      <c r="D752" s="0" t="e">
        <f aca="false">IF(B752="","",C752-B752)</f>
        <v>#VALUE!</v>
      </c>
      <c r="E752" s="0" t="e">
        <f aca="false">IF(D752="","",IF(D752&gt;5,IF(D752&gt;10,IF(D752&gt;20,IF(D752&gt;30,"More then 30 days","Between 20 and 30 days"),"Between 10 and 20 days"),"Between 5 and 10 days"),"Less then 5 days"))</f>
        <v>#VALUE!</v>
      </c>
      <c r="F752" s="3" t="e">
        <f aca="false">IF(#REF!="","",#REF!)</f>
        <v>#VALUE!</v>
      </c>
      <c r="G752" s="3" t="e">
        <f aca="false">IF(#REF!="","",#REF!)</f>
        <v>#VALUE!</v>
      </c>
      <c r="H752" s="3" t="e">
        <f aca="false">IF(#REF!="","",#REF!)</f>
        <v>#VALUE!</v>
      </c>
      <c r="I752" s="3" t="e">
        <f aca="false">IF(H752="","",IFERROR(VLOOKUP(H752,$T$1:$U$29,2,0),VLOOKUP(H752,$T$1:$U$29,1,0)))</f>
        <v>#VALUE!</v>
      </c>
      <c r="J752" s="3" t="e">
        <f aca="false">IF(#REF!="","",#REF!)</f>
        <v>#VALUE!</v>
      </c>
      <c r="K752" s="3" t="e">
        <f aca="false">IF(L752="","",IF(L752&lt;1000,"Low","High"))</f>
        <v>#VALUE!</v>
      </c>
      <c r="L752" s="23" t="e">
        <f aca="false">IF(#REF!="","",#REF!)</f>
        <v>#VALUE!</v>
      </c>
      <c r="M752" s="19" t="e">
        <f aca="false">IF(L752="","",IF(L752&lt;50,"Less then 50",IF(L752&lt;100,"100 - 50",IF(L752&lt;200,"200 - 100",IF(L752&lt;500,"500 - 200","1000 - 500")))))</f>
        <v>#VALUE!</v>
      </c>
    </row>
    <row r="753" customFormat="false" ht="15" hidden="false" customHeight="false" outlineLevel="0" collapsed="false">
      <c r="A753" s="3" t="e">
        <f aca="false">IF(#REF!="","",#REF!)</f>
        <v>#VALUE!</v>
      </c>
      <c r="B753" s="3" t="e">
        <f aca="false">IF(#REF!="","",LEFT(#REF!,2)&amp;"/"&amp;RIGHT(LEFT(#REF!,5),2)&amp;"/"&amp;RIGHT(#REF!,4))</f>
        <v>#VALUE!</v>
      </c>
      <c r="C753" s="22" t="e">
        <f aca="true">IF(B753="","",TODAY())</f>
        <v>#VALUE!</v>
      </c>
      <c r="D753" s="0" t="e">
        <f aca="false">IF(B753="","",C753-B753)</f>
        <v>#VALUE!</v>
      </c>
      <c r="E753" s="0" t="e">
        <f aca="false">IF(D753="","",IF(D753&gt;5,IF(D753&gt;10,IF(D753&gt;20,IF(D753&gt;30,"More then 30 days","Between 20 and 30 days"),"Between 10 and 20 days"),"Between 5 and 10 days"),"Less then 5 days"))</f>
        <v>#VALUE!</v>
      </c>
      <c r="F753" s="3" t="e">
        <f aca="false">IF(#REF!="","",#REF!)</f>
        <v>#VALUE!</v>
      </c>
      <c r="G753" s="3" t="e">
        <f aca="false">IF(#REF!="","",#REF!)</f>
        <v>#VALUE!</v>
      </c>
      <c r="H753" s="3" t="e">
        <f aca="false">IF(#REF!="","",#REF!)</f>
        <v>#VALUE!</v>
      </c>
      <c r="I753" s="3" t="e">
        <f aca="false">IF(H753="","",IFERROR(VLOOKUP(H753,$T$1:$U$29,2,0),VLOOKUP(H753,$T$1:$U$29,1,0)))</f>
        <v>#VALUE!</v>
      </c>
      <c r="J753" s="3" t="e">
        <f aca="false">IF(#REF!="","",#REF!)</f>
        <v>#VALUE!</v>
      </c>
      <c r="K753" s="3" t="e">
        <f aca="false">IF(L753="","",IF(L753&lt;1000,"Low","High"))</f>
        <v>#VALUE!</v>
      </c>
      <c r="L753" s="23" t="e">
        <f aca="false">IF(#REF!="","",#REF!)</f>
        <v>#VALUE!</v>
      </c>
      <c r="M753" s="19" t="e">
        <f aca="false">IF(L753="","",IF(L753&lt;50,"Less then 50",IF(L753&lt;100,"100 - 50",IF(L753&lt;200,"200 - 100",IF(L753&lt;500,"500 - 200","1000 - 500")))))</f>
        <v>#VALUE!</v>
      </c>
    </row>
    <row r="754" customFormat="false" ht="15" hidden="false" customHeight="false" outlineLevel="0" collapsed="false">
      <c r="A754" s="3" t="e">
        <f aca="false">IF(#REF!="","",#REF!)</f>
        <v>#VALUE!</v>
      </c>
      <c r="B754" s="3" t="e">
        <f aca="false">IF(#REF!="","",LEFT(#REF!,2)&amp;"/"&amp;RIGHT(LEFT(#REF!,5),2)&amp;"/"&amp;RIGHT(#REF!,4))</f>
        <v>#VALUE!</v>
      </c>
      <c r="C754" s="22" t="e">
        <f aca="true">IF(B754="","",TODAY())</f>
        <v>#VALUE!</v>
      </c>
      <c r="D754" s="0" t="e">
        <f aca="false">IF(B754="","",C754-B754)</f>
        <v>#VALUE!</v>
      </c>
      <c r="E754" s="0" t="e">
        <f aca="false">IF(D754="","",IF(D754&gt;5,IF(D754&gt;10,IF(D754&gt;20,IF(D754&gt;30,"More then 30 days","Between 20 and 30 days"),"Between 10 and 20 days"),"Between 5 and 10 days"),"Less then 5 days"))</f>
        <v>#VALUE!</v>
      </c>
      <c r="F754" s="3" t="e">
        <f aca="false">IF(#REF!="","",#REF!)</f>
        <v>#VALUE!</v>
      </c>
      <c r="G754" s="3" t="e">
        <f aca="false">IF(#REF!="","",#REF!)</f>
        <v>#VALUE!</v>
      </c>
      <c r="H754" s="3" t="e">
        <f aca="false">IF(#REF!="","",#REF!)</f>
        <v>#VALUE!</v>
      </c>
      <c r="I754" s="3" t="e">
        <f aca="false">IF(H754="","",IFERROR(VLOOKUP(H754,$T$1:$U$29,2,0),VLOOKUP(H754,$T$1:$U$29,1,0)))</f>
        <v>#VALUE!</v>
      </c>
      <c r="J754" s="3" t="e">
        <f aca="false">IF(#REF!="","",#REF!)</f>
        <v>#VALUE!</v>
      </c>
      <c r="K754" s="3" t="e">
        <f aca="false">IF(L754="","",IF(L754&lt;1000,"Low","High"))</f>
        <v>#VALUE!</v>
      </c>
      <c r="L754" s="23" t="e">
        <f aca="false">IF(#REF!="","",#REF!)</f>
        <v>#VALUE!</v>
      </c>
      <c r="M754" s="19" t="e">
        <f aca="false">IF(L754="","",IF(L754&lt;50,"Less then 50",IF(L754&lt;100,"100 - 50",IF(L754&lt;200,"200 - 100",IF(L754&lt;500,"500 - 200","1000 - 500")))))</f>
        <v>#VALUE!</v>
      </c>
    </row>
    <row r="755" customFormat="false" ht="15" hidden="false" customHeight="false" outlineLevel="0" collapsed="false">
      <c r="A755" s="3" t="e">
        <f aca="false">IF(#REF!="","",#REF!)</f>
        <v>#VALUE!</v>
      </c>
      <c r="B755" s="3" t="e">
        <f aca="false">IF(#REF!="","",LEFT(#REF!,2)&amp;"/"&amp;RIGHT(LEFT(#REF!,5),2)&amp;"/"&amp;RIGHT(#REF!,4))</f>
        <v>#VALUE!</v>
      </c>
      <c r="C755" s="22" t="e">
        <f aca="true">IF(B755="","",TODAY())</f>
        <v>#VALUE!</v>
      </c>
      <c r="D755" s="0" t="e">
        <f aca="false">IF(B755="","",C755-B755)</f>
        <v>#VALUE!</v>
      </c>
      <c r="E755" s="0" t="e">
        <f aca="false">IF(D755="","",IF(D755&gt;5,IF(D755&gt;10,IF(D755&gt;20,IF(D755&gt;30,"More then 30 days","Between 20 and 30 days"),"Between 10 and 20 days"),"Between 5 and 10 days"),"Less then 5 days"))</f>
        <v>#VALUE!</v>
      </c>
      <c r="F755" s="3" t="e">
        <f aca="false">IF(#REF!="","",#REF!)</f>
        <v>#VALUE!</v>
      </c>
      <c r="G755" s="3" t="e">
        <f aca="false">IF(#REF!="","",#REF!)</f>
        <v>#VALUE!</v>
      </c>
      <c r="H755" s="3" t="e">
        <f aca="false">IF(#REF!="","",#REF!)</f>
        <v>#VALUE!</v>
      </c>
      <c r="I755" s="3" t="e">
        <f aca="false">IF(H755="","",IFERROR(VLOOKUP(H755,$T$1:$U$29,2,0),VLOOKUP(H755,$T$1:$U$29,1,0)))</f>
        <v>#VALUE!</v>
      </c>
      <c r="J755" s="3" t="e">
        <f aca="false">IF(#REF!="","",#REF!)</f>
        <v>#VALUE!</v>
      </c>
      <c r="K755" s="3" t="e">
        <f aca="false">IF(L755="","",IF(L755&lt;1000,"Low","High"))</f>
        <v>#VALUE!</v>
      </c>
      <c r="L755" s="23" t="e">
        <f aca="false">IF(#REF!="","",#REF!)</f>
        <v>#VALUE!</v>
      </c>
      <c r="M755" s="19" t="e">
        <f aca="false">IF(L755="","",IF(L755&lt;50,"Less then 50",IF(L755&lt;100,"100 - 50",IF(L755&lt;200,"200 - 100",IF(L755&lt;500,"500 - 200","1000 - 500")))))</f>
        <v>#VALUE!</v>
      </c>
    </row>
    <row r="756" customFormat="false" ht="15" hidden="false" customHeight="false" outlineLevel="0" collapsed="false">
      <c r="A756" s="3" t="e">
        <f aca="false">IF(#REF!="","",#REF!)</f>
        <v>#VALUE!</v>
      </c>
      <c r="B756" s="3" t="e">
        <f aca="false">IF(#REF!="","",LEFT(#REF!,2)&amp;"/"&amp;RIGHT(LEFT(#REF!,5),2)&amp;"/"&amp;RIGHT(#REF!,4))</f>
        <v>#VALUE!</v>
      </c>
      <c r="C756" s="22" t="e">
        <f aca="true">IF(B756="","",TODAY())</f>
        <v>#VALUE!</v>
      </c>
      <c r="D756" s="0" t="e">
        <f aca="false">IF(B756="","",C756-B756)</f>
        <v>#VALUE!</v>
      </c>
      <c r="E756" s="0" t="e">
        <f aca="false">IF(D756="","",IF(D756&gt;5,IF(D756&gt;10,IF(D756&gt;20,IF(D756&gt;30,"More then 30 days","Between 20 and 30 days"),"Between 10 and 20 days"),"Between 5 and 10 days"),"Less then 5 days"))</f>
        <v>#VALUE!</v>
      </c>
      <c r="F756" s="3" t="e">
        <f aca="false">IF(#REF!="","",#REF!)</f>
        <v>#VALUE!</v>
      </c>
      <c r="G756" s="3" t="e">
        <f aca="false">IF(#REF!="","",#REF!)</f>
        <v>#VALUE!</v>
      </c>
      <c r="H756" s="3" t="e">
        <f aca="false">IF(#REF!="","",#REF!)</f>
        <v>#VALUE!</v>
      </c>
      <c r="I756" s="3" t="e">
        <f aca="false">IF(H756="","",IFERROR(VLOOKUP(H756,$T$1:$U$29,2,0),VLOOKUP(H756,$T$1:$U$29,1,0)))</f>
        <v>#VALUE!</v>
      </c>
      <c r="J756" s="3" t="e">
        <f aca="false">IF(#REF!="","",#REF!)</f>
        <v>#VALUE!</v>
      </c>
      <c r="K756" s="3" t="e">
        <f aca="false">IF(L756="","",IF(L756&lt;1000,"Low","High"))</f>
        <v>#VALUE!</v>
      </c>
      <c r="L756" s="23" t="e">
        <f aca="false">IF(#REF!="","",#REF!)</f>
        <v>#VALUE!</v>
      </c>
      <c r="M756" s="19" t="e">
        <f aca="false">IF(L756="","",IF(L756&lt;50,"Less then 50",IF(L756&lt;100,"100 - 50",IF(L756&lt;200,"200 - 100",IF(L756&lt;500,"500 - 200","1000 - 500")))))</f>
        <v>#VALUE!</v>
      </c>
    </row>
    <row r="757" customFormat="false" ht="15" hidden="false" customHeight="false" outlineLevel="0" collapsed="false">
      <c r="A757" s="3" t="e">
        <f aca="false">IF(#REF!="","",#REF!)</f>
        <v>#VALUE!</v>
      </c>
      <c r="B757" s="3" t="e">
        <f aca="false">IF(#REF!="","",LEFT(#REF!,2)&amp;"/"&amp;RIGHT(LEFT(#REF!,5),2)&amp;"/"&amp;RIGHT(#REF!,4))</f>
        <v>#VALUE!</v>
      </c>
      <c r="C757" s="22" t="e">
        <f aca="true">IF(B757="","",TODAY())</f>
        <v>#VALUE!</v>
      </c>
      <c r="D757" s="0" t="e">
        <f aca="false">IF(B757="","",C757-B757)</f>
        <v>#VALUE!</v>
      </c>
      <c r="E757" s="0" t="e">
        <f aca="false">IF(D757="","",IF(D757&gt;5,IF(D757&gt;10,IF(D757&gt;20,IF(D757&gt;30,"More then 30 days","Between 20 and 30 days"),"Between 10 and 20 days"),"Between 5 and 10 days"),"Less then 5 days"))</f>
        <v>#VALUE!</v>
      </c>
      <c r="F757" s="3" t="e">
        <f aca="false">IF(#REF!="","",#REF!)</f>
        <v>#VALUE!</v>
      </c>
      <c r="G757" s="3" t="e">
        <f aca="false">IF(#REF!="","",#REF!)</f>
        <v>#VALUE!</v>
      </c>
      <c r="H757" s="3" t="e">
        <f aca="false">IF(#REF!="","",#REF!)</f>
        <v>#VALUE!</v>
      </c>
      <c r="I757" s="3" t="e">
        <f aca="false">IF(H757="","",IFERROR(VLOOKUP(H757,$T$1:$U$29,2,0),VLOOKUP(H757,$T$1:$U$29,1,0)))</f>
        <v>#VALUE!</v>
      </c>
      <c r="J757" s="3" t="e">
        <f aca="false">IF(#REF!="","",#REF!)</f>
        <v>#VALUE!</v>
      </c>
      <c r="K757" s="3" t="e">
        <f aca="false">IF(L757="","",IF(L757&lt;1000,"Low","High"))</f>
        <v>#VALUE!</v>
      </c>
      <c r="L757" s="23" t="e">
        <f aca="false">IF(#REF!="","",#REF!)</f>
        <v>#VALUE!</v>
      </c>
      <c r="M757" s="19" t="e">
        <f aca="false">IF(L757="","",IF(L757&lt;50,"Less then 50",IF(L757&lt;100,"100 - 50",IF(L757&lt;200,"200 - 100",IF(L757&lt;500,"500 - 200","1000 - 500")))))</f>
        <v>#VALUE!</v>
      </c>
    </row>
    <row r="758" customFormat="false" ht="15" hidden="false" customHeight="false" outlineLevel="0" collapsed="false">
      <c r="A758" s="3" t="e">
        <f aca="false">IF(#REF!="","",#REF!)</f>
        <v>#VALUE!</v>
      </c>
      <c r="B758" s="3" t="e">
        <f aca="false">IF(#REF!="","",LEFT(#REF!,2)&amp;"/"&amp;RIGHT(LEFT(#REF!,5),2)&amp;"/"&amp;RIGHT(#REF!,4))</f>
        <v>#VALUE!</v>
      </c>
      <c r="C758" s="22" t="e">
        <f aca="true">IF(B758="","",TODAY())</f>
        <v>#VALUE!</v>
      </c>
      <c r="D758" s="0" t="e">
        <f aca="false">IF(B758="","",C758-B758)</f>
        <v>#VALUE!</v>
      </c>
      <c r="E758" s="0" t="e">
        <f aca="false">IF(D758="","",IF(D758&gt;5,IF(D758&gt;10,IF(D758&gt;20,IF(D758&gt;30,"More then 30 days","Between 20 and 30 days"),"Between 10 and 20 days"),"Between 5 and 10 days"),"Less then 5 days"))</f>
        <v>#VALUE!</v>
      </c>
      <c r="F758" s="3" t="e">
        <f aca="false">IF(#REF!="","",#REF!)</f>
        <v>#VALUE!</v>
      </c>
      <c r="G758" s="3" t="e">
        <f aca="false">IF(#REF!="","",#REF!)</f>
        <v>#VALUE!</v>
      </c>
      <c r="H758" s="3" t="e">
        <f aca="false">IF(#REF!="","",#REF!)</f>
        <v>#VALUE!</v>
      </c>
      <c r="I758" s="3" t="e">
        <f aca="false">IF(H758="","",IFERROR(VLOOKUP(H758,$T$1:$U$29,2,0),VLOOKUP(H758,$T$1:$U$29,1,0)))</f>
        <v>#VALUE!</v>
      </c>
      <c r="J758" s="3" t="e">
        <f aca="false">IF(#REF!="","",#REF!)</f>
        <v>#VALUE!</v>
      </c>
      <c r="K758" s="3" t="e">
        <f aca="false">IF(L758="","",IF(L758&lt;1000,"Low","High"))</f>
        <v>#VALUE!</v>
      </c>
      <c r="L758" s="23" t="e">
        <f aca="false">IF(#REF!="","",#REF!)</f>
        <v>#VALUE!</v>
      </c>
      <c r="M758" s="19" t="e">
        <f aca="false">IF(L758="","",IF(L758&lt;50,"Less then 50",IF(L758&lt;100,"100 - 50",IF(L758&lt;200,"200 - 100",IF(L758&lt;500,"500 - 200","1000 - 500")))))</f>
        <v>#VALUE!</v>
      </c>
    </row>
    <row r="759" customFormat="false" ht="15" hidden="false" customHeight="false" outlineLevel="0" collapsed="false">
      <c r="A759" s="3" t="e">
        <f aca="false">IF(#REF!="","",#REF!)</f>
        <v>#VALUE!</v>
      </c>
      <c r="B759" s="3" t="e">
        <f aca="false">IF(#REF!="","",LEFT(#REF!,2)&amp;"/"&amp;RIGHT(LEFT(#REF!,5),2)&amp;"/"&amp;RIGHT(#REF!,4))</f>
        <v>#VALUE!</v>
      </c>
      <c r="C759" s="22" t="e">
        <f aca="true">IF(B759="","",TODAY())</f>
        <v>#VALUE!</v>
      </c>
      <c r="D759" s="0" t="e">
        <f aca="false">IF(B759="","",C759-B759)</f>
        <v>#VALUE!</v>
      </c>
      <c r="E759" s="0" t="e">
        <f aca="false">IF(D759="","",IF(D759&gt;5,IF(D759&gt;10,IF(D759&gt;20,IF(D759&gt;30,"More then 30 days","Between 20 and 30 days"),"Between 10 and 20 days"),"Between 5 and 10 days"),"Less then 5 days"))</f>
        <v>#VALUE!</v>
      </c>
      <c r="F759" s="3" t="e">
        <f aca="false">IF(#REF!="","",#REF!)</f>
        <v>#VALUE!</v>
      </c>
      <c r="G759" s="3" t="e">
        <f aca="false">IF(#REF!="","",#REF!)</f>
        <v>#VALUE!</v>
      </c>
      <c r="H759" s="3" t="e">
        <f aca="false">IF(#REF!="","",#REF!)</f>
        <v>#VALUE!</v>
      </c>
      <c r="I759" s="3" t="e">
        <f aca="false">IF(H759="","",IFERROR(VLOOKUP(H759,$T$1:$U$29,2,0),VLOOKUP(H759,$T$1:$U$29,1,0)))</f>
        <v>#VALUE!</v>
      </c>
      <c r="J759" s="3" t="e">
        <f aca="false">IF(#REF!="","",#REF!)</f>
        <v>#VALUE!</v>
      </c>
      <c r="K759" s="3" t="e">
        <f aca="false">IF(L759="","",IF(L759&lt;1000,"Low","High"))</f>
        <v>#VALUE!</v>
      </c>
      <c r="L759" s="23" t="e">
        <f aca="false">IF(#REF!="","",#REF!)</f>
        <v>#VALUE!</v>
      </c>
      <c r="M759" s="19" t="e">
        <f aca="false">IF(L759="","",IF(L759&lt;50,"Less then 50",IF(L759&lt;100,"100 - 50",IF(L759&lt;200,"200 - 100",IF(L759&lt;500,"500 - 200","1000 - 500")))))</f>
        <v>#VALUE!</v>
      </c>
    </row>
    <row r="760" customFormat="false" ht="15" hidden="false" customHeight="false" outlineLevel="0" collapsed="false">
      <c r="A760" s="3" t="e">
        <f aca="false">IF(#REF!="","",#REF!)</f>
        <v>#VALUE!</v>
      </c>
      <c r="B760" s="3" t="e">
        <f aca="false">IF(#REF!="","",LEFT(#REF!,2)&amp;"/"&amp;RIGHT(LEFT(#REF!,5),2)&amp;"/"&amp;RIGHT(#REF!,4))</f>
        <v>#VALUE!</v>
      </c>
      <c r="C760" s="22" t="e">
        <f aca="true">IF(B760="","",TODAY())</f>
        <v>#VALUE!</v>
      </c>
      <c r="D760" s="0" t="e">
        <f aca="false">IF(B760="","",C760-B760)</f>
        <v>#VALUE!</v>
      </c>
      <c r="E760" s="0" t="e">
        <f aca="false">IF(D760="","",IF(D760&gt;5,IF(D760&gt;10,IF(D760&gt;20,IF(D760&gt;30,"More then 30 days","Between 20 and 30 days"),"Between 10 and 20 days"),"Between 5 and 10 days"),"Less then 5 days"))</f>
        <v>#VALUE!</v>
      </c>
      <c r="F760" s="3" t="e">
        <f aca="false">IF(#REF!="","",#REF!)</f>
        <v>#VALUE!</v>
      </c>
      <c r="G760" s="3" t="e">
        <f aca="false">IF(#REF!="","",#REF!)</f>
        <v>#VALUE!</v>
      </c>
      <c r="H760" s="3" t="e">
        <f aca="false">IF(#REF!="","",#REF!)</f>
        <v>#VALUE!</v>
      </c>
      <c r="I760" s="3" t="e">
        <f aca="false">IF(H760="","",IFERROR(VLOOKUP(H760,$T$1:$U$29,2,0),VLOOKUP(H760,$T$1:$U$29,1,0)))</f>
        <v>#VALUE!</v>
      </c>
      <c r="J760" s="3" t="e">
        <f aca="false">IF(#REF!="","",#REF!)</f>
        <v>#VALUE!</v>
      </c>
      <c r="K760" s="3" t="e">
        <f aca="false">IF(L760="","",IF(L760&lt;1000,"Low","High"))</f>
        <v>#VALUE!</v>
      </c>
      <c r="L760" s="23" t="e">
        <f aca="false">IF(#REF!="","",#REF!)</f>
        <v>#VALUE!</v>
      </c>
      <c r="M760" s="19" t="e">
        <f aca="false">IF(L760="","",IF(L760&lt;50,"Less then 50",IF(L760&lt;100,"100 - 50",IF(L760&lt;200,"200 - 100",IF(L760&lt;500,"500 - 200","1000 - 500")))))</f>
        <v>#VALUE!</v>
      </c>
    </row>
    <row r="761" customFormat="false" ht="15" hidden="false" customHeight="false" outlineLevel="0" collapsed="false">
      <c r="A761" s="3" t="e">
        <f aca="false">IF(#REF!="","",#REF!)</f>
        <v>#VALUE!</v>
      </c>
      <c r="B761" s="3" t="e">
        <f aca="false">IF(#REF!="","",LEFT(#REF!,2)&amp;"/"&amp;RIGHT(LEFT(#REF!,5),2)&amp;"/"&amp;RIGHT(#REF!,4))</f>
        <v>#VALUE!</v>
      </c>
      <c r="C761" s="22" t="e">
        <f aca="true">IF(B761="","",TODAY())</f>
        <v>#VALUE!</v>
      </c>
      <c r="D761" s="0" t="e">
        <f aca="false">IF(B761="","",C761-B761)</f>
        <v>#VALUE!</v>
      </c>
      <c r="E761" s="0" t="e">
        <f aca="false">IF(D761="","",IF(D761&gt;5,IF(D761&gt;10,IF(D761&gt;20,IF(D761&gt;30,"More then 30 days","Between 20 and 30 days"),"Between 10 and 20 days"),"Between 5 and 10 days"),"Less then 5 days"))</f>
        <v>#VALUE!</v>
      </c>
      <c r="F761" s="3" t="e">
        <f aca="false">IF(#REF!="","",#REF!)</f>
        <v>#VALUE!</v>
      </c>
      <c r="G761" s="3" t="e">
        <f aca="false">IF(#REF!="","",#REF!)</f>
        <v>#VALUE!</v>
      </c>
      <c r="H761" s="3" t="e">
        <f aca="false">IF(#REF!="","",#REF!)</f>
        <v>#VALUE!</v>
      </c>
      <c r="I761" s="3" t="e">
        <f aca="false">IF(H761="","",IFERROR(VLOOKUP(H761,$T$1:$U$29,2,0),VLOOKUP(H761,$T$1:$U$29,1,0)))</f>
        <v>#VALUE!</v>
      </c>
      <c r="J761" s="3" t="e">
        <f aca="false">IF(#REF!="","",#REF!)</f>
        <v>#VALUE!</v>
      </c>
      <c r="K761" s="3" t="e">
        <f aca="false">IF(L761="","",IF(L761&lt;1000,"Low","High"))</f>
        <v>#VALUE!</v>
      </c>
      <c r="L761" s="23" t="e">
        <f aca="false">IF(#REF!="","",#REF!)</f>
        <v>#VALUE!</v>
      </c>
      <c r="M761" s="19" t="e">
        <f aca="false">IF(L761="","",IF(L761&lt;50,"Less then 50",IF(L761&lt;100,"100 - 50",IF(L761&lt;200,"200 - 100",IF(L761&lt;500,"500 - 200","1000 - 500")))))</f>
        <v>#VALUE!</v>
      </c>
    </row>
    <row r="762" customFormat="false" ht="15" hidden="false" customHeight="false" outlineLevel="0" collapsed="false">
      <c r="A762" s="3" t="e">
        <f aca="false">IF(#REF!="","",#REF!)</f>
        <v>#VALUE!</v>
      </c>
      <c r="B762" s="3" t="e">
        <f aca="false">IF(#REF!="","",LEFT(#REF!,2)&amp;"/"&amp;RIGHT(LEFT(#REF!,5),2)&amp;"/"&amp;RIGHT(#REF!,4))</f>
        <v>#VALUE!</v>
      </c>
      <c r="C762" s="22" t="e">
        <f aca="true">IF(B762="","",TODAY())</f>
        <v>#VALUE!</v>
      </c>
      <c r="D762" s="0" t="e">
        <f aca="false">IF(B762="","",C762-B762)</f>
        <v>#VALUE!</v>
      </c>
      <c r="E762" s="0" t="e">
        <f aca="false">IF(D762="","",IF(D762&gt;5,IF(D762&gt;10,IF(D762&gt;20,IF(D762&gt;30,"More then 30 days","Between 20 and 30 days"),"Between 10 and 20 days"),"Between 5 and 10 days"),"Less then 5 days"))</f>
        <v>#VALUE!</v>
      </c>
      <c r="F762" s="3" t="e">
        <f aca="false">IF(#REF!="","",#REF!)</f>
        <v>#VALUE!</v>
      </c>
      <c r="G762" s="3" t="e">
        <f aca="false">IF(#REF!="","",#REF!)</f>
        <v>#VALUE!</v>
      </c>
      <c r="H762" s="3" t="e">
        <f aca="false">IF(#REF!="","",#REF!)</f>
        <v>#VALUE!</v>
      </c>
      <c r="I762" s="3" t="e">
        <f aca="false">IF(H762="","",IFERROR(VLOOKUP(H762,$T$1:$U$29,2,0),VLOOKUP(H762,$T$1:$U$29,1,0)))</f>
        <v>#VALUE!</v>
      </c>
      <c r="J762" s="3" t="e">
        <f aca="false">IF(#REF!="","",#REF!)</f>
        <v>#VALUE!</v>
      </c>
      <c r="K762" s="3" t="e">
        <f aca="false">IF(L762="","",IF(L762&lt;1000,"Low","High"))</f>
        <v>#VALUE!</v>
      </c>
      <c r="L762" s="23" t="e">
        <f aca="false">IF(#REF!="","",#REF!)</f>
        <v>#VALUE!</v>
      </c>
      <c r="M762" s="19" t="e">
        <f aca="false">IF(L762="","",IF(L762&lt;50,"Less then 50",IF(L762&lt;100,"100 - 50",IF(L762&lt;200,"200 - 100",IF(L762&lt;500,"500 - 200","1000 - 500")))))</f>
        <v>#VALUE!</v>
      </c>
    </row>
    <row r="763" customFormat="false" ht="15" hidden="false" customHeight="false" outlineLevel="0" collapsed="false">
      <c r="A763" s="3" t="e">
        <f aca="false">IF(#REF!="","",#REF!)</f>
        <v>#VALUE!</v>
      </c>
      <c r="B763" s="3" t="e">
        <f aca="false">IF(#REF!="","",LEFT(#REF!,2)&amp;"/"&amp;RIGHT(LEFT(#REF!,5),2)&amp;"/"&amp;RIGHT(#REF!,4))</f>
        <v>#VALUE!</v>
      </c>
      <c r="C763" s="22" t="e">
        <f aca="true">IF(B763="","",TODAY())</f>
        <v>#VALUE!</v>
      </c>
      <c r="D763" s="0" t="e">
        <f aca="false">IF(B763="","",C763-B763)</f>
        <v>#VALUE!</v>
      </c>
      <c r="E763" s="0" t="e">
        <f aca="false">IF(D763="","",IF(D763&gt;5,IF(D763&gt;10,IF(D763&gt;20,IF(D763&gt;30,"More then 30 days","Between 20 and 30 days"),"Between 10 and 20 days"),"Between 5 and 10 days"),"Less then 5 days"))</f>
        <v>#VALUE!</v>
      </c>
      <c r="F763" s="3" t="e">
        <f aca="false">IF(#REF!="","",#REF!)</f>
        <v>#VALUE!</v>
      </c>
      <c r="G763" s="3" t="e">
        <f aca="false">IF(#REF!="","",#REF!)</f>
        <v>#VALUE!</v>
      </c>
      <c r="H763" s="3" t="e">
        <f aca="false">IF(#REF!="","",#REF!)</f>
        <v>#VALUE!</v>
      </c>
      <c r="I763" s="3" t="e">
        <f aca="false">IF(H763="","",IFERROR(VLOOKUP(H763,$T$1:$U$29,2,0),VLOOKUP(H763,$T$1:$U$29,1,0)))</f>
        <v>#VALUE!</v>
      </c>
      <c r="J763" s="3" t="e">
        <f aca="false">IF(#REF!="","",#REF!)</f>
        <v>#VALUE!</v>
      </c>
      <c r="K763" s="3" t="e">
        <f aca="false">IF(L763="","",IF(L763&lt;1000,"Low","High"))</f>
        <v>#VALUE!</v>
      </c>
      <c r="L763" s="23" t="e">
        <f aca="false">IF(#REF!="","",#REF!)</f>
        <v>#VALUE!</v>
      </c>
      <c r="M763" s="19" t="e">
        <f aca="false">IF(L763="","",IF(L763&lt;50,"Less then 50",IF(L763&lt;100,"100 - 50",IF(L763&lt;200,"200 - 100",IF(L763&lt;500,"500 - 200","1000 - 500")))))</f>
        <v>#VALUE!</v>
      </c>
    </row>
    <row r="764" customFormat="false" ht="15" hidden="false" customHeight="false" outlineLevel="0" collapsed="false">
      <c r="A764" s="3" t="e">
        <f aca="false">IF(#REF!="","",#REF!)</f>
        <v>#VALUE!</v>
      </c>
      <c r="B764" s="3" t="e">
        <f aca="false">IF(#REF!="","",LEFT(#REF!,2)&amp;"/"&amp;RIGHT(LEFT(#REF!,5),2)&amp;"/"&amp;RIGHT(#REF!,4))</f>
        <v>#VALUE!</v>
      </c>
      <c r="C764" s="22" t="e">
        <f aca="true">IF(B764="","",TODAY())</f>
        <v>#VALUE!</v>
      </c>
      <c r="D764" s="0" t="e">
        <f aca="false">IF(B764="","",C764-B764)</f>
        <v>#VALUE!</v>
      </c>
      <c r="E764" s="0" t="e">
        <f aca="false">IF(D764="","",IF(D764&gt;5,IF(D764&gt;10,IF(D764&gt;20,IF(D764&gt;30,"More then 30 days","Between 20 and 30 days"),"Between 10 and 20 days"),"Between 5 and 10 days"),"Less then 5 days"))</f>
        <v>#VALUE!</v>
      </c>
      <c r="F764" s="3" t="e">
        <f aca="false">IF(#REF!="","",#REF!)</f>
        <v>#VALUE!</v>
      </c>
      <c r="G764" s="3" t="e">
        <f aca="false">IF(#REF!="","",#REF!)</f>
        <v>#VALUE!</v>
      </c>
      <c r="H764" s="3" t="e">
        <f aca="false">IF(#REF!="","",#REF!)</f>
        <v>#VALUE!</v>
      </c>
      <c r="I764" s="3" t="e">
        <f aca="false">IF(H764="","",IFERROR(VLOOKUP(H764,$T$1:$U$29,2,0),VLOOKUP(H764,$T$1:$U$29,1,0)))</f>
        <v>#VALUE!</v>
      </c>
      <c r="J764" s="3" t="e">
        <f aca="false">IF(#REF!="","",#REF!)</f>
        <v>#VALUE!</v>
      </c>
      <c r="K764" s="3" t="e">
        <f aca="false">IF(L764="","",IF(L764&lt;1000,"Low","High"))</f>
        <v>#VALUE!</v>
      </c>
      <c r="L764" s="23" t="e">
        <f aca="false">IF(#REF!="","",#REF!)</f>
        <v>#VALUE!</v>
      </c>
      <c r="M764" s="19" t="e">
        <f aca="false">IF(L764="","",IF(L764&lt;50,"Less then 50",IF(L764&lt;100,"100 - 50",IF(L764&lt;200,"200 - 100",IF(L764&lt;500,"500 - 200","1000 - 500")))))</f>
        <v>#VALUE!</v>
      </c>
    </row>
    <row r="765" customFormat="false" ht="15" hidden="false" customHeight="false" outlineLevel="0" collapsed="false">
      <c r="A765" s="3" t="e">
        <f aca="false">IF(#REF!="","",#REF!)</f>
        <v>#VALUE!</v>
      </c>
      <c r="B765" s="3" t="e">
        <f aca="false">IF(#REF!="","",LEFT(#REF!,2)&amp;"/"&amp;RIGHT(LEFT(#REF!,5),2)&amp;"/"&amp;RIGHT(#REF!,4))</f>
        <v>#VALUE!</v>
      </c>
      <c r="C765" s="22" t="e">
        <f aca="true">IF(B765="","",TODAY())</f>
        <v>#VALUE!</v>
      </c>
      <c r="D765" s="0" t="e">
        <f aca="false">IF(B765="","",C765-B765)</f>
        <v>#VALUE!</v>
      </c>
      <c r="E765" s="0" t="e">
        <f aca="false">IF(D765="","",IF(D765&gt;5,IF(D765&gt;10,IF(D765&gt;20,IF(D765&gt;30,"More then 30 days","Between 20 and 30 days"),"Between 10 and 20 days"),"Between 5 and 10 days"),"Less then 5 days"))</f>
        <v>#VALUE!</v>
      </c>
      <c r="F765" s="3" t="e">
        <f aca="false">IF(#REF!="","",#REF!)</f>
        <v>#VALUE!</v>
      </c>
      <c r="G765" s="3" t="e">
        <f aca="false">IF(#REF!="","",#REF!)</f>
        <v>#VALUE!</v>
      </c>
      <c r="H765" s="3" t="e">
        <f aca="false">IF(#REF!="","",#REF!)</f>
        <v>#VALUE!</v>
      </c>
      <c r="I765" s="3" t="e">
        <f aca="false">IF(H765="","",IFERROR(VLOOKUP(H765,$T$1:$U$29,2,0),VLOOKUP(H765,$T$1:$U$29,1,0)))</f>
        <v>#VALUE!</v>
      </c>
      <c r="J765" s="3" t="e">
        <f aca="false">IF(#REF!="","",#REF!)</f>
        <v>#VALUE!</v>
      </c>
      <c r="K765" s="3" t="e">
        <f aca="false">IF(L765="","",IF(L765&lt;1000,"Low","High"))</f>
        <v>#VALUE!</v>
      </c>
      <c r="L765" s="23" t="e">
        <f aca="false">IF(#REF!="","",#REF!)</f>
        <v>#VALUE!</v>
      </c>
      <c r="M765" s="19" t="e">
        <f aca="false">IF(L765="","",IF(L765&lt;50,"Less then 50",IF(L765&lt;100,"100 - 50",IF(L765&lt;200,"200 - 100",IF(L765&lt;500,"500 - 200","1000 - 500")))))</f>
        <v>#VALUE!</v>
      </c>
    </row>
    <row r="766" customFormat="false" ht="15" hidden="false" customHeight="false" outlineLevel="0" collapsed="false">
      <c r="A766" s="3" t="e">
        <f aca="false">IF(#REF!="","",#REF!)</f>
        <v>#VALUE!</v>
      </c>
      <c r="B766" s="3" t="e">
        <f aca="false">IF(#REF!="","",LEFT(#REF!,2)&amp;"/"&amp;RIGHT(LEFT(#REF!,5),2)&amp;"/"&amp;RIGHT(#REF!,4))</f>
        <v>#VALUE!</v>
      </c>
      <c r="C766" s="22" t="e">
        <f aca="true">IF(B766="","",TODAY())</f>
        <v>#VALUE!</v>
      </c>
      <c r="D766" s="0" t="e">
        <f aca="false">IF(B766="","",C766-B766)</f>
        <v>#VALUE!</v>
      </c>
      <c r="E766" s="0" t="e">
        <f aca="false">IF(D766="","",IF(D766&gt;5,IF(D766&gt;10,IF(D766&gt;20,IF(D766&gt;30,"More then 30 days","Between 20 and 30 days"),"Between 10 and 20 days"),"Between 5 and 10 days"),"Less then 5 days"))</f>
        <v>#VALUE!</v>
      </c>
      <c r="F766" s="3" t="e">
        <f aca="false">IF(#REF!="","",#REF!)</f>
        <v>#VALUE!</v>
      </c>
      <c r="G766" s="3" t="e">
        <f aca="false">IF(#REF!="","",#REF!)</f>
        <v>#VALUE!</v>
      </c>
      <c r="H766" s="3" t="e">
        <f aca="false">IF(#REF!="","",#REF!)</f>
        <v>#VALUE!</v>
      </c>
      <c r="I766" s="3" t="e">
        <f aca="false">IF(H766="","",IFERROR(VLOOKUP(H766,$T$1:$U$29,2,0),VLOOKUP(H766,$T$1:$U$29,1,0)))</f>
        <v>#VALUE!</v>
      </c>
      <c r="J766" s="3" t="e">
        <f aca="false">IF(#REF!="","",#REF!)</f>
        <v>#VALUE!</v>
      </c>
      <c r="K766" s="3" t="e">
        <f aca="false">IF(L766="","",IF(L766&lt;1000,"Low","High"))</f>
        <v>#VALUE!</v>
      </c>
      <c r="L766" s="23" t="e">
        <f aca="false">IF(#REF!="","",#REF!)</f>
        <v>#VALUE!</v>
      </c>
      <c r="M766" s="19" t="e">
        <f aca="false">IF(L766="","",IF(L766&lt;50,"Less then 50",IF(L766&lt;100,"100 - 50",IF(L766&lt;200,"200 - 100",IF(L766&lt;500,"500 - 200","1000 - 500")))))</f>
        <v>#VALUE!</v>
      </c>
    </row>
    <row r="767" customFormat="false" ht="15" hidden="false" customHeight="false" outlineLevel="0" collapsed="false">
      <c r="A767" s="3" t="e">
        <f aca="false">IF(#REF!="","",#REF!)</f>
        <v>#VALUE!</v>
      </c>
      <c r="B767" s="3" t="e">
        <f aca="false">IF(#REF!="","",LEFT(#REF!,2)&amp;"/"&amp;RIGHT(LEFT(#REF!,5),2)&amp;"/"&amp;RIGHT(#REF!,4))</f>
        <v>#VALUE!</v>
      </c>
      <c r="C767" s="22" t="e">
        <f aca="true">IF(B767="","",TODAY())</f>
        <v>#VALUE!</v>
      </c>
      <c r="D767" s="0" t="e">
        <f aca="false">IF(B767="","",C767-B767)</f>
        <v>#VALUE!</v>
      </c>
      <c r="E767" s="0" t="e">
        <f aca="false">IF(D767="","",IF(D767&gt;5,IF(D767&gt;10,IF(D767&gt;20,IF(D767&gt;30,"More then 30 days","Between 20 and 30 days"),"Between 10 and 20 days"),"Between 5 and 10 days"),"Less then 5 days"))</f>
        <v>#VALUE!</v>
      </c>
      <c r="F767" s="3" t="e">
        <f aca="false">IF(#REF!="","",#REF!)</f>
        <v>#VALUE!</v>
      </c>
      <c r="G767" s="3" t="e">
        <f aca="false">IF(#REF!="","",#REF!)</f>
        <v>#VALUE!</v>
      </c>
      <c r="H767" s="3" t="e">
        <f aca="false">IF(#REF!="","",#REF!)</f>
        <v>#VALUE!</v>
      </c>
      <c r="I767" s="3" t="e">
        <f aca="false">IF(H767="","",IFERROR(VLOOKUP(H767,$T$1:$U$29,2,0),VLOOKUP(H767,$T$1:$U$29,1,0)))</f>
        <v>#VALUE!</v>
      </c>
      <c r="J767" s="3" t="e">
        <f aca="false">IF(#REF!="","",#REF!)</f>
        <v>#VALUE!</v>
      </c>
      <c r="K767" s="3" t="e">
        <f aca="false">IF(L767="","",IF(L767&lt;1000,"Low","High"))</f>
        <v>#VALUE!</v>
      </c>
      <c r="L767" s="23" t="e">
        <f aca="false">IF(#REF!="","",#REF!)</f>
        <v>#VALUE!</v>
      </c>
      <c r="M767" s="19" t="e">
        <f aca="false">IF(L767="","",IF(L767&lt;50,"Less then 50",IF(L767&lt;100,"100 - 50",IF(L767&lt;200,"200 - 100",IF(L767&lt;500,"500 - 200","1000 - 500")))))</f>
        <v>#VALUE!</v>
      </c>
    </row>
    <row r="768" customFormat="false" ht="15" hidden="false" customHeight="false" outlineLevel="0" collapsed="false">
      <c r="A768" s="3" t="e">
        <f aca="false">IF(#REF!="","",#REF!)</f>
        <v>#VALUE!</v>
      </c>
      <c r="B768" s="3" t="e">
        <f aca="false">IF(#REF!="","",LEFT(#REF!,2)&amp;"/"&amp;RIGHT(LEFT(#REF!,5),2)&amp;"/"&amp;RIGHT(#REF!,4))</f>
        <v>#VALUE!</v>
      </c>
      <c r="C768" s="22" t="e">
        <f aca="true">IF(B768="","",TODAY())</f>
        <v>#VALUE!</v>
      </c>
      <c r="D768" s="0" t="e">
        <f aca="false">IF(B768="","",C768-B768)</f>
        <v>#VALUE!</v>
      </c>
      <c r="E768" s="0" t="e">
        <f aca="false">IF(D768="","",IF(D768&gt;5,IF(D768&gt;10,IF(D768&gt;20,IF(D768&gt;30,"More then 30 days","Between 20 and 30 days"),"Between 10 and 20 days"),"Between 5 and 10 days"),"Less then 5 days"))</f>
        <v>#VALUE!</v>
      </c>
      <c r="F768" s="3" t="e">
        <f aca="false">IF(#REF!="","",#REF!)</f>
        <v>#VALUE!</v>
      </c>
      <c r="G768" s="3" t="e">
        <f aca="false">IF(#REF!="","",#REF!)</f>
        <v>#VALUE!</v>
      </c>
      <c r="H768" s="3" t="e">
        <f aca="false">IF(#REF!="","",#REF!)</f>
        <v>#VALUE!</v>
      </c>
      <c r="I768" s="3" t="e">
        <f aca="false">IF(H768="","",IFERROR(VLOOKUP(H768,$T$1:$U$29,2,0),VLOOKUP(H768,$T$1:$U$29,1,0)))</f>
        <v>#VALUE!</v>
      </c>
      <c r="J768" s="3" t="e">
        <f aca="false">IF(#REF!="","",#REF!)</f>
        <v>#VALUE!</v>
      </c>
      <c r="K768" s="3" t="e">
        <f aca="false">IF(L768="","",IF(L768&lt;1000,"Low","High"))</f>
        <v>#VALUE!</v>
      </c>
      <c r="L768" s="23" t="e">
        <f aca="false">IF(#REF!="","",#REF!)</f>
        <v>#VALUE!</v>
      </c>
      <c r="M768" s="19" t="e">
        <f aca="false">IF(L768="","",IF(L768&lt;50,"Less then 50",IF(L768&lt;100,"100 - 50",IF(L768&lt;200,"200 - 100",IF(L768&lt;500,"500 - 200","1000 - 500")))))</f>
        <v>#VALUE!</v>
      </c>
    </row>
    <row r="769" customFormat="false" ht="15" hidden="false" customHeight="false" outlineLevel="0" collapsed="false">
      <c r="A769" s="3" t="e">
        <f aca="false">IF(#REF!="","",#REF!)</f>
        <v>#VALUE!</v>
      </c>
      <c r="B769" s="3" t="e">
        <f aca="false">IF(#REF!="","",LEFT(#REF!,2)&amp;"/"&amp;RIGHT(LEFT(#REF!,5),2)&amp;"/"&amp;RIGHT(#REF!,4))</f>
        <v>#VALUE!</v>
      </c>
      <c r="C769" s="22" t="e">
        <f aca="true">IF(B769="","",TODAY())</f>
        <v>#VALUE!</v>
      </c>
      <c r="D769" s="0" t="e">
        <f aca="false">IF(B769="","",C769-B769)</f>
        <v>#VALUE!</v>
      </c>
      <c r="E769" s="0" t="e">
        <f aca="false">IF(D769="","",IF(D769&gt;5,IF(D769&gt;10,IF(D769&gt;20,IF(D769&gt;30,"More then 30 days","Between 20 and 30 days"),"Between 10 and 20 days"),"Between 5 and 10 days"),"Less then 5 days"))</f>
        <v>#VALUE!</v>
      </c>
      <c r="F769" s="3" t="e">
        <f aca="false">IF(#REF!="","",#REF!)</f>
        <v>#VALUE!</v>
      </c>
      <c r="G769" s="3" t="e">
        <f aca="false">IF(#REF!="","",#REF!)</f>
        <v>#VALUE!</v>
      </c>
      <c r="H769" s="3" t="e">
        <f aca="false">IF(#REF!="","",#REF!)</f>
        <v>#VALUE!</v>
      </c>
      <c r="I769" s="3" t="e">
        <f aca="false">IF(H769="","",IFERROR(VLOOKUP(H769,$T$1:$U$29,2,0),VLOOKUP(H769,$T$1:$U$29,1,0)))</f>
        <v>#VALUE!</v>
      </c>
      <c r="J769" s="3" t="e">
        <f aca="false">IF(#REF!="","",#REF!)</f>
        <v>#VALUE!</v>
      </c>
      <c r="K769" s="3" t="e">
        <f aca="false">IF(L769="","",IF(L769&lt;1000,"Low","High"))</f>
        <v>#VALUE!</v>
      </c>
      <c r="L769" s="23" t="e">
        <f aca="false">IF(#REF!="","",#REF!)</f>
        <v>#VALUE!</v>
      </c>
      <c r="M769" s="19" t="e">
        <f aca="false">IF(L769="","",IF(L769&lt;50,"Less then 50",IF(L769&lt;100,"100 - 50",IF(L769&lt;200,"200 - 100",IF(L769&lt;500,"500 - 200","1000 - 500")))))</f>
        <v>#VALUE!</v>
      </c>
    </row>
    <row r="770" customFormat="false" ht="15" hidden="false" customHeight="false" outlineLevel="0" collapsed="false">
      <c r="A770" s="3" t="e">
        <f aca="false">IF(#REF!="","",#REF!)</f>
        <v>#VALUE!</v>
      </c>
      <c r="B770" s="3" t="e">
        <f aca="false">IF(#REF!="","",LEFT(#REF!,2)&amp;"/"&amp;RIGHT(LEFT(#REF!,5),2)&amp;"/"&amp;RIGHT(#REF!,4))</f>
        <v>#VALUE!</v>
      </c>
      <c r="C770" s="22" t="e">
        <f aca="true">IF(B770="","",TODAY())</f>
        <v>#VALUE!</v>
      </c>
      <c r="D770" s="0" t="e">
        <f aca="false">IF(B770="","",C770-B770)</f>
        <v>#VALUE!</v>
      </c>
      <c r="E770" s="0" t="e">
        <f aca="false">IF(D770="","",IF(D770&gt;5,IF(D770&gt;10,IF(D770&gt;20,IF(D770&gt;30,"More then 30 days","Between 20 and 30 days"),"Between 10 and 20 days"),"Between 5 and 10 days"),"Less then 5 days"))</f>
        <v>#VALUE!</v>
      </c>
      <c r="F770" s="3" t="e">
        <f aca="false">IF(#REF!="","",#REF!)</f>
        <v>#VALUE!</v>
      </c>
      <c r="G770" s="3" t="e">
        <f aca="false">IF(#REF!="","",#REF!)</f>
        <v>#VALUE!</v>
      </c>
      <c r="H770" s="3" t="e">
        <f aca="false">IF(#REF!="","",#REF!)</f>
        <v>#VALUE!</v>
      </c>
      <c r="I770" s="3" t="e">
        <f aca="false">IF(H770="","",IFERROR(VLOOKUP(H770,$T$1:$U$29,2,0),VLOOKUP(H770,$T$1:$U$29,1,0)))</f>
        <v>#VALUE!</v>
      </c>
      <c r="J770" s="3" t="e">
        <f aca="false">IF(#REF!="","",#REF!)</f>
        <v>#VALUE!</v>
      </c>
      <c r="K770" s="3" t="e">
        <f aca="false">IF(L770="","",IF(L770&lt;1000,"Low","High"))</f>
        <v>#VALUE!</v>
      </c>
      <c r="L770" s="23" t="e">
        <f aca="false">IF(#REF!="","",#REF!)</f>
        <v>#VALUE!</v>
      </c>
      <c r="M770" s="19" t="e">
        <f aca="false">IF(L770="","",IF(L770&lt;50,"Less then 50",IF(L770&lt;100,"100 - 50",IF(L770&lt;200,"200 - 100",IF(L770&lt;500,"500 - 200","1000 - 500")))))</f>
        <v>#VALUE!</v>
      </c>
    </row>
    <row r="771" customFormat="false" ht="15" hidden="false" customHeight="false" outlineLevel="0" collapsed="false">
      <c r="A771" s="3" t="e">
        <f aca="false">IF(#REF!="","",#REF!)</f>
        <v>#VALUE!</v>
      </c>
      <c r="B771" s="3" t="e">
        <f aca="false">IF(#REF!="","",LEFT(#REF!,2)&amp;"/"&amp;RIGHT(LEFT(#REF!,5),2)&amp;"/"&amp;RIGHT(#REF!,4))</f>
        <v>#VALUE!</v>
      </c>
      <c r="C771" s="22" t="e">
        <f aca="true">IF(B771="","",TODAY())</f>
        <v>#VALUE!</v>
      </c>
      <c r="D771" s="0" t="e">
        <f aca="false">IF(B771="","",C771-B771)</f>
        <v>#VALUE!</v>
      </c>
      <c r="E771" s="0" t="e">
        <f aca="false">IF(D771="","",IF(D771&gt;5,IF(D771&gt;10,IF(D771&gt;20,IF(D771&gt;30,"More then 30 days","Between 20 and 30 days"),"Between 10 and 20 days"),"Between 5 and 10 days"),"Less then 5 days"))</f>
        <v>#VALUE!</v>
      </c>
      <c r="F771" s="3" t="e">
        <f aca="false">IF(#REF!="","",#REF!)</f>
        <v>#VALUE!</v>
      </c>
      <c r="G771" s="3" t="e">
        <f aca="false">IF(#REF!="","",#REF!)</f>
        <v>#VALUE!</v>
      </c>
      <c r="H771" s="3" t="e">
        <f aca="false">IF(#REF!="","",#REF!)</f>
        <v>#VALUE!</v>
      </c>
      <c r="I771" s="3" t="e">
        <f aca="false">IF(H771="","",IFERROR(VLOOKUP(H771,$T$1:$U$29,2,0),VLOOKUP(H771,$T$1:$U$29,1,0)))</f>
        <v>#VALUE!</v>
      </c>
      <c r="J771" s="3" t="e">
        <f aca="false">IF(#REF!="","",#REF!)</f>
        <v>#VALUE!</v>
      </c>
      <c r="K771" s="3" t="e">
        <f aca="false">IF(L771="","",IF(L771&lt;1000,"Low","High"))</f>
        <v>#VALUE!</v>
      </c>
      <c r="L771" s="23" t="e">
        <f aca="false">IF(#REF!="","",#REF!)</f>
        <v>#VALUE!</v>
      </c>
      <c r="M771" s="19" t="e">
        <f aca="false">IF(L771="","",IF(L771&lt;50,"Less then 50",IF(L771&lt;100,"100 - 50",IF(L771&lt;200,"200 - 100",IF(L771&lt;500,"500 - 200","1000 - 500")))))</f>
        <v>#VALUE!</v>
      </c>
    </row>
    <row r="772" customFormat="false" ht="15" hidden="false" customHeight="false" outlineLevel="0" collapsed="false">
      <c r="A772" s="3" t="e">
        <f aca="false">IF(#REF!="","",#REF!)</f>
        <v>#VALUE!</v>
      </c>
      <c r="B772" s="3" t="e">
        <f aca="false">IF(#REF!="","",LEFT(#REF!,2)&amp;"/"&amp;RIGHT(LEFT(#REF!,5),2)&amp;"/"&amp;RIGHT(#REF!,4))</f>
        <v>#VALUE!</v>
      </c>
      <c r="C772" s="22" t="e">
        <f aca="true">IF(B772="","",TODAY())</f>
        <v>#VALUE!</v>
      </c>
      <c r="D772" s="0" t="e">
        <f aca="false">IF(B772="","",C772-B772)</f>
        <v>#VALUE!</v>
      </c>
      <c r="E772" s="0" t="e">
        <f aca="false">IF(D772="","",IF(D772&gt;5,IF(D772&gt;10,IF(D772&gt;20,IF(D772&gt;30,"More then 30 days","Between 20 and 30 days"),"Between 10 and 20 days"),"Between 5 and 10 days"),"Less then 5 days"))</f>
        <v>#VALUE!</v>
      </c>
      <c r="F772" s="3" t="e">
        <f aca="false">IF(#REF!="","",#REF!)</f>
        <v>#VALUE!</v>
      </c>
      <c r="G772" s="3" t="e">
        <f aca="false">IF(#REF!="","",#REF!)</f>
        <v>#VALUE!</v>
      </c>
      <c r="H772" s="3" t="e">
        <f aca="false">IF(#REF!="","",#REF!)</f>
        <v>#VALUE!</v>
      </c>
      <c r="I772" s="3" t="e">
        <f aca="false">IF(H772="","",IFERROR(VLOOKUP(H772,$T$1:$U$29,2,0),VLOOKUP(H772,$T$1:$U$29,1,0)))</f>
        <v>#VALUE!</v>
      </c>
      <c r="J772" s="3" t="e">
        <f aca="false">IF(#REF!="","",#REF!)</f>
        <v>#VALUE!</v>
      </c>
      <c r="K772" s="3" t="e">
        <f aca="false">IF(L772="","",IF(L772&lt;1000,"Low","High"))</f>
        <v>#VALUE!</v>
      </c>
      <c r="L772" s="23" t="e">
        <f aca="false">IF(#REF!="","",#REF!)</f>
        <v>#VALUE!</v>
      </c>
      <c r="M772" s="19" t="e">
        <f aca="false">IF(L772="","",IF(L772&lt;50,"Less then 50",IF(L772&lt;100,"100 - 50",IF(L772&lt;200,"200 - 100",IF(L772&lt;500,"500 - 200","1000 - 500")))))</f>
        <v>#VALUE!</v>
      </c>
    </row>
    <row r="773" customFormat="false" ht="15" hidden="false" customHeight="false" outlineLevel="0" collapsed="false">
      <c r="A773" s="3" t="e">
        <f aca="false">IF(#REF!="","",#REF!)</f>
        <v>#VALUE!</v>
      </c>
      <c r="B773" s="3" t="e">
        <f aca="false">IF(#REF!="","",LEFT(#REF!,2)&amp;"/"&amp;RIGHT(LEFT(#REF!,5),2)&amp;"/"&amp;RIGHT(#REF!,4))</f>
        <v>#VALUE!</v>
      </c>
      <c r="C773" s="22" t="e">
        <f aca="true">IF(B773="","",TODAY())</f>
        <v>#VALUE!</v>
      </c>
      <c r="D773" s="0" t="e">
        <f aca="false">IF(B773="","",C773-B773)</f>
        <v>#VALUE!</v>
      </c>
      <c r="E773" s="0" t="e">
        <f aca="false">IF(D773="","",IF(D773&gt;5,IF(D773&gt;10,IF(D773&gt;20,IF(D773&gt;30,"More then 30 days","Between 20 and 30 days"),"Between 10 and 20 days"),"Between 5 and 10 days"),"Less then 5 days"))</f>
        <v>#VALUE!</v>
      </c>
      <c r="F773" s="3" t="e">
        <f aca="false">IF(#REF!="","",#REF!)</f>
        <v>#VALUE!</v>
      </c>
      <c r="G773" s="3" t="e">
        <f aca="false">IF(#REF!="","",#REF!)</f>
        <v>#VALUE!</v>
      </c>
      <c r="H773" s="3" t="e">
        <f aca="false">IF(#REF!="","",#REF!)</f>
        <v>#VALUE!</v>
      </c>
      <c r="I773" s="3" t="e">
        <f aca="false">IF(H773="","",IFERROR(VLOOKUP(H773,$T$1:$U$29,2,0),VLOOKUP(H773,$T$1:$U$29,1,0)))</f>
        <v>#VALUE!</v>
      </c>
      <c r="J773" s="3" t="e">
        <f aca="false">IF(#REF!="","",#REF!)</f>
        <v>#VALUE!</v>
      </c>
      <c r="K773" s="3" t="e">
        <f aca="false">IF(L773="","",IF(L773&lt;1000,"Low","High"))</f>
        <v>#VALUE!</v>
      </c>
      <c r="L773" s="23" t="e">
        <f aca="false">IF(#REF!="","",#REF!)</f>
        <v>#VALUE!</v>
      </c>
      <c r="M773" s="19" t="e">
        <f aca="false">IF(L773="","",IF(L773&lt;50,"Less then 50",IF(L773&lt;100,"100 - 50",IF(L773&lt;200,"200 - 100",IF(L773&lt;500,"500 - 200","1000 - 500")))))</f>
        <v>#VALUE!</v>
      </c>
    </row>
    <row r="774" customFormat="false" ht="15" hidden="false" customHeight="false" outlineLevel="0" collapsed="false">
      <c r="A774" s="3" t="e">
        <f aca="false">IF(#REF!="","",#REF!)</f>
        <v>#VALUE!</v>
      </c>
      <c r="B774" s="3" t="e">
        <f aca="false">IF(#REF!="","",LEFT(#REF!,2)&amp;"/"&amp;RIGHT(LEFT(#REF!,5),2)&amp;"/"&amp;RIGHT(#REF!,4))</f>
        <v>#VALUE!</v>
      </c>
      <c r="C774" s="22" t="e">
        <f aca="true">IF(B774="","",TODAY())</f>
        <v>#VALUE!</v>
      </c>
      <c r="D774" s="0" t="e">
        <f aca="false">IF(B774="","",C774-B774)</f>
        <v>#VALUE!</v>
      </c>
      <c r="E774" s="0" t="e">
        <f aca="false">IF(D774="","",IF(D774&gt;5,IF(D774&gt;10,IF(D774&gt;20,IF(D774&gt;30,"More then 30 days","Between 20 and 30 days"),"Between 10 and 20 days"),"Between 5 and 10 days"),"Less then 5 days"))</f>
        <v>#VALUE!</v>
      </c>
      <c r="F774" s="3" t="e">
        <f aca="false">IF(#REF!="","",#REF!)</f>
        <v>#VALUE!</v>
      </c>
      <c r="G774" s="3" t="e">
        <f aca="false">IF(#REF!="","",#REF!)</f>
        <v>#VALUE!</v>
      </c>
      <c r="H774" s="3" t="e">
        <f aca="false">IF(#REF!="","",#REF!)</f>
        <v>#VALUE!</v>
      </c>
      <c r="I774" s="3" t="e">
        <f aca="false">IF(H774="","",IFERROR(VLOOKUP(H774,$T$1:$U$29,2,0),VLOOKUP(H774,$T$1:$U$29,1,0)))</f>
        <v>#VALUE!</v>
      </c>
      <c r="J774" s="3" t="e">
        <f aca="false">IF(#REF!="","",#REF!)</f>
        <v>#VALUE!</v>
      </c>
      <c r="K774" s="3" t="e">
        <f aca="false">IF(L774="","",IF(L774&lt;1000,"Low","High"))</f>
        <v>#VALUE!</v>
      </c>
      <c r="L774" s="23" t="e">
        <f aca="false">IF(#REF!="","",#REF!)</f>
        <v>#VALUE!</v>
      </c>
      <c r="M774" s="19" t="e">
        <f aca="false">IF(L774="","",IF(L774&lt;50,"Less then 50",IF(L774&lt;100,"100 - 50",IF(L774&lt;200,"200 - 100",IF(L774&lt;500,"500 - 200","1000 - 500")))))</f>
        <v>#VALUE!</v>
      </c>
    </row>
    <row r="775" customFormat="false" ht="15" hidden="false" customHeight="false" outlineLevel="0" collapsed="false">
      <c r="A775" s="3" t="e">
        <f aca="false">IF(#REF!="","",#REF!)</f>
        <v>#VALUE!</v>
      </c>
      <c r="B775" s="3" t="e">
        <f aca="false">IF(#REF!="","",LEFT(#REF!,2)&amp;"/"&amp;RIGHT(LEFT(#REF!,5),2)&amp;"/"&amp;RIGHT(#REF!,4))</f>
        <v>#VALUE!</v>
      </c>
      <c r="C775" s="22" t="e">
        <f aca="true">IF(B775="","",TODAY())</f>
        <v>#VALUE!</v>
      </c>
      <c r="D775" s="0" t="e">
        <f aca="false">IF(B775="","",C775-B775)</f>
        <v>#VALUE!</v>
      </c>
      <c r="E775" s="0" t="e">
        <f aca="false">IF(D775="","",IF(D775&gt;5,IF(D775&gt;10,IF(D775&gt;20,IF(D775&gt;30,"More then 30 days","Between 20 and 30 days"),"Between 10 and 20 days"),"Between 5 and 10 days"),"Less then 5 days"))</f>
        <v>#VALUE!</v>
      </c>
      <c r="F775" s="3" t="e">
        <f aca="false">IF(#REF!="","",#REF!)</f>
        <v>#VALUE!</v>
      </c>
      <c r="G775" s="3" t="e">
        <f aca="false">IF(#REF!="","",#REF!)</f>
        <v>#VALUE!</v>
      </c>
      <c r="H775" s="3" t="e">
        <f aca="false">IF(#REF!="","",#REF!)</f>
        <v>#VALUE!</v>
      </c>
      <c r="I775" s="3" t="e">
        <f aca="false">IF(H775="","",IFERROR(VLOOKUP(H775,$T$1:$U$29,2,0),VLOOKUP(H775,$T$1:$U$29,1,0)))</f>
        <v>#VALUE!</v>
      </c>
      <c r="J775" s="3" t="e">
        <f aca="false">IF(#REF!="","",#REF!)</f>
        <v>#VALUE!</v>
      </c>
      <c r="K775" s="3" t="e">
        <f aca="false">IF(L775="","",IF(L775&lt;1000,"Low","High"))</f>
        <v>#VALUE!</v>
      </c>
      <c r="L775" s="23" t="e">
        <f aca="false">IF(#REF!="","",#REF!)</f>
        <v>#VALUE!</v>
      </c>
      <c r="M775" s="19" t="e">
        <f aca="false">IF(L775="","",IF(L775&lt;50,"Less then 50",IF(L775&lt;100,"100 - 50",IF(L775&lt;200,"200 - 100",IF(L775&lt;500,"500 - 200","1000 - 500")))))</f>
        <v>#VALUE!</v>
      </c>
    </row>
    <row r="776" customFormat="false" ht="15" hidden="false" customHeight="false" outlineLevel="0" collapsed="false">
      <c r="A776" s="3" t="e">
        <f aca="false">IF(#REF!="","",#REF!)</f>
        <v>#VALUE!</v>
      </c>
      <c r="B776" s="3" t="e">
        <f aca="false">IF(#REF!="","",LEFT(#REF!,2)&amp;"/"&amp;RIGHT(LEFT(#REF!,5),2)&amp;"/"&amp;RIGHT(#REF!,4))</f>
        <v>#VALUE!</v>
      </c>
      <c r="C776" s="22" t="e">
        <f aca="true">IF(B776="","",TODAY())</f>
        <v>#VALUE!</v>
      </c>
      <c r="D776" s="0" t="e">
        <f aca="false">IF(B776="","",C776-B776)</f>
        <v>#VALUE!</v>
      </c>
      <c r="E776" s="0" t="e">
        <f aca="false">IF(D776="","",IF(D776&gt;5,IF(D776&gt;10,IF(D776&gt;20,IF(D776&gt;30,"More then 30 days","Between 20 and 30 days"),"Between 10 and 20 days"),"Between 5 and 10 days"),"Less then 5 days"))</f>
        <v>#VALUE!</v>
      </c>
      <c r="F776" s="3" t="e">
        <f aca="false">IF(#REF!="","",#REF!)</f>
        <v>#VALUE!</v>
      </c>
      <c r="G776" s="3" t="e">
        <f aca="false">IF(#REF!="","",#REF!)</f>
        <v>#VALUE!</v>
      </c>
      <c r="H776" s="3" t="e">
        <f aca="false">IF(#REF!="","",#REF!)</f>
        <v>#VALUE!</v>
      </c>
      <c r="I776" s="3" t="e">
        <f aca="false">IF(H776="","",IFERROR(VLOOKUP(H776,$T$1:$U$29,2,0),VLOOKUP(H776,$T$1:$U$29,1,0)))</f>
        <v>#VALUE!</v>
      </c>
      <c r="J776" s="3" t="e">
        <f aca="false">IF(#REF!="","",#REF!)</f>
        <v>#VALUE!</v>
      </c>
      <c r="K776" s="3" t="e">
        <f aca="false">IF(L776="","",IF(L776&lt;1000,"Low","High"))</f>
        <v>#VALUE!</v>
      </c>
      <c r="L776" s="23" t="e">
        <f aca="false">IF(#REF!="","",#REF!)</f>
        <v>#VALUE!</v>
      </c>
      <c r="M776" s="19" t="e">
        <f aca="false">IF(L776="","",IF(L776&lt;50,"Less then 50",IF(L776&lt;100,"100 - 50",IF(L776&lt;200,"200 - 100",IF(L776&lt;500,"500 - 200","1000 - 500")))))</f>
        <v>#VALUE!</v>
      </c>
    </row>
    <row r="777" customFormat="false" ht="15" hidden="false" customHeight="false" outlineLevel="0" collapsed="false">
      <c r="A777" s="3" t="e">
        <f aca="false">IF(#REF!="","",#REF!)</f>
        <v>#VALUE!</v>
      </c>
      <c r="B777" s="3" t="e">
        <f aca="false">IF(#REF!="","",LEFT(#REF!,2)&amp;"/"&amp;RIGHT(LEFT(#REF!,5),2)&amp;"/"&amp;RIGHT(#REF!,4))</f>
        <v>#VALUE!</v>
      </c>
      <c r="C777" s="22" t="e">
        <f aca="true">IF(B777="","",TODAY())</f>
        <v>#VALUE!</v>
      </c>
      <c r="D777" s="0" t="e">
        <f aca="false">IF(B777="","",C777-B777)</f>
        <v>#VALUE!</v>
      </c>
      <c r="E777" s="0" t="e">
        <f aca="false">IF(D777="","",IF(D777&gt;5,IF(D777&gt;10,IF(D777&gt;20,IF(D777&gt;30,"More then 30 days","Between 20 and 30 days"),"Between 10 and 20 days"),"Between 5 and 10 days"),"Less then 5 days"))</f>
        <v>#VALUE!</v>
      </c>
      <c r="F777" s="3" t="e">
        <f aca="false">IF(#REF!="","",#REF!)</f>
        <v>#VALUE!</v>
      </c>
      <c r="G777" s="3" t="e">
        <f aca="false">IF(#REF!="","",#REF!)</f>
        <v>#VALUE!</v>
      </c>
      <c r="H777" s="3" t="e">
        <f aca="false">IF(#REF!="","",#REF!)</f>
        <v>#VALUE!</v>
      </c>
      <c r="I777" s="3" t="e">
        <f aca="false">IF(H777="","",IFERROR(VLOOKUP(H777,$T$1:$U$29,2,0),VLOOKUP(H777,$T$1:$U$29,1,0)))</f>
        <v>#VALUE!</v>
      </c>
      <c r="J777" s="3" t="e">
        <f aca="false">IF(#REF!="","",#REF!)</f>
        <v>#VALUE!</v>
      </c>
      <c r="K777" s="3" t="e">
        <f aca="false">IF(L777="","",IF(L777&lt;1000,"Low","High"))</f>
        <v>#VALUE!</v>
      </c>
      <c r="L777" s="23" t="e">
        <f aca="false">IF(#REF!="","",#REF!)</f>
        <v>#VALUE!</v>
      </c>
      <c r="M777" s="19" t="e">
        <f aca="false">IF(L777="","",IF(L777&lt;50,"Less then 50",IF(L777&lt;100,"100 - 50",IF(L777&lt;200,"200 - 100",IF(L777&lt;500,"500 - 200","1000 - 500")))))</f>
        <v>#VALUE!</v>
      </c>
    </row>
    <row r="778" customFormat="false" ht="15" hidden="false" customHeight="false" outlineLevel="0" collapsed="false">
      <c r="A778" s="3" t="e">
        <f aca="false">IF(#REF!="","",#REF!)</f>
        <v>#VALUE!</v>
      </c>
      <c r="B778" s="3" t="e">
        <f aca="false">IF(#REF!="","",LEFT(#REF!,2)&amp;"/"&amp;RIGHT(LEFT(#REF!,5),2)&amp;"/"&amp;RIGHT(#REF!,4))</f>
        <v>#VALUE!</v>
      </c>
      <c r="C778" s="22" t="e">
        <f aca="true">IF(B778="","",TODAY())</f>
        <v>#VALUE!</v>
      </c>
      <c r="D778" s="0" t="e">
        <f aca="false">IF(B778="","",C778-B778)</f>
        <v>#VALUE!</v>
      </c>
      <c r="E778" s="0" t="e">
        <f aca="false">IF(D778="","",IF(D778&gt;5,IF(D778&gt;10,IF(D778&gt;20,IF(D778&gt;30,"More then 30 days","Between 20 and 30 days"),"Between 10 and 20 days"),"Between 5 and 10 days"),"Less then 5 days"))</f>
        <v>#VALUE!</v>
      </c>
      <c r="F778" s="3" t="e">
        <f aca="false">IF(#REF!="","",#REF!)</f>
        <v>#VALUE!</v>
      </c>
      <c r="G778" s="3" t="e">
        <f aca="false">IF(#REF!="","",#REF!)</f>
        <v>#VALUE!</v>
      </c>
      <c r="H778" s="3" t="e">
        <f aca="false">IF(#REF!="","",#REF!)</f>
        <v>#VALUE!</v>
      </c>
      <c r="I778" s="3" t="e">
        <f aca="false">IF(H778="","",IFERROR(VLOOKUP(H778,$T$1:$U$29,2,0),VLOOKUP(H778,$T$1:$U$29,1,0)))</f>
        <v>#VALUE!</v>
      </c>
      <c r="J778" s="3" t="e">
        <f aca="false">IF(#REF!="","",#REF!)</f>
        <v>#VALUE!</v>
      </c>
      <c r="K778" s="3" t="e">
        <f aca="false">IF(L778="","",IF(L778&lt;1000,"Low","High"))</f>
        <v>#VALUE!</v>
      </c>
      <c r="L778" s="23" t="e">
        <f aca="false">IF(#REF!="","",#REF!)</f>
        <v>#VALUE!</v>
      </c>
      <c r="M778" s="19" t="e">
        <f aca="false">IF(L778="","",IF(L778&lt;50,"Less then 50",IF(L778&lt;100,"100 - 50",IF(L778&lt;200,"200 - 100",IF(L778&lt;500,"500 - 200","1000 - 500")))))</f>
        <v>#VALUE!</v>
      </c>
    </row>
    <row r="779" customFormat="false" ht="15" hidden="false" customHeight="false" outlineLevel="0" collapsed="false">
      <c r="A779" s="3" t="e">
        <f aca="false">IF(#REF!="","",#REF!)</f>
        <v>#VALUE!</v>
      </c>
      <c r="B779" s="3" t="e">
        <f aca="false">IF(#REF!="","",LEFT(#REF!,2)&amp;"/"&amp;RIGHT(LEFT(#REF!,5),2)&amp;"/"&amp;RIGHT(#REF!,4))</f>
        <v>#VALUE!</v>
      </c>
      <c r="C779" s="22" t="e">
        <f aca="true">IF(B779="","",TODAY())</f>
        <v>#VALUE!</v>
      </c>
      <c r="D779" s="0" t="e">
        <f aca="false">IF(B779="","",C779-B779)</f>
        <v>#VALUE!</v>
      </c>
      <c r="E779" s="0" t="e">
        <f aca="false">IF(D779="","",IF(D779&gt;5,IF(D779&gt;10,IF(D779&gt;20,IF(D779&gt;30,"More then 30 days","Between 20 and 30 days"),"Between 10 and 20 days"),"Between 5 and 10 days"),"Less then 5 days"))</f>
        <v>#VALUE!</v>
      </c>
      <c r="F779" s="3" t="e">
        <f aca="false">IF(#REF!="","",#REF!)</f>
        <v>#VALUE!</v>
      </c>
      <c r="G779" s="3" t="e">
        <f aca="false">IF(#REF!="","",#REF!)</f>
        <v>#VALUE!</v>
      </c>
      <c r="H779" s="3" t="e">
        <f aca="false">IF(#REF!="","",#REF!)</f>
        <v>#VALUE!</v>
      </c>
      <c r="I779" s="3" t="e">
        <f aca="false">IF(H779="","",IFERROR(VLOOKUP(H779,$T$1:$U$29,2,0),VLOOKUP(H779,$T$1:$U$29,1,0)))</f>
        <v>#VALUE!</v>
      </c>
      <c r="J779" s="3" t="e">
        <f aca="false">IF(#REF!="","",#REF!)</f>
        <v>#VALUE!</v>
      </c>
      <c r="K779" s="3" t="e">
        <f aca="false">IF(L779="","",IF(L779&lt;1000,"Low","High"))</f>
        <v>#VALUE!</v>
      </c>
      <c r="L779" s="23" t="e">
        <f aca="false">IF(#REF!="","",#REF!)</f>
        <v>#VALUE!</v>
      </c>
      <c r="M779" s="19" t="e">
        <f aca="false">IF(L779="","",IF(L779&lt;50,"Less then 50",IF(L779&lt;100,"100 - 50",IF(L779&lt;200,"200 - 100",IF(L779&lt;500,"500 - 200","1000 - 500")))))</f>
        <v>#VALUE!</v>
      </c>
    </row>
    <row r="780" customFormat="false" ht="15" hidden="false" customHeight="false" outlineLevel="0" collapsed="false">
      <c r="A780" s="3" t="e">
        <f aca="false">IF(#REF!="","",#REF!)</f>
        <v>#VALUE!</v>
      </c>
      <c r="B780" s="3" t="e">
        <f aca="false">IF(#REF!="","",LEFT(#REF!,2)&amp;"/"&amp;RIGHT(LEFT(#REF!,5),2)&amp;"/"&amp;RIGHT(#REF!,4))</f>
        <v>#VALUE!</v>
      </c>
      <c r="C780" s="22" t="e">
        <f aca="true">IF(B780="","",TODAY())</f>
        <v>#VALUE!</v>
      </c>
      <c r="D780" s="0" t="e">
        <f aca="false">IF(B780="","",C780-B780)</f>
        <v>#VALUE!</v>
      </c>
      <c r="E780" s="0" t="e">
        <f aca="false">IF(D780="","",IF(D780&gt;5,IF(D780&gt;10,IF(D780&gt;20,IF(D780&gt;30,"More then 30 days","Between 20 and 30 days"),"Between 10 and 20 days"),"Between 5 and 10 days"),"Less then 5 days"))</f>
        <v>#VALUE!</v>
      </c>
      <c r="F780" s="3" t="e">
        <f aca="false">IF(#REF!="","",#REF!)</f>
        <v>#VALUE!</v>
      </c>
      <c r="G780" s="3" t="e">
        <f aca="false">IF(#REF!="","",#REF!)</f>
        <v>#VALUE!</v>
      </c>
      <c r="H780" s="3" t="e">
        <f aca="false">IF(#REF!="","",#REF!)</f>
        <v>#VALUE!</v>
      </c>
      <c r="I780" s="3" t="e">
        <f aca="false">IF(H780="","",IFERROR(VLOOKUP(H780,$T$1:$U$29,2,0),VLOOKUP(H780,$T$1:$U$29,1,0)))</f>
        <v>#VALUE!</v>
      </c>
      <c r="J780" s="3" t="e">
        <f aca="false">IF(#REF!="","",#REF!)</f>
        <v>#VALUE!</v>
      </c>
      <c r="K780" s="3" t="e">
        <f aca="false">IF(L780="","",IF(L780&lt;1000,"Low","High"))</f>
        <v>#VALUE!</v>
      </c>
      <c r="L780" s="23" t="e">
        <f aca="false">IF(#REF!="","",#REF!)</f>
        <v>#VALUE!</v>
      </c>
      <c r="M780" s="19" t="e">
        <f aca="false">IF(L780="","",IF(L780&lt;50,"Less then 50",IF(L780&lt;100,"100 - 50",IF(L780&lt;200,"200 - 100",IF(L780&lt;500,"500 - 200","1000 - 500")))))</f>
        <v>#VALUE!</v>
      </c>
    </row>
    <row r="781" customFormat="false" ht="15" hidden="false" customHeight="false" outlineLevel="0" collapsed="false">
      <c r="A781" s="3" t="e">
        <f aca="false">IF(#REF!="","",#REF!)</f>
        <v>#VALUE!</v>
      </c>
      <c r="B781" s="3" t="e">
        <f aca="false">IF(#REF!="","",LEFT(#REF!,2)&amp;"/"&amp;RIGHT(LEFT(#REF!,5),2)&amp;"/"&amp;RIGHT(#REF!,4))</f>
        <v>#VALUE!</v>
      </c>
      <c r="C781" s="22" t="e">
        <f aca="true">IF(B781="","",TODAY())</f>
        <v>#VALUE!</v>
      </c>
      <c r="D781" s="0" t="e">
        <f aca="false">IF(B781="","",C781-B781)</f>
        <v>#VALUE!</v>
      </c>
      <c r="E781" s="0" t="e">
        <f aca="false">IF(D781="","",IF(D781&gt;5,IF(D781&gt;10,IF(D781&gt;20,IF(D781&gt;30,"More then 30 days","Between 20 and 30 days"),"Between 10 and 20 days"),"Between 5 and 10 days"),"Less then 5 days"))</f>
        <v>#VALUE!</v>
      </c>
      <c r="F781" s="3" t="e">
        <f aca="false">IF(#REF!="","",#REF!)</f>
        <v>#VALUE!</v>
      </c>
      <c r="G781" s="3" t="e">
        <f aca="false">IF(#REF!="","",#REF!)</f>
        <v>#VALUE!</v>
      </c>
      <c r="H781" s="3" t="e">
        <f aca="false">IF(#REF!="","",#REF!)</f>
        <v>#VALUE!</v>
      </c>
      <c r="I781" s="3" t="e">
        <f aca="false">IF(H781="","",IFERROR(VLOOKUP(H781,$T$1:$U$29,2,0),VLOOKUP(H781,$T$1:$U$29,1,0)))</f>
        <v>#VALUE!</v>
      </c>
      <c r="J781" s="3" t="e">
        <f aca="false">IF(#REF!="","",#REF!)</f>
        <v>#VALUE!</v>
      </c>
      <c r="K781" s="3" t="e">
        <f aca="false">IF(L781="","",IF(L781&lt;1000,"Low","High"))</f>
        <v>#VALUE!</v>
      </c>
      <c r="L781" s="23" t="e">
        <f aca="false">IF(#REF!="","",#REF!)</f>
        <v>#VALUE!</v>
      </c>
      <c r="M781" s="19" t="e">
        <f aca="false">IF(L781="","",IF(L781&lt;50,"Less then 50",IF(L781&lt;100,"100 - 50",IF(L781&lt;200,"200 - 100",IF(L781&lt;500,"500 - 200","1000 - 500")))))</f>
        <v>#VALUE!</v>
      </c>
    </row>
    <row r="782" customFormat="false" ht="15" hidden="false" customHeight="false" outlineLevel="0" collapsed="false">
      <c r="A782" s="3" t="e">
        <f aca="false">IF(#REF!="","",#REF!)</f>
        <v>#VALUE!</v>
      </c>
      <c r="B782" s="3" t="e">
        <f aca="false">IF(#REF!="","",LEFT(#REF!,2)&amp;"/"&amp;RIGHT(LEFT(#REF!,5),2)&amp;"/"&amp;RIGHT(#REF!,4))</f>
        <v>#VALUE!</v>
      </c>
      <c r="C782" s="22" t="e">
        <f aca="true">IF(B782="","",TODAY())</f>
        <v>#VALUE!</v>
      </c>
      <c r="D782" s="0" t="e">
        <f aca="false">IF(B782="","",C782-B782)</f>
        <v>#VALUE!</v>
      </c>
      <c r="E782" s="0" t="e">
        <f aca="false">IF(D782="","",IF(D782&gt;5,IF(D782&gt;10,IF(D782&gt;20,IF(D782&gt;30,"More then 30 days","Between 20 and 30 days"),"Between 10 and 20 days"),"Between 5 and 10 days"),"Less then 5 days"))</f>
        <v>#VALUE!</v>
      </c>
      <c r="F782" s="3" t="e">
        <f aca="false">IF(#REF!="","",#REF!)</f>
        <v>#VALUE!</v>
      </c>
      <c r="G782" s="3" t="e">
        <f aca="false">IF(#REF!="","",#REF!)</f>
        <v>#VALUE!</v>
      </c>
      <c r="H782" s="3" t="e">
        <f aca="false">IF(#REF!="","",#REF!)</f>
        <v>#VALUE!</v>
      </c>
      <c r="I782" s="3" t="e">
        <f aca="false">IF(H782="","",IFERROR(VLOOKUP(H782,$T$1:$U$29,2,0),VLOOKUP(H782,$T$1:$U$29,1,0)))</f>
        <v>#VALUE!</v>
      </c>
      <c r="J782" s="3" t="e">
        <f aca="false">IF(#REF!="","",#REF!)</f>
        <v>#VALUE!</v>
      </c>
      <c r="K782" s="3" t="e">
        <f aca="false">IF(L782="","",IF(L782&lt;1000,"Low","High"))</f>
        <v>#VALUE!</v>
      </c>
      <c r="L782" s="23" t="e">
        <f aca="false">IF(#REF!="","",#REF!)</f>
        <v>#VALUE!</v>
      </c>
      <c r="M782" s="19" t="e">
        <f aca="false">IF(L782="","",IF(L782&lt;50,"Less then 50",IF(L782&lt;100,"100 - 50",IF(L782&lt;200,"200 - 100",IF(L782&lt;500,"500 - 200","1000 - 500")))))</f>
        <v>#VALUE!</v>
      </c>
    </row>
    <row r="783" customFormat="false" ht="15" hidden="false" customHeight="false" outlineLevel="0" collapsed="false">
      <c r="A783" s="3" t="e">
        <f aca="false">IF(#REF!="","",#REF!)</f>
        <v>#VALUE!</v>
      </c>
      <c r="B783" s="3" t="e">
        <f aca="false">IF(#REF!="","",LEFT(#REF!,2)&amp;"/"&amp;RIGHT(LEFT(#REF!,5),2)&amp;"/"&amp;RIGHT(#REF!,4))</f>
        <v>#VALUE!</v>
      </c>
      <c r="C783" s="22" t="e">
        <f aca="true">IF(B783="","",TODAY())</f>
        <v>#VALUE!</v>
      </c>
      <c r="D783" s="0" t="e">
        <f aca="false">IF(B783="","",C783-B783)</f>
        <v>#VALUE!</v>
      </c>
      <c r="E783" s="0" t="e">
        <f aca="false">IF(D783="","",IF(D783&gt;5,IF(D783&gt;10,IF(D783&gt;20,IF(D783&gt;30,"More then 30 days","Between 20 and 30 days"),"Between 10 and 20 days"),"Between 5 and 10 days"),"Less then 5 days"))</f>
        <v>#VALUE!</v>
      </c>
      <c r="F783" s="3" t="e">
        <f aca="false">IF(#REF!="","",#REF!)</f>
        <v>#VALUE!</v>
      </c>
      <c r="G783" s="3" t="e">
        <f aca="false">IF(#REF!="","",#REF!)</f>
        <v>#VALUE!</v>
      </c>
      <c r="H783" s="3" t="e">
        <f aca="false">IF(#REF!="","",#REF!)</f>
        <v>#VALUE!</v>
      </c>
      <c r="I783" s="3" t="e">
        <f aca="false">IF(H783="","",IFERROR(VLOOKUP(H783,$T$1:$U$29,2,0),VLOOKUP(H783,$T$1:$U$29,1,0)))</f>
        <v>#VALUE!</v>
      </c>
      <c r="J783" s="3" t="e">
        <f aca="false">IF(#REF!="","",#REF!)</f>
        <v>#VALUE!</v>
      </c>
      <c r="K783" s="3" t="e">
        <f aca="false">IF(L783="","",IF(L783&lt;1000,"Low","High"))</f>
        <v>#VALUE!</v>
      </c>
      <c r="L783" s="23" t="e">
        <f aca="false">IF(#REF!="","",#REF!)</f>
        <v>#VALUE!</v>
      </c>
      <c r="M783" s="19" t="e">
        <f aca="false">IF(L783="","",IF(L783&lt;50,"Less then 50",IF(L783&lt;100,"100 - 50",IF(L783&lt;200,"200 - 100",IF(L783&lt;500,"500 - 200","1000 - 500")))))</f>
        <v>#VALUE!</v>
      </c>
    </row>
    <row r="784" customFormat="false" ht="15" hidden="false" customHeight="false" outlineLevel="0" collapsed="false">
      <c r="A784" s="3" t="e">
        <f aca="false">IF(#REF!="","",#REF!)</f>
        <v>#VALUE!</v>
      </c>
      <c r="B784" s="3" t="e">
        <f aca="false">IF(#REF!="","",LEFT(#REF!,2)&amp;"/"&amp;RIGHT(LEFT(#REF!,5),2)&amp;"/"&amp;RIGHT(#REF!,4))</f>
        <v>#VALUE!</v>
      </c>
      <c r="C784" s="22" t="e">
        <f aca="true">IF(B784="","",TODAY())</f>
        <v>#VALUE!</v>
      </c>
      <c r="D784" s="0" t="e">
        <f aca="false">IF(B784="","",C784-B784)</f>
        <v>#VALUE!</v>
      </c>
      <c r="E784" s="0" t="e">
        <f aca="false">IF(D784="","",IF(D784&gt;5,IF(D784&gt;10,IF(D784&gt;20,IF(D784&gt;30,"More then 30 days","Between 20 and 30 days"),"Between 10 and 20 days"),"Between 5 and 10 days"),"Less then 5 days"))</f>
        <v>#VALUE!</v>
      </c>
      <c r="F784" s="3" t="e">
        <f aca="false">IF(#REF!="","",#REF!)</f>
        <v>#VALUE!</v>
      </c>
      <c r="G784" s="3" t="e">
        <f aca="false">IF(#REF!="","",#REF!)</f>
        <v>#VALUE!</v>
      </c>
      <c r="H784" s="3" t="e">
        <f aca="false">IF(#REF!="","",#REF!)</f>
        <v>#VALUE!</v>
      </c>
      <c r="I784" s="3" t="e">
        <f aca="false">IF(H784="","",IFERROR(VLOOKUP(H784,$T$1:$U$29,2,0),VLOOKUP(H784,$T$1:$U$29,1,0)))</f>
        <v>#VALUE!</v>
      </c>
      <c r="J784" s="3" t="e">
        <f aca="false">IF(#REF!="","",#REF!)</f>
        <v>#VALUE!</v>
      </c>
      <c r="K784" s="3" t="e">
        <f aca="false">IF(L784="","",IF(L784&lt;1000,"Low","High"))</f>
        <v>#VALUE!</v>
      </c>
      <c r="L784" s="23" t="e">
        <f aca="false">IF(#REF!="","",#REF!)</f>
        <v>#VALUE!</v>
      </c>
      <c r="M784" s="19" t="e">
        <f aca="false">IF(L784="","",IF(L784&lt;50,"Less then 50",IF(L784&lt;100,"100 - 50",IF(L784&lt;200,"200 - 100",IF(L784&lt;500,"500 - 200","1000 - 500")))))</f>
        <v>#VALUE!</v>
      </c>
    </row>
    <row r="785" customFormat="false" ht="15" hidden="false" customHeight="false" outlineLevel="0" collapsed="false">
      <c r="A785" s="3" t="e">
        <f aca="false">IF(#REF!="","",#REF!)</f>
        <v>#VALUE!</v>
      </c>
      <c r="B785" s="3" t="e">
        <f aca="false">IF(#REF!="","",LEFT(#REF!,2)&amp;"/"&amp;RIGHT(LEFT(#REF!,5),2)&amp;"/"&amp;RIGHT(#REF!,4))</f>
        <v>#VALUE!</v>
      </c>
      <c r="C785" s="22" t="e">
        <f aca="true">IF(B785="","",TODAY())</f>
        <v>#VALUE!</v>
      </c>
      <c r="D785" s="0" t="e">
        <f aca="false">IF(B785="","",C785-B785)</f>
        <v>#VALUE!</v>
      </c>
      <c r="E785" s="0" t="e">
        <f aca="false">IF(D785="","",IF(D785&gt;5,IF(D785&gt;10,IF(D785&gt;20,IF(D785&gt;30,"More then 30 days","Between 20 and 30 days"),"Between 10 and 20 days"),"Between 5 and 10 days"),"Less then 5 days"))</f>
        <v>#VALUE!</v>
      </c>
      <c r="F785" s="3" t="e">
        <f aca="false">IF(#REF!="","",#REF!)</f>
        <v>#VALUE!</v>
      </c>
      <c r="G785" s="3" t="e">
        <f aca="false">IF(#REF!="","",#REF!)</f>
        <v>#VALUE!</v>
      </c>
      <c r="H785" s="3" t="e">
        <f aca="false">IF(#REF!="","",#REF!)</f>
        <v>#VALUE!</v>
      </c>
      <c r="I785" s="3" t="e">
        <f aca="false">IF(H785="","",IFERROR(VLOOKUP(H785,$T$1:$U$29,2,0),VLOOKUP(H785,$T$1:$U$29,1,0)))</f>
        <v>#VALUE!</v>
      </c>
      <c r="J785" s="3" t="e">
        <f aca="false">IF(#REF!="","",#REF!)</f>
        <v>#VALUE!</v>
      </c>
      <c r="K785" s="3" t="e">
        <f aca="false">IF(L785="","",IF(L785&lt;1000,"Low","High"))</f>
        <v>#VALUE!</v>
      </c>
      <c r="L785" s="23" t="e">
        <f aca="false">IF(#REF!="","",#REF!)</f>
        <v>#VALUE!</v>
      </c>
      <c r="M785" s="19" t="e">
        <f aca="false">IF(L785="","",IF(L785&lt;50,"Less then 50",IF(L785&lt;100,"100 - 50",IF(L785&lt;200,"200 - 100",IF(L785&lt;500,"500 - 200","1000 - 500")))))</f>
        <v>#VALUE!</v>
      </c>
    </row>
    <row r="786" customFormat="false" ht="15" hidden="false" customHeight="false" outlineLevel="0" collapsed="false">
      <c r="A786" s="3" t="e">
        <f aca="false">IF(#REF!="","",#REF!)</f>
        <v>#VALUE!</v>
      </c>
      <c r="B786" s="3" t="e">
        <f aca="false">IF(#REF!="","",LEFT(#REF!,2)&amp;"/"&amp;RIGHT(LEFT(#REF!,5),2)&amp;"/"&amp;RIGHT(#REF!,4))</f>
        <v>#VALUE!</v>
      </c>
      <c r="C786" s="22" t="e">
        <f aca="true">IF(B786="","",TODAY())</f>
        <v>#VALUE!</v>
      </c>
      <c r="D786" s="0" t="e">
        <f aca="false">IF(B786="","",C786-B786)</f>
        <v>#VALUE!</v>
      </c>
      <c r="E786" s="0" t="e">
        <f aca="false">IF(D786="","",IF(D786&gt;5,IF(D786&gt;10,IF(D786&gt;20,IF(D786&gt;30,"More then 30 days","Between 20 and 30 days"),"Between 10 and 20 days"),"Between 5 and 10 days"),"Less then 5 days"))</f>
        <v>#VALUE!</v>
      </c>
      <c r="F786" s="3" t="e">
        <f aca="false">IF(#REF!="","",#REF!)</f>
        <v>#VALUE!</v>
      </c>
      <c r="G786" s="3" t="e">
        <f aca="false">IF(#REF!="","",#REF!)</f>
        <v>#VALUE!</v>
      </c>
      <c r="H786" s="3" t="e">
        <f aca="false">IF(#REF!="","",#REF!)</f>
        <v>#VALUE!</v>
      </c>
      <c r="I786" s="3" t="e">
        <f aca="false">IF(H786="","",IFERROR(VLOOKUP(H786,$T$1:$U$29,2,0),VLOOKUP(H786,$T$1:$U$29,1,0)))</f>
        <v>#VALUE!</v>
      </c>
      <c r="J786" s="3" t="e">
        <f aca="false">IF(#REF!="","",#REF!)</f>
        <v>#VALUE!</v>
      </c>
      <c r="K786" s="3" t="e">
        <f aca="false">IF(L786="","",IF(L786&lt;1000,"Low","High"))</f>
        <v>#VALUE!</v>
      </c>
      <c r="L786" s="23" t="e">
        <f aca="false">IF(#REF!="","",#REF!)</f>
        <v>#VALUE!</v>
      </c>
      <c r="M786" s="19" t="e">
        <f aca="false">IF(L786="","",IF(L786&lt;50,"Less then 50",IF(L786&lt;100,"100 - 50",IF(L786&lt;200,"200 - 100",IF(L786&lt;500,"500 - 200","1000 - 500")))))</f>
        <v>#VALUE!</v>
      </c>
    </row>
    <row r="787" customFormat="false" ht="15" hidden="false" customHeight="false" outlineLevel="0" collapsed="false">
      <c r="A787" s="3" t="e">
        <f aca="false">IF(#REF!="","",#REF!)</f>
        <v>#VALUE!</v>
      </c>
      <c r="B787" s="3" t="e">
        <f aca="false">IF(#REF!="","",LEFT(#REF!,2)&amp;"/"&amp;RIGHT(LEFT(#REF!,5),2)&amp;"/"&amp;RIGHT(#REF!,4))</f>
        <v>#VALUE!</v>
      </c>
      <c r="C787" s="22" t="e">
        <f aca="true">IF(B787="","",TODAY())</f>
        <v>#VALUE!</v>
      </c>
      <c r="D787" s="0" t="e">
        <f aca="false">IF(B787="","",C787-B787)</f>
        <v>#VALUE!</v>
      </c>
      <c r="E787" s="0" t="e">
        <f aca="false">IF(D787="","",IF(D787&gt;5,IF(D787&gt;10,IF(D787&gt;20,IF(D787&gt;30,"More then 30 days","Between 20 and 30 days"),"Between 10 and 20 days"),"Between 5 and 10 days"),"Less then 5 days"))</f>
        <v>#VALUE!</v>
      </c>
      <c r="F787" s="3" t="e">
        <f aca="false">IF(#REF!="","",#REF!)</f>
        <v>#VALUE!</v>
      </c>
      <c r="G787" s="3" t="e">
        <f aca="false">IF(#REF!="","",#REF!)</f>
        <v>#VALUE!</v>
      </c>
      <c r="H787" s="3" t="e">
        <f aca="false">IF(#REF!="","",#REF!)</f>
        <v>#VALUE!</v>
      </c>
      <c r="I787" s="3" t="e">
        <f aca="false">IF(H787="","",IFERROR(VLOOKUP(H787,$T$1:$U$29,2,0),VLOOKUP(H787,$T$1:$U$29,1,0)))</f>
        <v>#VALUE!</v>
      </c>
      <c r="J787" s="3" t="e">
        <f aca="false">IF(#REF!="","",#REF!)</f>
        <v>#VALUE!</v>
      </c>
      <c r="K787" s="3" t="e">
        <f aca="false">IF(L787="","",IF(L787&lt;1000,"Low","High"))</f>
        <v>#VALUE!</v>
      </c>
      <c r="L787" s="23" t="e">
        <f aca="false">IF(#REF!="","",#REF!)</f>
        <v>#VALUE!</v>
      </c>
      <c r="M787" s="19" t="e">
        <f aca="false">IF(L787="","",IF(L787&lt;50,"Less then 50",IF(L787&lt;100,"100 - 50",IF(L787&lt;200,"200 - 100",IF(L787&lt;500,"500 - 200","1000 - 500")))))</f>
        <v>#VALUE!</v>
      </c>
    </row>
    <row r="788" customFormat="false" ht="15" hidden="false" customHeight="false" outlineLevel="0" collapsed="false">
      <c r="A788" s="3" t="e">
        <f aca="false">IF(#REF!="","",#REF!)</f>
        <v>#VALUE!</v>
      </c>
      <c r="B788" s="3" t="e">
        <f aca="false">IF(#REF!="","",LEFT(#REF!,2)&amp;"/"&amp;RIGHT(LEFT(#REF!,5),2)&amp;"/"&amp;RIGHT(#REF!,4))</f>
        <v>#VALUE!</v>
      </c>
      <c r="C788" s="22" t="e">
        <f aca="true">IF(B788="","",TODAY())</f>
        <v>#VALUE!</v>
      </c>
      <c r="D788" s="0" t="e">
        <f aca="false">IF(B788="","",C788-B788)</f>
        <v>#VALUE!</v>
      </c>
      <c r="E788" s="0" t="e">
        <f aca="false">IF(D788="","",IF(D788&gt;5,IF(D788&gt;10,IF(D788&gt;20,IF(D788&gt;30,"More then 30 days","Between 20 and 30 days"),"Between 10 and 20 days"),"Between 5 and 10 days"),"Less then 5 days"))</f>
        <v>#VALUE!</v>
      </c>
      <c r="F788" s="3" t="e">
        <f aca="false">IF(#REF!="","",#REF!)</f>
        <v>#VALUE!</v>
      </c>
      <c r="G788" s="3" t="e">
        <f aca="false">IF(#REF!="","",#REF!)</f>
        <v>#VALUE!</v>
      </c>
      <c r="H788" s="3" t="e">
        <f aca="false">IF(#REF!="","",#REF!)</f>
        <v>#VALUE!</v>
      </c>
      <c r="I788" s="3" t="e">
        <f aca="false">IF(H788="","",IFERROR(VLOOKUP(H788,$T$1:$U$29,2,0),VLOOKUP(H788,$T$1:$U$29,1,0)))</f>
        <v>#VALUE!</v>
      </c>
      <c r="J788" s="3" t="e">
        <f aca="false">IF(#REF!="","",#REF!)</f>
        <v>#VALUE!</v>
      </c>
      <c r="K788" s="3" t="e">
        <f aca="false">IF(L788="","",IF(L788&lt;1000,"Low","High"))</f>
        <v>#VALUE!</v>
      </c>
      <c r="L788" s="23" t="e">
        <f aca="false">IF(#REF!="","",#REF!)</f>
        <v>#VALUE!</v>
      </c>
      <c r="M788" s="19" t="e">
        <f aca="false">IF(L788="","",IF(L788&lt;50,"Less then 50",IF(L788&lt;100,"100 - 50",IF(L788&lt;200,"200 - 100",IF(L788&lt;500,"500 - 200","1000 - 500")))))</f>
        <v>#VALUE!</v>
      </c>
    </row>
    <row r="789" customFormat="false" ht="15" hidden="false" customHeight="false" outlineLevel="0" collapsed="false">
      <c r="A789" s="3" t="e">
        <f aca="false">IF(#REF!="","",#REF!)</f>
        <v>#VALUE!</v>
      </c>
      <c r="B789" s="3" t="e">
        <f aca="false">IF(#REF!="","",LEFT(#REF!,2)&amp;"/"&amp;RIGHT(LEFT(#REF!,5),2)&amp;"/"&amp;RIGHT(#REF!,4))</f>
        <v>#VALUE!</v>
      </c>
      <c r="C789" s="22" t="e">
        <f aca="true">IF(B789="","",TODAY())</f>
        <v>#VALUE!</v>
      </c>
      <c r="D789" s="0" t="e">
        <f aca="false">IF(B789="","",C789-B789)</f>
        <v>#VALUE!</v>
      </c>
      <c r="E789" s="0" t="e">
        <f aca="false">IF(D789="","",IF(D789&gt;5,IF(D789&gt;10,IF(D789&gt;20,IF(D789&gt;30,"More then 30 days","Between 20 and 30 days"),"Between 10 and 20 days"),"Between 5 and 10 days"),"Less then 5 days"))</f>
        <v>#VALUE!</v>
      </c>
      <c r="F789" s="3" t="e">
        <f aca="false">IF(#REF!="","",#REF!)</f>
        <v>#VALUE!</v>
      </c>
      <c r="G789" s="3" t="e">
        <f aca="false">IF(#REF!="","",#REF!)</f>
        <v>#VALUE!</v>
      </c>
      <c r="H789" s="3" t="e">
        <f aca="false">IF(#REF!="","",#REF!)</f>
        <v>#VALUE!</v>
      </c>
      <c r="I789" s="3" t="e">
        <f aca="false">IF(H789="","",IFERROR(VLOOKUP(H789,$T$1:$U$29,2,0),VLOOKUP(H789,$T$1:$U$29,1,0)))</f>
        <v>#VALUE!</v>
      </c>
      <c r="J789" s="3" t="e">
        <f aca="false">IF(#REF!="","",#REF!)</f>
        <v>#VALUE!</v>
      </c>
      <c r="K789" s="3" t="e">
        <f aca="false">IF(L789="","",IF(L789&lt;1000,"Low","High"))</f>
        <v>#VALUE!</v>
      </c>
      <c r="L789" s="23" t="e">
        <f aca="false">IF(#REF!="","",#REF!)</f>
        <v>#VALUE!</v>
      </c>
      <c r="M789" s="19" t="e">
        <f aca="false">IF(L789="","",IF(L789&lt;50,"Less then 50",IF(L789&lt;100,"100 - 50",IF(L789&lt;200,"200 - 100",IF(L789&lt;500,"500 - 200","1000 - 500")))))</f>
        <v>#VALUE!</v>
      </c>
    </row>
    <row r="790" customFormat="false" ht="15" hidden="false" customHeight="false" outlineLevel="0" collapsed="false">
      <c r="A790" s="3" t="e">
        <f aca="false">IF(#REF!="","",#REF!)</f>
        <v>#VALUE!</v>
      </c>
      <c r="B790" s="3" t="e">
        <f aca="false">IF(#REF!="","",LEFT(#REF!,2)&amp;"/"&amp;RIGHT(LEFT(#REF!,5),2)&amp;"/"&amp;RIGHT(#REF!,4))</f>
        <v>#VALUE!</v>
      </c>
      <c r="C790" s="22" t="e">
        <f aca="true">IF(B790="","",TODAY())</f>
        <v>#VALUE!</v>
      </c>
      <c r="D790" s="0" t="e">
        <f aca="false">IF(B790="","",C790-B790)</f>
        <v>#VALUE!</v>
      </c>
      <c r="E790" s="0" t="e">
        <f aca="false">IF(D790="","",IF(D790&gt;5,IF(D790&gt;10,IF(D790&gt;20,IF(D790&gt;30,"More then 30 days","Between 20 and 30 days"),"Between 10 and 20 days"),"Between 5 and 10 days"),"Less then 5 days"))</f>
        <v>#VALUE!</v>
      </c>
      <c r="F790" s="3" t="e">
        <f aca="false">IF(#REF!="","",#REF!)</f>
        <v>#VALUE!</v>
      </c>
      <c r="G790" s="3" t="e">
        <f aca="false">IF(#REF!="","",#REF!)</f>
        <v>#VALUE!</v>
      </c>
      <c r="H790" s="3" t="e">
        <f aca="false">IF(#REF!="","",#REF!)</f>
        <v>#VALUE!</v>
      </c>
      <c r="I790" s="3" t="e">
        <f aca="false">IF(H790="","",IFERROR(VLOOKUP(H790,$T$1:$U$29,2,0),VLOOKUP(H790,$T$1:$U$29,1,0)))</f>
        <v>#VALUE!</v>
      </c>
      <c r="J790" s="3" t="e">
        <f aca="false">IF(#REF!="","",#REF!)</f>
        <v>#VALUE!</v>
      </c>
      <c r="K790" s="3" t="e">
        <f aca="false">IF(L790="","",IF(L790&lt;1000,"Low","High"))</f>
        <v>#VALUE!</v>
      </c>
      <c r="L790" s="23" t="e">
        <f aca="false">IF(#REF!="","",#REF!)</f>
        <v>#VALUE!</v>
      </c>
      <c r="M790" s="19" t="e">
        <f aca="false">IF(L790="","",IF(L790&lt;50,"Less then 50",IF(L790&lt;100,"100 - 50",IF(L790&lt;200,"200 - 100",IF(L790&lt;500,"500 - 200","1000 - 500")))))</f>
        <v>#VALUE!</v>
      </c>
    </row>
    <row r="791" customFormat="false" ht="15" hidden="false" customHeight="false" outlineLevel="0" collapsed="false">
      <c r="A791" s="3" t="e">
        <f aca="false">IF(#REF!="","",#REF!)</f>
        <v>#VALUE!</v>
      </c>
      <c r="B791" s="3" t="e">
        <f aca="false">IF(#REF!="","",LEFT(#REF!,2)&amp;"/"&amp;RIGHT(LEFT(#REF!,5),2)&amp;"/"&amp;RIGHT(#REF!,4))</f>
        <v>#VALUE!</v>
      </c>
      <c r="C791" s="22" t="e">
        <f aca="true">IF(B791="","",TODAY())</f>
        <v>#VALUE!</v>
      </c>
      <c r="D791" s="0" t="e">
        <f aca="false">IF(B791="","",C791-B791)</f>
        <v>#VALUE!</v>
      </c>
      <c r="E791" s="0" t="e">
        <f aca="false">IF(D791="","",IF(D791&gt;5,IF(D791&gt;10,IF(D791&gt;20,IF(D791&gt;30,"More then 30 days","Between 20 and 30 days"),"Between 10 and 20 days"),"Between 5 and 10 days"),"Less then 5 days"))</f>
        <v>#VALUE!</v>
      </c>
      <c r="F791" s="3" t="e">
        <f aca="false">IF(#REF!="","",#REF!)</f>
        <v>#VALUE!</v>
      </c>
      <c r="G791" s="3" t="e">
        <f aca="false">IF(#REF!="","",#REF!)</f>
        <v>#VALUE!</v>
      </c>
      <c r="H791" s="3" t="e">
        <f aca="false">IF(#REF!="","",#REF!)</f>
        <v>#VALUE!</v>
      </c>
      <c r="I791" s="3" t="e">
        <f aca="false">IF(H791="","",IFERROR(VLOOKUP(H791,$T$1:$U$29,2,0),VLOOKUP(H791,$T$1:$U$29,1,0)))</f>
        <v>#VALUE!</v>
      </c>
      <c r="J791" s="3" t="e">
        <f aca="false">IF(#REF!="","",#REF!)</f>
        <v>#VALUE!</v>
      </c>
      <c r="K791" s="3" t="e">
        <f aca="false">IF(L791="","",IF(L791&lt;1000,"Low","High"))</f>
        <v>#VALUE!</v>
      </c>
      <c r="L791" s="23" t="e">
        <f aca="false">IF(#REF!="","",#REF!)</f>
        <v>#VALUE!</v>
      </c>
      <c r="M791" s="19" t="e">
        <f aca="false">IF(L791="","",IF(L791&lt;50,"Less then 50",IF(L791&lt;100,"100 - 50",IF(L791&lt;200,"200 - 100",IF(L791&lt;500,"500 - 200","1000 - 500")))))</f>
        <v>#VALUE!</v>
      </c>
    </row>
    <row r="792" customFormat="false" ht="15" hidden="false" customHeight="false" outlineLevel="0" collapsed="false">
      <c r="A792" s="3" t="e">
        <f aca="false">IF(#REF!="","",#REF!)</f>
        <v>#VALUE!</v>
      </c>
      <c r="B792" s="3" t="e">
        <f aca="false">IF(#REF!="","",LEFT(#REF!,2)&amp;"/"&amp;RIGHT(LEFT(#REF!,5),2)&amp;"/"&amp;RIGHT(#REF!,4))</f>
        <v>#VALUE!</v>
      </c>
      <c r="C792" s="22" t="e">
        <f aca="true">IF(B792="","",TODAY())</f>
        <v>#VALUE!</v>
      </c>
      <c r="D792" s="0" t="e">
        <f aca="false">IF(B792="","",C792-B792)</f>
        <v>#VALUE!</v>
      </c>
      <c r="E792" s="0" t="e">
        <f aca="false">IF(D792="","",IF(D792&gt;5,IF(D792&gt;10,IF(D792&gt;20,IF(D792&gt;30,"More then 30 days","Between 20 and 30 days"),"Between 10 and 20 days"),"Between 5 and 10 days"),"Less then 5 days"))</f>
        <v>#VALUE!</v>
      </c>
      <c r="F792" s="3" t="e">
        <f aca="false">IF(#REF!="","",#REF!)</f>
        <v>#VALUE!</v>
      </c>
      <c r="G792" s="3" t="e">
        <f aca="false">IF(#REF!="","",#REF!)</f>
        <v>#VALUE!</v>
      </c>
      <c r="H792" s="3" t="e">
        <f aca="false">IF(#REF!="","",#REF!)</f>
        <v>#VALUE!</v>
      </c>
      <c r="I792" s="3" t="e">
        <f aca="false">IF(H792="","",IFERROR(VLOOKUP(H792,$T$1:$U$29,2,0),VLOOKUP(H792,$T$1:$U$29,1,0)))</f>
        <v>#VALUE!</v>
      </c>
      <c r="J792" s="3" t="e">
        <f aca="false">IF(#REF!="","",#REF!)</f>
        <v>#VALUE!</v>
      </c>
      <c r="K792" s="3" t="e">
        <f aca="false">IF(L792="","",IF(L792&lt;1000,"Low","High"))</f>
        <v>#VALUE!</v>
      </c>
      <c r="L792" s="23" t="e">
        <f aca="false">IF(#REF!="","",#REF!)</f>
        <v>#VALUE!</v>
      </c>
      <c r="M792" s="19" t="e">
        <f aca="false">IF(L792="","",IF(L792&lt;50,"Less then 50",IF(L792&lt;100,"100 - 50",IF(L792&lt;200,"200 - 100",IF(L792&lt;500,"500 - 200","1000 - 500")))))</f>
        <v>#VALUE!</v>
      </c>
    </row>
    <row r="793" customFormat="false" ht="15" hidden="false" customHeight="false" outlineLevel="0" collapsed="false">
      <c r="A793" s="3" t="e">
        <f aca="false">IF(#REF!="","",#REF!)</f>
        <v>#VALUE!</v>
      </c>
      <c r="B793" s="3" t="e">
        <f aca="false">IF(#REF!="","",LEFT(#REF!,2)&amp;"/"&amp;RIGHT(LEFT(#REF!,5),2)&amp;"/"&amp;RIGHT(#REF!,4))</f>
        <v>#VALUE!</v>
      </c>
      <c r="C793" s="22" t="e">
        <f aca="true">IF(B793="","",TODAY())</f>
        <v>#VALUE!</v>
      </c>
      <c r="D793" s="0" t="e">
        <f aca="false">IF(B793="","",C793-B793)</f>
        <v>#VALUE!</v>
      </c>
      <c r="E793" s="0" t="e">
        <f aca="false">IF(D793="","",IF(D793&gt;5,IF(D793&gt;10,IF(D793&gt;20,IF(D793&gt;30,"More then 30 days","Between 20 and 30 days"),"Between 10 and 20 days"),"Between 5 and 10 days"),"Less then 5 days"))</f>
        <v>#VALUE!</v>
      </c>
      <c r="F793" s="3" t="e">
        <f aca="false">IF(#REF!="","",#REF!)</f>
        <v>#VALUE!</v>
      </c>
      <c r="G793" s="3" t="e">
        <f aca="false">IF(#REF!="","",#REF!)</f>
        <v>#VALUE!</v>
      </c>
      <c r="H793" s="3" t="e">
        <f aca="false">IF(#REF!="","",#REF!)</f>
        <v>#VALUE!</v>
      </c>
      <c r="I793" s="3" t="e">
        <f aca="false">IF(H793="","",IFERROR(VLOOKUP(H793,$T$1:$U$29,2,0),VLOOKUP(H793,$T$1:$U$29,1,0)))</f>
        <v>#VALUE!</v>
      </c>
      <c r="J793" s="3" t="e">
        <f aca="false">IF(#REF!="","",#REF!)</f>
        <v>#VALUE!</v>
      </c>
      <c r="K793" s="3" t="e">
        <f aca="false">IF(L793="","",IF(L793&lt;1000,"Low","High"))</f>
        <v>#VALUE!</v>
      </c>
      <c r="L793" s="23" t="e">
        <f aca="false">IF(#REF!="","",#REF!)</f>
        <v>#VALUE!</v>
      </c>
      <c r="M793" s="19" t="e">
        <f aca="false">IF(L793="","",IF(L793&lt;50,"Less then 50",IF(L793&lt;100,"100 - 50",IF(L793&lt;200,"200 - 100",IF(L793&lt;500,"500 - 200","1000 - 500")))))</f>
        <v>#VALUE!</v>
      </c>
    </row>
    <row r="794" customFormat="false" ht="15" hidden="false" customHeight="false" outlineLevel="0" collapsed="false">
      <c r="A794" s="3" t="e">
        <f aca="false">IF(#REF!="","",#REF!)</f>
        <v>#VALUE!</v>
      </c>
      <c r="B794" s="3" t="e">
        <f aca="false">IF(#REF!="","",LEFT(#REF!,2)&amp;"/"&amp;RIGHT(LEFT(#REF!,5),2)&amp;"/"&amp;RIGHT(#REF!,4))</f>
        <v>#VALUE!</v>
      </c>
      <c r="C794" s="22" t="e">
        <f aca="true">IF(B794="","",TODAY())</f>
        <v>#VALUE!</v>
      </c>
      <c r="D794" s="0" t="e">
        <f aca="false">IF(B794="","",C794-B794)</f>
        <v>#VALUE!</v>
      </c>
      <c r="E794" s="0" t="e">
        <f aca="false">IF(D794="","",IF(D794&gt;5,IF(D794&gt;10,IF(D794&gt;20,IF(D794&gt;30,"More then 30 days","Between 20 and 30 days"),"Between 10 and 20 days"),"Between 5 and 10 days"),"Less then 5 days"))</f>
        <v>#VALUE!</v>
      </c>
      <c r="F794" s="3" t="e">
        <f aca="false">IF(#REF!="","",#REF!)</f>
        <v>#VALUE!</v>
      </c>
      <c r="G794" s="3" t="e">
        <f aca="false">IF(#REF!="","",#REF!)</f>
        <v>#VALUE!</v>
      </c>
      <c r="H794" s="3" t="e">
        <f aca="false">IF(#REF!="","",#REF!)</f>
        <v>#VALUE!</v>
      </c>
      <c r="I794" s="3" t="e">
        <f aca="false">IF(H794="","",IFERROR(VLOOKUP(H794,$T$1:$U$29,2,0),VLOOKUP(H794,$T$1:$U$29,1,0)))</f>
        <v>#VALUE!</v>
      </c>
      <c r="J794" s="3" t="e">
        <f aca="false">IF(#REF!="","",#REF!)</f>
        <v>#VALUE!</v>
      </c>
      <c r="K794" s="3" t="e">
        <f aca="false">IF(L794="","",IF(L794&lt;1000,"Low","High"))</f>
        <v>#VALUE!</v>
      </c>
      <c r="L794" s="23" t="e">
        <f aca="false">IF(#REF!="","",#REF!)</f>
        <v>#VALUE!</v>
      </c>
      <c r="M794" s="19" t="e">
        <f aca="false">IF(L794="","",IF(L794&lt;50,"Less then 50",IF(L794&lt;100,"100 - 50",IF(L794&lt;200,"200 - 100",IF(L794&lt;500,"500 - 200","1000 - 500")))))</f>
        <v>#VALUE!</v>
      </c>
    </row>
    <row r="795" customFormat="false" ht="15" hidden="false" customHeight="false" outlineLevel="0" collapsed="false">
      <c r="A795" s="3" t="e">
        <f aca="false">IF(#REF!="","",#REF!)</f>
        <v>#VALUE!</v>
      </c>
      <c r="B795" s="3" t="e">
        <f aca="false">IF(#REF!="","",LEFT(#REF!,2)&amp;"/"&amp;RIGHT(LEFT(#REF!,5),2)&amp;"/"&amp;RIGHT(#REF!,4))</f>
        <v>#VALUE!</v>
      </c>
      <c r="C795" s="22" t="e">
        <f aca="true">IF(B795="","",TODAY())</f>
        <v>#VALUE!</v>
      </c>
      <c r="D795" s="0" t="e">
        <f aca="false">IF(B795="","",C795-B795)</f>
        <v>#VALUE!</v>
      </c>
      <c r="E795" s="0" t="e">
        <f aca="false">IF(D795="","",IF(D795&gt;5,IF(D795&gt;10,IF(D795&gt;20,IF(D795&gt;30,"More then 30 days","Between 20 and 30 days"),"Between 10 and 20 days"),"Between 5 and 10 days"),"Less then 5 days"))</f>
        <v>#VALUE!</v>
      </c>
      <c r="F795" s="3" t="e">
        <f aca="false">IF(#REF!="","",#REF!)</f>
        <v>#VALUE!</v>
      </c>
      <c r="G795" s="3" t="e">
        <f aca="false">IF(#REF!="","",#REF!)</f>
        <v>#VALUE!</v>
      </c>
      <c r="H795" s="3" t="e">
        <f aca="false">IF(#REF!="","",#REF!)</f>
        <v>#VALUE!</v>
      </c>
      <c r="I795" s="3" t="e">
        <f aca="false">IF(H795="","",IFERROR(VLOOKUP(H795,$T$1:$U$29,2,0),VLOOKUP(H795,$T$1:$U$29,1,0)))</f>
        <v>#VALUE!</v>
      </c>
      <c r="J795" s="3" t="e">
        <f aca="false">IF(#REF!="","",#REF!)</f>
        <v>#VALUE!</v>
      </c>
      <c r="K795" s="3" t="e">
        <f aca="false">IF(L795="","",IF(L795&lt;1000,"Low","High"))</f>
        <v>#VALUE!</v>
      </c>
      <c r="L795" s="23" t="e">
        <f aca="false">IF(#REF!="","",#REF!)</f>
        <v>#VALUE!</v>
      </c>
      <c r="M795" s="19" t="e">
        <f aca="false">IF(L795="","",IF(L795&lt;50,"Less then 50",IF(L795&lt;100,"100 - 50",IF(L795&lt;200,"200 - 100",IF(L795&lt;500,"500 - 200","1000 - 500")))))</f>
        <v>#VALUE!</v>
      </c>
    </row>
    <row r="796" customFormat="false" ht="15" hidden="false" customHeight="false" outlineLevel="0" collapsed="false">
      <c r="A796" s="3" t="e">
        <f aca="false">IF(#REF!="","",#REF!)</f>
        <v>#VALUE!</v>
      </c>
      <c r="B796" s="3" t="e">
        <f aca="false">IF(#REF!="","",LEFT(#REF!,2)&amp;"/"&amp;RIGHT(LEFT(#REF!,5),2)&amp;"/"&amp;RIGHT(#REF!,4))</f>
        <v>#VALUE!</v>
      </c>
      <c r="C796" s="22" t="e">
        <f aca="true">IF(B796="","",TODAY())</f>
        <v>#VALUE!</v>
      </c>
      <c r="D796" s="0" t="e">
        <f aca="false">IF(B796="","",C796-B796)</f>
        <v>#VALUE!</v>
      </c>
      <c r="E796" s="0" t="e">
        <f aca="false">IF(D796="","",IF(D796&gt;5,IF(D796&gt;10,IF(D796&gt;20,IF(D796&gt;30,"More then 30 days","Between 20 and 30 days"),"Between 10 and 20 days"),"Between 5 and 10 days"),"Less then 5 days"))</f>
        <v>#VALUE!</v>
      </c>
      <c r="F796" s="3" t="e">
        <f aca="false">IF(#REF!="","",#REF!)</f>
        <v>#VALUE!</v>
      </c>
      <c r="G796" s="3" t="e">
        <f aca="false">IF(#REF!="","",#REF!)</f>
        <v>#VALUE!</v>
      </c>
      <c r="H796" s="3" t="e">
        <f aca="false">IF(#REF!="","",#REF!)</f>
        <v>#VALUE!</v>
      </c>
      <c r="I796" s="3" t="e">
        <f aca="false">IF(H796="","",IFERROR(VLOOKUP(H796,$T$1:$U$29,2,0),VLOOKUP(H796,$T$1:$U$29,1,0)))</f>
        <v>#VALUE!</v>
      </c>
      <c r="J796" s="3" t="e">
        <f aca="false">IF(#REF!="","",#REF!)</f>
        <v>#VALUE!</v>
      </c>
      <c r="K796" s="3" t="e">
        <f aca="false">IF(L796="","",IF(L796&lt;1000,"Low","High"))</f>
        <v>#VALUE!</v>
      </c>
      <c r="L796" s="23" t="e">
        <f aca="false">IF(#REF!="","",#REF!)</f>
        <v>#VALUE!</v>
      </c>
      <c r="M796" s="19" t="e">
        <f aca="false">IF(L796="","",IF(L796&lt;50,"Less then 50",IF(L796&lt;100,"100 - 50",IF(L796&lt;200,"200 - 100",IF(L796&lt;500,"500 - 200","1000 - 500")))))</f>
        <v>#VALUE!</v>
      </c>
    </row>
    <row r="797" customFormat="false" ht="15" hidden="false" customHeight="false" outlineLevel="0" collapsed="false">
      <c r="A797" s="3" t="e">
        <f aca="false">IF(#REF!="","",#REF!)</f>
        <v>#VALUE!</v>
      </c>
      <c r="B797" s="3" t="e">
        <f aca="false">IF(#REF!="","",LEFT(#REF!,2)&amp;"/"&amp;RIGHT(LEFT(#REF!,5),2)&amp;"/"&amp;RIGHT(#REF!,4))</f>
        <v>#VALUE!</v>
      </c>
      <c r="C797" s="22" t="e">
        <f aca="true">IF(B797="","",TODAY())</f>
        <v>#VALUE!</v>
      </c>
      <c r="D797" s="0" t="e">
        <f aca="false">IF(B797="","",C797-B797)</f>
        <v>#VALUE!</v>
      </c>
      <c r="E797" s="0" t="e">
        <f aca="false">IF(D797="","",IF(D797&gt;5,IF(D797&gt;10,IF(D797&gt;20,IF(D797&gt;30,"More then 30 days","Between 20 and 30 days"),"Between 10 and 20 days"),"Between 5 and 10 days"),"Less then 5 days"))</f>
        <v>#VALUE!</v>
      </c>
      <c r="F797" s="3" t="e">
        <f aca="false">IF(#REF!="","",#REF!)</f>
        <v>#VALUE!</v>
      </c>
      <c r="G797" s="3" t="e">
        <f aca="false">IF(#REF!="","",#REF!)</f>
        <v>#VALUE!</v>
      </c>
      <c r="H797" s="3" t="e">
        <f aca="false">IF(#REF!="","",#REF!)</f>
        <v>#VALUE!</v>
      </c>
      <c r="I797" s="3" t="e">
        <f aca="false">IF(H797="","",IFERROR(VLOOKUP(H797,$T$1:$U$29,2,0),VLOOKUP(H797,$T$1:$U$29,1,0)))</f>
        <v>#VALUE!</v>
      </c>
      <c r="J797" s="3" t="e">
        <f aca="false">IF(#REF!="","",#REF!)</f>
        <v>#VALUE!</v>
      </c>
      <c r="K797" s="3" t="e">
        <f aca="false">IF(L797="","",IF(L797&lt;1000,"Low","High"))</f>
        <v>#VALUE!</v>
      </c>
      <c r="L797" s="23" t="e">
        <f aca="false">IF(#REF!="","",#REF!)</f>
        <v>#VALUE!</v>
      </c>
      <c r="M797" s="19" t="e">
        <f aca="false">IF(L797="","",IF(L797&lt;50,"Less then 50",IF(L797&lt;100,"100 - 50",IF(L797&lt;200,"200 - 100",IF(L797&lt;500,"500 - 200","1000 - 500")))))</f>
        <v>#VALUE!</v>
      </c>
    </row>
    <row r="798" customFormat="false" ht="15" hidden="false" customHeight="false" outlineLevel="0" collapsed="false">
      <c r="A798" s="3" t="e">
        <f aca="false">IF(#REF!="","",#REF!)</f>
        <v>#VALUE!</v>
      </c>
      <c r="B798" s="3" t="e">
        <f aca="false">IF(#REF!="","",LEFT(#REF!,2)&amp;"/"&amp;RIGHT(LEFT(#REF!,5),2)&amp;"/"&amp;RIGHT(#REF!,4))</f>
        <v>#VALUE!</v>
      </c>
      <c r="C798" s="22" t="e">
        <f aca="true">IF(B798="","",TODAY())</f>
        <v>#VALUE!</v>
      </c>
      <c r="D798" s="0" t="e">
        <f aca="false">IF(B798="","",C798-B798)</f>
        <v>#VALUE!</v>
      </c>
      <c r="E798" s="0" t="e">
        <f aca="false">IF(D798="","",IF(D798&gt;5,IF(D798&gt;10,IF(D798&gt;20,IF(D798&gt;30,"More then 30 days","Between 20 and 30 days"),"Between 10 and 20 days"),"Between 5 and 10 days"),"Less then 5 days"))</f>
        <v>#VALUE!</v>
      </c>
      <c r="F798" s="3" t="e">
        <f aca="false">IF(#REF!="","",#REF!)</f>
        <v>#VALUE!</v>
      </c>
      <c r="G798" s="3" t="e">
        <f aca="false">IF(#REF!="","",#REF!)</f>
        <v>#VALUE!</v>
      </c>
      <c r="H798" s="3" t="e">
        <f aca="false">IF(#REF!="","",#REF!)</f>
        <v>#VALUE!</v>
      </c>
      <c r="I798" s="3" t="e">
        <f aca="false">IF(H798="","",IFERROR(VLOOKUP(H798,$T$1:$U$29,2,0),VLOOKUP(H798,$T$1:$U$29,1,0)))</f>
        <v>#VALUE!</v>
      </c>
      <c r="J798" s="3" t="e">
        <f aca="false">IF(#REF!="","",#REF!)</f>
        <v>#VALUE!</v>
      </c>
      <c r="K798" s="3" t="e">
        <f aca="false">IF(L798="","",IF(L798&lt;1000,"Low","High"))</f>
        <v>#VALUE!</v>
      </c>
      <c r="L798" s="23" t="e">
        <f aca="false">IF(#REF!="","",#REF!)</f>
        <v>#VALUE!</v>
      </c>
      <c r="M798" s="19" t="e">
        <f aca="false">IF(L798="","",IF(L798&lt;50,"Less then 50",IF(L798&lt;100,"100 - 50",IF(L798&lt;200,"200 - 100",IF(L798&lt;500,"500 - 200","1000 - 500")))))</f>
        <v>#VALUE!</v>
      </c>
    </row>
    <row r="799" customFormat="false" ht="15" hidden="false" customHeight="false" outlineLevel="0" collapsed="false">
      <c r="A799" s="3" t="e">
        <f aca="false">IF(#REF!="","",#REF!)</f>
        <v>#VALUE!</v>
      </c>
      <c r="B799" s="3" t="e">
        <f aca="false">IF(#REF!="","",LEFT(#REF!,2)&amp;"/"&amp;RIGHT(LEFT(#REF!,5),2)&amp;"/"&amp;RIGHT(#REF!,4))</f>
        <v>#VALUE!</v>
      </c>
      <c r="C799" s="22" t="e">
        <f aca="true">IF(B799="","",TODAY())</f>
        <v>#VALUE!</v>
      </c>
      <c r="D799" s="0" t="e">
        <f aca="false">IF(B799="","",C799-B799)</f>
        <v>#VALUE!</v>
      </c>
      <c r="E799" s="0" t="e">
        <f aca="false">IF(D799="","",IF(D799&gt;5,IF(D799&gt;10,IF(D799&gt;20,IF(D799&gt;30,"More then 30 days","Between 20 and 30 days"),"Between 10 and 20 days"),"Between 5 and 10 days"),"Less then 5 days"))</f>
        <v>#VALUE!</v>
      </c>
      <c r="F799" s="3" t="e">
        <f aca="false">IF(#REF!="","",#REF!)</f>
        <v>#VALUE!</v>
      </c>
      <c r="G799" s="3" t="e">
        <f aca="false">IF(#REF!="","",#REF!)</f>
        <v>#VALUE!</v>
      </c>
      <c r="H799" s="3" t="e">
        <f aca="false">IF(#REF!="","",#REF!)</f>
        <v>#VALUE!</v>
      </c>
      <c r="I799" s="3" t="e">
        <f aca="false">IF(H799="","",IFERROR(VLOOKUP(H799,$T$1:$U$29,2,0),VLOOKUP(H799,$T$1:$U$29,1,0)))</f>
        <v>#VALUE!</v>
      </c>
      <c r="J799" s="3" t="e">
        <f aca="false">IF(#REF!="","",#REF!)</f>
        <v>#VALUE!</v>
      </c>
      <c r="K799" s="3" t="e">
        <f aca="false">IF(L799="","",IF(L799&lt;1000,"Low","High"))</f>
        <v>#VALUE!</v>
      </c>
      <c r="L799" s="23" t="e">
        <f aca="false">IF(#REF!="","",#REF!)</f>
        <v>#VALUE!</v>
      </c>
      <c r="M799" s="19" t="e">
        <f aca="false">IF(L799="","",IF(L799&lt;50,"Less then 50",IF(L799&lt;100,"100 - 50",IF(L799&lt;200,"200 - 100",IF(L799&lt;500,"500 - 200","1000 - 500")))))</f>
        <v>#VALUE!</v>
      </c>
    </row>
    <row r="800" customFormat="false" ht="15" hidden="false" customHeight="false" outlineLevel="0" collapsed="false">
      <c r="A800" s="3" t="e">
        <f aca="false">IF(#REF!="","",#REF!)</f>
        <v>#VALUE!</v>
      </c>
      <c r="B800" s="3" t="e">
        <f aca="false">IF(#REF!="","",LEFT(#REF!,2)&amp;"/"&amp;RIGHT(LEFT(#REF!,5),2)&amp;"/"&amp;RIGHT(#REF!,4))</f>
        <v>#VALUE!</v>
      </c>
      <c r="C800" s="22" t="e">
        <f aca="true">IF(B800="","",TODAY())</f>
        <v>#VALUE!</v>
      </c>
      <c r="D800" s="0" t="e">
        <f aca="false">IF(B800="","",C800-B800)</f>
        <v>#VALUE!</v>
      </c>
      <c r="E800" s="0" t="e">
        <f aca="false">IF(D800="","",IF(D800&gt;5,IF(D800&gt;10,IF(D800&gt;20,IF(D800&gt;30,"More then 30 days","Between 20 and 30 days"),"Between 10 and 20 days"),"Between 5 and 10 days"),"Less then 5 days"))</f>
        <v>#VALUE!</v>
      </c>
      <c r="F800" s="3" t="e">
        <f aca="false">IF(#REF!="","",#REF!)</f>
        <v>#VALUE!</v>
      </c>
      <c r="G800" s="3" t="e">
        <f aca="false">IF(#REF!="","",#REF!)</f>
        <v>#VALUE!</v>
      </c>
      <c r="H800" s="3" t="e">
        <f aca="false">IF(#REF!="","",#REF!)</f>
        <v>#VALUE!</v>
      </c>
      <c r="I800" s="3" t="e">
        <f aca="false">IF(H800="","",IFERROR(VLOOKUP(H800,$T$1:$U$29,2,0),VLOOKUP(H800,$T$1:$U$29,1,0)))</f>
        <v>#VALUE!</v>
      </c>
      <c r="J800" s="3" t="e">
        <f aca="false">IF(#REF!="","",#REF!)</f>
        <v>#VALUE!</v>
      </c>
      <c r="K800" s="3" t="e">
        <f aca="false">IF(L800="","",IF(L800&lt;1000,"Low","High"))</f>
        <v>#VALUE!</v>
      </c>
      <c r="L800" s="23" t="e">
        <f aca="false">IF(#REF!="","",#REF!)</f>
        <v>#VALUE!</v>
      </c>
      <c r="M800" s="19" t="e">
        <f aca="false">IF(L800="","",IF(L800&lt;50,"Less then 50",IF(L800&lt;100,"100 - 50",IF(L800&lt;200,"200 - 100",IF(L800&lt;500,"500 - 200","1000 - 500")))))</f>
        <v>#VALUE!</v>
      </c>
    </row>
    <row r="801" customFormat="false" ht="15" hidden="false" customHeight="false" outlineLevel="0" collapsed="false">
      <c r="A801" s="3" t="e">
        <f aca="false">IF(#REF!="","",#REF!)</f>
        <v>#VALUE!</v>
      </c>
      <c r="B801" s="3" t="e">
        <f aca="false">IF(#REF!="","",LEFT(#REF!,2)&amp;"/"&amp;RIGHT(LEFT(#REF!,5),2)&amp;"/"&amp;RIGHT(#REF!,4))</f>
        <v>#VALUE!</v>
      </c>
      <c r="C801" s="22" t="e">
        <f aca="true">IF(B801="","",TODAY())</f>
        <v>#VALUE!</v>
      </c>
      <c r="D801" s="0" t="e">
        <f aca="false">IF(B801="","",C801-B801)</f>
        <v>#VALUE!</v>
      </c>
      <c r="E801" s="0" t="e">
        <f aca="false">IF(D801="","",IF(D801&gt;5,IF(D801&gt;10,IF(D801&gt;20,IF(D801&gt;30,"More then 30 days","Between 20 and 30 days"),"Between 10 and 20 days"),"Between 5 and 10 days"),"Less then 5 days"))</f>
        <v>#VALUE!</v>
      </c>
      <c r="F801" s="3" t="e">
        <f aca="false">IF(#REF!="","",#REF!)</f>
        <v>#VALUE!</v>
      </c>
      <c r="G801" s="3" t="e">
        <f aca="false">IF(#REF!="","",#REF!)</f>
        <v>#VALUE!</v>
      </c>
      <c r="H801" s="3" t="e">
        <f aca="false">IF(#REF!="","",#REF!)</f>
        <v>#VALUE!</v>
      </c>
      <c r="I801" s="3" t="e">
        <f aca="false">IF(H801="","",IFERROR(VLOOKUP(H801,$T$1:$U$29,2,0),VLOOKUP(H801,$T$1:$U$29,1,0)))</f>
        <v>#VALUE!</v>
      </c>
      <c r="J801" s="3" t="e">
        <f aca="false">IF(#REF!="","",#REF!)</f>
        <v>#VALUE!</v>
      </c>
      <c r="K801" s="3" t="e">
        <f aca="false">IF(L801="","",IF(L801&lt;1000,"Low","High"))</f>
        <v>#VALUE!</v>
      </c>
      <c r="L801" s="23" t="e">
        <f aca="false">IF(#REF!="","",#REF!)</f>
        <v>#VALUE!</v>
      </c>
      <c r="M801" s="19" t="e">
        <f aca="false">IF(L801="","",IF(L801&lt;50,"Less then 50",IF(L801&lt;100,"100 - 50",IF(L801&lt;200,"200 - 100",IF(L801&lt;500,"500 - 200","1000 - 500")))))</f>
        <v>#VALUE!</v>
      </c>
    </row>
    <row r="802" customFormat="false" ht="15" hidden="false" customHeight="false" outlineLevel="0" collapsed="false">
      <c r="A802" s="3" t="e">
        <f aca="false">IF(#REF!="","",#REF!)</f>
        <v>#VALUE!</v>
      </c>
      <c r="B802" s="3" t="e">
        <f aca="false">IF(#REF!="","",LEFT(#REF!,2)&amp;"/"&amp;RIGHT(LEFT(#REF!,5),2)&amp;"/"&amp;RIGHT(#REF!,4))</f>
        <v>#VALUE!</v>
      </c>
      <c r="C802" s="22" t="e">
        <f aca="true">IF(B802="","",TODAY())</f>
        <v>#VALUE!</v>
      </c>
      <c r="D802" s="0" t="e">
        <f aca="false">IF(B802="","",C802-B802)</f>
        <v>#VALUE!</v>
      </c>
      <c r="E802" s="0" t="e">
        <f aca="false">IF(D802="","",IF(D802&gt;5,IF(D802&gt;10,IF(D802&gt;20,IF(D802&gt;30,"More then 30 days","Between 20 and 30 days"),"Between 10 and 20 days"),"Between 5 and 10 days"),"Less then 5 days"))</f>
        <v>#VALUE!</v>
      </c>
      <c r="F802" s="3" t="e">
        <f aca="false">IF(#REF!="","",#REF!)</f>
        <v>#VALUE!</v>
      </c>
      <c r="G802" s="3" t="e">
        <f aca="false">IF(#REF!="","",#REF!)</f>
        <v>#VALUE!</v>
      </c>
      <c r="H802" s="3" t="e">
        <f aca="false">IF(#REF!="","",#REF!)</f>
        <v>#VALUE!</v>
      </c>
      <c r="I802" s="3" t="e">
        <f aca="false">IF(H802="","",IFERROR(VLOOKUP(H802,$T$1:$U$29,2,0),VLOOKUP(H802,$T$1:$U$29,1,0)))</f>
        <v>#VALUE!</v>
      </c>
      <c r="J802" s="3" t="e">
        <f aca="false">IF(#REF!="","",#REF!)</f>
        <v>#VALUE!</v>
      </c>
      <c r="K802" s="3" t="e">
        <f aca="false">IF(L802="","",IF(L802&lt;1000,"Low","High"))</f>
        <v>#VALUE!</v>
      </c>
      <c r="L802" s="23" t="e">
        <f aca="false">IF(#REF!="","",#REF!)</f>
        <v>#VALUE!</v>
      </c>
      <c r="M802" s="19" t="e">
        <f aca="false">IF(L802="","",IF(L802&lt;50,"Less then 50",IF(L802&lt;100,"100 - 50",IF(L802&lt;200,"200 - 100",IF(L802&lt;500,"500 - 200","1000 - 500")))))</f>
        <v>#VALUE!</v>
      </c>
    </row>
    <row r="803" customFormat="false" ht="15" hidden="false" customHeight="false" outlineLevel="0" collapsed="false">
      <c r="A803" s="3" t="e">
        <f aca="false">IF(#REF!="","",#REF!)</f>
        <v>#VALUE!</v>
      </c>
      <c r="B803" s="3" t="e">
        <f aca="false">IF(#REF!="","",LEFT(#REF!,2)&amp;"/"&amp;RIGHT(LEFT(#REF!,5),2)&amp;"/"&amp;RIGHT(#REF!,4))</f>
        <v>#VALUE!</v>
      </c>
      <c r="C803" s="22" t="e">
        <f aca="true">IF(B803="","",TODAY())</f>
        <v>#VALUE!</v>
      </c>
      <c r="D803" s="0" t="e">
        <f aca="false">IF(B803="","",C803-B803)</f>
        <v>#VALUE!</v>
      </c>
      <c r="E803" s="0" t="e">
        <f aca="false">IF(D803="","",IF(D803&gt;5,IF(D803&gt;10,IF(D803&gt;20,IF(D803&gt;30,"More then 30 days","Between 20 and 30 days"),"Between 10 and 20 days"),"Between 5 and 10 days"),"Less then 5 days"))</f>
        <v>#VALUE!</v>
      </c>
      <c r="F803" s="3" t="e">
        <f aca="false">IF(#REF!="","",#REF!)</f>
        <v>#VALUE!</v>
      </c>
      <c r="G803" s="3" t="e">
        <f aca="false">IF(#REF!="","",#REF!)</f>
        <v>#VALUE!</v>
      </c>
      <c r="H803" s="3" t="e">
        <f aca="false">IF(#REF!="","",#REF!)</f>
        <v>#VALUE!</v>
      </c>
      <c r="I803" s="3" t="e">
        <f aca="false">IF(H803="","",IFERROR(VLOOKUP(H803,$T$1:$U$29,2,0),VLOOKUP(H803,$T$1:$U$29,1,0)))</f>
        <v>#VALUE!</v>
      </c>
      <c r="J803" s="3" t="e">
        <f aca="false">IF(#REF!="","",#REF!)</f>
        <v>#VALUE!</v>
      </c>
      <c r="K803" s="3" t="e">
        <f aca="false">IF(L803="","",IF(L803&lt;1000,"Low","High"))</f>
        <v>#VALUE!</v>
      </c>
      <c r="L803" s="23" t="e">
        <f aca="false">IF(#REF!="","",#REF!)</f>
        <v>#VALUE!</v>
      </c>
      <c r="M803" s="19" t="e">
        <f aca="false">IF(L803="","",IF(L803&lt;50,"Less then 50",IF(L803&lt;100,"100 - 50",IF(L803&lt;200,"200 - 100",IF(L803&lt;500,"500 - 200","1000 - 500")))))</f>
        <v>#VALUE!</v>
      </c>
    </row>
    <row r="804" customFormat="false" ht="15" hidden="false" customHeight="false" outlineLevel="0" collapsed="false">
      <c r="A804" s="3" t="e">
        <f aca="false">IF(#REF!="","",#REF!)</f>
        <v>#VALUE!</v>
      </c>
      <c r="B804" s="3" t="e">
        <f aca="false">IF(#REF!="","",LEFT(#REF!,2)&amp;"/"&amp;RIGHT(LEFT(#REF!,5),2)&amp;"/"&amp;RIGHT(#REF!,4))</f>
        <v>#VALUE!</v>
      </c>
      <c r="C804" s="22" t="e">
        <f aca="true">IF(B804="","",TODAY())</f>
        <v>#VALUE!</v>
      </c>
      <c r="D804" s="0" t="e">
        <f aca="false">IF(B804="","",C804-B804)</f>
        <v>#VALUE!</v>
      </c>
      <c r="E804" s="0" t="e">
        <f aca="false">IF(D804="","",IF(D804&gt;5,IF(D804&gt;10,IF(D804&gt;20,IF(D804&gt;30,"More then 30 days","Between 20 and 30 days"),"Between 10 and 20 days"),"Between 5 and 10 days"),"Less then 5 days"))</f>
        <v>#VALUE!</v>
      </c>
      <c r="F804" s="3" t="e">
        <f aca="false">IF(#REF!="","",#REF!)</f>
        <v>#VALUE!</v>
      </c>
      <c r="G804" s="3" t="e">
        <f aca="false">IF(#REF!="","",#REF!)</f>
        <v>#VALUE!</v>
      </c>
      <c r="H804" s="3" t="e">
        <f aca="false">IF(#REF!="","",#REF!)</f>
        <v>#VALUE!</v>
      </c>
      <c r="I804" s="3" t="e">
        <f aca="false">IF(H804="","",IFERROR(VLOOKUP(H804,$T$1:$U$29,2,0),VLOOKUP(H804,$T$1:$U$29,1,0)))</f>
        <v>#VALUE!</v>
      </c>
      <c r="J804" s="3" t="e">
        <f aca="false">IF(#REF!="","",#REF!)</f>
        <v>#VALUE!</v>
      </c>
      <c r="K804" s="3" t="e">
        <f aca="false">IF(L804="","",IF(L804&lt;1000,"Low","High"))</f>
        <v>#VALUE!</v>
      </c>
      <c r="L804" s="23" t="e">
        <f aca="false">IF(#REF!="","",#REF!)</f>
        <v>#VALUE!</v>
      </c>
      <c r="M804" s="19" t="e">
        <f aca="false">IF(L804="","",IF(L804&lt;50,"Less then 50",IF(L804&lt;100,"100 - 50",IF(L804&lt;200,"200 - 100",IF(L804&lt;500,"500 - 200","1000 - 500")))))</f>
        <v>#VALUE!</v>
      </c>
    </row>
    <row r="805" customFormat="false" ht="15" hidden="false" customHeight="false" outlineLevel="0" collapsed="false">
      <c r="A805" s="3" t="e">
        <f aca="false">IF(#REF!="","",#REF!)</f>
        <v>#VALUE!</v>
      </c>
      <c r="B805" s="3" t="e">
        <f aca="false">IF(#REF!="","",LEFT(#REF!,2)&amp;"/"&amp;RIGHT(LEFT(#REF!,5),2)&amp;"/"&amp;RIGHT(#REF!,4))</f>
        <v>#VALUE!</v>
      </c>
      <c r="C805" s="22" t="e">
        <f aca="true">IF(B805="","",TODAY())</f>
        <v>#VALUE!</v>
      </c>
      <c r="D805" s="0" t="e">
        <f aca="false">IF(B805="","",C805-B805)</f>
        <v>#VALUE!</v>
      </c>
      <c r="E805" s="0" t="e">
        <f aca="false">IF(D805="","",IF(D805&gt;5,IF(D805&gt;10,IF(D805&gt;20,IF(D805&gt;30,"More then 30 days","Between 20 and 30 days"),"Between 10 and 20 days"),"Between 5 and 10 days"),"Less then 5 days"))</f>
        <v>#VALUE!</v>
      </c>
      <c r="F805" s="3" t="e">
        <f aca="false">IF(#REF!="","",#REF!)</f>
        <v>#VALUE!</v>
      </c>
      <c r="G805" s="3" t="e">
        <f aca="false">IF(#REF!="","",#REF!)</f>
        <v>#VALUE!</v>
      </c>
      <c r="H805" s="3" t="e">
        <f aca="false">IF(#REF!="","",#REF!)</f>
        <v>#VALUE!</v>
      </c>
      <c r="I805" s="3" t="e">
        <f aca="false">IF(H805="","",IFERROR(VLOOKUP(H805,$T$1:$U$29,2,0),VLOOKUP(H805,$T$1:$U$29,1,0)))</f>
        <v>#VALUE!</v>
      </c>
      <c r="J805" s="3" t="e">
        <f aca="false">IF(#REF!="","",#REF!)</f>
        <v>#VALUE!</v>
      </c>
      <c r="K805" s="3" t="e">
        <f aca="false">IF(L805="","",IF(L805&lt;1000,"Low","High"))</f>
        <v>#VALUE!</v>
      </c>
      <c r="L805" s="23" t="e">
        <f aca="false">IF(#REF!="","",#REF!)</f>
        <v>#VALUE!</v>
      </c>
      <c r="M805" s="19" t="e">
        <f aca="false">IF(L805="","",IF(L805&lt;50,"Less then 50",IF(L805&lt;100,"100 - 50",IF(L805&lt;200,"200 - 100",IF(L805&lt;500,"500 - 200","1000 - 500")))))</f>
        <v>#VALUE!</v>
      </c>
    </row>
    <row r="806" customFormat="false" ht="15" hidden="false" customHeight="false" outlineLevel="0" collapsed="false">
      <c r="A806" s="3" t="e">
        <f aca="false">IF(#REF!="","",#REF!)</f>
        <v>#VALUE!</v>
      </c>
      <c r="B806" s="3" t="e">
        <f aca="false">IF(#REF!="","",LEFT(#REF!,2)&amp;"/"&amp;RIGHT(LEFT(#REF!,5),2)&amp;"/"&amp;RIGHT(#REF!,4))</f>
        <v>#VALUE!</v>
      </c>
      <c r="C806" s="22" t="e">
        <f aca="true">IF(B806="","",TODAY())</f>
        <v>#VALUE!</v>
      </c>
      <c r="D806" s="0" t="e">
        <f aca="false">IF(B806="","",C806-B806)</f>
        <v>#VALUE!</v>
      </c>
      <c r="E806" s="0" t="e">
        <f aca="false">IF(D806="","",IF(D806&gt;5,IF(D806&gt;10,IF(D806&gt;20,IF(D806&gt;30,"More then 30 days","Between 20 and 30 days"),"Between 10 and 20 days"),"Between 5 and 10 days"),"Less then 5 days"))</f>
        <v>#VALUE!</v>
      </c>
      <c r="F806" s="3" t="e">
        <f aca="false">IF(#REF!="","",#REF!)</f>
        <v>#VALUE!</v>
      </c>
      <c r="G806" s="3" t="e">
        <f aca="false">IF(#REF!="","",#REF!)</f>
        <v>#VALUE!</v>
      </c>
      <c r="H806" s="3" t="e">
        <f aca="false">IF(#REF!="","",#REF!)</f>
        <v>#VALUE!</v>
      </c>
      <c r="I806" s="3" t="e">
        <f aca="false">IF(H806="","",IFERROR(VLOOKUP(H806,$T$1:$U$29,2,0),VLOOKUP(H806,$T$1:$U$29,1,0)))</f>
        <v>#VALUE!</v>
      </c>
      <c r="J806" s="3" t="e">
        <f aca="false">IF(#REF!="","",#REF!)</f>
        <v>#VALUE!</v>
      </c>
      <c r="K806" s="3" t="e">
        <f aca="false">IF(L806="","",IF(L806&lt;1000,"Low","High"))</f>
        <v>#VALUE!</v>
      </c>
      <c r="L806" s="23" t="e">
        <f aca="false">IF(#REF!="","",#REF!)</f>
        <v>#VALUE!</v>
      </c>
      <c r="M806" s="19" t="e">
        <f aca="false">IF(L806="","",IF(L806&lt;50,"Less then 50",IF(L806&lt;100,"100 - 50",IF(L806&lt;200,"200 - 100",IF(L806&lt;500,"500 - 200","1000 - 500")))))</f>
        <v>#VALUE!</v>
      </c>
    </row>
    <row r="807" customFormat="false" ht="15" hidden="false" customHeight="false" outlineLevel="0" collapsed="false">
      <c r="A807" s="3" t="e">
        <f aca="false">IF(#REF!="","",#REF!)</f>
        <v>#VALUE!</v>
      </c>
      <c r="B807" s="3" t="e">
        <f aca="false">IF(#REF!="","",LEFT(#REF!,2)&amp;"/"&amp;RIGHT(LEFT(#REF!,5),2)&amp;"/"&amp;RIGHT(#REF!,4))</f>
        <v>#VALUE!</v>
      </c>
      <c r="C807" s="22" t="e">
        <f aca="true">IF(B807="","",TODAY())</f>
        <v>#VALUE!</v>
      </c>
      <c r="D807" s="0" t="e">
        <f aca="false">IF(B807="","",C807-B807)</f>
        <v>#VALUE!</v>
      </c>
      <c r="E807" s="0" t="e">
        <f aca="false">IF(D807="","",IF(D807&gt;5,IF(D807&gt;10,IF(D807&gt;20,IF(D807&gt;30,"More then 30 days","Between 20 and 30 days"),"Between 10 and 20 days"),"Between 5 and 10 days"),"Less then 5 days"))</f>
        <v>#VALUE!</v>
      </c>
      <c r="F807" s="3" t="e">
        <f aca="false">IF(#REF!="","",#REF!)</f>
        <v>#VALUE!</v>
      </c>
      <c r="G807" s="3" t="e">
        <f aca="false">IF(#REF!="","",#REF!)</f>
        <v>#VALUE!</v>
      </c>
      <c r="H807" s="3" t="e">
        <f aca="false">IF(#REF!="","",#REF!)</f>
        <v>#VALUE!</v>
      </c>
      <c r="I807" s="3" t="e">
        <f aca="false">IF(H807="","",IFERROR(VLOOKUP(H807,$T$1:$U$29,2,0),VLOOKUP(H807,$T$1:$U$29,1,0)))</f>
        <v>#VALUE!</v>
      </c>
      <c r="J807" s="3" t="e">
        <f aca="false">IF(#REF!="","",#REF!)</f>
        <v>#VALUE!</v>
      </c>
      <c r="K807" s="3" t="e">
        <f aca="false">IF(L807="","",IF(L807&lt;1000,"Low","High"))</f>
        <v>#VALUE!</v>
      </c>
      <c r="L807" s="23" t="e">
        <f aca="false">IF(#REF!="","",#REF!)</f>
        <v>#VALUE!</v>
      </c>
      <c r="M807" s="19" t="e">
        <f aca="false">IF(L807="","",IF(L807&lt;50,"Less then 50",IF(L807&lt;100,"100 - 50",IF(L807&lt;200,"200 - 100",IF(L807&lt;500,"500 - 200","1000 - 500")))))</f>
        <v>#VALUE!</v>
      </c>
    </row>
    <row r="808" customFormat="false" ht="15" hidden="false" customHeight="false" outlineLevel="0" collapsed="false">
      <c r="A808" s="3" t="e">
        <f aca="false">IF(#REF!="","",#REF!)</f>
        <v>#VALUE!</v>
      </c>
      <c r="B808" s="3" t="e">
        <f aca="false">IF(#REF!="","",LEFT(#REF!,2)&amp;"/"&amp;RIGHT(LEFT(#REF!,5),2)&amp;"/"&amp;RIGHT(#REF!,4))</f>
        <v>#VALUE!</v>
      </c>
      <c r="C808" s="22" t="e">
        <f aca="true">IF(B808="","",TODAY())</f>
        <v>#VALUE!</v>
      </c>
      <c r="D808" s="0" t="e">
        <f aca="false">IF(B808="","",C808-B808)</f>
        <v>#VALUE!</v>
      </c>
      <c r="E808" s="0" t="e">
        <f aca="false">IF(D808="","",IF(D808&gt;5,IF(D808&gt;10,IF(D808&gt;20,IF(D808&gt;30,"More then 30 days","Between 20 and 30 days"),"Between 10 and 20 days"),"Between 5 and 10 days"),"Less then 5 days"))</f>
        <v>#VALUE!</v>
      </c>
      <c r="F808" s="3" t="e">
        <f aca="false">IF(#REF!="","",#REF!)</f>
        <v>#VALUE!</v>
      </c>
      <c r="G808" s="3" t="e">
        <f aca="false">IF(#REF!="","",#REF!)</f>
        <v>#VALUE!</v>
      </c>
      <c r="H808" s="3" t="e">
        <f aca="false">IF(#REF!="","",#REF!)</f>
        <v>#VALUE!</v>
      </c>
      <c r="I808" s="3" t="e">
        <f aca="false">IF(H808="","",IFERROR(VLOOKUP(H808,$T$1:$U$29,2,0),VLOOKUP(H808,$T$1:$U$29,1,0)))</f>
        <v>#VALUE!</v>
      </c>
      <c r="J808" s="3" t="e">
        <f aca="false">IF(#REF!="","",#REF!)</f>
        <v>#VALUE!</v>
      </c>
      <c r="K808" s="3" t="e">
        <f aca="false">IF(L808="","",IF(L808&lt;1000,"Low","High"))</f>
        <v>#VALUE!</v>
      </c>
      <c r="L808" s="23" t="e">
        <f aca="false">IF(#REF!="","",#REF!)</f>
        <v>#VALUE!</v>
      </c>
      <c r="M808" s="19" t="e">
        <f aca="false">IF(L808="","",IF(L808&lt;50,"Less then 50",IF(L808&lt;100,"100 - 50",IF(L808&lt;200,"200 - 100",IF(L808&lt;500,"500 - 200","1000 - 500")))))</f>
        <v>#VALUE!</v>
      </c>
    </row>
    <row r="809" customFormat="false" ht="15" hidden="false" customHeight="false" outlineLevel="0" collapsed="false">
      <c r="A809" s="3" t="e">
        <f aca="false">IF(#REF!="","",#REF!)</f>
        <v>#VALUE!</v>
      </c>
      <c r="B809" s="3" t="e">
        <f aca="false">IF(#REF!="","",LEFT(#REF!,2)&amp;"/"&amp;RIGHT(LEFT(#REF!,5),2)&amp;"/"&amp;RIGHT(#REF!,4))</f>
        <v>#VALUE!</v>
      </c>
      <c r="C809" s="22" t="e">
        <f aca="true">IF(B809="","",TODAY())</f>
        <v>#VALUE!</v>
      </c>
      <c r="D809" s="0" t="e">
        <f aca="false">IF(B809="","",C809-B809)</f>
        <v>#VALUE!</v>
      </c>
      <c r="E809" s="0" t="e">
        <f aca="false">IF(D809="","",IF(D809&gt;5,IF(D809&gt;10,IF(D809&gt;20,IF(D809&gt;30,"More then 30 days","Between 20 and 30 days"),"Between 10 and 20 days"),"Between 5 and 10 days"),"Less then 5 days"))</f>
        <v>#VALUE!</v>
      </c>
      <c r="F809" s="3" t="e">
        <f aca="false">IF(#REF!="","",#REF!)</f>
        <v>#VALUE!</v>
      </c>
      <c r="G809" s="3" t="e">
        <f aca="false">IF(#REF!="","",#REF!)</f>
        <v>#VALUE!</v>
      </c>
      <c r="H809" s="3" t="e">
        <f aca="false">IF(#REF!="","",#REF!)</f>
        <v>#VALUE!</v>
      </c>
      <c r="I809" s="3" t="e">
        <f aca="false">IF(H809="","",IFERROR(VLOOKUP(H809,$T$1:$U$29,2,0),VLOOKUP(H809,$T$1:$U$29,1,0)))</f>
        <v>#VALUE!</v>
      </c>
      <c r="J809" s="3" t="e">
        <f aca="false">IF(#REF!="","",#REF!)</f>
        <v>#VALUE!</v>
      </c>
      <c r="K809" s="3" t="e">
        <f aca="false">IF(L809="","",IF(L809&lt;1000,"Low","High"))</f>
        <v>#VALUE!</v>
      </c>
      <c r="L809" s="23" t="e">
        <f aca="false">IF(#REF!="","",#REF!)</f>
        <v>#VALUE!</v>
      </c>
      <c r="M809" s="19" t="e">
        <f aca="false">IF(L809="","",IF(L809&lt;50,"Less then 50",IF(L809&lt;100,"100 - 50",IF(L809&lt;200,"200 - 100",IF(L809&lt;500,"500 - 200","1000 - 500")))))</f>
        <v>#VALUE!</v>
      </c>
    </row>
    <row r="810" customFormat="false" ht="15" hidden="false" customHeight="false" outlineLevel="0" collapsed="false">
      <c r="A810" s="3" t="e">
        <f aca="false">IF(#REF!="","",#REF!)</f>
        <v>#VALUE!</v>
      </c>
      <c r="B810" s="3" t="e">
        <f aca="false">IF(#REF!="","",LEFT(#REF!,2)&amp;"/"&amp;RIGHT(LEFT(#REF!,5),2)&amp;"/"&amp;RIGHT(#REF!,4))</f>
        <v>#VALUE!</v>
      </c>
      <c r="C810" s="22" t="e">
        <f aca="true">IF(B810="","",TODAY())</f>
        <v>#VALUE!</v>
      </c>
      <c r="D810" s="0" t="e">
        <f aca="false">IF(B810="","",C810-B810)</f>
        <v>#VALUE!</v>
      </c>
      <c r="E810" s="0" t="e">
        <f aca="false">IF(D810="","",IF(D810&gt;5,IF(D810&gt;10,IF(D810&gt;20,IF(D810&gt;30,"More then 30 days","Between 20 and 30 days"),"Between 10 and 20 days"),"Between 5 and 10 days"),"Less then 5 days"))</f>
        <v>#VALUE!</v>
      </c>
      <c r="F810" s="3" t="e">
        <f aca="false">IF(#REF!="","",#REF!)</f>
        <v>#VALUE!</v>
      </c>
      <c r="G810" s="3" t="e">
        <f aca="false">IF(#REF!="","",#REF!)</f>
        <v>#VALUE!</v>
      </c>
      <c r="H810" s="3" t="e">
        <f aca="false">IF(#REF!="","",#REF!)</f>
        <v>#VALUE!</v>
      </c>
      <c r="I810" s="3" t="e">
        <f aca="false">IF(H810="","",IFERROR(VLOOKUP(H810,$T$1:$U$29,2,0),VLOOKUP(H810,$T$1:$U$29,1,0)))</f>
        <v>#VALUE!</v>
      </c>
      <c r="J810" s="3" t="e">
        <f aca="false">IF(#REF!="","",#REF!)</f>
        <v>#VALUE!</v>
      </c>
      <c r="K810" s="3" t="e">
        <f aca="false">IF(L810="","",IF(L810&lt;1000,"Low","High"))</f>
        <v>#VALUE!</v>
      </c>
      <c r="L810" s="23" t="e">
        <f aca="false">IF(#REF!="","",#REF!)</f>
        <v>#VALUE!</v>
      </c>
      <c r="M810" s="19" t="e">
        <f aca="false">IF(L810="","",IF(L810&lt;50,"Less then 50",IF(L810&lt;100,"100 - 50",IF(L810&lt;200,"200 - 100",IF(L810&lt;500,"500 - 200","1000 - 500")))))</f>
        <v>#VALUE!</v>
      </c>
    </row>
    <row r="811" customFormat="false" ht="15" hidden="false" customHeight="false" outlineLevel="0" collapsed="false">
      <c r="A811" s="3" t="e">
        <f aca="false">IF(#REF!="","",#REF!)</f>
        <v>#VALUE!</v>
      </c>
      <c r="B811" s="3" t="e">
        <f aca="false">IF(#REF!="","",LEFT(#REF!,2)&amp;"/"&amp;RIGHT(LEFT(#REF!,5),2)&amp;"/"&amp;RIGHT(#REF!,4))</f>
        <v>#VALUE!</v>
      </c>
      <c r="C811" s="22" t="e">
        <f aca="true">IF(B811="","",TODAY())</f>
        <v>#VALUE!</v>
      </c>
      <c r="D811" s="0" t="e">
        <f aca="false">IF(B811="","",C811-B811)</f>
        <v>#VALUE!</v>
      </c>
      <c r="E811" s="0" t="e">
        <f aca="false">IF(D811="","",IF(D811&gt;5,IF(D811&gt;10,IF(D811&gt;20,IF(D811&gt;30,"More then 30 days","Between 20 and 30 days"),"Between 10 and 20 days"),"Between 5 and 10 days"),"Less then 5 days"))</f>
        <v>#VALUE!</v>
      </c>
      <c r="F811" s="3" t="e">
        <f aca="false">IF(#REF!="","",#REF!)</f>
        <v>#VALUE!</v>
      </c>
      <c r="G811" s="3" t="e">
        <f aca="false">IF(#REF!="","",#REF!)</f>
        <v>#VALUE!</v>
      </c>
      <c r="H811" s="3" t="e">
        <f aca="false">IF(#REF!="","",#REF!)</f>
        <v>#VALUE!</v>
      </c>
      <c r="I811" s="3" t="e">
        <f aca="false">IF(H811="","",IFERROR(VLOOKUP(H811,$T$1:$U$29,2,0),VLOOKUP(H811,$T$1:$U$29,1,0)))</f>
        <v>#VALUE!</v>
      </c>
      <c r="J811" s="3" t="e">
        <f aca="false">IF(#REF!="","",#REF!)</f>
        <v>#VALUE!</v>
      </c>
      <c r="K811" s="3" t="e">
        <f aca="false">IF(L811="","",IF(L811&lt;1000,"Low","High"))</f>
        <v>#VALUE!</v>
      </c>
      <c r="L811" s="23" t="e">
        <f aca="false">IF(#REF!="","",#REF!)</f>
        <v>#VALUE!</v>
      </c>
      <c r="M811" s="19" t="e">
        <f aca="false">IF(L811="","",IF(L811&lt;50,"Less then 50",IF(L811&lt;100,"100 - 50",IF(L811&lt;200,"200 - 100",IF(L811&lt;500,"500 - 200","1000 - 500")))))</f>
        <v>#VALUE!</v>
      </c>
    </row>
    <row r="812" customFormat="false" ht="15" hidden="false" customHeight="false" outlineLevel="0" collapsed="false">
      <c r="A812" s="3" t="e">
        <f aca="false">IF(#REF!="","",#REF!)</f>
        <v>#VALUE!</v>
      </c>
      <c r="B812" s="3" t="e">
        <f aca="false">IF(#REF!="","",LEFT(#REF!,2)&amp;"/"&amp;RIGHT(LEFT(#REF!,5),2)&amp;"/"&amp;RIGHT(#REF!,4))</f>
        <v>#VALUE!</v>
      </c>
      <c r="C812" s="22" t="e">
        <f aca="true">IF(B812="","",TODAY())</f>
        <v>#VALUE!</v>
      </c>
      <c r="D812" s="0" t="e">
        <f aca="false">IF(B812="","",C812-B812)</f>
        <v>#VALUE!</v>
      </c>
      <c r="E812" s="0" t="e">
        <f aca="false">IF(D812="","",IF(D812&gt;5,IF(D812&gt;10,IF(D812&gt;20,IF(D812&gt;30,"More then 30 days","Between 20 and 30 days"),"Between 10 and 20 days"),"Between 5 and 10 days"),"Less then 5 days"))</f>
        <v>#VALUE!</v>
      </c>
      <c r="F812" s="3" t="e">
        <f aca="false">IF(#REF!="","",#REF!)</f>
        <v>#VALUE!</v>
      </c>
      <c r="G812" s="3" t="e">
        <f aca="false">IF(#REF!="","",#REF!)</f>
        <v>#VALUE!</v>
      </c>
      <c r="H812" s="3" t="e">
        <f aca="false">IF(#REF!="","",#REF!)</f>
        <v>#VALUE!</v>
      </c>
      <c r="I812" s="3" t="e">
        <f aca="false">IF(H812="","",IFERROR(VLOOKUP(H812,$T$1:$U$29,2,0),VLOOKUP(H812,$T$1:$U$29,1,0)))</f>
        <v>#VALUE!</v>
      </c>
      <c r="J812" s="3" t="e">
        <f aca="false">IF(#REF!="","",#REF!)</f>
        <v>#VALUE!</v>
      </c>
      <c r="K812" s="3" t="e">
        <f aca="false">IF(L812="","",IF(L812&lt;1000,"Low","High"))</f>
        <v>#VALUE!</v>
      </c>
      <c r="L812" s="23" t="e">
        <f aca="false">IF(#REF!="","",#REF!)</f>
        <v>#VALUE!</v>
      </c>
      <c r="M812" s="19" t="e">
        <f aca="false">IF(L812="","",IF(L812&lt;50,"Less then 50",IF(L812&lt;100,"100 - 50",IF(L812&lt;200,"200 - 100",IF(L812&lt;500,"500 - 200","1000 - 500")))))</f>
        <v>#VALUE!</v>
      </c>
    </row>
    <row r="813" customFormat="false" ht="15" hidden="false" customHeight="false" outlineLevel="0" collapsed="false">
      <c r="A813" s="3" t="e">
        <f aca="false">IF(#REF!="","",#REF!)</f>
        <v>#VALUE!</v>
      </c>
      <c r="B813" s="3" t="e">
        <f aca="false">IF(#REF!="","",LEFT(#REF!,2)&amp;"/"&amp;RIGHT(LEFT(#REF!,5),2)&amp;"/"&amp;RIGHT(#REF!,4))</f>
        <v>#VALUE!</v>
      </c>
      <c r="C813" s="22" t="e">
        <f aca="true">IF(B813="","",TODAY())</f>
        <v>#VALUE!</v>
      </c>
      <c r="D813" s="0" t="e">
        <f aca="false">IF(B813="","",C813-B813)</f>
        <v>#VALUE!</v>
      </c>
      <c r="E813" s="0" t="e">
        <f aca="false">IF(D813="","",IF(D813&gt;5,IF(D813&gt;10,IF(D813&gt;20,IF(D813&gt;30,"More then 30 days","Between 20 and 30 days"),"Between 10 and 20 days"),"Between 5 and 10 days"),"Less then 5 days"))</f>
        <v>#VALUE!</v>
      </c>
      <c r="F813" s="3" t="e">
        <f aca="false">IF(#REF!="","",#REF!)</f>
        <v>#VALUE!</v>
      </c>
      <c r="G813" s="3" t="e">
        <f aca="false">IF(#REF!="","",#REF!)</f>
        <v>#VALUE!</v>
      </c>
      <c r="H813" s="3" t="e">
        <f aca="false">IF(#REF!="","",#REF!)</f>
        <v>#VALUE!</v>
      </c>
      <c r="I813" s="3" t="e">
        <f aca="false">IF(H813="","",IFERROR(VLOOKUP(H813,$T$1:$U$29,2,0),VLOOKUP(H813,$T$1:$U$29,1,0)))</f>
        <v>#VALUE!</v>
      </c>
      <c r="J813" s="3" t="e">
        <f aca="false">IF(#REF!="","",#REF!)</f>
        <v>#VALUE!</v>
      </c>
      <c r="K813" s="3" t="e">
        <f aca="false">IF(L813="","",IF(L813&lt;1000,"Low","High"))</f>
        <v>#VALUE!</v>
      </c>
      <c r="L813" s="23" t="e">
        <f aca="false">IF(#REF!="","",#REF!)</f>
        <v>#VALUE!</v>
      </c>
      <c r="M813" s="19" t="e">
        <f aca="false">IF(L813="","",IF(L813&lt;50,"Less then 50",IF(L813&lt;100,"100 - 50",IF(L813&lt;200,"200 - 100",IF(L813&lt;500,"500 - 200","1000 - 500")))))</f>
        <v>#VALUE!</v>
      </c>
    </row>
    <row r="814" customFormat="false" ht="15" hidden="false" customHeight="false" outlineLevel="0" collapsed="false">
      <c r="A814" s="3" t="e">
        <f aca="false">IF(#REF!="","",#REF!)</f>
        <v>#VALUE!</v>
      </c>
      <c r="B814" s="3" t="e">
        <f aca="false">IF(#REF!="","",LEFT(#REF!,2)&amp;"/"&amp;RIGHT(LEFT(#REF!,5),2)&amp;"/"&amp;RIGHT(#REF!,4))</f>
        <v>#VALUE!</v>
      </c>
      <c r="C814" s="22" t="e">
        <f aca="true">IF(B814="","",TODAY())</f>
        <v>#VALUE!</v>
      </c>
      <c r="D814" s="0" t="e">
        <f aca="false">IF(B814="","",C814-B814)</f>
        <v>#VALUE!</v>
      </c>
      <c r="E814" s="0" t="e">
        <f aca="false">IF(D814="","",IF(D814&gt;5,IF(D814&gt;10,IF(D814&gt;20,IF(D814&gt;30,"More then 30 days","Between 20 and 30 days"),"Between 10 and 20 days"),"Between 5 and 10 days"),"Less then 5 days"))</f>
        <v>#VALUE!</v>
      </c>
      <c r="F814" s="3" t="e">
        <f aca="false">IF(#REF!="","",#REF!)</f>
        <v>#VALUE!</v>
      </c>
      <c r="G814" s="3" t="e">
        <f aca="false">IF(#REF!="","",#REF!)</f>
        <v>#VALUE!</v>
      </c>
      <c r="H814" s="3" t="e">
        <f aca="false">IF(#REF!="","",#REF!)</f>
        <v>#VALUE!</v>
      </c>
      <c r="I814" s="3" t="e">
        <f aca="false">IF(H814="","",IFERROR(VLOOKUP(H814,$T$1:$U$29,2,0),VLOOKUP(H814,$T$1:$U$29,1,0)))</f>
        <v>#VALUE!</v>
      </c>
      <c r="J814" s="3" t="e">
        <f aca="false">IF(#REF!="","",#REF!)</f>
        <v>#VALUE!</v>
      </c>
      <c r="K814" s="3" t="e">
        <f aca="false">IF(L814="","",IF(L814&lt;1000,"Low","High"))</f>
        <v>#VALUE!</v>
      </c>
      <c r="L814" s="23" t="e">
        <f aca="false">IF(#REF!="","",#REF!)</f>
        <v>#VALUE!</v>
      </c>
      <c r="M814" s="19" t="e">
        <f aca="false">IF(L814="","",IF(L814&lt;50,"Less then 50",IF(L814&lt;100,"100 - 50",IF(L814&lt;200,"200 - 100",IF(L814&lt;500,"500 - 200","1000 - 500")))))</f>
        <v>#VALUE!</v>
      </c>
    </row>
    <row r="815" customFormat="false" ht="15" hidden="false" customHeight="false" outlineLevel="0" collapsed="false">
      <c r="A815" s="3" t="e">
        <f aca="false">IF(#REF!="","",#REF!)</f>
        <v>#VALUE!</v>
      </c>
      <c r="B815" s="3" t="e">
        <f aca="false">IF(#REF!="","",LEFT(#REF!,2)&amp;"/"&amp;RIGHT(LEFT(#REF!,5),2)&amp;"/"&amp;RIGHT(#REF!,4))</f>
        <v>#VALUE!</v>
      </c>
      <c r="C815" s="22" t="e">
        <f aca="true">IF(B815="","",TODAY())</f>
        <v>#VALUE!</v>
      </c>
      <c r="D815" s="0" t="e">
        <f aca="false">IF(B815="","",C815-B815)</f>
        <v>#VALUE!</v>
      </c>
      <c r="E815" s="0" t="e">
        <f aca="false">IF(D815="","",IF(D815&gt;5,IF(D815&gt;10,IF(D815&gt;20,IF(D815&gt;30,"More then 30 days","Between 20 and 30 days"),"Between 10 and 20 days"),"Between 5 and 10 days"),"Less then 5 days"))</f>
        <v>#VALUE!</v>
      </c>
      <c r="F815" s="3" t="e">
        <f aca="false">IF(#REF!="","",#REF!)</f>
        <v>#VALUE!</v>
      </c>
      <c r="G815" s="3" t="e">
        <f aca="false">IF(#REF!="","",#REF!)</f>
        <v>#VALUE!</v>
      </c>
      <c r="H815" s="3" t="e">
        <f aca="false">IF(#REF!="","",#REF!)</f>
        <v>#VALUE!</v>
      </c>
      <c r="I815" s="3" t="e">
        <f aca="false">IF(H815="","",IFERROR(VLOOKUP(H815,$T$1:$U$29,2,0),VLOOKUP(H815,$T$1:$U$29,1,0)))</f>
        <v>#VALUE!</v>
      </c>
      <c r="J815" s="3" t="e">
        <f aca="false">IF(#REF!="","",#REF!)</f>
        <v>#VALUE!</v>
      </c>
      <c r="K815" s="3" t="e">
        <f aca="false">IF(L815="","",IF(L815&lt;1000,"Low","High"))</f>
        <v>#VALUE!</v>
      </c>
      <c r="L815" s="23" t="e">
        <f aca="false">IF(#REF!="","",#REF!)</f>
        <v>#VALUE!</v>
      </c>
      <c r="M815" s="19" t="e">
        <f aca="false">IF(L815="","",IF(L815&lt;50,"Less then 50",IF(L815&lt;100,"100 - 50",IF(L815&lt;200,"200 - 100",IF(L815&lt;500,"500 - 200","1000 - 500")))))</f>
        <v>#VALUE!</v>
      </c>
    </row>
    <row r="816" customFormat="false" ht="15" hidden="false" customHeight="false" outlineLevel="0" collapsed="false">
      <c r="A816" s="3" t="e">
        <f aca="false">IF(#REF!="","",#REF!)</f>
        <v>#VALUE!</v>
      </c>
      <c r="B816" s="3" t="e">
        <f aca="false">IF(#REF!="","",LEFT(#REF!,2)&amp;"/"&amp;RIGHT(LEFT(#REF!,5),2)&amp;"/"&amp;RIGHT(#REF!,4))</f>
        <v>#VALUE!</v>
      </c>
      <c r="C816" s="22" t="e">
        <f aca="true">IF(B816="","",TODAY())</f>
        <v>#VALUE!</v>
      </c>
      <c r="D816" s="0" t="e">
        <f aca="false">IF(B816="","",C816-B816)</f>
        <v>#VALUE!</v>
      </c>
      <c r="E816" s="0" t="e">
        <f aca="false">IF(D816="","",IF(D816&gt;5,IF(D816&gt;10,IF(D816&gt;20,IF(D816&gt;30,"More then 30 days","Between 20 and 30 days"),"Between 10 and 20 days"),"Between 5 and 10 days"),"Less then 5 days"))</f>
        <v>#VALUE!</v>
      </c>
      <c r="F816" s="3" t="e">
        <f aca="false">IF(#REF!="","",#REF!)</f>
        <v>#VALUE!</v>
      </c>
      <c r="G816" s="3" t="e">
        <f aca="false">IF(#REF!="","",#REF!)</f>
        <v>#VALUE!</v>
      </c>
      <c r="H816" s="3" t="e">
        <f aca="false">IF(#REF!="","",#REF!)</f>
        <v>#VALUE!</v>
      </c>
      <c r="I816" s="3" t="e">
        <f aca="false">IF(H816="","",IFERROR(VLOOKUP(H816,$T$1:$U$29,2,0),VLOOKUP(H816,$T$1:$U$29,1,0)))</f>
        <v>#VALUE!</v>
      </c>
      <c r="J816" s="3" t="e">
        <f aca="false">IF(#REF!="","",#REF!)</f>
        <v>#VALUE!</v>
      </c>
      <c r="K816" s="3" t="e">
        <f aca="false">IF(L816="","",IF(L816&lt;1000,"Low","High"))</f>
        <v>#VALUE!</v>
      </c>
      <c r="L816" s="23" t="e">
        <f aca="false">IF(#REF!="","",#REF!)</f>
        <v>#VALUE!</v>
      </c>
      <c r="M816" s="19" t="e">
        <f aca="false">IF(L816="","",IF(L816&lt;50,"Less then 50",IF(L816&lt;100,"100 - 50",IF(L816&lt;200,"200 - 100",IF(L816&lt;500,"500 - 200","1000 - 500")))))</f>
        <v>#VALUE!</v>
      </c>
    </row>
    <row r="817" customFormat="false" ht="15" hidden="false" customHeight="false" outlineLevel="0" collapsed="false">
      <c r="A817" s="3" t="e">
        <f aca="false">IF(#REF!="","",#REF!)</f>
        <v>#VALUE!</v>
      </c>
      <c r="B817" s="3" t="e">
        <f aca="false">IF(#REF!="","",LEFT(#REF!,2)&amp;"/"&amp;RIGHT(LEFT(#REF!,5),2)&amp;"/"&amp;RIGHT(#REF!,4))</f>
        <v>#VALUE!</v>
      </c>
      <c r="C817" s="22" t="e">
        <f aca="true">IF(B817="","",TODAY())</f>
        <v>#VALUE!</v>
      </c>
      <c r="D817" s="0" t="e">
        <f aca="false">IF(B817="","",C817-B817)</f>
        <v>#VALUE!</v>
      </c>
      <c r="E817" s="0" t="e">
        <f aca="false">IF(D817="","",IF(D817&gt;5,IF(D817&gt;10,IF(D817&gt;20,IF(D817&gt;30,"More then 30 days","Between 20 and 30 days"),"Between 10 and 20 days"),"Between 5 and 10 days"),"Less then 5 days"))</f>
        <v>#VALUE!</v>
      </c>
      <c r="F817" s="3" t="e">
        <f aca="false">IF(#REF!="","",#REF!)</f>
        <v>#VALUE!</v>
      </c>
      <c r="G817" s="3" t="e">
        <f aca="false">IF(#REF!="","",#REF!)</f>
        <v>#VALUE!</v>
      </c>
      <c r="H817" s="3" t="e">
        <f aca="false">IF(#REF!="","",#REF!)</f>
        <v>#VALUE!</v>
      </c>
      <c r="I817" s="3" t="e">
        <f aca="false">IF(H817="","",IFERROR(VLOOKUP(H817,$T$1:$U$29,2,0),VLOOKUP(H817,$T$1:$U$29,1,0)))</f>
        <v>#VALUE!</v>
      </c>
      <c r="J817" s="3" t="e">
        <f aca="false">IF(#REF!="","",#REF!)</f>
        <v>#VALUE!</v>
      </c>
      <c r="K817" s="3" t="e">
        <f aca="false">IF(L817="","",IF(L817&lt;1000,"Low","High"))</f>
        <v>#VALUE!</v>
      </c>
      <c r="L817" s="23" t="e">
        <f aca="false">IF(#REF!="","",#REF!)</f>
        <v>#VALUE!</v>
      </c>
      <c r="M817" s="19" t="e">
        <f aca="false">IF(L817="","",IF(L817&lt;50,"Less then 50",IF(L817&lt;100,"100 - 50",IF(L817&lt;200,"200 - 100",IF(L817&lt;500,"500 - 200","1000 - 500")))))</f>
        <v>#VALUE!</v>
      </c>
    </row>
    <row r="818" customFormat="false" ht="15" hidden="false" customHeight="false" outlineLevel="0" collapsed="false">
      <c r="A818" s="3" t="e">
        <f aca="false">IF(#REF!="","",#REF!)</f>
        <v>#VALUE!</v>
      </c>
      <c r="B818" s="3" t="e">
        <f aca="false">IF(#REF!="","",LEFT(#REF!,2)&amp;"/"&amp;RIGHT(LEFT(#REF!,5),2)&amp;"/"&amp;RIGHT(#REF!,4))</f>
        <v>#VALUE!</v>
      </c>
      <c r="C818" s="22" t="e">
        <f aca="true">IF(B818="","",TODAY())</f>
        <v>#VALUE!</v>
      </c>
      <c r="D818" s="0" t="e">
        <f aca="false">IF(B818="","",C818-B818)</f>
        <v>#VALUE!</v>
      </c>
      <c r="E818" s="0" t="e">
        <f aca="false">IF(D818="","",IF(D818&gt;5,IF(D818&gt;10,IF(D818&gt;20,IF(D818&gt;30,"More then 30 days","Between 20 and 30 days"),"Between 10 and 20 days"),"Between 5 and 10 days"),"Less then 5 days"))</f>
        <v>#VALUE!</v>
      </c>
      <c r="F818" s="3" t="e">
        <f aca="false">IF(#REF!="","",#REF!)</f>
        <v>#VALUE!</v>
      </c>
      <c r="G818" s="3" t="e">
        <f aca="false">IF(#REF!="","",#REF!)</f>
        <v>#VALUE!</v>
      </c>
      <c r="H818" s="3" t="e">
        <f aca="false">IF(#REF!="","",#REF!)</f>
        <v>#VALUE!</v>
      </c>
      <c r="I818" s="3" t="e">
        <f aca="false">IF(H818="","",IFERROR(VLOOKUP(H818,$T$1:$U$29,2,0),VLOOKUP(H818,$T$1:$U$29,1,0)))</f>
        <v>#VALUE!</v>
      </c>
      <c r="J818" s="3" t="e">
        <f aca="false">IF(#REF!="","",#REF!)</f>
        <v>#VALUE!</v>
      </c>
      <c r="K818" s="3" t="e">
        <f aca="false">IF(L818="","",IF(L818&lt;1000,"Low","High"))</f>
        <v>#VALUE!</v>
      </c>
      <c r="L818" s="23" t="e">
        <f aca="false">IF(#REF!="","",#REF!)</f>
        <v>#VALUE!</v>
      </c>
      <c r="M818" s="19" t="e">
        <f aca="false">IF(L818="","",IF(L818&lt;50,"Less then 50",IF(L818&lt;100,"100 - 50",IF(L818&lt;200,"200 - 100",IF(L818&lt;500,"500 - 200","1000 - 500")))))</f>
        <v>#VALUE!</v>
      </c>
    </row>
    <row r="819" customFormat="false" ht="15" hidden="false" customHeight="false" outlineLevel="0" collapsed="false">
      <c r="A819" s="3" t="e">
        <f aca="false">IF(#REF!="","",#REF!)</f>
        <v>#VALUE!</v>
      </c>
      <c r="B819" s="3" t="e">
        <f aca="false">IF(#REF!="","",LEFT(#REF!,2)&amp;"/"&amp;RIGHT(LEFT(#REF!,5),2)&amp;"/"&amp;RIGHT(#REF!,4))</f>
        <v>#VALUE!</v>
      </c>
      <c r="C819" s="22" t="e">
        <f aca="true">IF(B819="","",TODAY())</f>
        <v>#VALUE!</v>
      </c>
      <c r="D819" s="0" t="e">
        <f aca="false">IF(B819="","",C819-B819)</f>
        <v>#VALUE!</v>
      </c>
      <c r="E819" s="0" t="e">
        <f aca="false">IF(D819="","",IF(D819&gt;5,IF(D819&gt;10,IF(D819&gt;20,IF(D819&gt;30,"More then 30 days","Between 20 and 30 days"),"Between 10 and 20 days"),"Between 5 and 10 days"),"Less then 5 days"))</f>
        <v>#VALUE!</v>
      </c>
      <c r="F819" s="3" t="e">
        <f aca="false">IF(#REF!="","",#REF!)</f>
        <v>#VALUE!</v>
      </c>
      <c r="G819" s="3" t="e">
        <f aca="false">IF(#REF!="","",#REF!)</f>
        <v>#VALUE!</v>
      </c>
      <c r="H819" s="3" t="e">
        <f aca="false">IF(#REF!="","",#REF!)</f>
        <v>#VALUE!</v>
      </c>
      <c r="I819" s="3" t="e">
        <f aca="false">IF(H819="","",IFERROR(VLOOKUP(H819,$T$1:$U$29,2,0),VLOOKUP(H819,$T$1:$U$29,1,0)))</f>
        <v>#VALUE!</v>
      </c>
      <c r="J819" s="3" t="e">
        <f aca="false">IF(#REF!="","",#REF!)</f>
        <v>#VALUE!</v>
      </c>
      <c r="K819" s="3" t="e">
        <f aca="false">IF(L819="","",IF(L819&lt;1000,"Low","High"))</f>
        <v>#VALUE!</v>
      </c>
      <c r="L819" s="23" t="e">
        <f aca="false">IF(#REF!="","",#REF!)</f>
        <v>#VALUE!</v>
      </c>
      <c r="M819" s="19" t="e">
        <f aca="false">IF(L819="","",IF(L819&lt;50,"Less then 50",IF(L819&lt;100,"100 - 50",IF(L819&lt;200,"200 - 100",IF(L819&lt;500,"500 - 200","1000 - 500")))))</f>
        <v>#VALUE!</v>
      </c>
    </row>
    <row r="820" customFormat="false" ht="15" hidden="false" customHeight="false" outlineLevel="0" collapsed="false">
      <c r="A820" s="3" t="e">
        <f aca="false">IF(#REF!="","",#REF!)</f>
        <v>#VALUE!</v>
      </c>
      <c r="B820" s="3" t="e">
        <f aca="false">IF(#REF!="","",LEFT(#REF!,2)&amp;"/"&amp;RIGHT(LEFT(#REF!,5),2)&amp;"/"&amp;RIGHT(#REF!,4))</f>
        <v>#VALUE!</v>
      </c>
      <c r="C820" s="22" t="e">
        <f aca="true">IF(B820="","",TODAY())</f>
        <v>#VALUE!</v>
      </c>
      <c r="D820" s="0" t="e">
        <f aca="false">IF(B820="","",C820-B820)</f>
        <v>#VALUE!</v>
      </c>
      <c r="E820" s="0" t="e">
        <f aca="false">IF(D820="","",IF(D820&gt;5,IF(D820&gt;10,IF(D820&gt;20,IF(D820&gt;30,"More then 30 days","Between 20 and 30 days"),"Between 10 and 20 days"),"Between 5 and 10 days"),"Less then 5 days"))</f>
        <v>#VALUE!</v>
      </c>
      <c r="F820" s="3" t="e">
        <f aca="false">IF(#REF!="","",#REF!)</f>
        <v>#VALUE!</v>
      </c>
      <c r="G820" s="3" t="e">
        <f aca="false">IF(#REF!="","",#REF!)</f>
        <v>#VALUE!</v>
      </c>
      <c r="H820" s="3" t="e">
        <f aca="false">IF(#REF!="","",#REF!)</f>
        <v>#VALUE!</v>
      </c>
      <c r="I820" s="3" t="e">
        <f aca="false">IF(H820="","",IFERROR(VLOOKUP(H820,$T$1:$U$29,2,0),VLOOKUP(H820,$T$1:$U$29,1,0)))</f>
        <v>#VALUE!</v>
      </c>
      <c r="J820" s="3" t="e">
        <f aca="false">IF(#REF!="","",#REF!)</f>
        <v>#VALUE!</v>
      </c>
      <c r="K820" s="3" t="e">
        <f aca="false">IF(L820="","",IF(L820&lt;1000,"Low","High"))</f>
        <v>#VALUE!</v>
      </c>
      <c r="L820" s="23" t="e">
        <f aca="false">IF(#REF!="","",#REF!)</f>
        <v>#VALUE!</v>
      </c>
      <c r="M820" s="19" t="e">
        <f aca="false">IF(L820="","",IF(L820&lt;50,"Less then 50",IF(L820&lt;100,"100 - 50",IF(L820&lt;200,"200 - 100",IF(L820&lt;500,"500 - 200","1000 - 500")))))</f>
        <v>#VALUE!</v>
      </c>
    </row>
    <row r="821" customFormat="false" ht="15" hidden="false" customHeight="false" outlineLevel="0" collapsed="false">
      <c r="A821" s="3" t="e">
        <f aca="false">IF(#REF!="","",#REF!)</f>
        <v>#VALUE!</v>
      </c>
      <c r="B821" s="3" t="e">
        <f aca="false">IF(#REF!="","",LEFT(#REF!,2)&amp;"/"&amp;RIGHT(LEFT(#REF!,5),2)&amp;"/"&amp;RIGHT(#REF!,4))</f>
        <v>#VALUE!</v>
      </c>
      <c r="C821" s="22" t="e">
        <f aca="true">IF(B821="","",TODAY())</f>
        <v>#VALUE!</v>
      </c>
      <c r="D821" s="0" t="e">
        <f aca="false">IF(B821="","",C821-B821)</f>
        <v>#VALUE!</v>
      </c>
      <c r="E821" s="0" t="e">
        <f aca="false">IF(D821="","",IF(D821&gt;5,IF(D821&gt;10,IF(D821&gt;20,IF(D821&gt;30,"More then 30 days","Between 20 and 30 days"),"Between 10 and 20 days"),"Between 5 and 10 days"),"Less then 5 days"))</f>
        <v>#VALUE!</v>
      </c>
      <c r="F821" s="3" t="e">
        <f aca="false">IF(#REF!="","",#REF!)</f>
        <v>#VALUE!</v>
      </c>
      <c r="G821" s="3" t="e">
        <f aca="false">IF(#REF!="","",#REF!)</f>
        <v>#VALUE!</v>
      </c>
      <c r="H821" s="3" t="e">
        <f aca="false">IF(#REF!="","",#REF!)</f>
        <v>#VALUE!</v>
      </c>
      <c r="I821" s="3" t="e">
        <f aca="false">IF(H821="","",IFERROR(VLOOKUP(H821,$T$1:$U$29,2,0),VLOOKUP(H821,$T$1:$U$29,1,0)))</f>
        <v>#VALUE!</v>
      </c>
      <c r="J821" s="3" t="e">
        <f aca="false">IF(#REF!="","",#REF!)</f>
        <v>#VALUE!</v>
      </c>
      <c r="K821" s="3" t="e">
        <f aca="false">IF(L821="","",IF(L821&lt;1000,"Low","High"))</f>
        <v>#VALUE!</v>
      </c>
      <c r="L821" s="23" t="e">
        <f aca="false">IF(#REF!="","",#REF!)</f>
        <v>#VALUE!</v>
      </c>
      <c r="M821" s="19" t="e">
        <f aca="false">IF(L821="","",IF(L821&lt;50,"Less then 50",IF(L821&lt;100,"100 - 50",IF(L821&lt;200,"200 - 100",IF(L821&lt;500,"500 - 200","1000 - 500")))))</f>
        <v>#VALUE!</v>
      </c>
    </row>
    <row r="822" customFormat="false" ht="15" hidden="false" customHeight="false" outlineLevel="0" collapsed="false">
      <c r="A822" s="3" t="e">
        <f aca="false">IF(#REF!="","",#REF!)</f>
        <v>#VALUE!</v>
      </c>
      <c r="B822" s="3" t="e">
        <f aca="false">IF(#REF!="","",LEFT(#REF!,2)&amp;"/"&amp;RIGHT(LEFT(#REF!,5),2)&amp;"/"&amp;RIGHT(#REF!,4))</f>
        <v>#VALUE!</v>
      </c>
      <c r="C822" s="22" t="e">
        <f aca="true">IF(B822="","",TODAY())</f>
        <v>#VALUE!</v>
      </c>
      <c r="D822" s="0" t="e">
        <f aca="false">IF(B822="","",C822-B822)</f>
        <v>#VALUE!</v>
      </c>
      <c r="E822" s="0" t="e">
        <f aca="false">IF(D822="","",IF(D822&gt;5,IF(D822&gt;10,IF(D822&gt;20,IF(D822&gt;30,"More then 30 days","Between 20 and 30 days"),"Between 10 and 20 days"),"Between 5 and 10 days"),"Less then 5 days"))</f>
        <v>#VALUE!</v>
      </c>
      <c r="F822" s="3" t="e">
        <f aca="false">IF(#REF!="","",#REF!)</f>
        <v>#VALUE!</v>
      </c>
      <c r="G822" s="3" t="e">
        <f aca="false">IF(#REF!="","",#REF!)</f>
        <v>#VALUE!</v>
      </c>
      <c r="H822" s="3" t="e">
        <f aca="false">IF(#REF!="","",#REF!)</f>
        <v>#VALUE!</v>
      </c>
      <c r="I822" s="3" t="e">
        <f aca="false">IF(H822="","",IFERROR(VLOOKUP(H822,$T$1:$U$29,2,0),VLOOKUP(H822,$T$1:$U$29,1,0)))</f>
        <v>#VALUE!</v>
      </c>
      <c r="J822" s="3" t="e">
        <f aca="false">IF(#REF!="","",#REF!)</f>
        <v>#VALUE!</v>
      </c>
      <c r="K822" s="3" t="e">
        <f aca="false">IF(L822="","",IF(L822&lt;1000,"Low","High"))</f>
        <v>#VALUE!</v>
      </c>
      <c r="L822" s="23" t="e">
        <f aca="false">IF(#REF!="","",#REF!)</f>
        <v>#VALUE!</v>
      </c>
      <c r="M822" s="19" t="e">
        <f aca="false">IF(L822="","",IF(L822&lt;50,"Less then 50",IF(L822&lt;100,"100 - 50",IF(L822&lt;200,"200 - 100",IF(L822&lt;500,"500 - 200","1000 - 500")))))</f>
        <v>#VALUE!</v>
      </c>
    </row>
    <row r="823" customFormat="false" ht="15" hidden="false" customHeight="false" outlineLevel="0" collapsed="false">
      <c r="A823" s="3" t="e">
        <f aca="false">IF(#REF!="","",#REF!)</f>
        <v>#VALUE!</v>
      </c>
      <c r="B823" s="3" t="e">
        <f aca="false">IF(#REF!="","",LEFT(#REF!,2)&amp;"/"&amp;RIGHT(LEFT(#REF!,5),2)&amp;"/"&amp;RIGHT(#REF!,4))</f>
        <v>#VALUE!</v>
      </c>
      <c r="C823" s="22" t="e">
        <f aca="true">IF(B823="","",TODAY())</f>
        <v>#VALUE!</v>
      </c>
      <c r="D823" s="0" t="e">
        <f aca="false">IF(B823="","",C823-B823)</f>
        <v>#VALUE!</v>
      </c>
      <c r="E823" s="0" t="e">
        <f aca="false">IF(D823="","",IF(D823&gt;5,IF(D823&gt;10,IF(D823&gt;20,IF(D823&gt;30,"More then 30 days","Between 20 and 30 days"),"Between 10 and 20 days"),"Between 5 and 10 days"),"Less then 5 days"))</f>
        <v>#VALUE!</v>
      </c>
      <c r="F823" s="3" t="e">
        <f aca="false">IF(#REF!="","",#REF!)</f>
        <v>#VALUE!</v>
      </c>
      <c r="G823" s="3" t="e">
        <f aca="false">IF(#REF!="","",#REF!)</f>
        <v>#VALUE!</v>
      </c>
      <c r="H823" s="3" t="e">
        <f aca="false">IF(#REF!="","",#REF!)</f>
        <v>#VALUE!</v>
      </c>
      <c r="I823" s="3" t="e">
        <f aca="false">IF(H823="","",IFERROR(VLOOKUP(H823,$T$1:$U$29,2,0),VLOOKUP(H823,$T$1:$U$29,1,0)))</f>
        <v>#VALUE!</v>
      </c>
      <c r="J823" s="3" t="e">
        <f aca="false">IF(#REF!="","",#REF!)</f>
        <v>#VALUE!</v>
      </c>
      <c r="K823" s="3" t="e">
        <f aca="false">IF(L823="","",IF(L823&lt;1000,"Low","High"))</f>
        <v>#VALUE!</v>
      </c>
      <c r="L823" s="23" t="e">
        <f aca="false">IF(#REF!="","",#REF!)</f>
        <v>#VALUE!</v>
      </c>
      <c r="M823" s="19" t="e">
        <f aca="false">IF(L823="","",IF(L823&lt;50,"Less then 50",IF(L823&lt;100,"100 - 50",IF(L823&lt;200,"200 - 100",IF(L823&lt;500,"500 - 200","1000 - 500")))))</f>
        <v>#VALUE!</v>
      </c>
    </row>
    <row r="824" customFormat="false" ht="15" hidden="false" customHeight="false" outlineLevel="0" collapsed="false">
      <c r="A824" s="3" t="e">
        <f aca="false">IF(#REF!="","",#REF!)</f>
        <v>#VALUE!</v>
      </c>
      <c r="B824" s="3" t="e">
        <f aca="false">IF(#REF!="","",LEFT(#REF!,2)&amp;"/"&amp;RIGHT(LEFT(#REF!,5),2)&amp;"/"&amp;RIGHT(#REF!,4))</f>
        <v>#VALUE!</v>
      </c>
      <c r="C824" s="22" t="e">
        <f aca="true">IF(B824="","",TODAY())</f>
        <v>#VALUE!</v>
      </c>
      <c r="D824" s="0" t="e">
        <f aca="false">IF(B824="","",C824-B824)</f>
        <v>#VALUE!</v>
      </c>
      <c r="E824" s="0" t="e">
        <f aca="false">IF(D824="","",IF(D824&gt;5,IF(D824&gt;10,IF(D824&gt;20,IF(D824&gt;30,"More then 30 days","Between 20 and 30 days"),"Between 10 and 20 days"),"Between 5 and 10 days"),"Less then 5 days"))</f>
        <v>#VALUE!</v>
      </c>
      <c r="F824" s="3" t="e">
        <f aca="false">IF(#REF!="","",#REF!)</f>
        <v>#VALUE!</v>
      </c>
      <c r="G824" s="3" t="e">
        <f aca="false">IF(#REF!="","",#REF!)</f>
        <v>#VALUE!</v>
      </c>
      <c r="H824" s="3" t="e">
        <f aca="false">IF(#REF!="","",#REF!)</f>
        <v>#VALUE!</v>
      </c>
      <c r="I824" s="3" t="e">
        <f aca="false">IF(H824="","",IFERROR(VLOOKUP(H824,$T$1:$U$29,2,0),VLOOKUP(H824,$T$1:$U$29,1,0)))</f>
        <v>#VALUE!</v>
      </c>
      <c r="J824" s="3" t="e">
        <f aca="false">IF(#REF!="","",#REF!)</f>
        <v>#VALUE!</v>
      </c>
      <c r="K824" s="3" t="e">
        <f aca="false">IF(L824="","",IF(L824&lt;1000,"Low","High"))</f>
        <v>#VALUE!</v>
      </c>
      <c r="L824" s="23" t="e">
        <f aca="false">IF(#REF!="","",#REF!)</f>
        <v>#VALUE!</v>
      </c>
      <c r="M824" s="19" t="e">
        <f aca="false">IF(L824="","",IF(L824&lt;50,"Less then 50",IF(L824&lt;100,"100 - 50",IF(L824&lt;200,"200 - 100",IF(L824&lt;500,"500 - 200","1000 - 500")))))</f>
        <v>#VALUE!</v>
      </c>
    </row>
    <row r="825" customFormat="false" ht="15" hidden="false" customHeight="false" outlineLevel="0" collapsed="false">
      <c r="A825" s="3" t="e">
        <f aca="false">IF(#REF!="","",#REF!)</f>
        <v>#VALUE!</v>
      </c>
      <c r="B825" s="3" t="e">
        <f aca="false">IF(#REF!="","",LEFT(#REF!,2)&amp;"/"&amp;RIGHT(LEFT(#REF!,5),2)&amp;"/"&amp;RIGHT(#REF!,4))</f>
        <v>#VALUE!</v>
      </c>
      <c r="C825" s="22" t="e">
        <f aca="true">IF(B825="","",TODAY())</f>
        <v>#VALUE!</v>
      </c>
      <c r="D825" s="0" t="e">
        <f aca="false">IF(B825="","",C825-B825)</f>
        <v>#VALUE!</v>
      </c>
      <c r="E825" s="0" t="e">
        <f aca="false">IF(D825="","",IF(D825&gt;5,IF(D825&gt;10,IF(D825&gt;20,IF(D825&gt;30,"More then 30 days","Between 20 and 30 days"),"Between 10 and 20 days"),"Between 5 and 10 days"),"Less then 5 days"))</f>
        <v>#VALUE!</v>
      </c>
      <c r="F825" s="3" t="e">
        <f aca="false">IF(#REF!="","",#REF!)</f>
        <v>#VALUE!</v>
      </c>
      <c r="G825" s="3" t="e">
        <f aca="false">IF(#REF!="","",#REF!)</f>
        <v>#VALUE!</v>
      </c>
      <c r="H825" s="3" t="e">
        <f aca="false">IF(#REF!="","",#REF!)</f>
        <v>#VALUE!</v>
      </c>
      <c r="I825" s="3" t="e">
        <f aca="false">IF(H825="","",IFERROR(VLOOKUP(H825,$T$1:$U$29,2,0),VLOOKUP(H825,$T$1:$U$29,1,0)))</f>
        <v>#VALUE!</v>
      </c>
      <c r="J825" s="3" t="e">
        <f aca="false">IF(#REF!="","",#REF!)</f>
        <v>#VALUE!</v>
      </c>
      <c r="K825" s="3" t="e">
        <f aca="false">IF(L825="","",IF(L825&lt;1000,"Low","High"))</f>
        <v>#VALUE!</v>
      </c>
      <c r="L825" s="23" t="e">
        <f aca="false">IF(#REF!="","",#REF!)</f>
        <v>#VALUE!</v>
      </c>
      <c r="M825" s="19" t="e">
        <f aca="false">IF(L825="","",IF(L825&lt;50,"Less then 50",IF(L825&lt;100,"100 - 50",IF(L825&lt;200,"200 - 100",IF(L825&lt;500,"500 - 200","1000 - 500")))))</f>
        <v>#VALUE!</v>
      </c>
    </row>
    <row r="826" customFormat="false" ht="15" hidden="false" customHeight="false" outlineLevel="0" collapsed="false">
      <c r="A826" s="3" t="e">
        <f aca="false">IF(#REF!="","",#REF!)</f>
        <v>#VALUE!</v>
      </c>
      <c r="B826" s="3" t="e">
        <f aca="false">IF(#REF!="","",LEFT(#REF!,2)&amp;"/"&amp;RIGHT(LEFT(#REF!,5),2)&amp;"/"&amp;RIGHT(#REF!,4))</f>
        <v>#VALUE!</v>
      </c>
      <c r="C826" s="22" t="e">
        <f aca="true">IF(B826="","",TODAY())</f>
        <v>#VALUE!</v>
      </c>
      <c r="D826" s="0" t="e">
        <f aca="false">IF(B826="","",C826-B826)</f>
        <v>#VALUE!</v>
      </c>
      <c r="E826" s="0" t="e">
        <f aca="false">IF(D826="","",IF(D826&gt;5,IF(D826&gt;10,IF(D826&gt;20,IF(D826&gt;30,"More then 30 days","Between 20 and 30 days"),"Between 10 and 20 days"),"Between 5 and 10 days"),"Less then 5 days"))</f>
        <v>#VALUE!</v>
      </c>
      <c r="F826" s="3" t="e">
        <f aca="false">IF(#REF!="","",#REF!)</f>
        <v>#VALUE!</v>
      </c>
      <c r="G826" s="3" t="e">
        <f aca="false">IF(#REF!="","",#REF!)</f>
        <v>#VALUE!</v>
      </c>
      <c r="H826" s="3" t="e">
        <f aca="false">IF(#REF!="","",#REF!)</f>
        <v>#VALUE!</v>
      </c>
      <c r="I826" s="3" t="e">
        <f aca="false">IF(H826="","",IFERROR(VLOOKUP(H826,$T$1:$U$29,2,0),VLOOKUP(H826,$T$1:$U$29,1,0)))</f>
        <v>#VALUE!</v>
      </c>
      <c r="J826" s="3" t="e">
        <f aca="false">IF(#REF!="","",#REF!)</f>
        <v>#VALUE!</v>
      </c>
      <c r="K826" s="3" t="e">
        <f aca="false">IF(L826="","",IF(L826&lt;1000,"Low","High"))</f>
        <v>#VALUE!</v>
      </c>
      <c r="L826" s="23" t="e">
        <f aca="false">IF(#REF!="","",#REF!)</f>
        <v>#VALUE!</v>
      </c>
      <c r="M826" s="19" t="e">
        <f aca="false">IF(L826="","",IF(L826&lt;50,"Less then 50",IF(L826&lt;100,"100 - 50",IF(L826&lt;200,"200 - 100",IF(L826&lt;500,"500 - 200","1000 - 500")))))</f>
        <v>#VALUE!</v>
      </c>
    </row>
    <row r="827" customFormat="false" ht="15" hidden="false" customHeight="false" outlineLevel="0" collapsed="false">
      <c r="A827" s="3" t="e">
        <f aca="false">IF(#REF!="","",#REF!)</f>
        <v>#VALUE!</v>
      </c>
      <c r="B827" s="3" t="e">
        <f aca="false">IF(#REF!="","",LEFT(#REF!,2)&amp;"/"&amp;RIGHT(LEFT(#REF!,5),2)&amp;"/"&amp;RIGHT(#REF!,4))</f>
        <v>#VALUE!</v>
      </c>
      <c r="C827" s="22" t="e">
        <f aca="true">IF(B827="","",TODAY())</f>
        <v>#VALUE!</v>
      </c>
      <c r="D827" s="0" t="e">
        <f aca="false">IF(B827="","",C827-B827)</f>
        <v>#VALUE!</v>
      </c>
      <c r="E827" s="0" t="e">
        <f aca="false">IF(D827="","",IF(D827&gt;5,IF(D827&gt;10,IF(D827&gt;20,IF(D827&gt;30,"More then 30 days","Between 20 and 30 days"),"Between 10 and 20 days"),"Between 5 and 10 days"),"Less then 5 days"))</f>
        <v>#VALUE!</v>
      </c>
      <c r="F827" s="3" t="e">
        <f aca="false">IF(#REF!="","",#REF!)</f>
        <v>#VALUE!</v>
      </c>
      <c r="G827" s="3" t="e">
        <f aca="false">IF(#REF!="","",#REF!)</f>
        <v>#VALUE!</v>
      </c>
      <c r="H827" s="3" t="e">
        <f aca="false">IF(#REF!="","",#REF!)</f>
        <v>#VALUE!</v>
      </c>
      <c r="I827" s="3" t="e">
        <f aca="false">IF(H827="","",IFERROR(VLOOKUP(H827,$T$1:$U$29,2,0),VLOOKUP(H827,$T$1:$U$29,1,0)))</f>
        <v>#VALUE!</v>
      </c>
      <c r="J827" s="3" t="e">
        <f aca="false">IF(#REF!="","",#REF!)</f>
        <v>#VALUE!</v>
      </c>
      <c r="K827" s="3" t="e">
        <f aca="false">IF(L827="","",IF(L827&lt;1000,"Low","High"))</f>
        <v>#VALUE!</v>
      </c>
      <c r="L827" s="23" t="e">
        <f aca="false">IF(#REF!="","",#REF!)</f>
        <v>#VALUE!</v>
      </c>
      <c r="M827" s="19" t="e">
        <f aca="false">IF(L827="","",IF(L827&lt;50,"Less then 50",IF(L827&lt;100,"100 - 50",IF(L827&lt;200,"200 - 100",IF(L827&lt;500,"500 - 200","1000 - 500")))))</f>
        <v>#VALUE!</v>
      </c>
    </row>
    <row r="828" customFormat="false" ht="15" hidden="false" customHeight="false" outlineLevel="0" collapsed="false">
      <c r="A828" s="3" t="e">
        <f aca="false">IF(#REF!="","",#REF!)</f>
        <v>#VALUE!</v>
      </c>
      <c r="B828" s="3" t="e">
        <f aca="false">IF(#REF!="","",LEFT(#REF!,2)&amp;"/"&amp;RIGHT(LEFT(#REF!,5),2)&amp;"/"&amp;RIGHT(#REF!,4))</f>
        <v>#VALUE!</v>
      </c>
      <c r="C828" s="22" t="e">
        <f aca="true">IF(B828="","",TODAY())</f>
        <v>#VALUE!</v>
      </c>
      <c r="D828" s="0" t="e">
        <f aca="false">IF(B828="","",C828-B828)</f>
        <v>#VALUE!</v>
      </c>
      <c r="E828" s="0" t="e">
        <f aca="false">IF(D828="","",IF(D828&gt;5,IF(D828&gt;10,IF(D828&gt;20,IF(D828&gt;30,"More then 30 days","Between 20 and 30 days"),"Between 10 and 20 days"),"Between 5 and 10 days"),"Less then 5 days"))</f>
        <v>#VALUE!</v>
      </c>
      <c r="F828" s="3" t="e">
        <f aca="false">IF(#REF!="","",#REF!)</f>
        <v>#VALUE!</v>
      </c>
      <c r="G828" s="3" t="e">
        <f aca="false">IF(#REF!="","",#REF!)</f>
        <v>#VALUE!</v>
      </c>
      <c r="H828" s="3" t="e">
        <f aca="false">IF(#REF!="","",#REF!)</f>
        <v>#VALUE!</v>
      </c>
      <c r="I828" s="3" t="e">
        <f aca="false">IF(H828="","",IFERROR(VLOOKUP(H828,$T$1:$U$29,2,0),VLOOKUP(H828,$T$1:$U$29,1,0)))</f>
        <v>#VALUE!</v>
      </c>
      <c r="J828" s="3" t="e">
        <f aca="false">IF(#REF!="","",#REF!)</f>
        <v>#VALUE!</v>
      </c>
      <c r="K828" s="3" t="e">
        <f aca="false">IF(L828="","",IF(L828&lt;1000,"Low","High"))</f>
        <v>#VALUE!</v>
      </c>
      <c r="L828" s="23" t="e">
        <f aca="false">IF(#REF!="","",#REF!)</f>
        <v>#VALUE!</v>
      </c>
      <c r="M828" s="19" t="e">
        <f aca="false">IF(L828="","",IF(L828&lt;50,"Less then 50",IF(L828&lt;100,"100 - 50",IF(L828&lt;200,"200 - 100",IF(L828&lt;500,"500 - 200","1000 - 500")))))</f>
        <v>#VALUE!</v>
      </c>
    </row>
    <row r="829" customFormat="false" ht="15" hidden="false" customHeight="false" outlineLevel="0" collapsed="false">
      <c r="A829" s="3" t="e">
        <f aca="false">IF(#REF!="","",#REF!)</f>
        <v>#VALUE!</v>
      </c>
      <c r="B829" s="3" t="e">
        <f aca="false">IF(#REF!="","",LEFT(#REF!,2)&amp;"/"&amp;RIGHT(LEFT(#REF!,5),2)&amp;"/"&amp;RIGHT(#REF!,4))</f>
        <v>#VALUE!</v>
      </c>
      <c r="C829" s="22" t="e">
        <f aca="true">IF(B829="","",TODAY())</f>
        <v>#VALUE!</v>
      </c>
      <c r="D829" s="0" t="e">
        <f aca="false">IF(B829="","",C829-B829)</f>
        <v>#VALUE!</v>
      </c>
      <c r="E829" s="0" t="e">
        <f aca="false">IF(D829="","",IF(D829&gt;5,IF(D829&gt;10,IF(D829&gt;20,IF(D829&gt;30,"More then 30 days","Between 20 and 30 days"),"Between 10 and 20 days"),"Between 5 and 10 days"),"Less then 5 days"))</f>
        <v>#VALUE!</v>
      </c>
      <c r="F829" s="3" t="e">
        <f aca="false">IF(#REF!="","",#REF!)</f>
        <v>#VALUE!</v>
      </c>
      <c r="G829" s="3" t="e">
        <f aca="false">IF(#REF!="","",#REF!)</f>
        <v>#VALUE!</v>
      </c>
      <c r="H829" s="3" t="e">
        <f aca="false">IF(#REF!="","",#REF!)</f>
        <v>#VALUE!</v>
      </c>
      <c r="I829" s="3" t="e">
        <f aca="false">IF(H829="","",IFERROR(VLOOKUP(H829,$T$1:$U$29,2,0),VLOOKUP(H829,$T$1:$U$29,1,0)))</f>
        <v>#VALUE!</v>
      </c>
      <c r="J829" s="3" t="e">
        <f aca="false">IF(#REF!="","",#REF!)</f>
        <v>#VALUE!</v>
      </c>
      <c r="K829" s="3" t="e">
        <f aca="false">IF(L829="","",IF(L829&lt;1000,"Low","High"))</f>
        <v>#VALUE!</v>
      </c>
      <c r="L829" s="23" t="e">
        <f aca="false">IF(#REF!="","",#REF!)</f>
        <v>#VALUE!</v>
      </c>
      <c r="M829" s="19" t="e">
        <f aca="false">IF(L829="","",IF(L829&lt;50,"Less then 50",IF(L829&lt;100,"100 - 50",IF(L829&lt;200,"200 - 100",IF(L829&lt;500,"500 - 200","1000 - 500")))))</f>
        <v>#VALUE!</v>
      </c>
    </row>
    <row r="830" customFormat="false" ht="15" hidden="false" customHeight="false" outlineLevel="0" collapsed="false">
      <c r="A830" s="3" t="e">
        <f aca="false">IF(#REF!="","",#REF!)</f>
        <v>#VALUE!</v>
      </c>
      <c r="B830" s="3" t="e">
        <f aca="false">IF(#REF!="","",LEFT(#REF!,2)&amp;"/"&amp;RIGHT(LEFT(#REF!,5),2)&amp;"/"&amp;RIGHT(#REF!,4))</f>
        <v>#VALUE!</v>
      </c>
      <c r="C830" s="22" t="e">
        <f aca="true">IF(B830="","",TODAY())</f>
        <v>#VALUE!</v>
      </c>
      <c r="D830" s="0" t="e">
        <f aca="false">IF(B830="","",C830-B830)</f>
        <v>#VALUE!</v>
      </c>
      <c r="E830" s="0" t="e">
        <f aca="false">IF(D830="","",IF(D830&gt;5,IF(D830&gt;10,IF(D830&gt;20,IF(D830&gt;30,"More then 30 days","Between 20 and 30 days"),"Between 10 and 20 days"),"Between 5 and 10 days"),"Less then 5 days"))</f>
        <v>#VALUE!</v>
      </c>
      <c r="F830" s="3" t="e">
        <f aca="false">IF(#REF!="","",#REF!)</f>
        <v>#VALUE!</v>
      </c>
      <c r="G830" s="3" t="e">
        <f aca="false">IF(#REF!="","",#REF!)</f>
        <v>#VALUE!</v>
      </c>
      <c r="H830" s="3" t="e">
        <f aca="false">IF(#REF!="","",#REF!)</f>
        <v>#VALUE!</v>
      </c>
      <c r="I830" s="3" t="e">
        <f aca="false">IF(H830="","",IFERROR(VLOOKUP(H830,$T$1:$U$29,2,0),VLOOKUP(H830,$T$1:$U$29,1,0)))</f>
        <v>#VALUE!</v>
      </c>
      <c r="J830" s="3" t="e">
        <f aca="false">IF(#REF!="","",#REF!)</f>
        <v>#VALUE!</v>
      </c>
      <c r="K830" s="3" t="e">
        <f aca="false">IF(L830="","",IF(L830&lt;1000,"Low","High"))</f>
        <v>#VALUE!</v>
      </c>
      <c r="L830" s="23" t="e">
        <f aca="false">IF(#REF!="","",#REF!)</f>
        <v>#VALUE!</v>
      </c>
      <c r="M830" s="19" t="e">
        <f aca="false">IF(L830="","",IF(L830&lt;50,"Less then 50",IF(L830&lt;100,"100 - 50",IF(L830&lt;200,"200 - 100",IF(L830&lt;500,"500 - 200","1000 - 500")))))</f>
        <v>#VALUE!</v>
      </c>
    </row>
    <row r="831" customFormat="false" ht="15" hidden="false" customHeight="false" outlineLevel="0" collapsed="false">
      <c r="A831" s="3" t="e">
        <f aca="false">IF(#REF!="","",#REF!)</f>
        <v>#VALUE!</v>
      </c>
      <c r="B831" s="3" t="e">
        <f aca="false">IF(#REF!="","",LEFT(#REF!,2)&amp;"/"&amp;RIGHT(LEFT(#REF!,5),2)&amp;"/"&amp;RIGHT(#REF!,4))</f>
        <v>#VALUE!</v>
      </c>
      <c r="C831" s="22" t="e">
        <f aca="true">IF(B831="","",TODAY())</f>
        <v>#VALUE!</v>
      </c>
      <c r="D831" s="0" t="e">
        <f aca="false">IF(B831="","",C831-B831)</f>
        <v>#VALUE!</v>
      </c>
      <c r="E831" s="0" t="e">
        <f aca="false">IF(D831="","",IF(D831&gt;5,IF(D831&gt;10,IF(D831&gt;20,IF(D831&gt;30,"More then 30 days","Between 20 and 30 days"),"Between 10 and 20 days"),"Between 5 and 10 days"),"Less then 5 days"))</f>
        <v>#VALUE!</v>
      </c>
      <c r="F831" s="3" t="e">
        <f aca="false">IF(#REF!="","",#REF!)</f>
        <v>#VALUE!</v>
      </c>
      <c r="G831" s="3" t="e">
        <f aca="false">IF(#REF!="","",#REF!)</f>
        <v>#VALUE!</v>
      </c>
      <c r="H831" s="3" t="e">
        <f aca="false">IF(#REF!="","",#REF!)</f>
        <v>#VALUE!</v>
      </c>
      <c r="I831" s="3" t="e">
        <f aca="false">IF(H831="","",IFERROR(VLOOKUP(H831,$T$1:$U$29,2,0),VLOOKUP(H831,$T$1:$U$29,1,0)))</f>
        <v>#VALUE!</v>
      </c>
      <c r="J831" s="3" t="e">
        <f aca="false">IF(#REF!="","",#REF!)</f>
        <v>#VALUE!</v>
      </c>
      <c r="K831" s="3" t="e">
        <f aca="false">IF(L831="","",IF(L831&lt;1000,"Low","High"))</f>
        <v>#VALUE!</v>
      </c>
      <c r="L831" s="23" t="e">
        <f aca="false">IF(#REF!="","",#REF!)</f>
        <v>#VALUE!</v>
      </c>
      <c r="M831" s="19" t="e">
        <f aca="false">IF(L831="","",IF(L831&lt;50,"Less then 50",IF(L831&lt;100,"100 - 50",IF(L831&lt;200,"200 - 100",IF(L831&lt;500,"500 - 200","1000 - 500")))))</f>
        <v>#VALUE!</v>
      </c>
    </row>
    <row r="832" customFormat="false" ht="15" hidden="false" customHeight="false" outlineLevel="0" collapsed="false">
      <c r="A832" s="3" t="e">
        <f aca="false">IF(#REF!="","",#REF!)</f>
        <v>#VALUE!</v>
      </c>
      <c r="B832" s="3" t="e">
        <f aca="false">IF(#REF!="","",LEFT(#REF!,2)&amp;"/"&amp;RIGHT(LEFT(#REF!,5),2)&amp;"/"&amp;RIGHT(#REF!,4))</f>
        <v>#VALUE!</v>
      </c>
      <c r="C832" s="22" t="e">
        <f aca="true">IF(B832="","",TODAY())</f>
        <v>#VALUE!</v>
      </c>
      <c r="D832" s="0" t="e">
        <f aca="false">IF(B832="","",C832-B832)</f>
        <v>#VALUE!</v>
      </c>
      <c r="E832" s="0" t="e">
        <f aca="false">IF(D832="","",IF(D832&gt;5,IF(D832&gt;10,IF(D832&gt;20,IF(D832&gt;30,"More then 30 days","Between 20 and 30 days"),"Between 10 and 20 days"),"Between 5 and 10 days"),"Less then 5 days"))</f>
        <v>#VALUE!</v>
      </c>
      <c r="F832" s="3" t="e">
        <f aca="false">IF(#REF!="","",#REF!)</f>
        <v>#VALUE!</v>
      </c>
      <c r="G832" s="3" t="e">
        <f aca="false">IF(#REF!="","",#REF!)</f>
        <v>#VALUE!</v>
      </c>
      <c r="H832" s="3" t="e">
        <f aca="false">IF(#REF!="","",#REF!)</f>
        <v>#VALUE!</v>
      </c>
      <c r="I832" s="3" t="e">
        <f aca="false">IF(H832="","",IFERROR(VLOOKUP(H832,$T$1:$U$29,2,0),VLOOKUP(H832,$T$1:$U$29,1,0)))</f>
        <v>#VALUE!</v>
      </c>
      <c r="J832" s="3" t="e">
        <f aca="false">IF(#REF!="","",#REF!)</f>
        <v>#VALUE!</v>
      </c>
      <c r="K832" s="3" t="e">
        <f aca="false">IF(L832="","",IF(L832&lt;1000,"Low","High"))</f>
        <v>#VALUE!</v>
      </c>
      <c r="L832" s="23" t="e">
        <f aca="false">IF(#REF!="","",#REF!)</f>
        <v>#VALUE!</v>
      </c>
      <c r="M832" s="19" t="e">
        <f aca="false">IF(L832="","",IF(L832&lt;50,"Less then 50",IF(L832&lt;100,"100 - 50",IF(L832&lt;200,"200 - 100",IF(L832&lt;500,"500 - 200","1000 - 500")))))</f>
        <v>#VALUE!</v>
      </c>
    </row>
    <row r="833" customFormat="false" ht="15" hidden="false" customHeight="false" outlineLevel="0" collapsed="false">
      <c r="A833" s="3" t="e">
        <f aca="false">IF(#REF!="","",#REF!)</f>
        <v>#VALUE!</v>
      </c>
      <c r="B833" s="3" t="e">
        <f aca="false">IF(#REF!="","",LEFT(#REF!,2)&amp;"/"&amp;RIGHT(LEFT(#REF!,5),2)&amp;"/"&amp;RIGHT(#REF!,4))</f>
        <v>#VALUE!</v>
      </c>
      <c r="C833" s="22" t="e">
        <f aca="true">IF(B833="","",TODAY())</f>
        <v>#VALUE!</v>
      </c>
      <c r="D833" s="0" t="e">
        <f aca="false">IF(B833="","",C833-B833)</f>
        <v>#VALUE!</v>
      </c>
      <c r="E833" s="0" t="e">
        <f aca="false">IF(D833="","",IF(D833&gt;5,IF(D833&gt;10,IF(D833&gt;20,IF(D833&gt;30,"More then 30 days","Between 20 and 30 days"),"Between 10 and 20 days"),"Between 5 and 10 days"),"Less then 5 days"))</f>
        <v>#VALUE!</v>
      </c>
      <c r="F833" s="3" t="e">
        <f aca="false">IF(#REF!="","",#REF!)</f>
        <v>#VALUE!</v>
      </c>
      <c r="G833" s="3" t="e">
        <f aca="false">IF(#REF!="","",#REF!)</f>
        <v>#VALUE!</v>
      </c>
      <c r="H833" s="3" t="e">
        <f aca="false">IF(#REF!="","",#REF!)</f>
        <v>#VALUE!</v>
      </c>
      <c r="I833" s="3" t="e">
        <f aca="false">IF(H833="","",IFERROR(VLOOKUP(H833,$T$1:$U$29,2,0),VLOOKUP(H833,$T$1:$U$29,1,0)))</f>
        <v>#VALUE!</v>
      </c>
      <c r="J833" s="3" t="e">
        <f aca="false">IF(#REF!="","",#REF!)</f>
        <v>#VALUE!</v>
      </c>
      <c r="K833" s="3" t="e">
        <f aca="false">IF(L833="","",IF(L833&lt;1000,"Low","High"))</f>
        <v>#VALUE!</v>
      </c>
      <c r="L833" s="23" t="e">
        <f aca="false">IF(#REF!="","",#REF!)</f>
        <v>#VALUE!</v>
      </c>
      <c r="M833" s="19" t="e">
        <f aca="false">IF(L833="","",IF(L833&lt;50,"Less then 50",IF(L833&lt;100,"100 - 50",IF(L833&lt;200,"200 - 100",IF(L833&lt;500,"500 - 200","1000 - 500")))))</f>
        <v>#VALUE!</v>
      </c>
    </row>
    <row r="834" customFormat="false" ht="15" hidden="false" customHeight="false" outlineLevel="0" collapsed="false">
      <c r="A834" s="3" t="e">
        <f aca="false">IF(#REF!="","",#REF!)</f>
        <v>#VALUE!</v>
      </c>
      <c r="B834" s="3" t="e">
        <f aca="false">IF(#REF!="","",LEFT(#REF!,2)&amp;"/"&amp;RIGHT(LEFT(#REF!,5),2)&amp;"/"&amp;RIGHT(#REF!,4))</f>
        <v>#VALUE!</v>
      </c>
      <c r="C834" s="22" t="e">
        <f aca="true">IF(B834="","",TODAY())</f>
        <v>#VALUE!</v>
      </c>
      <c r="D834" s="0" t="e">
        <f aca="false">IF(B834="","",C834-B834)</f>
        <v>#VALUE!</v>
      </c>
      <c r="E834" s="0" t="e">
        <f aca="false">IF(D834="","",IF(D834&gt;5,IF(D834&gt;10,IF(D834&gt;20,IF(D834&gt;30,"More then 30 days","Between 20 and 30 days"),"Between 10 and 20 days"),"Between 5 and 10 days"),"Less then 5 days"))</f>
        <v>#VALUE!</v>
      </c>
      <c r="F834" s="3" t="e">
        <f aca="false">IF(#REF!="","",#REF!)</f>
        <v>#VALUE!</v>
      </c>
      <c r="G834" s="3" t="e">
        <f aca="false">IF(#REF!="","",#REF!)</f>
        <v>#VALUE!</v>
      </c>
      <c r="H834" s="3" t="e">
        <f aca="false">IF(#REF!="","",#REF!)</f>
        <v>#VALUE!</v>
      </c>
      <c r="I834" s="3" t="e">
        <f aca="false">IF(H834="","",IFERROR(VLOOKUP(H834,$T$1:$U$29,2,0),VLOOKUP(H834,$T$1:$U$29,1,0)))</f>
        <v>#VALUE!</v>
      </c>
      <c r="J834" s="3" t="e">
        <f aca="false">IF(#REF!="","",#REF!)</f>
        <v>#VALUE!</v>
      </c>
      <c r="K834" s="3" t="e">
        <f aca="false">IF(L834="","",IF(L834&lt;1000,"Low","High"))</f>
        <v>#VALUE!</v>
      </c>
      <c r="L834" s="23" t="e">
        <f aca="false">IF(#REF!="","",#REF!)</f>
        <v>#VALUE!</v>
      </c>
      <c r="M834" s="19" t="e">
        <f aca="false">IF(L834="","",IF(L834&lt;50,"Less then 50",IF(L834&lt;100,"100 - 50",IF(L834&lt;200,"200 - 100",IF(L834&lt;500,"500 - 200","1000 - 500")))))</f>
        <v>#VALUE!</v>
      </c>
    </row>
    <row r="835" customFormat="false" ht="15" hidden="false" customHeight="false" outlineLevel="0" collapsed="false">
      <c r="A835" s="3" t="e">
        <f aca="false">IF(#REF!="","",#REF!)</f>
        <v>#VALUE!</v>
      </c>
      <c r="B835" s="3" t="e">
        <f aca="false">IF(#REF!="","",LEFT(#REF!,2)&amp;"/"&amp;RIGHT(LEFT(#REF!,5),2)&amp;"/"&amp;RIGHT(#REF!,4))</f>
        <v>#VALUE!</v>
      </c>
      <c r="C835" s="22" t="e">
        <f aca="true">IF(B835="","",TODAY())</f>
        <v>#VALUE!</v>
      </c>
      <c r="D835" s="0" t="e">
        <f aca="false">IF(B835="","",C835-B835)</f>
        <v>#VALUE!</v>
      </c>
      <c r="E835" s="0" t="e">
        <f aca="false">IF(D835="","",IF(D835&gt;5,IF(D835&gt;10,IF(D835&gt;20,IF(D835&gt;30,"More then 30 days","Between 20 and 30 days"),"Between 10 and 20 days"),"Between 5 and 10 days"),"Less then 5 days"))</f>
        <v>#VALUE!</v>
      </c>
      <c r="F835" s="3" t="e">
        <f aca="false">IF(#REF!="","",#REF!)</f>
        <v>#VALUE!</v>
      </c>
      <c r="G835" s="3" t="e">
        <f aca="false">IF(#REF!="","",#REF!)</f>
        <v>#VALUE!</v>
      </c>
      <c r="H835" s="3" t="e">
        <f aca="false">IF(#REF!="","",#REF!)</f>
        <v>#VALUE!</v>
      </c>
      <c r="I835" s="3" t="e">
        <f aca="false">IF(H835="","",IFERROR(VLOOKUP(H835,$T$1:$U$29,2,0),VLOOKUP(H835,$T$1:$U$29,1,0)))</f>
        <v>#VALUE!</v>
      </c>
      <c r="J835" s="3" t="e">
        <f aca="false">IF(#REF!="","",#REF!)</f>
        <v>#VALUE!</v>
      </c>
      <c r="K835" s="3" t="e">
        <f aca="false">IF(L835="","",IF(L835&lt;1000,"Low","High"))</f>
        <v>#VALUE!</v>
      </c>
      <c r="L835" s="23" t="e">
        <f aca="false">IF(#REF!="","",#REF!)</f>
        <v>#VALUE!</v>
      </c>
      <c r="M835" s="19" t="e">
        <f aca="false">IF(L835="","",IF(L835&lt;50,"Less then 50",IF(L835&lt;100,"100 - 50",IF(L835&lt;200,"200 - 100",IF(L835&lt;500,"500 - 200","1000 - 500")))))</f>
        <v>#VALUE!</v>
      </c>
    </row>
    <row r="836" customFormat="false" ht="15" hidden="false" customHeight="false" outlineLevel="0" collapsed="false">
      <c r="A836" s="3" t="e">
        <f aca="false">IF(#REF!="","",#REF!)</f>
        <v>#VALUE!</v>
      </c>
      <c r="B836" s="3" t="e">
        <f aca="false">IF(#REF!="","",LEFT(#REF!,2)&amp;"/"&amp;RIGHT(LEFT(#REF!,5),2)&amp;"/"&amp;RIGHT(#REF!,4))</f>
        <v>#VALUE!</v>
      </c>
      <c r="C836" s="22" t="e">
        <f aca="true">IF(B836="","",TODAY())</f>
        <v>#VALUE!</v>
      </c>
      <c r="D836" s="0" t="e">
        <f aca="false">IF(B836="","",C836-B836)</f>
        <v>#VALUE!</v>
      </c>
      <c r="E836" s="0" t="e">
        <f aca="false">IF(D836="","",IF(D836&gt;5,IF(D836&gt;10,IF(D836&gt;20,IF(D836&gt;30,"More then 30 days","Between 20 and 30 days"),"Between 10 and 20 days"),"Between 5 and 10 days"),"Less then 5 days"))</f>
        <v>#VALUE!</v>
      </c>
      <c r="F836" s="3" t="e">
        <f aca="false">IF(#REF!="","",#REF!)</f>
        <v>#VALUE!</v>
      </c>
      <c r="G836" s="3" t="e">
        <f aca="false">IF(#REF!="","",#REF!)</f>
        <v>#VALUE!</v>
      </c>
      <c r="H836" s="3" t="e">
        <f aca="false">IF(#REF!="","",#REF!)</f>
        <v>#VALUE!</v>
      </c>
      <c r="I836" s="3" t="e">
        <f aca="false">IF(H836="","",IFERROR(VLOOKUP(H836,$T$1:$U$29,2,0),VLOOKUP(H836,$T$1:$U$29,1,0)))</f>
        <v>#VALUE!</v>
      </c>
      <c r="J836" s="3" t="e">
        <f aca="false">IF(#REF!="","",#REF!)</f>
        <v>#VALUE!</v>
      </c>
      <c r="K836" s="3" t="e">
        <f aca="false">IF(L836="","",IF(L836&lt;1000,"Low","High"))</f>
        <v>#VALUE!</v>
      </c>
      <c r="L836" s="23" t="e">
        <f aca="false">IF(#REF!="","",#REF!)</f>
        <v>#VALUE!</v>
      </c>
      <c r="M836" s="19" t="e">
        <f aca="false">IF(L836="","",IF(L836&lt;50,"Less then 50",IF(L836&lt;100,"100 - 50",IF(L836&lt;200,"200 - 100",IF(L836&lt;500,"500 - 200","1000 - 500")))))</f>
        <v>#VALUE!</v>
      </c>
    </row>
    <row r="837" customFormat="false" ht="15" hidden="false" customHeight="false" outlineLevel="0" collapsed="false">
      <c r="A837" s="3" t="e">
        <f aca="false">IF(#REF!="","",#REF!)</f>
        <v>#VALUE!</v>
      </c>
      <c r="B837" s="3" t="e">
        <f aca="false">IF(#REF!="","",LEFT(#REF!,2)&amp;"/"&amp;RIGHT(LEFT(#REF!,5),2)&amp;"/"&amp;RIGHT(#REF!,4))</f>
        <v>#VALUE!</v>
      </c>
      <c r="C837" s="22" t="e">
        <f aca="true">IF(B837="","",TODAY())</f>
        <v>#VALUE!</v>
      </c>
      <c r="D837" s="0" t="e">
        <f aca="false">IF(B837="","",C837-B837)</f>
        <v>#VALUE!</v>
      </c>
      <c r="E837" s="0" t="e">
        <f aca="false">IF(D837="","",IF(D837&gt;5,IF(D837&gt;10,IF(D837&gt;20,IF(D837&gt;30,"More then 30 days","Between 20 and 30 days"),"Between 10 and 20 days"),"Between 5 and 10 days"),"Less then 5 days"))</f>
        <v>#VALUE!</v>
      </c>
      <c r="F837" s="3" t="e">
        <f aca="false">IF(#REF!="","",#REF!)</f>
        <v>#VALUE!</v>
      </c>
      <c r="G837" s="3" t="e">
        <f aca="false">IF(#REF!="","",#REF!)</f>
        <v>#VALUE!</v>
      </c>
      <c r="H837" s="3" t="e">
        <f aca="false">IF(#REF!="","",#REF!)</f>
        <v>#VALUE!</v>
      </c>
      <c r="I837" s="3" t="e">
        <f aca="false">IF(H837="","",IFERROR(VLOOKUP(H837,$T$1:$U$29,2,0),VLOOKUP(H837,$T$1:$U$29,1,0)))</f>
        <v>#VALUE!</v>
      </c>
      <c r="J837" s="3" t="e">
        <f aca="false">IF(#REF!="","",#REF!)</f>
        <v>#VALUE!</v>
      </c>
      <c r="K837" s="3" t="e">
        <f aca="false">IF(L837="","",IF(L837&lt;1000,"Low","High"))</f>
        <v>#VALUE!</v>
      </c>
      <c r="L837" s="23" t="e">
        <f aca="false">IF(#REF!="","",#REF!)</f>
        <v>#VALUE!</v>
      </c>
      <c r="M837" s="19" t="e">
        <f aca="false">IF(L837="","",IF(L837&lt;50,"Less then 50",IF(L837&lt;100,"100 - 50",IF(L837&lt;200,"200 - 100",IF(L837&lt;500,"500 - 200","1000 - 500")))))</f>
        <v>#VALUE!</v>
      </c>
    </row>
    <row r="838" customFormat="false" ht="15" hidden="false" customHeight="false" outlineLevel="0" collapsed="false">
      <c r="A838" s="3" t="e">
        <f aca="false">IF(#REF!="","",#REF!)</f>
        <v>#VALUE!</v>
      </c>
      <c r="B838" s="3" t="e">
        <f aca="false">IF(#REF!="","",LEFT(#REF!,2)&amp;"/"&amp;RIGHT(LEFT(#REF!,5),2)&amp;"/"&amp;RIGHT(#REF!,4))</f>
        <v>#VALUE!</v>
      </c>
      <c r="C838" s="22" t="e">
        <f aca="true">IF(B838="","",TODAY())</f>
        <v>#VALUE!</v>
      </c>
      <c r="D838" s="0" t="e">
        <f aca="false">IF(B838="","",C838-B838)</f>
        <v>#VALUE!</v>
      </c>
      <c r="E838" s="0" t="e">
        <f aca="false">IF(D838="","",IF(D838&gt;5,IF(D838&gt;10,IF(D838&gt;20,IF(D838&gt;30,"More then 30 days","Between 20 and 30 days"),"Between 10 and 20 days"),"Between 5 and 10 days"),"Less then 5 days"))</f>
        <v>#VALUE!</v>
      </c>
      <c r="F838" s="3" t="e">
        <f aca="false">IF(#REF!="","",#REF!)</f>
        <v>#VALUE!</v>
      </c>
      <c r="G838" s="3" t="e">
        <f aca="false">IF(#REF!="","",#REF!)</f>
        <v>#VALUE!</v>
      </c>
      <c r="H838" s="3" t="e">
        <f aca="false">IF(#REF!="","",#REF!)</f>
        <v>#VALUE!</v>
      </c>
      <c r="I838" s="3" t="e">
        <f aca="false">IF(H838="","",IFERROR(VLOOKUP(H838,$T$1:$U$29,2,0),VLOOKUP(H838,$T$1:$U$29,1,0)))</f>
        <v>#VALUE!</v>
      </c>
      <c r="J838" s="3" t="e">
        <f aca="false">IF(#REF!="","",#REF!)</f>
        <v>#VALUE!</v>
      </c>
      <c r="K838" s="3" t="e">
        <f aca="false">IF(L838="","",IF(L838&lt;1000,"Low","High"))</f>
        <v>#VALUE!</v>
      </c>
      <c r="L838" s="23" t="e">
        <f aca="false">IF(#REF!="","",#REF!)</f>
        <v>#VALUE!</v>
      </c>
      <c r="M838" s="19" t="e">
        <f aca="false">IF(L838="","",IF(L838&lt;50,"Less then 50",IF(L838&lt;100,"100 - 50",IF(L838&lt;200,"200 - 100",IF(L838&lt;500,"500 - 200","1000 - 500")))))</f>
        <v>#VALUE!</v>
      </c>
    </row>
    <row r="839" customFormat="false" ht="15" hidden="false" customHeight="false" outlineLevel="0" collapsed="false">
      <c r="A839" s="3" t="e">
        <f aca="false">IF(#REF!="","",#REF!)</f>
        <v>#VALUE!</v>
      </c>
      <c r="B839" s="3" t="e">
        <f aca="false">IF(#REF!="","",LEFT(#REF!,2)&amp;"/"&amp;RIGHT(LEFT(#REF!,5),2)&amp;"/"&amp;RIGHT(#REF!,4))</f>
        <v>#VALUE!</v>
      </c>
      <c r="C839" s="22" t="e">
        <f aca="true">IF(B839="","",TODAY())</f>
        <v>#VALUE!</v>
      </c>
      <c r="D839" s="0" t="e">
        <f aca="false">IF(B839="","",C839-B839)</f>
        <v>#VALUE!</v>
      </c>
      <c r="E839" s="0" t="e">
        <f aca="false">IF(D839="","",IF(D839&gt;5,IF(D839&gt;10,IF(D839&gt;20,IF(D839&gt;30,"More then 30 days","Between 20 and 30 days"),"Between 10 and 20 days"),"Between 5 and 10 days"),"Less then 5 days"))</f>
        <v>#VALUE!</v>
      </c>
      <c r="F839" s="3" t="e">
        <f aca="false">IF(#REF!="","",#REF!)</f>
        <v>#VALUE!</v>
      </c>
      <c r="G839" s="3" t="e">
        <f aca="false">IF(#REF!="","",#REF!)</f>
        <v>#VALUE!</v>
      </c>
      <c r="H839" s="3" t="e">
        <f aca="false">IF(#REF!="","",#REF!)</f>
        <v>#VALUE!</v>
      </c>
      <c r="I839" s="3" t="e">
        <f aca="false">IF(H839="","",IFERROR(VLOOKUP(H839,$T$1:$U$29,2,0),VLOOKUP(H839,$T$1:$U$29,1,0)))</f>
        <v>#VALUE!</v>
      </c>
      <c r="J839" s="3" t="e">
        <f aca="false">IF(#REF!="","",#REF!)</f>
        <v>#VALUE!</v>
      </c>
      <c r="K839" s="3" t="e">
        <f aca="false">IF(L839="","",IF(L839&lt;1000,"Low","High"))</f>
        <v>#VALUE!</v>
      </c>
      <c r="L839" s="23" t="e">
        <f aca="false">IF(#REF!="","",#REF!)</f>
        <v>#VALUE!</v>
      </c>
      <c r="M839" s="19" t="e">
        <f aca="false">IF(L839="","",IF(L839&lt;50,"Less then 50",IF(L839&lt;100,"100 - 50",IF(L839&lt;200,"200 - 100",IF(L839&lt;500,"500 - 200","1000 - 500")))))</f>
        <v>#VALUE!</v>
      </c>
    </row>
    <row r="840" customFormat="false" ht="15" hidden="false" customHeight="false" outlineLevel="0" collapsed="false">
      <c r="A840" s="3" t="e">
        <f aca="false">IF(#REF!="","",#REF!)</f>
        <v>#VALUE!</v>
      </c>
      <c r="B840" s="3" t="e">
        <f aca="false">IF(#REF!="","",LEFT(#REF!,2)&amp;"/"&amp;RIGHT(LEFT(#REF!,5),2)&amp;"/"&amp;RIGHT(#REF!,4))</f>
        <v>#VALUE!</v>
      </c>
      <c r="C840" s="22" t="e">
        <f aca="true">IF(B840="","",TODAY())</f>
        <v>#VALUE!</v>
      </c>
      <c r="D840" s="0" t="e">
        <f aca="false">IF(B840="","",C840-B840)</f>
        <v>#VALUE!</v>
      </c>
      <c r="E840" s="0" t="e">
        <f aca="false">IF(D840="","",IF(D840&gt;5,IF(D840&gt;10,IF(D840&gt;20,IF(D840&gt;30,"More then 30 days","Between 20 and 30 days"),"Between 10 and 20 days"),"Between 5 and 10 days"),"Less then 5 days"))</f>
        <v>#VALUE!</v>
      </c>
      <c r="F840" s="3" t="e">
        <f aca="false">IF(#REF!="","",#REF!)</f>
        <v>#VALUE!</v>
      </c>
      <c r="G840" s="3" t="e">
        <f aca="false">IF(#REF!="","",#REF!)</f>
        <v>#VALUE!</v>
      </c>
      <c r="H840" s="3" t="e">
        <f aca="false">IF(#REF!="","",#REF!)</f>
        <v>#VALUE!</v>
      </c>
      <c r="I840" s="3" t="e">
        <f aca="false">IF(H840="","",IFERROR(VLOOKUP(H840,$T$1:$U$29,2,0),VLOOKUP(H840,$T$1:$U$29,1,0)))</f>
        <v>#VALUE!</v>
      </c>
      <c r="J840" s="3" t="e">
        <f aca="false">IF(#REF!="","",#REF!)</f>
        <v>#VALUE!</v>
      </c>
      <c r="K840" s="3" t="e">
        <f aca="false">IF(L840="","",IF(L840&lt;1000,"Low","High"))</f>
        <v>#VALUE!</v>
      </c>
      <c r="L840" s="23" t="e">
        <f aca="false">IF(#REF!="","",#REF!)</f>
        <v>#VALUE!</v>
      </c>
      <c r="M840" s="19" t="e">
        <f aca="false">IF(L840="","",IF(L840&lt;50,"Less then 50",IF(L840&lt;100,"100 - 50",IF(L840&lt;200,"200 - 100",IF(L840&lt;500,"500 - 200","1000 - 500")))))</f>
        <v>#VALUE!</v>
      </c>
    </row>
    <row r="841" customFormat="false" ht="15" hidden="false" customHeight="false" outlineLevel="0" collapsed="false">
      <c r="A841" s="3" t="e">
        <f aca="false">IF(#REF!="","",#REF!)</f>
        <v>#VALUE!</v>
      </c>
      <c r="B841" s="3" t="e">
        <f aca="false">IF(#REF!="","",LEFT(#REF!,2)&amp;"/"&amp;RIGHT(LEFT(#REF!,5),2)&amp;"/"&amp;RIGHT(#REF!,4))</f>
        <v>#VALUE!</v>
      </c>
      <c r="C841" s="22" t="e">
        <f aca="true">IF(B841="","",TODAY())</f>
        <v>#VALUE!</v>
      </c>
      <c r="D841" s="0" t="e">
        <f aca="false">IF(B841="","",C841-B841)</f>
        <v>#VALUE!</v>
      </c>
      <c r="E841" s="0" t="e">
        <f aca="false">IF(D841="","",IF(D841&gt;5,IF(D841&gt;10,IF(D841&gt;20,IF(D841&gt;30,"More then 30 days","Between 20 and 30 days"),"Between 10 and 20 days"),"Between 5 and 10 days"),"Less then 5 days"))</f>
        <v>#VALUE!</v>
      </c>
      <c r="F841" s="3" t="e">
        <f aca="false">IF(#REF!="","",#REF!)</f>
        <v>#VALUE!</v>
      </c>
      <c r="G841" s="3" t="e">
        <f aca="false">IF(#REF!="","",#REF!)</f>
        <v>#VALUE!</v>
      </c>
      <c r="H841" s="3" t="e">
        <f aca="false">IF(#REF!="","",#REF!)</f>
        <v>#VALUE!</v>
      </c>
      <c r="I841" s="3" t="e">
        <f aca="false">IF(H841="","",IFERROR(VLOOKUP(H841,$T$1:$U$29,2,0),VLOOKUP(H841,$T$1:$U$29,1,0)))</f>
        <v>#VALUE!</v>
      </c>
      <c r="J841" s="3" t="e">
        <f aca="false">IF(#REF!="","",#REF!)</f>
        <v>#VALUE!</v>
      </c>
      <c r="K841" s="3" t="e">
        <f aca="false">IF(L841="","",IF(L841&lt;1000,"Low","High"))</f>
        <v>#VALUE!</v>
      </c>
      <c r="L841" s="23" t="e">
        <f aca="false">IF(#REF!="","",#REF!)</f>
        <v>#VALUE!</v>
      </c>
      <c r="M841" s="19" t="e">
        <f aca="false">IF(L841="","",IF(L841&lt;50,"Less then 50",IF(L841&lt;100,"100 - 50",IF(L841&lt;200,"200 - 100",IF(L841&lt;500,"500 - 200","1000 - 500")))))</f>
        <v>#VALUE!</v>
      </c>
    </row>
    <row r="842" customFormat="false" ht="15" hidden="false" customHeight="false" outlineLevel="0" collapsed="false">
      <c r="A842" s="3" t="e">
        <f aca="false">IF(#REF!="","",#REF!)</f>
        <v>#VALUE!</v>
      </c>
      <c r="B842" s="3" t="e">
        <f aca="false">IF(#REF!="","",LEFT(#REF!,2)&amp;"/"&amp;RIGHT(LEFT(#REF!,5),2)&amp;"/"&amp;RIGHT(#REF!,4))</f>
        <v>#VALUE!</v>
      </c>
      <c r="C842" s="22" t="e">
        <f aca="true">IF(B842="","",TODAY())</f>
        <v>#VALUE!</v>
      </c>
      <c r="D842" s="0" t="e">
        <f aca="false">IF(B842="","",C842-B842)</f>
        <v>#VALUE!</v>
      </c>
      <c r="E842" s="0" t="e">
        <f aca="false">IF(D842="","",IF(D842&gt;5,IF(D842&gt;10,IF(D842&gt;20,IF(D842&gt;30,"More then 30 days","Between 20 and 30 days"),"Between 10 and 20 days"),"Between 5 and 10 days"),"Less then 5 days"))</f>
        <v>#VALUE!</v>
      </c>
      <c r="F842" s="3" t="e">
        <f aca="false">IF(#REF!="","",#REF!)</f>
        <v>#VALUE!</v>
      </c>
      <c r="G842" s="3" t="e">
        <f aca="false">IF(#REF!="","",#REF!)</f>
        <v>#VALUE!</v>
      </c>
      <c r="H842" s="3" t="e">
        <f aca="false">IF(#REF!="","",#REF!)</f>
        <v>#VALUE!</v>
      </c>
      <c r="I842" s="3" t="e">
        <f aca="false">IF(H842="","",IFERROR(VLOOKUP(H842,$T$1:$U$29,2,0),VLOOKUP(H842,$T$1:$U$29,1,0)))</f>
        <v>#VALUE!</v>
      </c>
      <c r="J842" s="3" t="e">
        <f aca="false">IF(#REF!="","",#REF!)</f>
        <v>#VALUE!</v>
      </c>
      <c r="K842" s="3" t="e">
        <f aca="false">IF(L842="","",IF(L842&lt;1000,"Low","High"))</f>
        <v>#VALUE!</v>
      </c>
      <c r="L842" s="23" t="e">
        <f aca="false">IF(#REF!="","",#REF!)</f>
        <v>#VALUE!</v>
      </c>
      <c r="M842" s="19" t="e">
        <f aca="false">IF(L842="","",IF(L842&lt;50,"Less then 50",IF(L842&lt;100,"100 - 50",IF(L842&lt;200,"200 - 100",IF(L842&lt;500,"500 - 200","1000 - 500")))))</f>
        <v>#VALUE!</v>
      </c>
    </row>
    <row r="843" customFormat="false" ht="15" hidden="false" customHeight="false" outlineLevel="0" collapsed="false">
      <c r="A843" s="3" t="e">
        <f aca="false">IF(#REF!="","",#REF!)</f>
        <v>#VALUE!</v>
      </c>
      <c r="B843" s="3" t="e">
        <f aca="false">IF(#REF!="","",LEFT(#REF!,2)&amp;"/"&amp;RIGHT(LEFT(#REF!,5),2)&amp;"/"&amp;RIGHT(#REF!,4))</f>
        <v>#VALUE!</v>
      </c>
      <c r="C843" s="22" t="e">
        <f aca="true">IF(B843="","",TODAY())</f>
        <v>#VALUE!</v>
      </c>
      <c r="D843" s="0" t="e">
        <f aca="false">IF(B843="","",C843-B843)</f>
        <v>#VALUE!</v>
      </c>
      <c r="E843" s="0" t="e">
        <f aca="false">IF(D843="","",IF(D843&gt;5,IF(D843&gt;10,IF(D843&gt;20,IF(D843&gt;30,"More then 30 days","Between 20 and 30 days"),"Between 10 and 20 days"),"Between 5 and 10 days"),"Less then 5 days"))</f>
        <v>#VALUE!</v>
      </c>
      <c r="F843" s="3" t="e">
        <f aca="false">IF(#REF!="","",#REF!)</f>
        <v>#VALUE!</v>
      </c>
      <c r="G843" s="3" t="e">
        <f aca="false">IF(#REF!="","",#REF!)</f>
        <v>#VALUE!</v>
      </c>
      <c r="H843" s="3" t="e">
        <f aca="false">IF(#REF!="","",#REF!)</f>
        <v>#VALUE!</v>
      </c>
      <c r="I843" s="3" t="e">
        <f aca="false">IF(H843="","",IFERROR(VLOOKUP(H843,$T$1:$U$29,2,0),VLOOKUP(H843,$T$1:$U$29,1,0)))</f>
        <v>#VALUE!</v>
      </c>
      <c r="J843" s="3" t="e">
        <f aca="false">IF(#REF!="","",#REF!)</f>
        <v>#VALUE!</v>
      </c>
      <c r="K843" s="3" t="e">
        <f aca="false">IF(L843="","",IF(L843&lt;1000,"Low","High"))</f>
        <v>#VALUE!</v>
      </c>
      <c r="L843" s="23" t="e">
        <f aca="false">IF(#REF!="","",#REF!)</f>
        <v>#VALUE!</v>
      </c>
      <c r="M843" s="19" t="e">
        <f aca="false">IF(L843="","",IF(L843&lt;50,"Less then 50",IF(L843&lt;100,"100 - 50",IF(L843&lt;200,"200 - 100",IF(L843&lt;500,"500 - 200","1000 - 500")))))</f>
        <v>#VALUE!</v>
      </c>
    </row>
    <row r="844" customFormat="false" ht="15" hidden="false" customHeight="false" outlineLevel="0" collapsed="false">
      <c r="A844" s="3" t="e">
        <f aca="false">IF(#REF!="","",#REF!)</f>
        <v>#VALUE!</v>
      </c>
      <c r="B844" s="3" t="e">
        <f aca="false">IF(#REF!="","",LEFT(#REF!,2)&amp;"/"&amp;RIGHT(LEFT(#REF!,5),2)&amp;"/"&amp;RIGHT(#REF!,4))</f>
        <v>#VALUE!</v>
      </c>
      <c r="C844" s="22" t="e">
        <f aca="true">IF(B844="","",TODAY())</f>
        <v>#VALUE!</v>
      </c>
      <c r="D844" s="0" t="e">
        <f aca="false">IF(B844="","",C844-B844)</f>
        <v>#VALUE!</v>
      </c>
      <c r="E844" s="0" t="e">
        <f aca="false">IF(D844="","",IF(D844&gt;5,IF(D844&gt;10,IF(D844&gt;20,IF(D844&gt;30,"More then 30 days","Between 20 and 30 days"),"Between 10 and 20 days"),"Between 5 and 10 days"),"Less then 5 days"))</f>
        <v>#VALUE!</v>
      </c>
      <c r="F844" s="3" t="e">
        <f aca="false">IF(#REF!="","",#REF!)</f>
        <v>#VALUE!</v>
      </c>
      <c r="G844" s="3" t="e">
        <f aca="false">IF(#REF!="","",#REF!)</f>
        <v>#VALUE!</v>
      </c>
      <c r="H844" s="3" t="e">
        <f aca="false">IF(#REF!="","",#REF!)</f>
        <v>#VALUE!</v>
      </c>
      <c r="I844" s="3" t="e">
        <f aca="false">IF(H844="","",IFERROR(VLOOKUP(H844,$T$1:$U$29,2,0),VLOOKUP(H844,$T$1:$U$29,1,0)))</f>
        <v>#VALUE!</v>
      </c>
      <c r="J844" s="3" t="e">
        <f aca="false">IF(#REF!="","",#REF!)</f>
        <v>#VALUE!</v>
      </c>
      <c r="K844" s="3" t="e">
        <f aca="false">IF(L844="","",IF(L844&lt;1000,"Low","High"))</f>
        <v>#VALUE!</v>
      </c>
      <c r="L844" s="23" t="e">
        <f aca="false">IF(#REF!="","",#REF!)</f>
        <v>#VALUE!</v>
      </c>
      <c r="M844" s="19" t="e">
        <f aca="false">IF(L844="","",IF(L844&lt;50,"Less then 50",IF(L844&lt;100,"100 - 50",IF(L844&lt;200,"200 - 100",IF(L844&lt;500,"500 - 200","1000 - 500")))))</f>
        <v>#VALUE!</v>
      </c>
    </row>
    <row r="845" customFormat="false" ht="15" hidden="false" customHeight="false" outlineLevel="0" collapsed="false">
      <c r="A845" s="3" t="e">
        <f aca="false">IF(#REF!="","",#REF!)</f>
        <v>#VALUE!</v>
      </c>
      <c r="B845" s="3" t="e">
        <f aca="false">IF(#REF!="","",LEFT(#REF!,2)&amp;"/"&amp;RIGHT(LEFT(#REF!,5),2)&amp;"/"&amp;RIGHT(#REF!,4))</f>
        <v>#VALUE!</v>
      </c>
      <c r="C845" s="22" t="e">
        <f aca="true">IF(B845="","",TODAY())</f>
        <v>#VALUE!</v>
      </c>
      <c r="D845" s="0" t="e">
        <f aca="false">IF(B845="","",C845-B845)</f>
        <v>#VALUE!</v>
      </c>
      <c r="E845" s="0" t="e">
        <f aca="false">IF(D845="","",IF(D845&gt;5,IF(D845&gt;10,IF(D845&gt;20,IF(D845&gt;30,"More then 30 days","Between 20 and 30 days"),"Between 10 and 20 days"),"Between 5 and 10 days"),"Less then 5 days"))</f>
        <v>#VALUE!</v>
      </c>
      <c r="F845" s="3" t="e">
        <f aca="false">IF(#REF!="","",#REF!)</f>
        <v>#VALUE!</v>
      </c>
      <c r="G845" s="3" t="e">
        <f aca="false">IF(#REF!="","",#REF!)</f>
        <v>#VALUE!</v>
      </c>
      <c r="H845" s="3" t="e">
        <f aca="false">IF(#REF!="","",#REF!)</f>
        <v>#VALUE!</v>
      </c>
      <c r="I845" s="3" t="e">
        <f aca="false">IF(H845="","",IFERROR(VLOOKUP(H845,$T$1:$U$29,2,0),VLOOKUP(H845,$T$1:$U$29,1,0)))</f>
        <v>#VALUE!</v>
      </c>
      <c r="J845" s="3" t="e">
        <f aca="false">IF(#REF!="","",#REF!)</f>
        <v>#VALUE!</v>
      </c>
      <c r="K845" s="3" t="e">
        <f aca="false">IF(L845="","",IF(L845&lt;1000,"Low","High"))</f>
        <v>#VALUE!</v>
      </c>
      <c r="L845" s="23" t="e">
        <f aca="false">IF(#REF!="","",#REF!)</f>
        <v>#VALUE!</v>
      </c>
      <c r="M845" s="19" t="e">
        <f aca="false">IF(L845="","",IF(L845&lt;50,"Less then 50",IF(L845&lt;100,"100 - 50",IF(L845&lt;200,"200 - 100",IF(L845&lt;500,"500 - 200","1000 - 500")))))</f>
        <v>#VALUE!</v>
      </c>
    </row>
    <row r="846" customFormat="false" ht="15" hidden="false" customHeight="false" outlineLevel="0" collapsed="false">
      <c r="A846" s="3" t="e">
        <f aca="false">IF(#REF!="","",#REF!)</f>
        <v>#VALUE!</v>
      </c>
      <c r="B846" s="3" t="e">
        <f aca="false">IF(#REF!="","",LEFT(#REF!,2)&amp;"/"&amp;RIGHT(LEFT(#REF!,5),2)&amp;"/"&amp;RIGHT(#REF!,4))</f>
        <v>#VALUE!</v>
      </c>
      <c r="C846" s="22" t="e">
        <f aca="true">IF(B846="","",TODAY())</f>
        <v>#VALUE!</v>
      </c>
      <c r="D846" s="0" t="e">
        <f aca="false">IF(B846="","",C846-B846)</f>
        <v>#VALUE!</v>
      </c>
      <c r="E846" s="0" t="e">
        <f aca="false">IF(D846="","",IF(D846&gt;5,IF(D846&gt;10,IF(D846&gt;20,IF(D846&gt;30,"More then 30 days","Between 20 and 30 days"),"Between 10 and 20 days"),"Between 5 and 10 days"),"Less then 5 days"))</f>
        <v>#VALUE!</v>
      </c>
      <c r="F846" s="3" t="e">
        <f aca="false">IF(#REF!="","",#REF!)</f>
        <v>#VALUE!</v>
      </c>
      <c r="G846" s="3" t="e">
        <f aca="false">IF(#REF!="","",#REF!)</f>
        <v>#VALUE!</v>
      </c>
      <c r="H846" s="3" t="e">
        <f aca="false">IF(#REF!="","",#REF!)</f>
        <v>#VALUE!</v>
      </c>
      <c r="I846" s="3" t="e">
        <f aca="false">IF(H846="","",IFERROR(VLOOKUP(H846,$T$1:$U$29,2,0),VLOOKUP(H846,$T$1:$U$29,1,0)))</f>
        <v>#VALUE!</v>
      </c>
      <c r="J846" s="3" t="e">
        <f aca="false">IF(#REF!="","",#REF!)</f>
        <v>#VALUE!</v>
      </c>
      <c r="K846" s="3" t="e">
        <f aca="false">IF(L846="","",IF(L846&lt;1000,"Low","High"))</f>
        <v>#VALUE!</v>
      </c>
      <c r="L846" s="23" t="e">
        <f aca="false">IF(#REF!="","",#REF!)</f>
        <v>#VALUE!</v>
      </c>
      <c r="M846" s="19" t="e">
        <f aca="false">IF(L846="","",IF(L846&lt;50,"Less then 50",IF(L846&lt;100,"100 - 50",IF(L846&lt;200,"200 - 100",IF(L846&lt;500,"500 - 200","1000 - 500")))))</f>
        <v>#VALUE!</v>
      </c>
    </row>
    <row r="847" customFormat="false" ht="15" hidden="false" customHeight="false" outlineLevel="0" collapsed="false">
      <c r="A847" s="3" t="e">
        <f aca="false">IF(#REF!="","",#REF!)</f>
        <v>#VALUE!</v>
      </c>
      <c r="B847" s="3" t="e">
        <f aca="false">IF(#REF!="","",LEFT(#REF!,2)&amp;"/"&amp;RIGHT(LEFT(#REF!,5),2)&amp;"/"&amp;RIGHT(#REF!,4))</f>
        <v>#VALUE!</v>
      </c>
      <c r="C847" s="22" t="e">
        <f aca="true">IF(B847="","",TODAY())</f>
        <v>#VALUE!</v>
      </c>
      <c r="D847" s="0" t="e">
        <f aca="false">IF(B847="","",C847-B847)</f>
        <v>#VALUE!</v>
      </c>
      <c r="E847" s="0" t="e">
        <f aca="false">IF(D847="","",IF(D847&gt;5,IF(D847&gt;10,IF(D847&gt;20,IF(D847&gt;30,"More then 30 days","Between 20 and 30 days"),"Between 10 and 20 days"),"Between 5 and 10 days"),"Less then 5 days"))</f>
        <v>#VALUE!</v>
      </c>
      <c r="F847" s="3" t="e">
        <f aca="false">IF(#REF!="","",#REF!)</f>
        <v>#VALUE!</v>
      </c>
      <c r="G847" s="3" t="e">
        <f aca="false">IF(#REF!="","",#REF!)</f>
        <v>#VALUE!</v>
      </c>
      <c r="H847" s="3" t="e">
        <f aca="false">IF(#REF!="","",#REF!)</f>
        <v>#VALUE!</v>
      </c>
      <c r="I847" s="3" t="e">
        <f aca="false">IF(H847="","",IFERROR(VLOOKUP(H847,$T$1:$U$29,2,0),VLOOKUP(H847,$T$1:$U$29,1,0)))</f>
        <v>#VALUE!</v>
      </c>
      <c r="J847" s="3" t="e">
        <f aca="false">IF(#REF!="","",#REF!)</f>
        <v>#VALUE!</v>
      </c>
      <c r="K847" s="3" t="e">
        <f aca="false">IF(L847="","",IF(L847&lt;1000,"Low","High"))</f>
        <v>#VALUE!</v>
      </c>
      <c r="L847" s="23" t="e">
        <f aca="false">IF(#REF!="","",#REF!)</f>
        <v>#VALUE!</v>
      </c>
      <c r="M847" s="19" t="e">
        <f aca="false">IF(L847="","",IF(L847&lt;50,"Less then 50",IF(L847&lt;100,"100 - 50",IF(L847&lt;200,"200 - 100",IF(L847&lt;500,"500 - 200","1000 - 500")))))</f>
        <v>#VALUE!</v>
      </c>
    </row>
    <row r="848" customFormat="false" ht="15" hidden="false" customHeight="false" outlineLevel="0" collapsed="false">
      <c r="A848" s="3" t="e">
        <f aca="false">IF(#REF!="","",#REF!)</f>
        <v>#VALUE!</v>
      </c>
      <c r="B848" s="3" t="e">
        <f aca="false">IF(#REF!="","",LEFT(#REF!,2)&amp;"/"&amp;RIGHT(LEFT(#REF!,5),2)&amp;"/"&amp;RIGHT(#REF!,4))</f>
        <v>#VALUE!</v>
      </c>
      <c r="C848" s="22" t="e">
        <f aca="true">IF(B848="","",TODAY())</f>
        <v>#VALUE!</v>
      </c>
      <c r="D848" s="0" t="e">
        <f aca="false">IF(B848="","",C848-B848)</f>
        <v>#VALUE!</v>
      </c>
      <c r="E848" s="0" t="e">
        <f aca="false">IF(D848="","",IF(D848&gt;5,IF(D848&gt;10,IF(D848&gt;20,IF(D848&gt;30,"More then 30 days","Between 20 and 30 days"),"Between 10 and 20 days"),"Between 5 and 10 days"),"Less then 5 days"))</f>
        <v>#VALUE!</v>
      </c>
      <c r="F848" s="3" t="e">
        <f aca="false">IF(#REF!="","",#REF!)</f>
        <v>#VALUE!</v>
      </c>
      <c r="G848" s="3" t="e">
        <f aca="false">IF(#REF!="","",#REF!)</f>
        <v>#VALUE!</v>
      </c>
      <c r="H848" s="3" t="e">
        <f aca="false">IF(#REF!="","",#REF!)</f>
        <v>#VALUE!</v>
      </c>
      <c r="I848" s="3" t="e">
        <f aca="false">IF(H848="","",IFERROR(VLOOKUP(H848,$T$1:$U$29,2,0),VLOOKUP(H848,$T$1:$U$29,1,0)))</f>
        <v>#VALUE!</v>
      </c>
      <c r="J848" s="3" t="e">
        <f aca="false">IF(#REF!="","",#REF!)</f>
        <v>#VALUE!</v>
      </c>
      <c r="K848" s="3" t="e">
        <f aca="false">IF(L848="","",IF(L848&lt;1000,"Low","High"))</f>
        <v>#VALUE!</v>
      </c>
      <c r="L848" s="23" t="e">
        <f aca="false">IF(#REF!="","",#REF!)</f>
        <v>#VALUE!</v>
      </c>
      <c r="M848" s="19" t="e">
        <f aca="false">IF(L848="","",IF(L848&lt;50,"Less then 50",IF(L848&lt;100,"100 - 50",IF(L848&lt;200,"200 - 100",IF(L848&lt;500,"500 - 200","1000 - 500")))))</f>
        <v>#VALUE!</v>
      </c>
    </row>
    <row r="849" customFormat="false" ht="15" hidden="false" customHeight="false" outlineLevel="0" collapsed="false">
      <c r="A849" s="3" t="e">
        <f aca="false">IF(#REF!="","",#REF!)</f>
        <v>#VALUE!</v>
      </c>
      <c r="B849" s="3" t="e">
        <f aca="false">IF(#REF!="","",LEFT(#REF!,2)&amp;"/"&amp;RIGHT(LEFT(#REF!,5),2)&amp;"/"&amp;RIGHT(#REF!,4))</f>
        <v>#VALUE!</v>
      </c>
      <c r="C849" s="22" t="e">
        <f aca="true">IF(B849="","",TODAY())</f>
        <v>#VALUE!</v>
      </c>
      <c r="D849" s="0" t="e">
        <f aca="false">IF(B849="","",C849-B849)</f>
        <v>#VALUE!</v>
      </c>
      <c r="E849" s="0" t="e">
        <f aca="false">IF(D849="","",IF(D849&gt;5,IF(D849&gt;10,IF(D849&gt;20,IF(D849&gt;30,"More then 30 days","Between 20 and 30 days"),"Between 10 and 20 days"),"Between 5 and 10 days"),"Less then 5 days"))</f>
        <v>#VALUE!</v>
      </c>
      <c r="F849" s="3" t="e">
        <f aca="false">IF(#REF!="","",#REF!)</f>
        <v>#VALUE!</v>
      </c>
      <c r="G849" s="3" t="e">
        <f aca="false">IF(#REF!="","",#REF!)</f>
        <v>#VALUE!</v>
      </c>
      <c r="H849" s="3" t="e">
        <f aca="false">IF(#REF!="","",#REF!)</f>
        <v>#VALUE!</v>
      </c>
      <c r="I849" s="3" t="e">
        <f aca="false">IF(H849="","",IFERROR(VLOOKUP(H849,$T$1:$U$29,2,0),VLOOKUP(H849,$T$1:$U$29,1,0)))</f>
        <v>#VALUE!</v>
      </c>
      <c r="J849" s="3" t="e">
        <f aca="false">IF(#REF!="","",#REF!)</f>
        <v>#VALUE!</v>
      </c>
      <c r="K849" s="3" t="e">
        <f aca="false">IF(L849="","",IF(L849&lt;1000,"Low","High"))</f>
        <v>#VALUE!</v>
      </c>
      <c r="L849" s="23" t="e">
        <f aca="false">IF(#REF!="","",#REF!)</f>
        <v>#VALUE!</v>
      </c>
      <c r="M849" s="19" t="e">
        <f aca="false">IF(L849="","",IF(L849&lt;50,"Less then 50",IF(L849&lt;100,"100 - 50",IF(L849&lt;200,"200 - 100",IF(L849&lt;500,"500 - 200","1000 - 500")))))</f>
        <v>#VALUE!</v>
      </c>
    </row>
    <row r="850" customFormat="false" ht="15" hidden="false" customHeight="false" outlineLevel="0" collapsed="false">
      <c r="A850" s="3" t="e">
        <f aca="false">IF(#REF!="","",#REF!)</f>
        <v>#VALUE!</v>
      </c>
      <c r="B850" s="3" t="e">
        <f aca="false">IF(#REF!="","",LEFT(#REF!,2)&amp;"/"&amp;RIGHT(LEFT(#REF!,5),2)&amp;"/"&amp;RIGHT(#REF!,4))</f>
        <v>#VALUE!</v>
      </c>
      <c r="C850" s="22" t="e">
        <f aca="true">IF(B850="","",TODAY())</f>
        <v>#VALUE!</v>
      </c>
      <c r="D850" s="0" t="e">
        <f aca="false">IF(B850="","",C850-B850)</f>
        <v>#VALUE!</v>
      </c>
      <c r="E850" s="0" t="e">
        <f aca="false">IF(D850="","",IF(D850&gt;5,IF(D850&gt;10,IF(D850&gt;20,IF(D850&gt;30,"More then 30 days","Between 20 and 30 days"),"Between 10 and 20 days"),"Between 5 and 10 days"),"Less then 5 days"))</f>
        <v>#VALUE!</v>
      </c>
      <c r="F850" s="3" t="e">
        <f aca="false">IF(#REF!="","",#REF!)</f>
        <v>#VALUE!</v>
      </c>
      <c r="G850" s="3" t="e">
        <f aca="false">IF(#REF!="","",#REF!)</f>
        <v>#VALUE!</v>
      </c>
      <c r="H850" s="3" t="e">
        <f aca="false">IF(#REF!="","",#REF!)</f>
        <v>#VALUE!</v>
      </c>
      <c r="I850" s="3" t="e">
        <f aca="false">IF(H850="","",IFERROR(VLOOKUP(H850,$T$1:$U$29,2,0),VLOOKUP(H850,$T$1:$U$29,1,0)))</f>
        <v>#VALUE!</v>
      </c>
      <c r="J850" s="3" t="e">
        <f aca="false">IF(#REF!="","",#REF!)</f>
        <v>#VALUE!</v>
      </c>
      <c r="K850" s="3" t="e">
        <f aca="false">IF(L850="","",IF(L850&lt;1000,"Low","High"))</f>
        <v>#VALUE!</v>
      </c>
      <c r="L850" s="23" t="e">
        <f aca="false">IF(#REF!="","",#REF!)</f>
        <v>#VALUE!</v>
      </c>
      <c r="M850" s="19" t="e">
        <f aca="false">IF(L850="","",IF(L850&lt;50,"Less then 50",IF(L850&lt;100,"100 - 50",IF(L850&lt;200,"200 - 100",IF(L850&lt;500,"500 - 200","1000 - 500")))))</f>
        <v>#VALUE!</v>
      </c>
    </row>
    <row r="851" customFormat="false" ht="15" hidden="false" customHeight="false" outlineLevel="0" collapsed="false">
      <c r="A851" s="3" t="e">
        <f aca="false">IF(#REF!="","",#REF!)</f>
        <v>#VALUE!</v>
      </c>
      <c r="B851" s="3" t="e">
        <f aca="false">IF(#REF!="","",LEFT(#REF!,2)&amp;"/"&amp;RIGHT(LEFT(#REF!,5),2)&amp;"/"&amp;RIGHT(#REF!,4))</f>
        <v>#VALUE!</v>
      </c>
      <c r="C851" s="22" t="e">
        <f aca="true">IF(B851="","",TODAY())</f>
        <v>#VALUE!</v>
      </c>
      <c r="D851" s="0" t="e">
        <f aca="false">IF(B851="","",C851-B851)</f>
        <v>#VALUE!</v>
      </c>
      <c r="E851" s="0" t="e">
        <f aca="false">IF(D851="","",IF(D851&gt;5,IF(D851&gt;10,IF(D851&gt;20,IF(D851&gt;30,"More then 30 days","Between 20 and 30 days"),"Between 10 and 20 days"),"Between 5 and 10 days"),"Less then 5 days"))</f>
        <v>#VALUE!</v>
      </c>
      <c r="F851" s="3" t="e">
        <f aca="false">IF(#REF!="","",#REF!)</f>
        <v>#VALUE!</v>
      </c>
      <c r="G851" s="3" t="e">
        <f aca="false">IF(#REF!="","",#REF!)</f>
        <v>#VALUE!</v>
      </c>
      <c r="H851" s="3" t="e">
        <f aca="false">IF(#REF!="","",#REF!)</f>
        <v>#VALUE!</v>
      </c>
      <c r="I851" s="3" t="e">
        <f aca="false">IF(H851="","",IFERROR(VLOOKUP(H851,$T$1:$U$29,2,0),VLOOKUP(H851,$T$1:$U$29,1,0)))</f>
        <v>#VALUE!</v>
      </c>
      <c r="J851" s="3" t="e">
        <f aca="false">IF(#REF!="","",#REF!)</f>
        <v>#VALUE!</v>
      </c>
      <c r="K851" s="3" t="e">
        <f aca="false">IF(L851="","",IF(L851&lt;1000,"Low","High"))</f>
        <v>#VALUE!</v>
      </c>
      <c r="L851" s="23" t="e">
        <f aca="false">IF(#REF!="","",#REF!)</f>
        <v>#VALUE!</v>
      </c>
      <c r="M851" s="19" t="e">
        <f aca="false">IF(L851="","",IF(L851&lt;50,"Less then 50",IF(L851&lt;100,"100 - 50",IF(L851&lt;200,"200 - 100",IF(L851&lt;500,"500 - 200","1000 - 500")))))</f>
        <v>#VALUE!</v>
      </c>
    </row>
    <row r="852" customFormat="false" ht="15" hidden="false" customHeight="false" outlineLevel="0" collapsed="false">
      <c r="A852" s="3" t="e">
        <f aca="false">IF(#REF!="","",#REF!)</f>
        <v>#VALUE!</v>
      </c>
      <c r="B852" s="3" t="e">
        <f aca="false">IF(#REF!="","",LEFT(#REF!,2)&amp;"/"&amp;RIGHT(LEFT(#REF!,5),2)&amp;"/"&amp;RIGHT(#REF!,4))</f>
        <v>#VALUE!</v>
      </c>
      <c r="C852" s="22" t="e">
        <f aca="true">IF(B852="","",TODAY())</f>
        <v>#VALUE!</v>
      </c>
      <c r="D852" s="0" t="e">
        <f aca="false">IF(B852="","",C852-B852)</f>
        <v>#VALUE!</v>
      </c>
      <c r="E852" s="0" t="e">
        <f aca="false">IF(D852="","",IF(D852&gt;5,IF(D852&gt;10,IF(D852&gt;20,IF(D852&gt;30,"More then 30 days","Between 20 and 30 days"),"Between 10 and 20 days"),"Between 5 and 10 days"),"Less then 5 days"))</f>
        <v>#VALUE!</v>
      </c>
      <c r="F852" s="3" t="e">
        <f aca="false">IF(#REF!="","",#REF!)</f>
        <v>#VALUE!</v>
      </c>
      <c r="G852" s="3" t="e">
        <f aca="false">IF(#REF!="","",#REF!)</f>
        <v>#VALUE!</v>
      </c>
      <c r="H852" s="3" t="e">
        <f aca="false">IF(#REF!="","",#REF!)</f>
        <v>#VALUE!</v>
      </c>
      <c r="I852" s="3" t="e">
        <f aca="false">IF(H852="","",IFERROR(VLOOKUP(H852,$T$1:$U$29,2,0),VLOOKUP(H852,$T$1:$U$29,1,0)))</f>
        <v>#VALUE!</v>
      </c>
      <c r="J852" s="3" t="e">
        <f aca="false">IF(#REF!="","",#REF!)</f>
        <v>#VALUE!</v>
      </c>
      <c r="K852" s="3" t="e">
        <f aca="false">IF(L852="","",IF(L852&lt;1000,"Low","High"))</f>
        <v>#VALUE!</v>
      </c>
      <c r="L852" s="23" t="e">
        <f aca="false">IF(#REF!="","",#REF!)</f>
        <v>#VALUE!</v>
      </c>
      <c r="M852" s="19" t="e">
        <f aca="false">IF(L852="","",IF(L852&lt;50,"Less then 50",IF(L852&lt;100,"100 - 50",IF(L852&lt;200,"200 - 100",IF(L852&lt;500,"500 - 200","1000 - 500")))))</f>
        <v>#VALUE!</v>
      </c>
    </row>
    <row r="853" customFormat="false" ht="15" hidden="false" customHeight="false" outlineLevel="0" collapsed="false">
      <c r="A853" s="3" t="e">
        <f aca="false">IF(#REF!="","",#REF!)</f>
        <v>#VALUE!</v>
      </c>
      <c r="B853" s="3" t="e">
        <f aca="false">IF(#REF!="","",LEFT(#REF!,2)&amp;"/"&amp;RIGHT(LEFT(#REF!,5),2)&amp;"/"&amp;RIGHT(#REF!,4))</f>
        <v>#VALUE!</v>
      </c>
      <c r="C853" s="22" t="e">
        <f aca="true">IF(B853="","",TODAY())</f>
        <v>#VALUE!</v>
      </c>
      <c r="D853" s="0" t="e">
        <f aca="false">IF(B853="","",C853-B853)</f>
        <v>#VALUE!</v>
      </c>
      <c r="E853" s="0" t="e">
        <f aca="false">IF(D853="","",IF(D853&gt;5,IF(D853&gt;10,IF(D853&gt;20,IF(D853&gt;30,"More then 30 days","Between 20 and 30 days"),"Between 10 and 20 days"),"Between 5 and 10 days"),"Less then 5 days"))</f>
        <v>#VALUE!</v>
      </c>
      <c r="F853" s="3" t="e">
        <f aca="false">IF(#REF!="","",#REF!)</f>
        <v>#VALUE!</v>
      </c>
      <c r="G853" s="3" t="e">
        <f aca="false">IF(#REF!="","",#REF!)</f>
        <v>#VALUE!</v>
      </c>
      <c r="H853" s="3" t="e">
        <f aca="false">IF(#REF!="","",#REF!)</f>
        <v>#VALUE!</v>
      </c>
      <c r="I853" s="3" t="e">
        <f aca="false">IF(H853="","",IFERROR(VLOOKUP(H853,$T$1:$U$29,2,0),VLOOKUP(H853,$T$1:$U$29,1,0)))</f>
        <v>#VALUE!</v>
      </c>
      <c r="J853" s="3" t="e">
        <f aca="false">IF(#REF!="","",#REF!)</f>
        <v>#VALUE!</v>
      </c>
      <c r="K853" s="3" t="e">
        <f aca="false">IF(L853="","",IF(L853&lt;1000,"Low","High"))</f>
        <v>#VALUE!</v>
      </c>
      <c r="L853" s="23" t="e">
        <f aca="false">IF(#REF!="","",#REF!)</f>
        <v>#VALUE!</v>
      </c>
      <c r="M853" s="19" t="e">
        <f aca="false">IF(L853="","",IF(L853&lt;50,"Less then 50",IF(L853&lt;100,"100 - 50",IF(L853&lt;200,"200 - 100",IF(L853&lt;500,"500 - 200","1000 - 500")))))</f>
        <v>#VALUE!</v>
      </c>
    </row>
    <row r="854" customFormat="false" ht="15" hidden="false" customHeight="false" outlineLevel="0" collapsed="false">
      <c r="A854" s="3" t="e">
        <f aca="false">IF(#REF!="","",#REF!)</f>
        <v>#VALUE!</v>
      </c>
      <c r="B854" s="3" t="e">
        <f aca="false">IF(#REF!="","",LEFT(#REF!,2)&amp;"/"&amp;RIGHT(LEFT(#REF!,5),2)&amp;"/"&amp;RIGHT(#REF!,4))</f>
        <v>#VALUE!</v>
      </c>
      <c r="C854" s="22" t="e">
        <f aca="true">IF(B854="","",TODAY())</f>
        <v>#VALUE!</v>
      </c>
      <c r="D854" s="0" t="e">
        <f aca="false">IF(B854="","",C854-B854)</f>
        <v>#VALUE!</v>
      </c>
      <c r="E854" s="0" t="e">
        <f aca="false">IF(D854="","",IF(D854&gt;5,IF(D854&gt;10,IF(D854&gt;20,IF(D854&gt;30,"More then 30 days","Between 20 and 30 days"),"Between 10 and 20 days"),"Between 5 and 10 days"),"Less then 5 days"))</f>
        <v>#VALUE!</v>
      </c>
      <c r="F854" s="3" t="e">
        <f aca="false">IF(#REF!="","",#REF!)</f>
        <v>#VALUE!</v>
      </c>
      <c r="G854" s="3" t="e">
        <f aca="false">IF(#REF!="","",#REF!)</f>
        <v>#VALUE!</v>
      </c>
      <c r="H854" s="3" t="e">
        <f aca="false">IF(#REF!="","",#REF!)</f>
        <v>#VALUE!</v>
      </c>
      <c r="I854" s="3" t="e">
        <f aca="false">IF(H854="","",IFERROR(VLOOKUP(H854,$T$1:$U$29,2,0),VLOOKUP(H854,$T$1:$U$29,1,0)))</f>
        <v>#VALUE!</v>
      </c>
      <c r="J854" s="3" t="e">
        <f aca="false">IF(#REF!="","",#REF!)</f>
        <v>#VALUE!</v>
      </c>
      <c r="K854" s="3" t="e">
        <f aca="false">IF(L854="","",IF(L854&lt;1000,"Low","High"))</f>
        <v>#VALUE!</v>
      </c>
      <c r="L854" s="23" t="e">
        <f aca="false">IF(#REF!="","",#REF!)</f>
        <v>#VALUE!</v>
      </c>
      <c r="M854" s="19" t="e">
        <f aca="false">IF(L854="","",IF(L854&lt;50,"Less then 50",IF(L854&lt;100,"100 - 50",IF(L854&lt;200,"200 - 100",IF(L854&lt;500,"500 - 200","1000 - 500")))))</f>
        <v>#VALUE!</v>
      </c>
    </row>
    <row r="855" customFormat="false" ht="15" hidden="false" customHeight="false" outlineLevel="0" collapsed="false">
      <c r="A855" s="3" t="e">
        <f aca="false">IF(#REF!="","",#REF!)</f>
        <v>#VALUE!</v>
      </c>
      <c r="B855" s="3" t="e">
        <f aca="false">IF(#REF!="","",LEFT(#REF!,2)&amp;"/"&amp;RIGHT(LEFT(#REF!,5),2)&amp;"/"&amp;RIGHT(#REF!,4))</f>
        <v>#VALUE!</v>
      </c>
      <c r="C855" s="22" t="e">
        <f aca="true">IF(B855="","",TODAY())</f>
        <v>#VALUE!</v>
      </c>
      <c r="D855" s="0" t="e">
        <f aca="false">IF(B855="","",C855-B855)</f>
        <v>#VALUE!</v>
      </c>
      <c r="E855" s="0" t="e">
        <f aca="false">IF(D855="","",IF(D855&gt;5,IF(D855&gt;10,IF(D855&gt;20,IF(D855&gt;30,"More then 30 days","Between 20 and 30 days"),"Between 10 and 20 days"),"Between 5 and 10 days"),"Less then 5 days"))</f>
        <v>#VALUE!</v>
      </c>
      <c r="F855" s="3" t="e">
        <f aca="false">IF(#REF!="","",#REF!)</f>
        <v>#VALUE!</v>
      </c>
      <c r="G855" s="3" t="e">
        <f aca="false">IF(#REF!="","",#REF!)</f>
        <v>#VALUE!</v>
      </c>
      <c r="H855" s="3" t="e">
        <f aca="false">IF(#REF!="","",#REF!)</f>
        <v>#VALUE!</v>
      </c>
      <c r="I855" s="3" t="e">
        <f aca="false">IF(H855="","",IFERROR(VLOOKUP(H855,$T$1:$U$29,2,0),VLOOKUP(H855,$T$1:$U$29,1,0)))</f>
        <v>#VALUE!</v>
      </c>
      <c r="J855" s="3" t="e">
        <f aca="false">IF(#REF!="","",#REF!)</f>
        <v>#VALUE!</v>
      </c>
      <c r="K855" s="3" t="e">
        <f aca="false">IF(L855="","",IF(L855&lt;1000,"Low","High"))</f>
        <v>#VALUE!</v>
      </c>
      <c r="L855" s="23" t="e">
        <f aca="false">IF(#REF!="","",#REF!)</f>
        <v>#VALUE!</v>
      </c>
      <c r="M855" s="19" t="e">
        <f aca="false">IF(L855="","",IF(L855&lt;50,"Less then 50",IF(L855&lt;100,"100 - 50",IF(L855&lt;200,"200 - 100",IF(L855&lt;500,"500 - 200","1000 - 500")))))</f>
        <v>#VALUE!</v>
      </c>
    </row>
    <row r="856" customFormat="false" ht="15" hidden="false" customHeight="false" outlineLevel="0" collapsed="false">
      <c r="A856" s="3" t="e">
        <f aca="false">IF(#REF!="","",#REF!)</f>
        <v>#VALUE!</v>
      </c>
      <c r="B856" s="3" t="e">
        <f aca="false">IF(#REF!="","",LEFT(#REF!,2)&amp;"/"&amp;RIGHT(LEFT(#REF!,5),2)&amp;"/"&amp;RIGHT(#REF!,4))</f>
        <v>#VALUE!</v>
      </c>
      <c r="C856" s="22" t="e">
        <f aca="true">IF(B856="","",TODAY())</f>
        <v>#VALUE!</v>
      </c>
      <c r="D856" s="0" t="e">
        <f aca="false">IF(B856="","",C856-B856)</f>
        <v>#VALUE!</v>
      </c>
      <c r="E856" s="0" t="e">
        <f aca="false">IF(D856="","",IF(D856&gt;5,IF(D856&gt;10,IF(D856&gt;20,IF(D856&gt;30,"More then 30 days","Between 20 and 30 days"),"Between 10 and 20 days"),"Between 5 and 10 days"),"Less then 5 days"))</f>
        <v>#VALUE!</v>
      </c>
      <c r="F856" s="3" t="e">
        <f aca="false">IF(#REF!="","",#REF!)</f>
        <v>#VALUE!</v>
      </c>
      <c r="G856" s="3" t="e">
        <f aca="false">IF(#REF!="","",#REF!)</f>
        <v>#VALUE!</v>
      </c>
      <c r="H856" s="3" t="e">
        <f aca="false">IF(#REF!="","",#REF!)</f>
        <v>#VALUE!</v>
      </c>
      <c r="I856" s="3" t="e">
        <f aca="false">IF(H856="","",IFERROR(VLOOKUP(H856,$T$1:$U$29,2,0),VLOOKUP(H856,$T$1:$U$29,1,0)))</f>
        <v>#VALUE!</v>
      </c>
      <c r="J856" s="3" t="e">
        <f aca="false">IF(#REF!="","",#REF!)</f>
        <v>#VALUE!</v>
      </c>
      <c r="K856" s="3" t="e">
        <f aca="false">IF(L856="","",IF(L856&lt;1000,"Low","High"))</f>
        <v>#VALUE!</v>
      </c>
      <c r="L856" s="23" t="e">
        <f aca="false">IF(#REF!="","",#REF!)</f>
        <v>#VALUE!</v>
      </c>
      <c r="M856" s="19" t="e">
        <f aca="false">IF(L856="","",IF(L856&lt;50,"Less then 50",IF(L856&lt;100,"100 - 50",IF(L856&lt;200,"200 - 100",IF(L856&lt;500,"500 - 200","1000 - 500")))))</f>
        <v>#VALUE!</v>
      </c>
    </row>
    <row r="857" customFormat="false" ht="15" hidden="false" customHeight="false" outlineLevel="0" collapsed="false">
      <c r="A857" s="3" t="e">
        <f aca="false">IF(#REF!="","",#REF!)</f>
        <v>#VALUE!</v>
      </c>
      <c r="B857" s="3" t="e">
        <f aca="false">IF(#REF!="","",LEFT(#REF!,2)&amp;"/"&amp;RIGHT(LEFT(#REF!,5),2)&amp;"/"&amp;RIGHT(#REF!,4))</f>
        <v>#VALUE!</v>
      </c>
      <c r="C857" s="22" t="e">
        <f aca="true">IF(B857="","",TODAY())</f>
        <v>#VALUE!</v>
      </c>
      <c r="D857" s="0" t="e">
        <f aca="false">IF(B857="","",C857-B857)</f>
        <v>#VALUE!</v>
      </c>
      <c r="E857" s="0" t="e">
        <f aca="false">IF(D857="","",IF(D857&gt;5,IF(D857&gt;10,IF(D857&gt;20,IF(D857&gt;30,"More then 30 days","Between 20 and 30 days"),"Between 10 and 20 days"),"Between 5 and 10 days"),"Less then 5 days"))</f>
        <v>#VALUE!</v>
      </c>
      <c r="F857" s="3" t="e">
        <f aca="false">IF(#REF!="","",#REF!)</f>
        <v>#VALUE!</v>
      </c>
      <c r="G857" s="3" t="e">
        <f aca="false">IF(#REF!="","",#REF!)</f>
        <v>#VALUE!</v>
      </c>
      <c r="H857" s="3" t="e">
        <f aca="false">IF(#REF!="","",#REF!)</f>
        <v>#VALUE!</v>
      </c>
      <c r="I857" s="3" t="e">
        <f aca="false">IF(H857="","",IFERROR(VLOOKUP(H857,$T$1:$U$29,2,0),VLOOKUP(H857,$T$1:$U$29,1,0)))</f>
        <v>#VALUE!</v>
      </c>
      <c r="J857" s="3" t="e">
        <f aca="false">IF(#REF!="","",#REF!)</f>
        <v>#VALUE!</v>
      </c>
      <c r="K857" s="3" t="e">
        <f aca="false">IF(L857="","",IF(L857&lt;1000,"Low","High"))</f>
        <v>#VALUE!</v>
      </c>
      <c r="L857" s="23" t="e">
        <f aca="false">IF(#REF!="","",#REF!)</f>
        <v>#VALUE!</v>
      </c>
      <c r="M857" s="19" t="e">
        <f aca="false">IF(L857="","",IF(L857&lt;50,"Less then 50",IF(L857&lt;100,"100 - 50",IF(L857&lt;200,"200 - 100",IF(L857&lt;500,"500 - 200","1000 - 500")))))</f>
        <v>#VALUE!</v>
      </c>
    </row>
    <row r="858" customFormat="false" ht="15" hidden="false" customHeight="false" outlineLevel="0" collapsed="false">
      <c r="A858" s="3" t="e">
        <f aca="false">IF(#REF!="","",#REF!)</f>
        <v>#VALUE!</v>
      </c>
      <c r="B858" s="3" t="e">
        <f aca="false">IF(#REF!="","",LEFT(#REF!,2)&amp;"/"&amp;RIGHT(LEFT(#REF!,5),2)&amp;"/"&amp;RIGHT(#REF!,4))</f>
        <v>#VALUE!</v>
      </c>
      <c r="C858" s="22" t="e">
        <f aca="true">IF(B858="","",TODAY())</f>
        <v>#VALUE!</v>
      </c>
      <c r="D858" s="0" t="e">
        <f aca="false">IF(B858="","",C858-B858)</f>
        <v>#VALUE!</v>
      </c>
      <c r="E858" s="0" t="e">
        <f aca="false">IF(D858="","",IF(D858&gt;5,IF(D858&gt;10,IF(D858&gt;20,IF(D858&gt;30,"More then 30 days","Between 20 and 30 days"),"Between 10 and 20 days"),"Between 5 and 10 days"),"Less then 5 days"))</f>
        <v>#VALUE!</v>
      </c>
      <c r="F858" s="3" t="e">
        <f aca="false">IF(#REF!="","",#REF!)</f>
        <v>#VALUE!</v>
      </c>
      <c r="G858" s="3" t="e">
        <f aca="false">IF(#REF!="","",#REF!)</f>
        <v>#VALUE!</v>
      </c>
      <c r="H858" s="3" t="e">
        <f aca="false">IF(#REF!="","",#REF!)</f>
        <v>#VALUE!</v>
      </c>
      <c r="I858" s="3" t="e">
        <f aca="false">IF(H858="","",IFERROR(VLOOKUP(H858,$T$1:$U$29,2,0),VLOOKUP(H858,$T$1:$U$29,1,0)))</f>
        <v>#VALUE!</v>
      </c>
      <c r="J858" s="3" t="e">
        <f aca="false">IF(#REF!="","",#REF!)</f>
        <v>#VALUE!</v>
      </c>
      <c r="K858" s="3" t="e">
        <f aca="false">IF(L858="","",IF(L858&lt;1000,"Low","High"))</f>
        <v>#VALUE!</v>
      </c>
      <c r="L858" s="23" t="e">
        <f aca="false">IF(#REF!="","",#REF!)</f>
        <v>#VALUE!</v>
      </c>
      <c r="M858" s="19" t="e">
        <f aca="false">IF(L858="","",IF(L858&lt;50,"Less then 50",IF(L858&lt;100,"100 - 50",IF(L858&lt;200,"200 - 100",IF(L858&lt;500,"500 - 200","1000 - 500")))))</f>
        <v>#VALUE!</v>
      </c>
    </row>
    <row r="859" customFormat="false" ht="15" hidden="false" customHeight="false" outlineLevel="0" collapsed="false">
      <c r="A859" s="3" t="e">
        <f aca="false">IF(#REF!="","",#REF!)</f>
        <v>#VALUE!</v>
      </c>
      <c r="B859" s="3" t="e">
        <f aca="false">IF(#REF!="","",LEFT(#REF!,2)&amp;"/"&amp;RIGHT(LEFT(#REF!,5),2)&amp;"/"&amp;RIGHT(#REF!,4))</f>
        <v>#VALUE!</v>
      </c>
      <c r="C859" s="22" t="e">
        <f aca="true">IF(B859="","",TODAY())</f>
        <v>#VALUE!</v>
      </c>
      <c r="D859" s="0" t="e">
        <f aca="false">IF(B859="","",C859-B859)</f>
        <v>#VALUE!</v>
      </c>
      <c r="E859" s="0" t="e">
        <f aca="false">IF(D859="","",IF(D859&gt;5,IF(D859&gt;10,IF(D859&gt;20,IF(D859&gt;30,"More then 30 days","Between 20 and 30 days"),"Between 10 and 20 days"),"Between 5 and 10 days"),"Less then 5 days"))</f>
        <v>#VALUE!</v>
      </c>
      <c r="F859" s="3" t="e">
        <f aca="false">IF(#REF!="","",#REF!)</f>
        <v>#VALUE!</v>
      </c>
      <c r="G859" s="3" t="e">
        <f aca="false">IF(#REF!="","",#REF!)</f>
        <v>#VALUE!</v>
      </c>
      <c r="H859" s="3" t="e">
        <f aca="false">IF(#REF!="","",#REF!)</f>
        <v>#VALUE!</v>
      </c>
      <c r="I859" s="3" t="e">
        <f aca="false">IF(H859="","",IFERROR(VLOOKUP(H859,$T$1:$U$29,2,0),VLOOKUP(H859,$T$1:$U$29,1,0)))</f>
        <v>#VALUE!</v>
      </c>
      <c r="J859" s="3" t="e">
        <f aca="false">IF(#REF!="","",#REF!)</f>
        <v>#VALUE!</v>
      </c>
      <c r="K859" s="3" t="e">
        <f aca="false">IF(L859="","",IF(L859&lt;1000,"Low","High"))</f>
        <v>#VALUE!</v>
      </c>
      <c r="L859" s="23" t="e">
        <f aca="false">IF(#REF!="","",#REF!)</f>
        <v>#VALUE!</v>
      </c>
      <c r="M859" s="19" t="e">
        <f aca="false">IF(L859="","",IF(L859&lt;50,"Less then 50",IF(L859&lt;100,"100 - 50",IF(L859&lt;200,"200 - 100",IF(L859&lt;500,"500 - 200","1000 - 500")))))</f>
        <v>#VALUE!</v>
      </c>
    </row>
    <row r="860" customFormat="false" ht="15" hidden="false" customHeight="false" outlineLevel="0" collapsed="false">
      <c r="A860" s="3" t="e">
        <f aca="false">IF(#REF!="","",#REF!)</f>
        <v>#VALUE!</v>
      </c>
      <c r="B860" s="3" t="e">
        <f aca="false">IF(#REF!="","",LEFT(#REF!,2)&amp;"/"&amp;RIGHT(LEFT(#REF!,5),2)&amp;"/"&amp;RIGHT(#REF!,4))</f>
        <v>#VALUE!</v>
      </c>
      <c r="C860" s="22" t="e">
        <f aca="true">IF(B860="","",TODAY())</f>
        <v>#VALUE!</v>
      </c>
      <c r="D860" s="0" t="e">
        <f aca="false">IF(B860="","",C860-B860)</f>
        <v>#VALUE!</v>
      </c>
      <c r="E860" s="0" t="e">
        <f aca="false">IF(D860="","",IF(D860&gt;5,IF(D860&gt;10,IF(D860&gt;20,IF(D860&gt;30,"More then 30 days","Between 20 and 30 days"),"Between 10 and 20 days"),"Between 5 and 10 days"),"Less then 5 days"))</f>
        <v>#VALUE!</v>
      </c>
      <c r="F860" s="3" t="e">
        <f aca="false">IF(#REF!="","",#REF!)</f>
        <v>#VALUE!</v>
      </c>
      <c r="G860" s="3" t="e">
        <f aca="false">IF(#REF!="","",#REF!)</f>
        <v>#VALUE!</v>
      </c>
      <c r="H860" s="3" t="e">
        <f aca="false">IF(#REF!="","",#REF!)</f>
        <v>#VALUE!</v>
      </c>
      <c r="I860" s="3" t="e">
        <f aca="false">IF(H860="","",IFERROR(VLOOKUP(H860,$T$1:$U$29,2,0),VLOOKUP(H860,$T$1:$U$29,1,0)))</f>
        <v>#VALUE!</v>
      </c>
      <c r="J860" s="3" t="e">
        <f aca="false">IF(#REF!="","",#REF!)</f>
        <v>#VALUE!</v>
      </c>
      <c r="K860" s="3" t="e">
        <f aca="false">IF(L860="","",IF(L860&lt;1000,"Low","High"))</f>
        <v>#VALUE!</v>
      </c>
      <c r="L860" s="23" t="e">
        <f aca="false">IF(#REF!="","",#REF!)</f>
        <v>#VALUE!</v>
      </c>
      <c r="M860" s="19" t="e">
        <f aca="false">IF(L860="","",IF(L860&lt;50,"Less then 50",IF(L860&lt;100,"100 - 50",IF(L860&lt;200,"200 - 100",IF(L860&lt;500,"500 - 200","1000 - 500")))))</f>
        <v>#VALUE!</v>
      </c>
    </row>
    <row r="861" customFormat="false" ht="15" hidden="false" customHeight="false" outlineLevel="0" collapsed="false">
      <c r="A861" s="3" t="e">
        <f aca="false">IF(#REF!="","",#REF!)</f>
        <v>#VALUE!</v>
      </c>
      <c r="B861" s="3" t="e">
        <f aca="false">IF(#REF!="","",LEFT(#REF!,2)&amp;"/"&amp;RIGHT(LEFT(#REF!,5),2)&amp;"/"&amp;RIGHT(#REF!,4))</f>
        <v>#VALUE!</v>
      </c>
      <c r="C861" s="22" t="e">
        <f aca="true">IF(B861="","",TODAY())</f>
        <v>#VALUE!</v>
      </c>
      <c r="D861" s="0" t="e">
        <f aca="false">IF(B861="","",C861-B861)</f>
        <v>#VALUE!</v>
      </c>
      <c r="E861" s="0" t="e">
        <f aca="false">IF(D861="","",IF(D861&gt;5,IF(D861&gt;10,IF(D861&gt;20,IF(D861&gt;30,"More then 30 days","Between 20 and 30 days"),"Between 10 and 20 days"),"Between 5 and 10 days"),"Less then 5 days"))</f>
        <v>#VALUE!</v>
      </c>
      <c r="F861" s="3" t="e">
        <f aca="false">IF(#REF!="","",#REF!)</f>
        <v>#VALUE!</v>
      </c>
      <c r="G861" s="3" t="e">
        <f aca="false">IF(#REF!="","",#REF!)</f>
        <v>#VALUE!</v>
      </c>
      <c r="H861" s="3" t="e">
        <f aca="false">IF(#REF!="","",#REF!)</f>
        <v>#VALUE!</v>
      </c>
      <c r="I861" s="3" t="e">
        <f aca="false">IF(H861="","",IFERROR(VLOOKUP(H861,$T$1:$U$29,2,0),VLOOKUP(H861,$T$1:$U$29,1,0)))</f>
        <v>#VALUE!</v>
      </c>
      <c r="J861" s="3" t="e">
        <f aca="false">IF(#REF!="","",#REF!)</f>
        <v>#VALUE!</v>
      </c>
      <c r="K861" s="3" t="e">
        <f aca="false">IF(L861="","",IF(L861&lt;1000,"Low","High"))</f>
        <v>#VALUE!</v>
      </c>
      <c r="L861" s="23" t="e">
        <f aca="false">IF(#REF!="","",#REF!)</f>
        <v>#VALUE!</v>
      </c>
      <c r="M861" s="19" t="e">
        <f aca="false">IF(L861="","",IF(L861&lt;50,"Less then 50",IF(L861&lt;100,"100 - 50",IF(L861&lt;200,"200 - 100",IF(L861&lt;500,"500 - 200","1000 - 500")))))</f>
        <v>#VALUE!</v>
      </c>
    </row>
    <row r="862" customFormat="false" ht="15" hidden="false" customHeight="false" outlineLevel="0" collapsed="false">
      <c r="A862" s="3" t="e">
        <f aca="false">IF(#REF!="","",#REF!)</f>
        <v>#VALUE!</v>
      </c>
      <c r="B862" s="3" t="e">
        <f aca="false">IF(#REF!="","",LEFT(#REF!,2)&amp;"/"&amp;RIGHT(LEFT(#REF!,5),2)&amp;"/"&amp;RIGHT(#REF!,4))</f>
        <v>#VALUE!</v>
      </c>
      <c r="C862" s="22" t="e">
        <f aca="true">IF(B862="","",TODAY())</f>
        <v>#VALUE!</v>
      </c>
      <c r="D862" s="0" t="e">
        <f aca="false">IF(B862="","",C862-B862)</f>
        <v>#VALUE!</v>
      </c>
      <c r="E862" s="0" t="e">
        <f aca="false">IF(D862="","",IF(D862&gt;5,IF(D862&gt;10,IF(D862&gt;20,IF(D862&gt;30,"More then 30 days","Between 20 and 30 days"),"Between 10 and 20 days"),"Between 5 and 10 days"),"Less then 5 days"))</f>
        <v>#VALUE!</v>
      </c>
      <c r="F862" s="3" t="e">
        <f aca="false">IF(#REF!="","",#REF!)</f>
        <v>#VALUE!</v>
      </c>
      <c r="G862" s="3" t="e">
        <f aca="false">IF(#REF!="","",#REF!)</f>
        <v>#VALUE!</v>
      </c>
      <c r="H862" s="3" t="e">
        <f aca="false">IF(#REF!="","",#REF!)</f>
        <v>#VALUE!</v>
      </c>
      <c r="I862" s="3" t="e">
        <f aca="false">IF(H862="","",IFERROR(VLOOKUP(H862,$T$1:$U$29,2,0),VLOOKUP(H862,$T$1:$U$29,1,0)))</f>
        <v>#VALUE!</v>
      </c>
      <c r="J862" s="3" t="e">
        <f aca="false">IF(#REF!="","",#REF!)</f>
        <v>#VALUE!</v>
      </c>
      <c r="K862" s="3" t="e">
        <f aca="false">IF(L862="","",IF(L862&lt;1000,"Low","High"))</f>
        <v>#VALUE!</v>
      </c>
      <c r="L862" s="23" t="e">
        <f aca="false">IF(#REF!="","",#REF!)</f>
        <v>#VALUE!</v>
      </c>
      <c r="M862" s="19" t="e">
        <f aca="false">IF(L862="","",IF(L862&lt;50,"Less then 50",IF(L862&lt;100,"100 - 50",IF(L862&lt;200,"200 - 100",IF(L862&lt;500,"500 - 200","1000 - 500")))))</f>
        <v>#VALUE!</v>
      </c>
    </row>
    <row r="863" customFormat="false" ht="15" hidden="false" customHeight="false" outlineLevel="0" collapsed="false">
      <c r="A863" s="3" t="e">
        <f aca="false">IF(#REF!="","",#REF!)</f>
        <v>#VALUE!</v>
      </c>
      <c r="B863" s="3" t="e">
        <f aca="false">IF(#REF!="","",LEFT(#REF!,2)&amp;"/"&amp;RIGHT(LEFT(#REF!,5),2)&amp;"/"&amp;RIGHT(#REF!,4))</f>
        <v>#VALUE!</v>
      </c>
      <c r="C863" s="22" t="e">
        <f aca="true">IF(B863="","",TODAY())</f>
        <v>#VALUE!</v>
      </c>
      <c r="D863" s="0" t="e">
        <f aca="false">IF(B863="","",C863-B863)</f>
        <v>#VALUE!</v>
      </c>
      <c r="E863" s="0" t="e">
        <f aca="false">IF(D863="","",IF(D863&gt;5,IF(D863&gt;10,IF(D863&gt;20,IF(D863&gt;30,"More then 30 days","Between 20 and 30 days"),"Between 10 and 20 days"),"Between 5 and 10 days"),"Less then 5 days"))</f>
        <v>#VALUE!</v>
      </c>
      <c r="F863" s="3" t="e">
        <f aca="false">IF(#REF!="","",#REF!)</f>
        <v>#VALUE!</v>
      </c>
      <c r="G863" s="3" t="e">
        <f aca="false">IF(#REF!="","",#REF!)</f>
        <v>#VALUE!</v>
      </c>
      <c r="H863" s="3" t="e">
        <f aca="false">IF(#REF!="","",#REF!)</f>
        <v>#VALUE!</v>
      </c>
      <c r="I863" s="3" t="e">
        <f aca="false">IF(H863="","",IFERROR(VLOOKUP(H863,$T$1:$U$29,2,0),VLOOKUP(H863,$T$1:$U$29,1,0)))</f>
        <v>#VALUE!</v>
      </c>
      <c r="J863" s="3" t="e">
        <f aca="false">IF(#REF!="","",#REF!)</f>
        <v>#VALUE!</v>
      </c>
      <c r="K863" s="3" t="e">
        <f aca="false">IF(L863="","",IF(L863&lt;1000,"Low","High"))</f>
        <v>#VALUE!</v>
      </c>
      <c r="L863" s="23" t="e">
        <f aca="false">IF(#REF!="","",#REF!)</f>
        <v>#VALUE!</v>
      </c>
      <c r="M863" s="19" t="e">
        <f aca="false">IF(L863="","",IF(L863&lt;50,"Less then 50",IF(L863&lt;100,"100 - 50",IF(L863&lt;200,"200 - 100",IF(L863&lt;500,"500 - 200","1000 - 500")))))</f>
        <v>#VALUE!</v>
      </c>
    </row>
    <row r="864" customFormat="false" ht="15" hidden="false" customHeight="false" outlineLevel="0" collapsed="false">
      <c r="A864" s="3" t="e">
        <f aca="false">IF(#REF!="","",#REF!)</f>
        <v>#VALUE!</v>
      </c>
      <c r="B864" s="3" t="e">
        <f aca="false">IF(#REF!="","",LEFT(#REF!,2)&amp;"/"&amp;RIGHT(LEFT(#REF!,5),2)&amp;"/"&amp;RIGHT(#REF!,4))</f>
        <v>#VALUE!</v>
      </c>
      <c r="C864" s="22" t="e">
        <f aca="true">IF(B864="","",TODAY())</f>
        <v>#VALUE!</v>
      </c>
      <c r="D864" s="0" t="e">
        <f aca="false">IF(B864="","",C864-B864)</f>
        <v>#VALUE!</v>
      </c>
      <c r="E864" s="0" t="e">
        <f aca="false">IF(D864="","",IF(D864&gt;5,IF(D864&gt;10,IF(D864&gt;20,IF(D864&gt;30,"More then 30 days","Between 20 and 30 days"),"Between 10 and 20 days"),"Between 5 and 10 days"),"Less then 5 days"))</f>
        <v>#VALUE!</v>
      </c>
      <c r="F864" s="3" t="e">
        <f aca="false">IF(#REF!="","",#REF!)</f>
        <v>#VALUE!</v>
      </c>
      <c r="G864" s="3" t="e">
        <f aca="false">IF(#REF!="","",#REF!)</f>
        <v>#VALUE!</v>
      </c>
      <c r="H864" s="3" t="e">
        <f aca="false">IF(#REF!="","",#REF!)</f>
        <v>#VALUE!</v>
      </c>
      <c r="I864" s="3" t="e">
        <f aca="false">IF(H864="","",IFERROR(VLOOKUP(H864,$T$1:$U$29,2,0),VLOOKUP(H864,$T$1:$U$29,1,0)))</f>
        <v>#VALUE!</v>
      </c>
      <c r="J864" s="3" t="e">
        <f aca="false">IF(#REF!="","",#REF!)</f>
        <v>#VALUE!</v>
      </c>
      <c r="K864" s="3" t="e">
        <f aca="false">IF(L864="","",IF(L864&lt;1000,"Low","High"))</f>
        <v>#VALUE!</v>
      </c>
      <c r="L864" s="23" t="e">
        <f aca="false">IF(#REF!="","",#REF!)</f>
        <v>#VALUE!</v>
      </c>
      <c r="M864" s="19" t="e">
        <f aca="false">IF(L864="","",IF(L864&lt;50,"Less then 50",IF(L864&lt;100,"100 - 50",IF(L864&lt;200,"200 - 100",IF(L864&lt;500,"500 - 200","1000 - 500")))))</f>
        <v>#VALUE!</v>
      </c>
    </row>
    <row r="865" customFormat="false" ht="15" hidden="false" customHeight="false" outlineLevel="0" collapsed="false">
      <c r="A865" s="3" t="e">
        <f aca="false">IF(#REF!="","",#REF!)</f>
        <v>#VALUE!</v>
      </c>
      <c r="B865" s="3" t="e">
        <f aca="false">IF(#REF!="","",LEFT(#REF!,2)&amp;"/"&amp;RIGHT(LEFT(#REF!,5),2)&amp;"/"&amp;RIGHT(#REF!,4))</f>
        <v>#VALUE!</v>
      </c>
      <c r="C865" s="22" t="e">
        <f aca="true">IF(B865="","",TODAY())</f>
        <v>#VALUE!</v>
      </c>
      <c r="D865" s="0" t="e">
        <f aca="false">IF(B865="","",C865-B865)</f>
        <v>#VALUE!</v>
      </c>
      <c r="E865" s="0" t="e">
        <f aca="false">IF(D865="","",IF(D865&gt;5,IF(D865&gt;10,IF(D865&gt;20,IF(D865&gt;30,"More then 30 days","Between 20 and 30 days"),"Between 10 and 20 days"),"Between 5 and 10 days"),"Less then 5 days"))</f>
        <v>#VALUE!</v>
      </c>
      <c r="F865" s="3" t="e">
        <f aca="false">IF(#REF!="","",#REF!)</f>
        <v>#VALUE!</v>
      </c>
      <c r="G865" s="3" t="e">
        <f aca="false">IF(#REF!="","",#REF!)</f>
        <v>#VALUE!</v>
      </c>
      <c r="H865" s="3" t="e">
        <f aca="false">IF(#REF!="","",#REF!)</f>
        <v>#VALUE!</v>
      </c>
      <c r="I865" s="3" t="e">
        <f aca="false">IF(H865="","",IFERROR(VLOOKUP(H865,$T$1:$U$29,2,0),VLOOKUP(H865,$T$1:$U$29,1,0)))</f>
        <v>#VALUE!</v>
      </c>
      <c r="J865" s="3" t="e">
        <f aca="false">IF(#REF!="","",#REF!)</f>
        <v>#VALUE!</v>
      </c>
      <c r="K865" s="3" t="e">
        <f aca="false">IF(L865="","",IF(L865&lt;1000,"Low","High"))</f>
        <v>#VALUE!</v>
      </c>
      <c r="L865" s="23" t="e">
        <f aca="false">IF(#REF!="","",#REF!)</f>
        <v>#VALUE!</v>
      </c>
      <c r="M865" s="19" t="e">
        <f aca="false">IF(L865="","",IF(L865&lt;50,"Less then 50",IF(L865&lt;100,"100 - 50",IF(L865&lt;200,"200 - 100",IF(L865&lt;500,"500 - 200","1000 - 500")))))</f>
        <v>#VALUE!</v>
      </c>
    </row>
    <row r="866" customFormat="false" ht="15" hidden="false" customHeight="false" outlineLevel="0" collapsed="false">
      <c r="A866" s="3" t="e">
        <f aca="false">IF(#REF!="","",#REF!)</f>
        <v>#VALUE!</v>
      </c>
      <c r="B866" s="3" t="e">
        <f aca="false">IF(#REF!="","",LEFT(#REF!,2)&amp;"/"&amp;RIGHT(LEFT(#REF!,5),2)&amp;"/"&amp;RIGHT(#REF!,4))</f>
        <v>#VALUE!</v>
      </c>
      <c r="C866" s="22" t="e">
        <f aca="true">IF(B866="","",TODAY())</f>
        <v>#VALUE!</v>
      </c>
      <c r="D866" s="0" t="e">
        <f aca="false">IF(B866="","",C866-B866)</f>
        <v>#VALUE!</v>
      </c>
      <c r="E866" s="0" t="e">
        <f aca="false">IF(D866="","",IF(D866&gt;5,IF(D866&gt;10,IF(D866&gt;20,IF(D866&gt;30,"More then 30 days","Between 20 and 30 days"),"Between 10 and 20 days"),"Between 5 and 10 days"),"Less then 5 days"))</f>
        <v>#VALUE!</v>
      </c>
      <c r="F866" s="3" t="e">
        <f aca="false">IF(#REF!="","",#REF!)</f>
        <v>#VALUE!</v>
      </c>
      <c r="G866" s="3" t="e">
        <f aca="false">IF(#REF!="","",#REF!)</f>
        <v>#VALUE!</v>
      </c>
      <c r="H866" s="3" t="e">
        <f aca="false">IF(#REF!="","",#REF!)</f>
        <v>#VALUE!</v>
      </c>
      <c r="I866" s="3" t="e">
        <f aca="false">IF(H866="","",IFERROR(VLOOKUP(H866,$T$1:$U$29,2,0),VLOOKUP(H866,$T$1:$U$29,1,0)))</f>
        <v>#VALUE!</v>
      </c>
      <c r="J866" s="3" t="e">
        <f aca="false">IF(#REF!="","",#REF!)</f>
        <v>#VALUE!</v>
      </c>
      <c r="K866" s="3" t="e">
        <f aca="false">IF(L866="","",IF(L866&lt;1000,"Low","High"))</f>
        <v>#VALUE!</v>
      </c>
      <c r="L866" s="23" t="e">
        <f aca="false">IF(#REF!="","",#REF!)</f>
        <v>#VALUE!</v>
      </c>
      <c r="M866" s="19" t="e">
        <f aca="false">IF(L866="","",IF(L866&lt;50,"Less then 50",IF(L866&lt;100,"100 - 50",IF(L866&lt;200,"200 - 100",IF(L866&lt;500,"500 - 200","1000 - 500")))))</f>
        <v>#VALUE!</v>
      </c>
    </row>
    <row r="867" customFormat="false" ht="15" hidden="false" customHeight="false" outlineLevel="0" collapsed="false">
      <c r="A867" s="3" t="e">
        <f aca="false">IF(#REF!="","",#REF!)</f>
        <v>#VALUE!</v>
      </c>
      <c r="B867" s="3" t="e">
        <f aca="false">IF(#REF!="","",LEFT(#REF!,2)&amp;"/"&amp;RIGHT(LEFT(#REF!,5),2)&amp;"/"&amp;RIGHT(#REF!,4))</f>
        <v>#VALUE!</v>
      </c>
      <c r="C867" s="22" t="e">
        <f aca="true">IF(B867="","",TODAY())</f>
        <v>#VALUE!</v>
      </c>
      <c r="D867" s="0" t="e">
        <f aca="false">IF(B867="","",C867-B867)</f>
        <v>#VALUE!</v>
      </c>
      <c r="E867" s="0" t="e">
        <f aca="false">IF(D867="","",IF(D867&gt;5,IF(D867&gt;10,IF(D867&gt;20,IF(D867&gt;30,"More then 30 days","Between 20 and 30 days"),"Between 10 and 20 days"),"Between 5 and 10 days"),"Less then 5 days"))</f>
        <v>#VALUE!</v>
      </c>
      <c r="F867" s="3" t="e">
        <f aca="false">IF(#REF!="","",#REF!)</f>
        <v>#VALUE!</v>
      </c>
      <c r="G867" s="3" t="e">
        <f aca="false">IF(#REF!="","",#REF!)</f>
        <v>#VALUE!</v>
      </c>
      <c r="H867" s="3" t="e">
        <f aca="false">IF(#REF!="","",#REF!)</f>
        <v>#VALUE!</v>
      </c>
      <c r="I867" s="3" t="e">
        <f aca="false">IF(H867="","",IFERROR(VLOOKUP(H867,$T$1:$U$29,2,0),VLOOKUP(H867,$T$1:$U$29,1,0)))</f>
        <v>#VALUE!</v>
      </c>
      <c r="J867" s="3" t="e">
        <f aca="false">IF(#REF!="","",#REF!)</f>
        <v>#VALUE!</v>
      </c>
      <c r="K867" s="3" t="e">
        <f aca="false">IF(L867="","",IF(L867&lt;1000,"Low","High"))</f>
        <v>#VALUE!</v>
      </c>
      <c r="L867" s="23" t="e">
        <f aca="false">IF(#REF!="","",#REF!)</f>
        <v>#VALUE!</v>
      </c>
      <c r="M867" s="19" t="e">
        <f aca="false">IF(L867="","",IF(L867&lt;50,"Less then 50",IF(L867&lt;100,"100 - 50",IF(L867&lt;200,"200 - 100",IF(L867&lt;500,"500 - 200","1000 - 500")))))</f>
        <v>#VALUE!</v>
      </c>
    </row>
    <row r="868" customFormat="false" ht="15" hidden="false" customHeight="false" outlineLevel="0" collapsed="false">
      <c r="A868" s="3" t="e">
        <f aca="false">IF(#REF!="","",#REF!)</f>
        <v>#VALUE!</v>
      </c>
      <c r="B868" s="3" t="e">
        <f aca="false">IF(#REF!="","",LEFT(#REF!,2)&amp;"/"&amp;RIGHT(LEFT(#REF!,5),2)&amp;"/"&amp;RIGHT(#REF!,4))</f>
        <v>#VALUE!</v>
      </c>
      <c r="C868" s="22" t="e">
        <f aca="true">IF(B868="","",TODAY())</f>
        <v>#VALUE!</v>
      </c>
      <c r="D868" s="0" t="e">
        <f aca="false">IF(B868="","",C868-B868)</f>
        <v>#VALUE!</v>
      </c>
      <c r="E868" s="0" t="e">
        <f aca="false">IF(D868="","",IF(D868&gt;5,IF(D868&gt;10,IF(D868&gt;20,IF(D868&gt;30,"More then 30 days","Between 20 and 30 days"),"Between 10 and 20 days"),"Between 5 and 10 days"),"Less then 5 days"))</f>
        <v>#VALUE!</v>
      </c>
      <c r="F868" s="3" t="e">
        <f aca="false">IF(#REF!="","",#REF!)</f>
        <v>#VALUE!</v>
      </c>
      <c r="G868" s="3" t="e">
        <f aca="false">IF(#REF!="","",#REF!)</f>
        <v>#VALUE!</v>
      </c>
      <c r="H868" s="3" t="e">
        <f aca="false">IF(#REF!="","",#REF!)</f>
        <v>#VALUE!</v>
      </c>
      <c r="I868" s="3" t="e">
        <f aca="false">IF(H868="","",IFERROR(VLOOKUP(H868,$T$1:$U$29,2,0),VLOOKUP(H868,$T$1:$U$29,1,0)))</f>
        <v>#VALUE!</v>
      </c>
      <c r="J868" s="3" t="e">
        <f aca="false">IF(#REF!="","",#REF!)</f>
        <v>#VALUE!</v>
      </c>
      <c r="K868" s="3" t="e">
        <f aca="false">IF(L868="","",IF(L868&lt;1000,"Low","High"))</f>
        <v>#VALUE!</v>
      </c>
      <c r="L868" s="23" t="e">
        <f aca="false">IF(#REF!="","",#REF!)</f>
        <v>#VALUE!</v>
      </c>
      <c r="M868" s="19" t="e">
        <f aca="false">IF(L868="","",IF(L868&lt;50,"Less then 50",IF(L868&lt;100,"100 - 50",IF(L868&lt;200,"200 - 100",IF(L868&lt;500,"500 - 200","1000 - 500")))))</f>
        <v>#VALUE!</v>
      </c>
    </row>
    <row r="869" customFormat="false" ht="15" hidden="false" customHeight="false" outlineLevel="0" collapsed="false">
      <c r="A869" s="3" t="e">
        <f aca="false">IF(#REF!="","",#REF!)</f>
        <v>#VALUE!</v>
      </c>
      <c r="B869" s="3" t="e">
        <f aca="false">IF(#REF!="","",LEFT(#REF!,2)&amp;"/"&amp;RIGHT(LEFT(#REF!,5),2)&amp;"/"&amp;RIGHT(#REF!,4))</f>
        <v>#VALUE!</v>
      </c>
      <c r="C869" s="22" t="e">
        <f aca="true">IF(B869="","",TODAY())</f>
        <v>#VALUE!</v>
      </c>
      <c r="D869" s="0" t="e">
        <f aca="false">IF(B869="","",C869-B869)</f>
        <v>#VALUE!</v>
      </c>
      <c r="E869" s="0" t="e">
        <f aca="false">IF(D869="","",IF(D869&gt;5,IF(D869&gt;10,IF(D869&gt;20,IF(D869&gt;30,"More then 30 days","Between 20 and 30 days"),"Between 10 and 20 days"),"Between 5 and 10 days"),"Less then 5 days"))</f>
        <v>#VALUE!</v>
      </c>
      <c r="F869" s="3" t="e">
        <f aca="false">IF(#REF!="","",#REF!)</f>
        <v>#VALUE!</v>
      </c>
      <c r="G869" s="3" t="e">
        <f aca="false">IF(#REF!="","",#REF!)</f>
        <v>#VALUE!</v>
      </c>
      <c r="H869" s="3" t="e">
        <f aca="false">IF(#REF!="","",#REF!)</f>
        <v>#VALUE!</v>
      </c>
      <c r="I869" s="3" t="e">
        <f aca="false">IF(H869="","",IFERROR(VLOOKUP(H869,$T$1:$U$29,2,0),VLOOKUP(H869,$T$1:$U$29,1,0)))</f>
        <v>#VALUE!</v>
      </c>
      <c r="J869" s="3" t="e">
        <f aca="false">IF(#REF!="","",#REF!)</f>
        <v>#VALUE!</v>
      </c>
      <c r="K869" s="3" t="e">
        <f aca="false">IF(L869="","",IF(L869&lt;1000,"Low","High"))</f>
        <v>#VALUE!</v>
      </c>
      <c r="L869" s="23" t="e">
        <f aca="false">IF(#REF!="","",#REF!)</f>
        <v>#VALUE!</v>
      </c>
      <c r="M869" s="19" t="e">
        <f aca="false">IF(L869="","",IF(L869&lt;50,"Less then 50",IF(L869&lt;100,"100 - 50",IF(L869&lt;200,"200 - 100",IF(L869&lt;500,"500 - 200","1000 - 500")))))</f>
        <v>#VALUE!</v>
      </c>
    </row>
    <row r="870" customFormat="false" ht="15" hidden="false" customHeight="false" outlineLevel="0" collapsed="false">
      <c r="A870" s="3" t="e">
        <f aca="false">IF(#REF!="","",#REF!)</f>
        <v>#VALUE!</v>
      </c>
      <c r="B870" s="3" t="e">
        <f aca="false">IF(#REF!="","",LEFT(#REF!,2)&amp;"/"&amp;RIGHT(LEFT(#REF!,5),2)&amp;"/"&amp;RIGHT(#REF!,4))</f>
        <v>#VALUE!</v>
      </c>
      <c r="C870" s="22" t="e">
        <f aca="true">IF(B870="","",TODAY())</f>
        <v>#VALUE!</v>
      </c>
      <c r="D870" s="0" t="e">
        <f aca="false">IF(B870="","",C870-B870)</f>
        <v>#VALUE!</v>
      </c>
      <c r="E870" s="0" t="e">
        <f aca="false">IF(D870="","",IF(D870&gt;5,IF(D870&gt;10,IF(D870&gt;20,IF(D870&gt;30,"More then 30 days","Between 20 and 30 days"),"Between 10 and 20 days"),"Between 5 and 10 days"),"Less then 5 days"))</f>
        <v>#VALUE!</v>
      </c>
      <c r="F870" s="3" t="e">
        <f aca="false">IF(#REF!="","",#REF!)</f>
        <v>#VALUE!</v>
      </c>
      <c r="G870" s="3" t="e">
        <f aca="false">IF(#REF!="","",#REF!)</f>
        <v>#VALUE!</v>
      </c>
      <c r="H870" s="3" t="e">
        <f aca="false">IF(#REF!="","",#REF!)</f>
        <v>#VALUE!</v>
      </c>
      <c r="I870" s="3" t="e">
        <f aca="false">IF(H870="","",IFERROR(VLOOKUP(H870,$T$1:$U$29,2,0),VLOOKUP(H870,$T$1:$U$29,1,0)))</f>
        <v>#VALUE!</v>
      </c>
      <c r="J870" s="3" t="e">
        <f aca="false">IF(#REF!="","",#REF!)</f>
        <v>#VALUE!</v>
      </c>
      <c r="K870" s="3" t="e">
        <f aca="false">IF(L870="","",IF(L870&lt;1000,"Low","High"))</f>
        <v>#VALUE!</v>
      </c>
      <c r="L870" s="23" t="e">
        <f aca="false">IF(#REF!="","",#REF!)</f>
        <v>#VALUE!</v>
      </c>
      <c r="M870" s="19" t="e">
        <f aca="false">IF(L870="","",IF(L870&lt;50,"Less then 50",IF(L870&lt;100,"100 - 50",IF(L870&lt;200,"200 - 100",IF(L870&lt;500,"500 - 200","1000 - 500")))))</f>
        <v>#VALUE!</v>
      </c>
    </row>
    <row r="871" customFormat="false" ht="15" hidden="false" customHeight="false" outlineLevel="0" collapsed="false">
      <c r="A871" s="3" t="e">
        <f aca="false">IF(#REF!="","",#REF!)</f>
        <v>#VALUE!</v>
      </c>
      <c r="B871" s="3" t="e">
        <f aca="false">IF(#REF!="","",LEFT(#REF!,2)&amp;"/"&amp;RIGHT(LEFT(#REF!,5),2)&amp;"/"&amp;RIGHT(#REF!,4))</f>
        <v>#VALUE!</v>
      </c>
      <c r="C871" s="22" t="e">
        <f aca="true">IF(B871="","",TODAY())</f>
        <v>#VALUE!</v>
      </c>
      <c r="D871" s="0" t="e">
        <f aca="false">IF(B871="","",C871-B871)</f>
        <v>#VALUE!</v>
      </c>
      <c r="E871" s="0" t="e">
        <f aca="false">IF(D871="","",IF(D871&gt;5,IF(D871&gt;10,IF(D871&gt;20,IF(D871&gt;30,"More then 30 days","Between 20 and 30 days"),"Between 10 and 20 days"),"Between 5 and 10 days"),"Less then 5 days"))</f>
        <v>#VALUE!</v>
      </c>
      <c r="F871" s="3" t="e">
        <f aca="false">IF(#REF!="","",#REF!)</f>
        <v>#VALUE!</v>
      </c>
      <c r="G871" s="3" t="e">
        <f aca="false">IF(#REF!="","",#REF!)</f>
        <v>#VALUE!</v>
      </c>
      <c r="H871" s="3" t="e">
        <f aca="false">IF(#REF!="","",#REF!)</f>
        <v>#VALUE!</v>
      </c>
      <c r="I871" s="3" t="e">
        <f aca="false">IF(H871="","",IFERROR(VLOOKUP(H871,$T$1:$U$29,2,0),VLOOKUP(H871,$T$1:$U$29,1,0)))</f>
        <v>#VALUE!</v>
      </c>
      <c r="J871" s="3" t="e">
        <f aca="false">IF(#REF!="","",#REF!)</f>
        <v>#VALUE!</v>
      </c>
      <c r="K871" s="3" t="e">
        <f aca="false">IF(L871="","",IF(L871&lt;1000,"Low","High"))</f>
        <v>#VALUE!</v>
      </c>
      <c r="L871" s="23" t="e">
        <f aca="false">IF(#REF!="","",#REF!)</f>
        <v>#VALUE!</v>
      </c>
      <c r="M871" s="19" t="e">
        <f aca="false">IF(L871="","",IF(L871&lt;50,"Less then 50",IF(L871&lt;100,"100 - 50",IF(L871&lt;200,"200 - 100",IF(L871&lt;500,"500 - 200","1000 - 500")))))</f>
        <v>#VALUE!</v>
      </c>
    </row>
    <row r="872" customFormat="false" ht="15" hidden="false" customHeight="false" outlineLevel="0" collapsed="false">
      <c r="A872" s="3" t="e">
        <f aca="false">IF(#REF!="","",#REF!)</f>
        <v>#VALUE!</v>
      </c>
      <c r="B872" s="3" t="e">
        <f aca="false">IF(#REF!="","",LEFT(#REF!,2)&amp;"/"&amp;RIGHT(LEFT(#REF!,5),2)&amp;"/"&amp;RIGHT(#REF!,4))</f>
        <v>#VALUE!</v>
      </c>
      <c r="C872" s="22" t="e">
        <f aca="true">IF(B872="","",TODAY())</f>
        <v>#VALUE!</v>
      </c>
      <c r="D872" s="0" t="e">
        <f aca="false">IF(B872="","",C872-B872)</f>
        <v>#VALUE!</v>
      </c>
      <c r="E872" s="0" t="e">
        <f aca="false">IF(D872="","",IF(D872&gt;5,IF(D872&gt;10,IF(D872&gt;20,IF(D872&gt;30,"More then 30 days","Between 20 and 30 days"),"Between 10 and 20 days"),"Between 5 and 10 days"),"Less then 5 days"))</f>
        <v>#VALUE!</v>
      </c>
      <c r="F872" s="3" t="e">
        <f aca="false">IF(#REF!="","",#REF!)</f>
        <v>#VALUE!</v>
      </c>
      <c r="G872" s="3" t="e">
        <f aca="false">IF(#REF!="","",#REF!)</f>
        <v>#VALUE!</v>
      </c>
      <c r="H872" s="3" t="e">
        <f aca="false">IF(#REF!="","",#REF!)</f>
        <v>#VALUE!</v>
      </c>
      <c r="I872" s="3" t="e">
        <f aca="false">IF(H872="","",IFERROR(VLOOKUP(H872,$T$1:$U$29,2,0),VLOOKUP(H872,$T$1:$U$29,1,0)))</f>
        <v>#VALUE!</v>
      </c>
      <c r="J872" s="3" t="e">
        <f aca="false">IF(#REF!="","",#REF!)</f>
        <v>#VALUE!</v>
      </c>
      <c r="K872" s="3" t="e">
        <f aca="false">IF(L872="","",IF(L872&lt;1000,"Low","High"))</f>
        <v>#VALUE!</v>
      </c>
      <c r="L872" s="23" t="e">
        <f aca="false">IF(#REF!="","",#REF!)</f>
        <v>#VALUE!</v>
      </c>
      <c r="M872" s="19" t="e">
        <f aca="false">IF(L872="","",IF(L872&lt;50,"Less then 50",IF(L872&lt;100,"100 - 50",IF(L872&lt;200,"200 - 100",IF(L872&lt;500,"500 - 200","1000 - 500")))))</f>
        <v>#VALUE!</v>
      </c>
    </row>
    <row r="873" customFormat="false" ht="15" hidden="false" customHeight="false" outlineLevel="0" collapsed="false">
      <c r="A873" s="3" t="e">
        <f aca="false">IF(#REF!="","",#REF!)</f>
        <v>#VALUE!</v>
      </c>
      <c r="B873" s="3" t="e">
        <f aca="false">IF(#REF!="","",LEFT(#REF!,2)&amp;"/"&amp;RIGHT(LEFT(#REF!,5),2)&amp;"/"&amp;RIGHT(#REF!,4))</f>
        <v>#VALUE!</v>
      </c>
      <c r="C873" s="22" t="e">
        <f aca="true">IF(B873="","",TODAY())</f>
        <v>#VALUE!</v>
      </c>
      <c r="D873" s="0" t="e">
        <f aca="false">IF(B873="","",C873-B873)</f>
        <v>#VALUE!</v>
      </c>
      <c r="E873" s="0" t="e">
        <f aca="false">IF(D873="","",IF(D873&gt;5,IF(D873&gt;10,IF(D873&gt;20,IF(D873&gt;30,"More then 30 days","Between 20 and 30 days"),"Between 10 and 20 days"),"Between 5 and 10 days"),"Less then 5 days"))</f>
        <v>#VALUE!</v>
      </c>
      <c r="F873" s="3" t="e">
        <f aca="false">IF(#REF!="","",#REF!)</f>
        <v>#VALUE!</v>
      </c>
      <c r="G873" s="3" t="e">
        <f aca="false">IF(#REF!="","",#REF!)</f>
        <v>#VALUE!</v>
      </c>
      <c r="H873" s="3" t="e">
        <f aca="false">IF(#REF!="","",#REF!)</f>
        <v>#VALUE!</v>
      </c>
      <c r="I873" s="3" t="e">
        <f aca="false">IF(H873="","",IFERROR(VLOOKUP(H873,$T$1:$U$29,2,0),VLOOKUP(H873,$T$1:$U$29,1,0)))</f>
        <v>#VALUE!</v>
      </c>
      <c r="J873" s="3" t="e">
        <f aca="false">IF(#REF!="","",#REF!)</f>
        <v>#VALUE!</v>
      </c>
      <c r="K873" s="3" t="e">
        <f aca="false">IF(L873="","",IF(L873&lt;1000,"Low","High"))</f>
        <v>#VALUE!</v>
      </c>
      <c r="L873" s="23" t="e">
        <f aca="false">IF(#REF!="","",#REF!)</f>
        <v>#VALUE!</v>
      </c>
      <c r="M873" s="19" t="e">
        <f aca="false">IF(L873="","",IF(L873&lt;50,"Less then 50",IF(L873&lt;100,"100 - 50",IF(L873&lt;200,"200 - 100",IF(L873&lt;500,"500 - 200","1000 - 500")))))</f>
        <v>#VALUE!</v>
      </c>
    </row>
    <row r="874" customFormat="false" ht="15" hidden="false" customHeight="false" outlineLevel="0" collapsed="false">
      <c r="A874" s="3" t="e">
        <f aca="false">IF(#REF!="","",#REF!)</f>
        <v>#VALUE!</v>
      </c>
      <c r="B874" s="3" t="e">
        <f aca="false">IF(#REF!="","",LEFT(#REF!,2)&amp;"/"&amp;RIGHT(LEFT(#REF!,5),2)&amp;"/"&amp;RIGHT(#REF!,4))</f>
        <v>#VALUE!</v>
      </c>
      <c r="C874" s="22" t="e">
        <f aca="true">IF(B874="","",TODAY())</f>
        <v>#VALUE!</v>
      </c>
      <c r="D874" s="0" t="e">
        <f aca="false">IF(B874="","",C874-B874)</f>
        <v>#VALUE!</v>
      </c>
      <c r="E874" s="0" t="e">
        <f aca="false">IF(D874="","",IF(D874&gt;5,IF(D874&gt;10,IF(D874&gt;20,IF(D874&gt;30,"More then 30 days","Between 20 and 30 days"),"Between 10 and 20 days"),"Between 5 and 10 days"),"Less then 5 days"))</f>
        <v>#VALUE!</v>
      </c>
      <c r="F874" s="3" t="e">
        <f aca="false">IF(#REF!="","",#REF!)</f>
        <v>#VALUE!</v>
      </c>
      <c r="G874" s="3" t="e">
        <f aca="false">IF(#REF!="","",#REF!)</f>
        <v>#VALUE!</v>
      </c>
      <c r="H874" s="3" t="e">
        <f aca="false">IF(#REF!="","",#REF!)</f>
        <v>#VALUE!</v>
      </c>
      <c r="I874" s="3" t="e">
        <f aca="false">IF(H874="","",IFERROR(VLOOKUP(H874,$T$1:$U$29,2,0),VLOOKUP(H874,$T$1:$U$29,1,0)))</f>
        <v>#VALUE!</v>
      </c>
      <c r="J874" s="3" t="e">
        <f aca="false">IF(#REF!="","",#REF!)</f>
        <v>#VALUE!</v>
      </c>
      <c r="K874" s="3" t="e">
        <f aca="false">IF(L874="","",IF(L874&lt;1000,"Low","High"))</f>
        <v>#VALUE!</v>
      </c>
      <c r="L874" s="23" t="e">
        <f aca="false">IF(#REF!="","",#REF!)</f>
        <v>#VALUE!</v>
      </c>
      <c r="M874" s="19" t="e">
        <f aca="false">IF(L874="","",IF(L874&lt;50,"Less then 50",IF(L874&lt;100,"100 - 50",IF(L874&lt;200,"200 - 100",IF(L874&lt;500,"500 - 200","1000 - 500")))))</f>
        <v>#VALUE!</v>
      </c>
    </row>
    <row r="875" customFormat="false" ht="15" hidden="false" customHeight="false" outlineLevel="0" collapsed="false">
      <c r="A875" s="3" t="e">
        <f aca="false">IF(#REF!="","",#REF!)</f>
        <v>#VALUE!</v>
      </c>
      <c r="B875" s="3" t="e">
        <f aca="false">IF(#REF!="","",LEFT(#REF!,2)&amp;"/"&amp;RIGHT(LEFT(#REF!,5),2)&amp;"/"&amp;RIGHT(#REF!,4))</f>
        <v>#VALUE!</v>
      </c>
      <c r="C875" s="22" t="e">
        <f aca="true">IF(B875="","",TODAY())</f>
        <v>#VALUE!</v>
      </c>
      <c r="D875" s="0" t="e">
        <f aca="false">IF(B875="","",C875-B875)</f>
        <v>#VALUE!</v>
      </c>
      <c r="E875" s="0" t="e">
        <f aca="false">IF(D875="","",IF(D875&gt;5,IF(D875&gt;10,IF(D875&gt;20,IF(D875&gt;30,"More then 30 days","Between 20 and 30 days"),"Between 10 and 20 days"),"Between 5 and 10 days"),"Less then 5 days"))</f>
        <v>#VALUE!</v>
      </c>
      <c r="F875" s="3" t="e">
        <f aca="false">IF(#REF!="","",#REF!)</f>
        <v>#VALUE!</v>
      </c>
      <c r="G875" s="3" t="e">
        <f aca="false">IF(#REF!="","",#REF!)</f>
        <v>#VALUE!</v>
      </c>
      <c r="H875" s="3" t="e">
        <f aca="false">IF(#REF!="","",#REF!)</f>
        <v>#VALUE!</v>
      </c>
      <c r="I875" s="3" t="e">
        <f aca="false">IF(H875="","",IFERROR(VLOOKUP(H875,$T$1:$U$29,2,0),VLOOKUP(H875,$T$1:$U$29,1,0)))</f>
        <v>#VALUE!</v>
      </c>
      <c r="J875" s="3" t="e">
        <f aca="false">IF(#REF!="","",#REF!)</f>
        <v>#VALUE!</v>
      </c>
      <c r="K875" s="3" t="e">
        <f aca="false">IF(L875="","",IF(L875&lt;1000,"Low","High"))</f>
        <v>#VALUE!</v>
      </c>
      <c r="L875" s="23" t="e">
        <f aca="false">IF(#REF!="","",#REF!)</f>
        <v>#VALUE!</v>
      </c>
      <c r="M875" s="19" t="e">
        <f aca="false">IF(L875="","",IF(L875&lt;50,"Less then 50",IF(L875&lt;100,"100 - 50",IF(L875&lt;200,"200 - 100",IF(L875&lt;500,"500 - 200","1000 - 500")))))</f>
        <v>#VALUE!</v>
      </c>
    </row>
    <row r="876" customFormat="false" ht="15" hidden="false" customHeight="false" outlineLevel="0" collapsed="false">
      <c r="A876" s="3" t="e">
        <f aca="false">IF(#REF!="","",#REF!)</f>
        <v>#VALUE!</v>
      </c>
      <c r="B876" s="3" t="e">
        <f aca="false">IF(#REF!="","",LEFT(#REF!,2)&amp;"/"&amp;RIGHT(LEFT(#REF!,5),2)&amp;"/"&amp;RIGHT(#REF!,4))</f>
        <v>#VALUE!</v>
      </c>
      <c r="C876" s="22" t="e">
        <f aca="true">IF(B876="","",TODAY())</f>
        <v>#VALUE!</v>
      </c>
      <c r="D876" s="0" t="e">
        <f aca="false">IF(B876="","",C876-B876)</f>
        <v>#VALUE!</v>
      </c>
      <c r="E876" s="0" t="e">
        <f aca="false">IF(D876="","",IF(D876&gt;5,IF(D876&gt;10,IF(D876&gt;20,IF(D876&gt;30,"More then 30 days","Between 20 and 30 days"),"Between 10 and 20 days"),"Between 5 and 10 days"),"Less then 5 days"))</f>
        <v>#VALUE!</v>
      </c>
      <c r="F876" s="3" t="e">
        <f aca="false">IF(#REF!="","",#REF!)</f>
        <v>#VALUE!</v>
      </c>
      <c r="G876" s="3" t="e">
        <f aca="false">IF(#REF!="","",#REF!)</f>
        <v>#VALUE!</v>
      </c>
      <c r="H876" s="3" t="e">
        <f aca="false">IF(#REF!="","",#REF!)</f>
        <v>#VALUE!</v>
      </c>
      <c r="I876" s="3" t="e">
        <f aca="false">IF(H876="","",IFERROR(VLOOKUP(H876,$T$1:$U$29,2,0),VLOOKUP(H876,$T$1:$U$29,1,0)))</f>
        <v>#VALUE!</v>
      </c>
      <c r="J876" s="3" t="e">
        <f aca="false">IF(#REF!="","",#REF!)</f>
        <v>#VALUE!</v>
      </c>
      <c r="K876" s="3" t="e">
        <f aca="false">IF(L876="","",IF(L876&lt;1000,"Low","High"))</f>
        <v>#VALUE!</v>
      </c>
      <c r="L876" s="23" t="e">
        <f aca="false">IF(#REF!="","",#REF!)</f>
        <v>#VALUE!</v>
      </c>
      <c r="M876" s="19" t="e">
        <f aca="false">IF(L876="","",IF(L876&lt;50,"Less then 50",IF(L876&lt;100,"100 - 50",IF(L876&lt;200,"200 - 100",IF(L876&lt;500,"500 - 200","1000 - 500")))))</f>
        <v>#VALUE!</v>
      </c>
    </row>
    <row r="877" customFormat="false" ht="15" hidden="false" customHeight="false" outlineLevel="0" collapsed="false">
      <c r="A877" s="3" t="e">
        <f aca="false">IF(#REF!="","",#REF!)</f>
        <v>#VALUE!</v>
      </c>
      <c r="B877" s="3" t="e">
        <f aca="false">IF(#REF!="","",LEFT(#REF!,2)&amp;"/"&amp;RIGHT(LEFT(#REF!,5),2)&amp;"/"&amp;RIGHT(#REF!,4))</f>
        <v>#VALUE!</v>
      </c>
      <c r="C877" s="22" t="e">
        <f aca="true">IF(B877="","",TODAY())</f>
        <v>#VALUE!</v>
      </c>
      <c r="D877" s="0" t="e">
        <f aca="false">IF(B877="","",C877-B877)</f>
        <v>#VALUE!</v>
      </c>
      <c r="E877" s="0" t="e">
        <f aca="false">IF(D877="","",IF(D877&gt;5,IF(D877&gt;10,IF(D877&gt;20,IF(D877&gt;30,"More then 30 days","Between 20 and 30 days"),"Between 10 and 20 days"),"Between 5 and 10 days"),"Less then 5 days"))</f>
        <v>#VALUE!</v>
      </c>
      <c r="F877" s="3" t="e">
        <f aca="false">IF(#REF!="","",#REF!)</f>
        <v>#VALUE!</v>
      </c>
      <c r="G877" s="3" t="e">
        <f aca="false">IF(#REF!="","",#REF!)</f>
        <v>#VALUE!</v>
      </c>
      <c r="H877" s="3" t="e">
        <f aca="false">IF(#REF!="","",#REF!)</f>
        <v>#VALUE!</v>
      </c>
      <c r="I877" s="3" t="e">
        <f aca="false">IF(H877="","",IFERROR(VLOOKUP(H877,$T$1:$U$29,2,0),VLOOKUP(H877,$T$1:$U$29,1,0)))</f>
        <v>#VALUE!</v>
      </c>
      <c r="J877" s="3" t="e">
        <f aca="false">IF(#REF!="","",#REF!)</f>
        <v>#VALUE!</v>
      </c>
      <c r="K877" s="3" t="e">
        <f aca="false">IF(L877="","",IF(L877&lt;1000,"Low","High"))</f>
        <v>#VALUE!</v>
      </c>
      <c r="L877" s="23" t="e">
        <f aca="false">IF(#REF!="","",#REF!)</f>
        <v>#VALUE!</v>
      </c>
      <c r="M877" s="19" t="e">
        <f aca="false">IF(L877="","",IF(L877&lt;50,"Less then 50",IF(L877&lt;100,"100 - 50",IF(L877&lt;200,"200 - 100",IF(L877&lt;500,"500 - 200","1000 - 500")))))</f>
        <v>#VALUE!</v>
      </c>
    </row>
    <row r="878" customFormat="false" ht="15" hidden="false" customHeight="false" outlineLevel="0" collapsed="false">
      <c r="A878" s="3" t="e">
        <f aca="false">IF(#REF!="","",#REF!)</f>
        <v>#VALUE!</v>
      </c>
      <c r="B878" s="3" t="e">
        <f aca="false">IF(#REF!="","",LEFT(#REF!,2)&amp;"/"&amp;RIGHT(LEFT(#REF!,5),2)&amp;"/"&amp;RIGHT(#REF!,4))</f>
        <v>#VALUE!</v>
      </c>
      <c r="C878" s="22" t="e">
        <f aca="true">IF(B878="","",TODAY())</f>
        <v>#VALUE!</v>
      </c>
      <c r="D878" s="0" t="e">
        <f aca="false">IF(B878="","",C878-B878)</f>
        <v>#VALUE!</v>
      </c>
      <c r="E878" s="0" t="e">
        <f aca="false">IF(D878="","",IF(D878&gt;5,IF(D878&gt;10,IF(D878&gt;20,IF(D878&gt;30,"More then 30 days","Between 20 and 30 days"),"Between 10 and 20 days"),"Between 5 and 10 days"),"Less then 5 days"))</f>
        <v>#VALUE!</v>
      </c>
      <c r="F878" s="3" t="e">
        <f aca="false">IF(#REF!="","",#REF!)</f>
        <v>#VALUE!</v>
      </c>
      <c r="G878" s="3" t="e">
        <f aca="false">IF(#REF!="","",#REF!)</f>
        <v>#VALUE!</v>
      </c>
      <c r="H878" s="3" t="e">
        <f aca="false">IF(#REF!="","",#REF!)</f>
        <v>#VALUE!</v>
      </c>
      <c r="I878" s="3" t="e">
        <f aca="false">IF(H878="","",IFERROR(VLOOKUP(H878,$T$1:$U$29,2,0),VLOOKUP(H878,$T$1:$U$29,1,0)))</f>
        <v>#VALUE!</v>
      </c>
      <c r="J878" s="3" t="e">
        <f aca="false">IF(#REF!="","",#REF!)</f>
        <v>#VALUE!</v>
      </c>
      <c r="K878" s="3" t="e">
        <f aca="false">IF(L878="","",IF(L878&lt;1000,"Low","High"))</f>
        <v>#VALUE!</v>
      </c>
      <c r="L878" s="23" t="e">
        <f aca="false">IF(#REF!="","",#REF!)</f>
        <v>#VALUE!</v>
      </c>
      <c r="M878" s="19" t="e">
        <f aca="false">IF(L878="","",IF(L878&lt;50,"Less then 50",IF(L878&lt;100,"100 - 50",IF(L878&lt;200,"200 - 100",IF(L878&lt;500,"500 - 200","1000 - 500")))))</f>
        <v>#VALUE!</v>
      </c>
    </row>
    <row r="879" customFormat="false" ht="15" hidden="false" customHeight="false" outlineLevel="0" collapsed="false">
      <c r="A879" s="3" t="e">
        <f aca="false">IF(#REF!="","",#REF!)</f>
        <v>#VALUE!</v>
      </c>
      <c r="B879" s="3" t="e">
        <f aca="false">IF(#REF!="","",LEFT(#REF!,2)&amp;"/"&amp;RIGHT(LEFT(#REF!,5),2)&amp;"/"&amp;RIGHT(#REF!,4))</f>
        <v>#VALUE!</v>
      </c>
      <c r="C879" s="22" t="e">
        <f aca="true">IF(B879="","",TODAY())</f>
        <v>#VALUE!</v>
      </c>
      <c r="D879" s="0" t="e">
        <f aca="false">IF(B879="","",C879-B879)</f>
        <v>#VALUE!</v>
      </c>
      <c r="E879" s="0" t="e">
        <f aca="false">IF(D879="","",IF(D879&gt;5,IF(D879&gt;10,IF(D879&gt;20,IF(D879&gt;30,"More then 30 days","Between 20 and 30 days"),"Between 10 and 20 days"),"Between 5 and 10 days"),"Less then 5 days"))</f>
        <v>#VALUE!</v>
      </c>
      <c r="F879" s="3" t="e">
        <f aca="false">IF(#REF!="","",#REF!)</f>
        <v>#VALUE!</v>
      </c>
      <c r="G879" s="3" t="e">
        <f aca="false">IF(#REF!="","",#REF!)</f>
        <v>#VALUE!</v>
      </c>
      <c r="H879" s="3" t="e">
        <f aca="false">IF(#REF!="","",#REF!)</f>
        <v>#VALUE!</v>
      </c>
      <c r="I879" s="3" t="e">
        <f aca="false">IF(H879="","",IFERROR(VLOOKUP(H879,$T$1:$U$29,2,0),VLOOKUP(H879,$T$1:$U$29,1,0)))</f>
        <v>#VALUE!</v>
      </c>
      <c r="J879" s="3" t="e">
        <f aca="false">IF(#REF!="","",#REF!)</f>
        <v>#VALUE!</v>
      </c>
      <c r="K879" s="3" t="e">
        <f aca="false">IF(L879="","",IF(L879&lt;1000,"Low","High"))</f>
        <v>#VALUE!</v>
      </c>
      <c r="L879" s="23" t="e">
        <f aca="false">IF(#REF!="","",#REF!)</f>
        <v>#VALUE!</v>
      </c>
      <c r="M879" s="19" t="e">
        <f aca="false">IF(L879="","",IF(L879&lt;50,"Less then 50",IF(L879&lt;100,"100 - 50",IF(L879&lt;200,"200 - 100",IF(L879&lt;500,"500 - 200","1000 - 500")))))</f>
        <v>#VALUE!</v>
      </c>
    </row>
    <row r="880" customFormat="false" ht="15" hidden="false" customHeight="false" outlineLevel="0" collapsed="false">
      <c r="A880" s="3" t="e">
        <f aca="false">IF(#REF!="","",#REF!)</f>
        <v>#VALUE!</v>
      </c>
      <c r="B880" s="3" t="e">
        <f aca="false">IF(#REF!="","",LEFT(#REF!,2)&amp;"/"&amp;RIGHT(LEFT(#REF!,5),2)&amp;"/"&amp;RIGHT(#REF!,4))</f>
        <v>#VALUE!</v>
      </c>
      <c r="C880" s="22" t="e">
        <f aca="true">IF(B880="","",TODAY())</f>
        <v>#VALUE!</v>
      </c>
      <c r="D880" s="0" t="e">
        <f aca="false">IF(B880="","",C880-B880)</f>
        <v>#VALUE!</v>
      </c>
      <c r="E880" s="0" t="e">
        <f aca="false">IF(D880="","",IF(D880&gt;5,IF(D880&gt;10,IF(D880&gt;20,IF(D880&gt;30,"More then 30 days","Between 20 and 30 days"),"Between 10 and 20 days"),"Between 5 and 10 days"),"Less then 5 days"))</f>
        <v>#VALUE!</v>
      </c>
      <c r="F880" s="3" t="e">
        <f aca="false">IF(#REF!="","",#REF!)</f>
        <v>#VALUE!</v>
      </c>
      <c r="G880" s="3" t="e">
        <f aca="false">IF(#REF!="","",#REF!)</f>
        <v>#VALUE!</v>
      </c>
      <c r="H880" s="3" t="e">
        <f aca="false">IF(#REF!="","",#REF!)</f>
        <v>#VALUE!</v>
      </c>
      <c r="I880" s="3" t="e">
        <f aca="false">IF(H880="","",IFERROR(VLOOKUP(H880,$T$1:$U$29,2,0),VLOOKUP(H880,$T$1:$U$29,1,0)))</f>
        <v>#VALUE!</v>
      </c>
      <c r="J880" s="3" t="e">
        <f aca="false">IF(#REF!="","",#REF!)</f>
        <v>#VALUE!</v>
      </c>
      <c r="K880" s="3" t="e">
        <f aca="false">IF(L880="","",IF(L880&lt;1000,"Low","High"))</f>
        <v>#VALUE!</v>
      </c>
      <c r="L880" s="23" t="e">
        <f aca="false">IF(#REF!="","",#REF!)</f>
        <v>#VALUE!</v>
      </c>
      <c r="M880" s="19" t="e">
        <f aca="false">IF(L880="","",IF(L880&lt;50,"Less then 50",IF(L880&lt;100,"100 - 50",IF(L880&lt;200,"200 - 100",IF(L880&lt;500,"500 - 200","1000 - 500")))))</f>
        <v>#VALUE!</v>
      </c>
    </row>
    <row r="881" customFormat="false" ht="15" hidden="false" customHeight="false" outlineLevel="0" collapsed="false">
      <c r="A881" s="3" t="e">
        <f aca="false">IF(#REF!="","",#REF!)</f>
        <v>#VALUE!</v>
      </c>
      <c r="B881" s="3" t="e">
        <f aca="false">IF(#REF!="","",LEFT(#REF!,2)&amp;"/"&amp;RIGHT(LEFT(#REF!,5),2)&amp;"/"&amp;RIGHT(#REF!,4))</f>
        <v>#VALUE!</v>
      </c>
      <c r="C881" s="22" t="e">
        <f aca="true">IF(B881="","",TODAY())</f>
        <v>#VALUE!</v>
      </c>
      <c r="D881" s="0" t="e">
        <f aca="false">IF(B881="","",C881-B881)</f>
        <v>#VALUE!</v>
      </c>
      <c r="E881" s="0" t="e">
        <f aca="false">IF(D881="","",IF(D881&gt;5,IF(D881&gt;10,IF(D881&gt;20,IF(D881&gt;30,"More then 30 days","Between 20 and 30 days"),"Between 10 and 20 days"),"Between 5 and 10 days"),"Less then 5 days"))</f>
        <v>#VALUE!</v>
      </c>
      <c r="F881" s="3" t="e">
        <f aca="false">IF(#REF!="","",#REF!)</f>
        <v>#VALUE!</v>
      </c>
      <c r="G881" s="3" t="e">
        <f aca="false">IF(#REF!="","",#REF!)</f>
        <v>#VALUE!</v>
      </c>
      <c r="H881" s="3" t="e">
        <f aca="false">IF(#REF!="","",#REF!)</f>
        <v>#VALUE!</v>
      </c>
      <c r="I881" s="3" t="e">
        <f aca="false">IF(H881="","",IFERROR(VLOOKUP(H881,$T$1:$U$29,2,0),VLOOKUP(H881,$T$1:$U$29,1,0)))</f>
        <v>#VALUE!</v>
      </c>
      <c r="J881" s="3" t="e">
        <f aca="false">IF(#REF!="","",#REF!)</f>
        <v>#VALUE!</v>
      </c>
      <c r="K881" s="3" t="e">
        <f aca="false">IF(L881="","",IF(L881&lt;1000,"Low","High"))</f>
        <v>#VALUE!</v>
      </c>
      <c r="L881" s="23" t="e">
        <f aca="false">IF(#REF!="","",#REF!)</f>
        <v>#VALUE!</v>
      </c>
      <c r="M881" s="19" t="e">
        <f aca="false">IF(L881="","",IF(L881&lt;50,"Less then 50",IF(L881&lt;100,"100 - 50",IF(L881&lt;200,"200 - 100",IF(L881&lt;500,"500 - 200","1000 - 500")))))</f>
        <v>#VALUE!</v>
      </c>
    </row>
    <row r="882" customFormat="false" ht="15" hidden="false" customHeight="false" outlineLevel="0" collapsed="false">
      <c r="A882" s="3" t="e">
        <f aca="false">IF(#REF!="","",#REF!)</f>
        <v>#VALUE!</v>
      </c>
      <c r="B882" s="3" t="e">
        <f aca="false">IF(#REF!="","",LEFT(#REF!,2)&amp;"/"&amp;RIGHT(LEFT(#REF!,5),2)&amp;"/"&amp;RIGHT(#REF!,4))</f>
        <v>#VALUE!</v>
      </c>
      <c r="C882" s="22" t="e">
        <f aca="true">IF(B882="","",TODAY())</f>
        <v>#VALUE!</v>
      </c>
      <c r="D882" s="0" t="e">
        <f aca="false">IF(B882="","",C882-B882)</f>
        <v>#VALUE!</v>
      </c>
      <c r="E882" s="0" t="e">
        <f aca="false">IF(D882="","",IF(D882&gt;5,IF(D882&gt;10,IF(D882&gt;20,IF(D882&gt;30,"More then 30 days","Between 20 and 30 days"),"Between 10 and 20 days"),"Between 5 and 10 days"),"Less then 5 days"))</f>
        <v>#VALUE!</v>
      </c>
      <c r="F882" s="3" t="e">
        <f aca="false">IF(#REF!="","",#REF!)</f>
        <v>#VALUE!</v>
      </c>
      <c r="G882" s="3" t="e">
        <f aca="false">IF(#REF!="","",#REF!)</f>
        <v>#VALUE!</v>
      </c>
      <c r="H882" s="3" t="e">
        <f aca="false">IF(#REF!="","",#REF!)</f>
        <v>#VALUE!</v>
      </c>
      <c r="I882" s="3" t="e">
        <f aca="false">IF(H882="","",IFERROR(VLOOKUP(H882,$T$1:$U$29,2,0),VLOOKUP(H882,$T$1:$U$29,1,0)))</f>
        <v>#VALUE!</v>
      </c>
      <c r="J882" s="3" t="e">
        <f aca="false">IF(#REF!="","",#REF!)</f>
        <v>#VALUE!</v>
      </c>
      <c r="K882" s="3" t="e">
        <f aca="false">IF(L882="","",IF(L882&lt;1000,"Low","High"))</f>
        <v>#VALUE!</v>
      </c>
      <c r="L882" s="23" t="e">
        <f aca="false">IF(#REF!="","",#REF!)</f>
        <v>#VALUE!</v>
      </c>
      <c r="M882" s="19" t="e">
        <f aca="false">IF(L882="","",IF(L882&lt;50,"Less then 50",IF(L882&lt;100,"100 - 50",IF(L882&lt;200,"200 - 100",IF(L882&lt;500,"500 - 200","1000 - 500")))))</f>
        <v>#VALUE!</v>
      </c>
    </row>
    <row r="883" customFormat="false" ht="15" hidden="false" customHeight="false" outlineLevel="0" collapsed="false">
      <c r="A883" s="3" t="e">
        <f aca="false">IF(#REF!="","",#REF!)</f>
        <v>#VALUE!</v>
      </c>
      <c r="B883" s="3" t="e">
        <f aca="false">IF(#REF!="","",LEFT(#REF!,2)&amp;"/"&amp;RIGHT(LEFT(#REF!,5),2)&amp;"/"&amp;RIGHT(#REF!,4))</f>
        <v>#VALUE!</v>
      </c>
      <c r="C883" s="22" t="e">
        <f aca="true">IF(B883="","",TODAY())</f>
        <v>#VALUE!</v>
      </c>
      <c r="D883" s="0" t="e">
        <f aca="false">IF(B883="","",C883-B883)</f>
        <v>#VALUE!</v>
      </c>
      <c r="E883" s="0" t="e">
        <f aca="false">IF(D883="","",IF(D883&gt;5,IF(D883&gt;10,IF(D883&gt;20,IF(D883&gt;30,"More then 30 days","Between 20 and 30 days"),"Between 10 and 20 days"),"Between 5 and 10 days"),"Less then 5 days"))</f>
        <v>#VALUE!</v>
      </c>
      <c r="F883" s="3" t="e">
        <f aca="false">IF(#REF!="","",#REF!)</f>
        <v>#VALUE!</v>
      </c>
      <c r="G883" s="3" t="e">
        <f aca="false">IF(#REF!="","",#REF!)</f>
        <v>#VALUE!</v>
      </c>
      <c r="H883" s="3" t="e">
        <f aca="false">IF(#REF!="","",#REF!)</f>
        <v>#VALUE!</v>
      </c>
      <c r="I883" s="3" t="e">
        <f aca="false">IF(H883="","",IFERROR(VLOOKUP(H883,$T$1:$U$29,2,0),VLOOKUP(H883,$T$1:$U$29,1,0)))</f>
        <v>#VALUE!</v>
      </c>
      <c r="J883" s="3" t="e">
        <f aca="false">IF(#REF!="","",#REF!)</f>
        <v>#VALUE!</v>
      </c>
      <c r="K883" s="3" t="e">
        <f aca="false">IF(L883="","",IF(L883&lt;1000,"Low","High"))</f>
        <v>#VALUE!</v>
      </c>
      <c r="L883" s="23" t="e">
        <f aca="false">IF(#REF!="","",#REF!)</f>
        <v>#VALUE!</v>
      </c>
      <c r="M883" s="19" t="e">
        <f aca="false">IF(L883="","",IF(L883&lt;50,"Less then 50",IF(L883&lt;100,"100 - 50",IF(L883&lt;200,"200 - 100",IF(L883&lt;500,"500 - 200","1000 - 500")))))</f>
        <v>#VALUE!</v>
      </c>
    </row>
    <row r="884" customFormat="false" ht="15" hidden="false" customHeight="false" outlineLevel="0" collapsed="false">
      <c r="A884" s="3" t="e">
        <f aca="false">IF(#REF!="","",#REF!)</f>
        <v>#VALUE!</v>
      </c>
      <c r="B884" s="3" t="e">
        <f aca="false">IF(#REF!="","",LEFT(#REF!,2)&amp;"/"&amp;RIGHT(LEFT(#REF!,5),2)&amp;"/"&amp;RIGHT(#REF!,4))</f>
        <v>#VALUE!</v>
      </c>
      <c r="C884" s="22" t="e">
        <f aca="true">IF(B884="","",TODAY())</f>
        <v>#VALUE!</v>
      </c>
      <c r="D884" s="0" t="e">
        <f aca="false">IF(B884="","",C884-B884)</f>
        <v>#VALUE!</v>
      </c>
      <c r="E884" s="0" t="e">
        <f aca="false">IF(D884="","",IF(D884&gt;5,IF(D884&gt;10,IF(D884&gt;20,IF(D884&gt;30,"More then 30 days","Between 20 and 30 days"),"Between 10 and 20 days"),"Between 5 and 10 days"),"Less then 5 days"))</f>
        <v>#VALUE!</v>
      </c>
      <c r="F884" s="3" t="e">
        <f aca="false">IF(#REF!="","",#REF!)</f>
        <v>#VALUE!</v>
      </c>
      <c r="G884" s="3" t="e">
        <f aca="false">IF(#REF!="","",#REF!)</f>
        <v>#VALUE!</v>
      </c>
      <c r="H884" s="3" t="e">
        <f aca="false">IF(#REF!="","",#REF!)</f>
        <v>#VALUE!</v>
      </c>
      <c r="I884" s="3" t="e">
        <f aca="false">IF(H884="","",IFERROR(VLOOKUP(H884,$T$1:$U$29,2,0),VLOOKUP(H884,$T$1:$U$29,1,0)))</f>
        <v>#VALUE!</v>
      </c>
      <c r="J884" s="3" t="e">
        <f aca="false">IF(#REF!="","",#REF!)</f>
        <v>#VALUE!</v>
      </c>
      <c r="K884" s="3" t="e">
        <f aca="false">IF(L884="","",IF(L884&lt;1000,"Low","High"))</f>
        <v>#VALUE!</v>
      </c>
      <c r="L884" s="23" t="e">
        <f aca="false">IF(#REF!="","",#REF!)</f>
        <v>#VALUE!</v>
      </c>
      <c r="M884" s="19" t="e">
        <f aca="false">IF(L884="","",IF(L884&lt;50,"Less then 50",IF(L884&lt;100,"100 - 50",IF(L884&lt;200,"200 - 100",IF(L884&lt;500,"500 - 200","1000 - 500")))))</f>
        <v>#VALUE!</v>
      </c>
    </row>
    <row r="885" customFormat="false" ht="15" hidden="false" customHeight="false" outlineLevel="0" collapsed="false">
      <c r="A885" s="3" t="e">
        <f aca="false">IF(#REF!="","",#REF!)</f>
        <v>#VALUE!</v>
      </c>
      <c r="B885" s="3" t="e">
        <f aca="false">IF(#REF!="","",LEFT(#REF!,2)&amp;"/"&amp;RIGHT(LEFT(#REF!,5),2)&amp;"/"&amp;RIGHT(#REF!,4))</f>
        <v>#VALUE!</v>
      </c>
      <c r="C885" s="22" t="e">
        <f aca="true">IF(B885="","",TODAY())</f>
        <v>#VALUE!</v>
      </c>
      <c r="D885" s="0" t="e">
        <f aca="false">IF(B885="","",C885-B885)</f>
        <v>#VALUE!</v>
      </c>
      <c r="E885" s="0" t="e">
        <f aca="false">IF(D885="","",IF(D885&gt;5,IF(D885&gt;10,IF(D885&gt;20,IF(D885&gt;30,"More then 30 days","Between 20 and 30 days"),"Between 10 and 20 days"),"Between 5 and 10 days"),"Less then 5 days"))</f>
        <v>#VALUE!</v>
      </c>
      <c r="F885" s="3" t="e">
        <f aca="false">IF(#REF!="","",#REF!)</f>
        <v>#VALUE!</v>
      </c>
      <c r="G885" s="3" t="e">
        <f aca="false">IF(#REF!="","",#REF!)</f>
        <v>#VALUE!</v>
      </c>
      <c r="H885" s="3" t="e">
        <f aca="false">IF(#REF!="","",#REF!)</f>
        <v>#VALUE!</v>
      </c>
      <c r="I885" s="3" t="e">
        <f aca="false">IF(H885="","",IFERROR(VLOOKUP(H885,$T$1:$U$29,2,0),VLOOKUP(H885,$T$1:$U$29,1,0)))</f>
        <v>#VALUE!</v>
      </c>
      <c r="J885" s="3" t="e">
        <f aca="false">IF(#REF!="","",#REF!)</f>
        <v>#VALUE!</v>
      </c>
      <c r="K885" s="3" t="e">
        <f aca="false">IF(L885="","",IF(L885&lt;1000,"Low","High"))</f>
        <v>#VALUE!</v>
      </c>
      <c r="L885" s="23" t="e">
        <f aca="false">IF(#REF!="","",#REF!)</f>
        <v>#VALUE!</v>
      </c>
      <c r="M885" s="19" t="e">
        <f aca="false">IF(L885="","",IF(L885&lt;50,"Less then 50",IF(L885&lt;100,"100 - 50",IF(L885&lt;200,"200 - 100",IF(L885&lt;500,"500 - 200","1000 - 500")))))</f>
        <v>#VALUE!</v>
      </c>
    </row>
    <row r="886" customFormat="false" ht="15" hidden="false" customHeight="false" outlineLevel="0" collapsed="false">
      <c r="A886" s="3" t="e">
        <f aca="false">IF(#REF!="","",#REF!)</f>
        <v>#VALUE!</v>
      </c>
      <c r="B886" s="3" t="e">
        <f aca="false">IF(#REF!="","",LEFT(#REF!,2)&amp;"/"&amp;RIGHT(LEFT(#REF!,5),2)&amp;"/"&amp;RIGHT(#REF!,4))</f>
        <v>#VALUE!</v>
      </c>
      <c r="C886" s="22" t="e">
        <f aca="true">IF(B886="","",TODAY())</f>
        <v>#VALUE!</v>
      </c>
      <c r="D886" s="0" t="e">
        <f aca="false">IF(B886="","",C886-B886)</f>
        <v>#VALUE!</v>
      </c>
      <c r="E886" s="0" t="e">
        <f aca="false">IF(D886="","",IF(D886&gt;5,IF(D886&gt;10,IF(D886&gt;20,IF(D886&gt;30,"More then 30 days","Between 20 and 30 days"),"Between 10 and 20 days"),"Between 5 and 10 days"),"Less then 5 days"))</f>
        <v>#VALUE!</v>
      </c>
      <c r="F886" s="3" t="e">
        <f aca="false">IF(#REF!="","",#REF!)</f>
        <v>#VALUE!</v>
      </c>
      <c r="G886" s="3" t="e">
        <f aca="false">IF(#REF!="","",#REF!)</f>
        <v>#VALUE!</v>
      </c>
      <c r="H886" s="3" t="e">
        <f aca="false">IF(#REF!="","",#REF!)</f>
        <v>#VALUE!</v>
      </c>
      <c r="I886" s="3" t="e">
        <f aca="false">IF(H886="","",IFERROR(VLOOKUP(H886,$T$1:$U$29,2,0),VLOOKUP(H886,$T$1:$U$29,1,0)))</f>
        <v>#VALUE!</v>
      </c>
      <c r="J886" s="3" t="e">
        <f aca="false">IF(#REF!="","",#REF!)</f>
        <v>#VALUE!</v>
      </c>
      <c r="K886" s="3" t="e">
        <f aca="false">IF(L886="","",IF(L886&lt;1000,"Low","High"))</f>
        <v>#VALUE!</v>
      </c>
      <c r="L886" s="23" t="e">
        <f aca="false">IF(#REF!="","",#REF!)</f>
        <v>#VALUE!</v>
      </c>
      <c r="M886" s="19" t="e">
        <f aca="false">IF(L886="","",IF(L886&lt;50,"Less then 50",IF(L886&lt;100,"100 - 50",IF(L886&lt;200,"200 - 100",IF(L886&lt;500,"500 - 200","1000 - 500")))))</f>
        <v>#VALUE!</v>
      </c>
    </row>
    <row r="887" customFormat="false" ht="15" hidden="false" customHeight="false" outlineLevel="0" collapsed="false">
      <c r="A887" s="3" t="e">
        <f aca="false">IF(#REF!="","",#REF!)</f>
        <v>#VALUE!</v>
      </c>
      <c r="B887" s="3" t="e">
        <f aca="false">IF(#REF!="","",LEFT(#REF!,2)&amp;"/"&amp;RIGHT(LEFT(#REF!,5),2)&amp;"/"&amp;RIGHT(#REF!,4))</f>
        <v>#VALUE!</v>
      </c>
      <c r="C887" s="22" t="e">
        <f aca="true">IF(B887="","",TODAY())</f>
        <v>#VALUE!</v>
      </c>
      <c r="D887" s="0" t="e">
        <f aca="false">IF(B887="","",C887-B887)</f>
        <v>#VALUE!</v>
      </c>
      <c r="E887" s="0" t="e">
        <f aca="false">IF(D887="","",IF(D887&gt;5,IF(D887&gt;10,IF(D887&gt;20,IF(D887&gt;30,"More then 30 days","Between 20 and 30 days"),"Between 10 and 20 days"),"Between 5 and 10 days"),"Less then 5 days"))</f>
        <v>#VALUE!</v>
      </c>
      <c r="F887" s="3" t="e">
        <f aca="false">IF(#REF!="","",#REF!)</f>
        <v>#VALUE!</v>
      </c>
      <c r="G887" s="3" t="e">
        <f aca="false">IF(#REF!="","",#REF!)</f>
        <v>#VALUE!</v>
      </c>
      <c r="H887" s="3" t="e">
        <f aca="false">IF(#REF!="","",#REF!)</f>
        <v>#VALUE!</v>
      </c>
      <c r="I887" s="3" t="e">
        <f aca="false">IF(H887="","",IFERROR(VLOOKUP(H887,$T$1:$U$29,2,0),VLOOKUP(H887,$T$1:$U$29,1,0)))</f>
        <v>#VALUE!</v>
      </c>
      <c r="J887" s="3" t="e">
        <f aca="false">IF(#REF!="","",#REF!)</f>
        <v>#VALUE!</v>
      </c>
      <c r="K887" s="3" t="e">
        <f aca="false">IF(L887="","",IF(L887&lt;1000,"Low","High"))</f>
        <v>#VALUE!</v>
      </c>
      <c r="L887" s="23" t="e">
        <f aca="false">IF(#REF!="","",#REF!)</f>
        <v>#VALUE!</v>
      </c>
      <c r="M887" s="19" t="e">
        <f aca="false">IF(L887="","",IF(L887&lt;50,"Less then 50",IF(L887&lt;100,"100 - 50",IF(L887&lt;200,"200 - 100",IF(L887&lt;500,"500 - 200","1000 - 500")))))</f>
        <v>#VALUE!</v>
      </c>
    </row>
    <row r="888" customFormat="false" ht="15" hidden="false" customHeight="false" outlineLevel="0" collapsed="false">
      <c r="A888" s="3" t="e">
        <f aca="false">IF(#REF!="","",#REF!)</f>
        <v>#VALUE!</v>
      </c>
      <c r="B888" s="3" t="e">
        <f aca="false">IF(#REF!="","",LEFT(#REF!,2)&amp;"/"&amp;RIGHT(LEFT(#REF!,5),2)&amp;"/"&amp;RIGHT(#REF!,4))</f>
        <v>#VALUE!</v>
      </c>
      <c r="C888" s="22" t="e">
        <f aca="true">IF(B888="","",TODAY())</f>
        <v>#VALUE!</v>
      </c>
      <c r="D888" s="0" t="e">
        <f aca="false">IF(B888="","",C888-B888)</f>
        <v>#VALUE!</v>
      </c>
      <c r="E888" s="0" t="e">
        <f aca="false">IF(D888="","",IF(D888&gt;5,IF(D888&gt;10,IF(D888&gt;20,IF(D888&gt;30,"More then 30 days","Between 20 and 30 days"),"Between 10 and 20 days"),"Between 5 and 10 days"),"Less then 5 days"))</f>
        <v>#VALUE!</v>
      </c>
      <c r="F888" s="3" t="e">
        <f aca="false">IF(#REF!="","",#REF!)</f>
        <v>#VALUE!</v>
      </c>
      <c r="G888" s="3" t="e">
        <f aca="false">IF(#REF!="","",#REF!)</f>
        <v>#VALUE!</v>
      </c>
      <c r="H888" s="3" t="e">
        <f aca="false">IF(#REF!="","",#REF!)</f>
        <v>#VALUE!</v>
      </c>
      <c r="I888" s="3" t="e">
        <f aca="false">IF(H888="","",IFERROR(VLOOKUP(H888,$T$1:$U$29,2,0),VLOOKUP(H888,$T$1:$U$29,1,0)))</f>
        <v>#VALUE!</v>
      </c>
      <c r="J888" s="3" t="e">
        <f aca="false">IF(#REF!="","",#REF!)</f>
        <v>#VALUE!</v>
      </c>
      <c r="K888" s="3" t="e">
        <f aca="false">IF(L888="","",IF(L888&lt;1000,"Low","High"))</f>
        <v>#VALUE!</v>
      </c>
      <c r="L888" s="23" t="e">
        <f aca="false">IF(#REF!="","",#REF!)</f>
        <v>#VALUE!</v>
      </c>
      <c r="M888" s="19" t="e">
        <f aca="false">IF(L888="","",IF(L888&lt;50,"Less then 50",IF(L888&lt;100,"100 - 50",IF(L888&lt;200,"200 - 100",IF(L888&lt;500,"500 - 200","1000 - 500")))))</f>
        <v>#VALUE!</v>
      </c>
    </row>
    <row r="889" customFormat="false" ht="15" hidden="false" customHeight="false" outlineLevel="0" collapsed="false">
      <c r="A889" s="3" t="e">
        <f aca="false">IF(#REF!="","",#REF!)</f>
        <v>#VALUE!</v>
      </c>
      <c r="B889" s="3" t="e">
        <f aca="false">IF(#REF!="","",LEFT(#REF!,2)&amp;"/"&amp;RIGHT(LEFT(#REF!,5),2)&amp;"/"&amp;RIGHT(#REF!,4))</f>
        <v>#VALUE!</v>
      </c>
      <c r="C889" s="22" t="e">
        <f aca="true">IF(B889="","",TODAY())</f>
        <v>#VALUE!</v>
      </c>
      <c r="D889" s="0" t="e">
        <f aca="false">IF(B889="","",C889-B889)</f>
        <v>#VALUE!</v>
      </c>
      <c r="E889" s="0" t="e">
        <f aca="false">IF(D889="","",IF(D889&gt;5,IF(D889&gt;10,IF(D889&gt;20,IF(D889&gt;30,"More then 30 days","Between 20 and 30 days"),"Between 10 and 20 days"),"Between 5 and 10 days"),"Less then 5 days"))</f>
        <v>#VALUE!</v>
      </c>
      <c r="F889" s="3" t="e">
        <f aca="false">IF(#REF!="","",#REF!)</f>
        <v>#VALUE!</v>
      </c>
      <c r="G889" s="3" t="e">
        <f aca="false">IF(#REF!="","",#REF!)</f>
        <v>#VALUE!</v>
      </c>
      <c r="H889" s="3" t="e">
        <f aca="false">IF(#REF!="","",#REF!)</f>
        <v>#VALUE!</v>
      </c>
      <c r="I889" s="3" t="e">
        <f aca="false">IF(H889="","",IFERROR(VLOOKUP(H889,$T$1:$U$29,2,0),VLOOKUP(H889,$T$1:$U$29,1,0)))</f>
        <v>#VALUE!</v>
      </c>
      <c r="J889" s="3" t="e">
        <f aca="false">IF(#REF!="","",#REF!)</f>
        <v>#VALUE!</v>
      </c>
      <c r="K889" s="3" t="e">
        <f aca="false">IF(L889="","",IF(L889&lt;1000,"Low","High"))</f>
        <v>#VALUE!</v>
      </c>
      <c r="L889" s="23" t="e">
        <f aca="false">IF(#REF!="","",#REF!)</f>
        <v>#VALUE!</v>
      </c>
      <c r="M889" s="19" t="e">
        <f aca="false">IF(L889="","",IF(L889&lt;50,"Less then 50",IF(L889&lt;100,"100 - 50",IF(L889&lt;200,"200 - 100",IF(L889&lt;500,"500 - 200","1000 - 500")))))</f>
        <v>#VALUE!</v>
      </c>
    </row>
    <row r="890" customFormat="false" ht="15" hidden="false" customHeight="false" outlineLevel="0" collapsed="false">
      <c r="A890" s="3" t="e">
        <f aca="false">IF(#REF!="","",#REF!)</f>
        <v>#VALUE!</v>
      </c>
      <c r="B890" s="3" t="e">
        <f aca="false">IF(#REF!="","",LEFT(#REF!,2)&amp;"/"&amp;RIGHT(LEFT(#REF!,5),2)&amp;"/"&amp;RIGHT(#REF!,4))</f>
        <v>#VALUE!</v>
      </c>
      <c r="C890" s="22" t="e">
        <f aca="true">IF(B890="","",TODAY())</f>
        <v>#VALUE!</v>
      </c>
      <c r="D890" s="0" t="e">
        <f aca="false">IF(B890="","",C890-B890)</f>
        <v>#VALUE!</v>
      </c>
      <c r="E890" s="0" t="e">
        <f aca="false">IF(D890="","",IF(D890&gt;5,IF(D890&gt;10,IF(D890&gt;20,IF(D890&gt;30,"More then 30 days","Between 20 and 30 days"),"Between 10 and 20 days"),"Between 5 and 10 days"),"Less then 5 days"))</f>
        <v>#VALUE!</v>
      </c>
      <c r="F890" s="3" t="e">
        <f aca="false">IF(#REF!="","",#REF!)</f>
        <v>#VALUE!</v>
      </c>
      <c r="G890" s="3" t="e">
        <f aca="false">IF(#REF!="","",#REF!)</f>
        <v>#VALUE!</v>
      </c>
      <c r="H890" s="3" t="e">
        <f aca="false">IF(#REF!="","",#REF!)</f>
        <v>#VALUE!</v>
      </c>
      <c r="I890" s="3" t="e">
        <f aca="false">IF(H890="","",IFERROR(VLOOKUP(H890,$T$1:$U$29,2,0),VLOOKUP(H890,$T$1:$U$29,1,0)))</f>
        <v>#VALUE!</v>
      </c>
      <c r="J890" s="3" t="e">
        <f aca="false">IF(#REF!="","",#REF!)</f>
        <v>#VALUE!</v>
      </c>
      <c r="K890" s="3" t="e">
        <f aca="false">IF(L890="","",IF(L890&lt;1000,"Low","High"))</f>
        <v>#VALUE!</v>
      </c>
      <c r="L890" s="23" t="e">
        <f aca="false">IF(#REF!="","",#REF!)</f>
        <v>#VALUE!</v>
      </c>
      <c r="M890" s="19" t="e">
        <f aca="false">IF(L890="","",IF(L890&lt;50,"Less then 50",IF(L890&lt;100,"100 - 50",IF(L890&lt;200,"200 - 100",IF(L890&lt;500,"500 - 200","1000 - 500")))))</f>
        <v>#VALUE!</v>
      </c>
    </row>
    <row r="891" customFormat="false" ht="15" hidden="false" customHeight="false" outlineLevel="0" collapsed="false">
      <c r="A891" s="3" t="e">
        <f aca="false">IF(#REF!="","",#REF!)</f>
        <v>#VALUE!</v>
      </c>
      <c r="B891" s="3" t="e">
        <f aca="false">IF(#REF!="","",LEFT(#REF!,2)&amp;"/"&amp;RIGHT(LEFT(#REF!,5),2)&amp;"/"&amp;RIGHT(#REF!,4))</f>
        <v>#VALUE!</v>
      </c>
      <c r="C891" s="22" t="e">
        <f aca="true">IF(B891="","",TODAY())</f>
        <v>#VALUE!</v>
      </c>
      <c r="D891" s="0" t="e">
        <f aca="false">IF(B891="","",C891-B891)</f>
        <v>#VALUE!</v>
      </c>
      <c r="E891" s="0" t="e">
        <f aca="false">IF(D891="","",IF(D891&gt;5,IF(D891&gt;10,IF(D891&gt;20,IF(D891&gt;30,"More then 30 days","Between 20 and 30 days"),"Between 10 and 20 days"),"Between 5 and 10 days"),"Less then 5 days"))</f>
        <v>#VALUE!</v>
      </c>
      <c r="F891" s="3" t="e">
        <f aca="false">IF(#REF!="","",#REF!)</f>
        <v>#VALUE!</v>
      </c>
      <c r="G891" s="3" t="e">
        <f aca="false">IF(#REF!="","",#REF!)</f>
        <v>#VALUE!</v>
      </c>
      <c r="H891" s="3" t="e">
        <f aca="false">IF(#REF!="","",#REF!)</f>
        <v>#VALUE!</v>
      </c>
      <c r="I891" s="3" t="e">
        <f aca="false">IF(H891="","",IFERROR(VLOOKUP(H891,$T$1:$U$29,2,0),VLOOKUP(H891,$T$1:$U$29,1,0)))</f>
        <v>#VALUE!</v>
      </c>
      <c r="J891" s="3" t="e">
        <f aca="false">IF(#REF!="","",#REF!)</f>
        <v>#VALUE!</v>
      </c>
      <c r="K891" s="3" t="e">
        <f aca="false">IF(L891="","",IF(L891&lt;1000,"Low","High"))</f>
        <v>#VALUE!</v>
      </c>
      <c r="L891" s="23" t="e">
        <f aca="false">IF(#REF!="","",#REF!)</f>
        <v>#VALUE!</v>
      </c>
      <c r="M891" s="19" t="e">
        <f aca="false">IF(L891="","",IF(L891&lt;50,"Less then 50",IF(L891&lt;100,"100 - 50",IF(L891&lt;200,"200 - 100",IF(L891&lt;500,"500 - 200","1000 - 500")))))</f>
        <v>#VALUE!</v>
      </c>
    </row>
    <row r="892" customFormat="false" ht="15" hidden="false" customHeight="false" outlineLevel="0" collapsed="false">
      <c r="A892" s="3" t="e">
        <f aca="false">IF(#REF!="","",#REF!)</f>
        <v>#VALUE!</v>
      </c>
      <c r="B892" s="3" t="e">
        <f aca="false">IF(#REF!="","",LEFT(#REF!,2)&amp;"/"&amp;RIGHT(LEFT(#REF!,5),2)&amp;"/"&amp;RIGHT(#REF!,4))</f>
        <v>#VALUE!</v>
      </c>
      <c r="C892" s="22" t="e">
        <f aca="true">IF(B892="","",TODAY())</f>
        <v>#VALUE!</v>
      </c>
      <c r="D892" s="0" t="e">
        <f aca="false">IF(B892="","",C892-B892)</f>
        <v>#VALUE!</v>
      </c>
      <c r="E892" s="0" t="e">
        <f aca="false">IF(D892="","",IF(D892&gt;5,IF(D892&gt;10,IF(D892&gt;20,IF(D892&gt;30,"More then 30 days","Between 20 and 30 days"),"Between 10 and 20 days"),"Between 5 and 10 days"),"Less then 5 days"))</f>
        <v>#VALUE!</v>
      </c>
      <c r="F892" s="3" t="e">
        <f aca="false">IF(#REF!="","",#REF!)</f>
        <v>#VALUE!</v>
      </c>
      <c r="G892" s="3" t="e">
        <f aca="false">IF(#REF!="","",#REF!)</f>
        <v>#VALUE!</v>
      </c>
      <c r="H892" s="3" t="e">
        <f aca="false">IF(#REF!="","",#REF!)</f>
        <v>#VALUE!</v>
      </c>
      <c r="I892" s="3" t="e">
        <f aca="false">IF(H892="","",IFERROR(VLOOKUP(H892,$T$1:$U$29,2,0),VLOOKUP(H892,$T$1:$U$29,1,0)))</f>
        <v>#VALUE!</v>
      </c>
      <c r="J892" s="3" t="e">
        <f aca="false">IF(#REF!="","",#REF!)</f>
        <v>#VALUE!</v>
      </c>
      <c r="K892" s="3" t="e">
        <f aca="false">IF(L892="","",IF(L892&lt;1000,"Low","High"))</f>
        <v>#VALUE!</v>
      </c>
      <c r="L892" s="23" t="e">
        <f aca="false">IF(#REF!="","",#REF!)</f>
        <v>#VALUE!</v>
      </c>
      <c r="M892" s="19" t="e">
        <f aca="false">IF(L892="","",IF(L892&lt;50,"Less then 50",IF(L892&lt;100,"100 - 50",IF(L892&lt;200,"200 - 100",IF(L892&lt;500,"500 - 200","1000 - 500")))))</f>
        <v>#VALUE!</v>
      </c>
    </row>
    <row r="893" customFormat="false" ht="15" hidden="false" customHeight="false" outlineLevel="0" collapsed="false">
      <c r="A893" s="3" t="e">
        <f aca="false">IF(#REF!="","",#REF!)</f>
        <v>#VALUE!</v>
      </c>
      <c r="B893" s="3" t="e">
        <f aca="false">IF(#REF!="","",LEFT(#REF!,2)&amp;"/"&amp;RIGHT(LEFT(#REF!,5),2)&amp;"/"&amp;RIGHT(#REF!,4))</f>
        <v>#VALUE!</v>
      </c>
      <c r="C893" s="22" t="e">
        <f aca="true">IF(B893="","",TODAY())</f>
        <v>#VALUE!</v>
      </c>
      <c r="D893" s="0" t="e">
        <f aca="false">IF(B893="","",C893-B893)</f>
        <v>#VALUE!</v>
      </c>
      <c r="E893" s="0" t="e">
        <f aca="false">IF(D893="","",IF(D893&gt;5,IF(D893&gt;10,IF(D893&gt;20,IF(D893&gt;30,"More then 30 days","Between 20 and 30 days"),"Between 10 and 20 days"),"Between 5 and 10 days"),"Less then 5 days"))</f>
        <v>#VALUE!</v>
      </c>
      <c r="F893" s="3" t="e">
        <f aca="false">IF(#REF!="","",#REF!)</f>
        <v>#VALUE!</v>
      </c>
      <c r="G893" s="3" t="e">
        <f aca="false">IF(#REF!="","",#REF!)</f>
        <v>#VALUE!</v>
      </c>
      <c r="H893" s="3" t="e">
        <f aca="false">IF(#REF!="","",#REF!)</f>
        <v>#VALUE!</v>
      </c>
      <c r="I893" s="3" t="e">
        <f aca="false">IF(H893="","",IFERROR(VLOOKUP(H893,$T$1:$U$29,2,0),VLOOKUP(H893,$T$1:$U$29,1,0)))</f>
        <v>#VALUE!</v>
      </c>
      <c r="J893" s="3" t="e">
        <f aca="false">IF(#REF!="","",#REF!)</f>
        <v>#VALUE!</v>
      </c>
      <c r="K893" s="3" t="e">
        <f aca="false">IF(L893="","",IF(L893&lt;1000,"Low","High"))</f>
        <v>#VALUE!</v>
      </c>
      <c r="L893" s="23" t="e">
        <f aca="false">IF(#REF!="","",#REF!)</f>
        <v>#VALUE!</v>
      </c>
      <c r="M893" s="19" t="e">
        <f aca="false">IF(L893="","",IF(L893&lt;50,"Less then 50",IF(L893&lt;100,"100 - 50",IF(L893&lt;200,"200 - 100",IF(L893&lt;500,"500 - 200","1000 - 500")))))</f>
        <v>#VALUE!</v>
      </c>
    </row>
    <row r="894" customFormat="false" ht="15" hidden="false" customHeight="false" outlineLevel="0" collapsed="false">
      <c r="A894" s="3" t="e">
        <f aca="false">IF(#REF!="","",#REF!)</f>
        <v>#VALUE!</v>
      </c>
      <c r="B894" s="3" t="e">
        <f aca="false">IF(#REF!="","",LEFT(#REF!,2)&amp;"/"&amp;RIGHT(LEFT(#REF!,5),2)&amp;"/"&amp;RIGHT(#REF!,4))</f>
        <v>#VALUE!</v>
      </c>
      <c r="C894" s="22" t="e">
        <f aca="true">IF(B894="","",TODAY())</f>
        <v>#VALUE!</v>
      </c>
      <c r="D894" s="0" t="e">
        <f aca="false">IF(B894="","",C894-B894)</f>
        <v>#VALUE!</v>
      </c>
      <c r="E894" s="0" t="e">
        <f aca="false">IF(D894="","",IF(D894&gt;5,IF(D894&gt;10,IF(D894&gt;20,IF(D894&gt;30,"More then 30 days","Between 20 and 30 days"),"Between 10 and 20 days"),"Between 5 and 10 days"),"Less then 5 days"))</f>
        <v>#VALUE!</v>
      </c>
      <c r="F894" s="3" t="e">
        <f aca="false">IF(#REF!="","",#REF!)</f>
        <v>#VALUE!</v>
      </c>
      <c r="G894" s="3" t="e">
        <f aca="false">IF(#REF!="","",#REF!)</f>
        <v>#VALUE!</v>
      </c>
      <c r="H894" s="3" t="e">
        <f aca="false">IF(#REF!="","",#REF!)</f>
        <v>#VALUE!</v>
      </c>
      <c r="I894" s="3" t="e">
        <f aca="false">IF(H894="","",IFERROR(VLOOKUP(H894,$T$1:$U$29,2,0),VLOOKUP(H894,$T$1:$U$29,1,0)))</f>
        <v>#VALUE!</v>
      </c>
      <c r="J894" s="3" t="e">
        <f aca="false">IF(#REF!="","",#REF!)</f>
        <v>#VALUE!</v>
      </c>
      <c r="K894" s="3" t="e">
        <f aca="false">IF(L894="","",IF(L894&lt;1000,"Low","High"))</f>
        <v>#VALUE!</v>
      </c>
      <c r="L894" s="23" t="e">
        <f aca="false">IF(#REF!="","",#REF!)</f>
        <v>#VALUE!</v>
      </c>
      <c r="M894" s="19" t="e">
        <f aca="false">IF(L894="","",IF(L894&lt;50,"Less then 50",IF(L894&lt;100,"100 - 50",IF(L894&lt;200,"200 - 100",IF(L894&lt;500,"500 - 200","1000 - 500")))))</f>
        <v>#VALUE!</v>
      </c>
    </row>
    <row r="895" customFormat="false" ht="15" hidden="false" customHeight="false" outlineLevel="0" collapsed="false">
      <c r="A895" s="3" t="e">
        <f aca="false">IF(#REF!="","",#REF!)</f>
        <v>#VALUE!</v>
      </c>
      <c r="B895" s="3" t="e">
        <f aca="false">IF(#REF!="","",LEFT(#REF!,2)&amp;"/"&amp;RIGHT(LEFT(#REF!,5),2)&amp;"/"&amp;RIGHT(#REF!,4))</f>
        <v>#VALUE!</v>
      </c>
      <c r="C895" s="22" t="e">
        <f aca="true">IF(B895="","",TODAY())</f>
        <v>#VALUE!</v>
      </c>
      <c r="D895" s="0" t="e">
        <f aca="false">IF(B895="","",C895-B895)</f>
        <v>#VALUE!</v>
      </c>
      <c r="E895" s="0" t="e">
        <f aca="false">IF(D895="","",IF(D895&gt;5,IF(D895&gt;10,IF(D895&gt;20,IF(D895&gt;30,"More then 30 days","Between 20 and 30 days"),"Between 10 and 20 days"),"Between 5 and 10 days"),"Less then 5 days"))</f>
        <v>#VALUE!</v>
      </c>
      <c r="F895" s="3" t="e">
        <f aca="false">IF(#REF!="","",#REF!)</f>
        <v>#VALUE!</v>
      </c>
      <c r="G895" s="3" t="e">
        <f aca="false">IF(#REF!="","",#REF!)</f>
        <v>#VALUE!</v>
      </c>
      <c r="H895" s="3" t="e">
        <f aca="false">IF(#REF!="","",#REF!)</f>
        <v>#VALUE!</v>
      </c>
      <c r="I895" s="3" t="e">
        <f aca="false">IF(H895="","",IFERROR(VLOOKUP(H895,$T$1:$U$29,2,0),VLOOKUP(H895,$T$1:$U$29,1,0)))</f>
        <v>#VALUE!</v>
      </c>
      <c r="J895" s="3" t="e">
        <f aca="false">IF(#REF!="","",#REF!)</f>
        <v>#VALUE!</v>
      </c>
      <c r="K895" s="3" t="e">
        <f aca="false">IF(L895="","",IF(L895&lt;1000,"Low","High"))</f>
        <v>#VALUE!</v>
      </c>
      <c r="L895" s="23" t="e">
        <f aca="false">IF(#REF!="","",#REF!)</f>
        <v>#VALUE!</v>
      </c>
      <c r="M895" s="19" t="e">
        <f aca="false">IF(L895="","",IF(L895&lt;50,"Less then 50",IF(L895&lt;100,"100 - 50",IF(L895&lt;200,"200 - 100",IF(L895&lt;500,"500 - 200","1000 - 500")))))</f>
        <v>#VALUE!</v>
      </c>
    </row>
    <row r="896" customFormat="false" ht="15" hidden="false" customHeight="false" outlineLevel="0" collapsed="false">
      <c r="A896" s="3" t="e">
        <f aca="false">IF(#REF!="","",#REF!)</f>
        <v>#VALUE!</v>
      </c>
      <c r="B896" s="3" t="e">
        <f aca="false">IF(#REF!="","",LEFT(#REF!,2)&amp;"/"&amp;RIGHT(LEFT(#REF!,5),2)&amp;"/"&amp;RIGHT(#REF!,4))</f>
        <v>#VALUE!</v>
      </c>
      <c r="C896" s="22" t="e">
        <f aca="true">IF(B896="","",TODAY())</f>
        <v>#VALUE!</v>
      </c>
      <c r="D896" s="0" t="e">
        <f aca="false">IF(B896="","",C896-B896)</f>
        <v>#VALUE!</v>
      </c>
      <c r="E896" s="0" t="e">
        <f aca="false">IF(D896="","",IF(D896&gt;5,IF(D896&gt;10,IF(D896&gt;20,IF(D896&gt;30,"More then 30 days","Between 20 and 30 days"),"Between 10 and 20 days"),"Between 5 and 10 days"),"Less then 5 days"))</f>
        <v>#VALUE!</v>
      </c>
      <c r="F896" s="3" t="e">
        <f aca="false">IF(#REF!="","",#REF!)</f>
        <v>#VALUE!</v>
      </c>
      <c r="G896" s="3" t="e">
        <f aca="false">IF(#REF!="","",#REF!)</f>
        <v>#VALUE!</v>
      </c>
      <c r="H896" s="3" t="e">
        <f aca="false">IF(#REF!="","",#REF!)</f>
        <v>#VALUE!</v>
      </c>
      <c r="I896" s="3" t="e">
        <f aca="false">IF(H896="","",IFERROR(VLOOKUP(H896,$T$1:$U$29,2,0),VLOOKUP(H896,$T$1:$U$29,1,0)))</f>
        <v>#VALUE!</v>
      </c>
      <c r="J896" s="3" t="e">
        <f aca="false">IF(#REF!="","",#REF!)</f>
        <v>#VALUE!</v>
      </c>
      <c r="K896" s="3" t="e">
        <f aca="false">IF(L896="","",IF(L896&lt;1000,"Low","High"))</f>
        <v>#VALUE!</v>
      </c>
      <c r="L896" s="23" t="e">
        <f aca="false">IF(#REF!="","",#REF!)</f>
        <v>#VALUE!</v>
      </c>
      <c r="M896" s="19" t="e">
        <f aca="false">IF(L896="","",IF(L896&lt;50,"Less then 50",IF(L896&lt;100,"100 - 50",IF(L896&lt;200,"200 - 100",IF(L896&lt;500,"500 - 200","1000 - 500")))))</f>
        <v>#VALUE!</v>
      </c>
    </row>
    <row r="897" customFormat="false" ht="15" hidden="false" customHeight="false" outlineLevel="0" collapsed="false">
      <c r="A897" s="3" t="e">
        <f aca="false">IF(#REF!="","",#REF!)</f>
        <v>#VALUE!</v>
      </c>
      <c r="B897" s="3" t="e">
        <f aca="false">IF(#REF!="","",LEFT(#REF!,2)&amp;"/"&amp;RIGHT(LEFT(#REF!,5),2)&amp;"/"&amp;RIGHT(#REF!,4))</f>
        <v>#VALUE!</v>
      </c>
      <c r="C897" s="22" t="e">
        <f aca="true">IF(B897="","",TODAY())</f>
        <v>#VALUE!</v>
      </c>
      <c r="D897" s="0" t="e">
        <f aca="false">IF(B897="","",C897-B897)</f>
        <v>#VALUE!</v>
      </c>
      <c r="E897" s="0" t="e">
        <f aca="false">IF(D897="","",IF(D897&gt;5,IF(D897&gt;10,IF(D897&gt;20,IF(D897&gt;30,"More then 30 days","Between 20 and 30 days"),"Between 10 and 20 days"),"Between 5 and 10 days"),"Less then 5 days"))</f>
        <v>#VALUE!</v>
      </c>
      <c r="F897" s="3" t="e">
        <f aca="false">IF(#REF!="","",#REF!)</f>
        <v>#VALUE!</v>
      </c>
      <c r="G897" s="3" t="e">
        <f aca="false">IF(#REF!="","",#REF!)</f>
        <v>#VALUE!</v>
      </c>
      <c r="H897" s="3" t="e">
        <f aca="false">IF(#REF!="","",#REF!)</f>
        <v>#VALUE!</v>
      </c>
      <c r="I897" s="3" t="e">
        <f aca="false">IF(H897="","",IFERROR(VLOOKUP(H897,$T$1:$U$29,2,0),VLOOKUP(H897,$T$1:$U$29,1,0)))</f>
        <v>#VALUE!</v>
      </c>
      <c r="J897" s="3" t="e">
        <f aca="false">IF(#REF!="","",#REF!)</f>
        <v>#VALUE!</v>
      </c>
      <c r="K897" s="3" t="e">
        <f aca="false">IF(L897="","",IF(L897&lt;1000,"Low","High"))</f>
        <v>#VALUE!</v>
      </c>
      <c r="L897" s="23" t="e">
        <f aca="false">IF(#REF!="","",#REF!)</f>
        <v>#VALUE!</v>
      </c>
      <c r="M897" s="19" t="e">
        <f aca="false">IF(L897="","",IF(L897&lt;50,"Less then 50",IF(L897&lt;100,"100 - 50",IF(L897&lt;200,"200 - 100",IF(L897&lt;500,"500 - 200","1000 - 500")))))</f>
        <v>#VALUE!</v>
      </c>
    </row>
    <row r="898" customFormat="false" ht="15" hidden="false" customHeight="false" outlineLevel="0" collapsed="false">
      <c r="A898" s="3" t="e">
        <f aca="false">IF(#REF!="","",#REF!)</f>
        <v>#VALUE!</v>
      </c>
      <c r="B898" s="3" t="e">
        <f aca="false">IF(#REF!="","",LEFT(#REF!,2)&amp;"/"&amp;RIGHT(LEFT(#REF!,5),2)&amp;"/"&amp;RIGHT(#REF!,4))</f>
        <v>#VALUE!</v>
      </c>
      <c r="C898" s="22" t="e">
        <f aca="true">IF(B898="","",TODAY())</f>
        <v>#VALUE!</v>
      </c>
      <c r="D898" s="0" t="e">
        <f aca="false">IF(B898="","",C898-B898)</f>
        <v>#VALUE!</v>
      </c>
      <c r="E898" s="0" t="e">
        <f aca="false">IF(D898="","",IF(D898&gt;5,IF(D898&gt;10,IF(D898&gt;20,IF(D898&gt;30,"More then 30 days","Between 20 and 30 days"),"Between 10 and 20 days"),"Between 5 and 10 days"),"Less then 5 days"))</f>
        <v>#VALUE!</v>
      </c>
      <c r="F898" s="3" t="e">
        <f aca="false">IF(#REF!="","",#REF!)</f>
        <v>#VALUE!</v>
      </c>
      <c r="G898" s="3" t="e">
        <f aca="false">IF(#REF!="","",#REF!)</f>
        <v>#VALUE!</v>
      </c>
      <c r="H898" s="3" t="e">
        <f aca="false">IF(#REF!="","",#REF!)</f>
        <v>#VALUE!</v>
      </c>
      <c r="I898" s="3" t="e">
        <f aca="false">IF(H898="","",IFERROR(VLOOKUP(H898,$T$1:$U$29,2,0),VLOOKUP(H898,$T$1:$U$29,1,0)))</f>
        <v>#VALUE!</v>
      </c>
      <c r="J898" s="3" t="e">
        <f aca="false">IF(#REF!="","",#REF!)</f>
        <v>#VALUE!</v>
      </c>
      <c r="K898" s="3" t="e">
        <f aca="false">IF(L898="","",IF(L898&lt;1000,"Low","High"))</f>
        <v>#VALUE!</v>
      </c>
      <c r="L898" s="23" t="e">
        <f aca="false">IF(#REF!="","",#REF!)</f>
        <v>#VALUE!</v>
      </c>
      <c r="M898" s="19" t="e">
        <f aca="false">IF(L898="","",IF(L898&lt;50,"Less then 50",IF(L898&lt;100,"100 - 50",IF(L898&lt;200,"200 - 100",IF(L898&lt;500,"500 - 200","1000 - 500")))))</f>
        <v>#VALUE!</v>
      </c>
    </row>
    <row r="899" customFormat="false" ht="15" hidden="false" customHeight="false" outlineLevel="0" collapsed="false">
      <c r="A899" s="3" t="e">
        <f aca="false">IF(#REF!="","",#REF!)</f>
        <v>#VALUE!</v>
      </c>
      <c r="B899" s="3" t="e">
        <f aca="false">IF(#REF!="","",LEFT(#REF!,2)&amp;"/"&amp;RIGHT(LEFT(#REF!,5),2)&amp;"/"&amp;RIGHT(#REF!,4))</f>
        <v>#VALUE!</v>
      </c>
      <c r="C899" s="22" t="e">
        <f aca="true">IF(B899="","",TODAY())</f>
        <v>#VALUE!</v>
      </c>
      <c r="D899" s="0" t="e">
        <f aca="false">IF(B899="","",C899-B899)</f>
        <v>#VALUE!</v>
      </c>
      <c r="E899" s="0" t="e">
        <f aca="false">IF(D899="","",IF(D899&gt;5,IF(D899&gt;10,IF(D899&gt;20,IF(D899&gt;30,"More then 30 days","Between 20 and 30 days"),"Between 10 and 20 days"),"Between 5 and 10 days"),"Less then 5 days"))</f>
        <v>#VALUE!</v>
      </c>
      <c r="F899" s="3" t="e">
        <f aca="false">IF(#REF!="","",#REF!)</f>
        <v>#VALUE!</v>
      </c>
      <c r="G899" s="3" t="e">
        <f aca="false">IF(#REF!="","",#REF!)</f>
        <v>#VALUE!</v>
      </c>
      <c r="H899" s="3" t="e">
        <f aca="false">IF(#REF!="","",#REF!)</f>
        <v>#VALUE!</v>
      </c>
      <c r="I899" s="3" t="e">
        <f aca="false">IF(H899="","",IFERROR(VLOOKUP(H899,$T$1:$U$29,2,0),VLOOKUP(H899,$T$1:$U$29,1,0)))</f>
        <v>#VALUE!</v>
      </c>
      <c r="J899" s="3" t="e">
        <f aca="false">IF(#REF!="","",#REF!)</f>
        <v>#VALUE!</v>
      </c>
      <c r="K899" s="3" t="e">
        <f aca="false">IF(L899="","",IF(L899&lt;1000,"Low","High"))</f>
        <v>#VALUE!</v>
      </c>
      <c r="L899" s="23" t="e">
        <f aca="false">IF(#REF!="","",#REF!)</f>
        <v>#VALUE!</v>
      </c>
      <c r="M899" s="19" t="e">
        <f aca="false">IF(L899="","",IF(L899&lt;50,"Less then 50",IF(L899&lt;100,"100 - 50",IF(L899&lt;200,"200 - 100",IF(L899&lt;500,"500 - 200","1000 - 500")))))</f>
        <v>#VALUE!</v>
      </c>
    </row>
    <row r="900" customFormat="false" ht="15" hidden="false" customHeight="false" outlineLevel="0" collapsed="false">
      <c r="A900" s="3" t="e">
        <f aca="false">IF(#REF!="","",#REF!)</f>
        <v>#VALUE!</v>
      </c>
      <c r="B900" s="3" t="e">
        <f aca="false">IF(#REF!="","",LEFT(#REF!,2)&amp;"/"&amp;RIGHT(LEFT(#REF!,5),2)&amp;"/"&amp;RIGHT(#REF!,4))</f>
        <v>#VALUE!</v>
      </c>
      <c r="C900" s="22" t="e">
        <f aca="true">IF(B900="","",TODAY())</f>
        <v>#VALUE!</v>
      </c>
      <c r="D900" s="0" t="e">
        <f aca="false">IF(B900="","",C900-B900)</f>
        <v>#VALUE!</v>
      </c>
      <c r="E900" s="0" t="e">
        <f aca="false">IF(D900="","",IF(D900&gt;5,IF(D900&gt;10,IF(D900&gt;20,IF(D900&gt;30,"More then 30 days","Between 20 and 30 days"),"Between 10 and 20 days"),"Between 5 and 10 days"),"Less then 5 days"))</f>
        <v>#VALUE!</v>
      </c>
      <c r="F900" s="3" t="e">
        <f aca="false">IF(#REF!="","",#REF!)</f>
        <v>#VALUE!</v>
      </c>
      <c r="G900" s="3" t="e">
        <f aca="false">IF(#REF!="","",#REF!)</f>
        <v>#VALUE!</v>
      </c>
      <c r="H900" s="3" t="e">
        <f aca="false">IF(#REF!="","",#REF!)</f>
        <v>#VALUE!</v>
      </c>
      <c r="I900" s="3" t="e">
        <f aca="false">IF(H900="","",IFERROR(VLOOKUP(H900,$T$1:$U$29,2,0),VLOOKUP(H900,$T$1:$U$29,1,0)))</f>
        <v>#VALUE!</v>
      </c>
      <c r="J900" s="3" t="e">
        <f aca="false">IF(#REF!="","",#REF!)</f>
        <v>#VALUE!</v>
      </c>
      <c r="K900" s="3" t="e">
        <f aca="false">IF(L900="","",IF(L900&lt;1000,"Low","High"))</f>
        <v>#VALUE!</v>
      </c>
      <c r="L900" s="23" t="e">
        <f aca="false">IF(#REF!="","",#REF!)</f>
        <v>#VALUE!</v>
      </c>
      <c r="M900" s="19" t="e">
        <f aca="false">IF(L900="","",IF(L900&lt;50,"Less then 50",IF(L900&lt;100,"100 - 50",IF(L900&lt;200,"200 - 100",IF(L900&lt;500,"500 - 200","1000 - 500")))))</f>
        <v>#VALUE!</v>
      </c>
    </row>
    <row r="901" customFormat="false" ht="15" hidden="false" customHeight="false" outlineLevel="0" collapsed="false">
      <c r="A901" s="3" t="e">
        <f aca="false">IF(#REF!="","",#REF!)</f>
        <v>#VALUE!</v>
      </c>
      <c r="B901" s="3" t="e">
        <f aca="false">IF(#REF!="","",LEFT(#REF!,2)&amp;"/"&amp;RIGHT(LEFT(#REF!,5),2)&amp;"/"&amp;RIGHT(#REF!,4))</f>
        <v>#VALUE!</v>
      </c>
      <c r="C901" s="22" t="e">
        <f aca="true">IF(B901="","",TODAY())</f>
        <v>#VALUE!</v>
      </c>
      <c r="D901" s="0" t="e">
        <f aca="false">IF(B901="","",C901-B901)</f>
        <v>#VALUE!</v>
      </c>
      <c r="E901" s="0" t="e">
        <f aca="false">IF(D901="","",IF(D901&gt;5,IF(D901&gt;10,IF(D901&gt;20,IF(D901&gt;30,"More then 30 days","Between 20 and 30 days"),"Between 10 and 20 days"),"Between 5 and 10 days"),"Less then 5 days"))</f>
        <v>#VALUE!</v>
      </c>
      <c r="F901" s="3" t="e">
        <f aca="false">IF(#REF!="","",#REF!)</f>
        <v>#VALUE!</v>
      </c>
      <c r="G901" s="3" t="e">
        <f aca="false">IF(#REF!="","",#REF!)</f>
        <v>#VALUE!</v>
      </c>
      <c r="H901" s="3" t="e">
        <f aca="false">IF(#REF!="","",#REF!)</f>
        <v>#VALUE!</v>
      </c>
      <c r="I901" s="3" t="e">
        <f aca="false">IF(H901="","",IFERROR(VLOOKUP(H901,$T$1:$U$29,2,0),VLOOKUP(H901,$T$1:$U$29,1,0)))</f>
        <v>#VALUE!</v>
      </c>
      <c r="J901" s="3" t="e">
        <f aca="false">IF(#REF!="","",#REF!)</f>
        <v>#VALUE!</v>
      </c>
      <c r="K901" s="3" t="e">
        <f aca="false">IF(L901="","",IF(L901&lt;1000,"Low","High"))</f>
        <v>#VALUE!</v>
      </c>
      <c r="L901" s="23" t="e">
        <f aca="false">IF(#REF!="","",#REF!)</f>
        <v>#VALUE!</v>
      </c>
      <c r="M901" s="19" t="e">
        <f aca="false">IF(L901="","",IF(L901&lt;50,"Less then 50",IF(L901&lt;100,"100 - 50",IF(L901&lt;200,"200 - 100",IF(L901&lt;500,"500 - 200","1000 - 500")))))</f>
        <v>#VALUE!</v>
      </c>
    </row>
    <row r="902" customFormat="false" ht="15" hidden="false" customHeight="false" outlineLevel="0" collapsed="false">
      <c r="A902" s="3" t="e">
        <f aca="false">IF(#REF!="","",#REF!)</f>
        <v>#VALUE!</v>
      </c>
      <c r="B902" s="3" t="e">
        <f aca="false">IF(#REF!="","",LEFT(#REF!,2)&amp;"/"&amp;RIGHT(LEFT(#REF!,5),2)&amp;"/"&amp;RIGHT(#REF!,4))</f>
        <v>#VALUE!</v>
      </c>
      <c r="C902" s="22" t="e">
        <f aca="true">IF(B902="","",TODAY())</f>
        <v>#VALUE!</v>
      </c>
      <c r="D902" s="0" t="e">
        <f aca="false">IF(B902="","",C902-B902)</f>
        <v>#VALUE!</v>
      </c>
      <c r="E902" s="0" t="e">
        <f aca="false">IF(D902="","",IF(D902&gt;5,IF(D902&gt;10,IF(D902&gt;20,IF(D902&gt;30,"More then 30 days","Between 20 and 30 days"),"Between 10 and 20 days"),"Between 5 and 10 days"),"Less then 5 days"))</f>
        <v>#VALUE!</v>
      </c>
      <c r="F902" s="3" t="e">
        <f aca="false">IF(#REF!="","",#REF!)</f>
        <v>#VALUE!</v>
      </c>
      <c r="G902" s="3" t="e">
        <f aca="false">IF(#REF!="","",#REF!)</f>
        <v>#VALUE!</v>
      </c>
      <c r="H902" s="3" t="e">
        <f aca="false">IF(#REF!="","",#REF!)</f>
        <v>#VALUE!</v>
      </c>
      <c r="I902" s="3" t="e">
        <f aca="false">IF(H902="","",IFERROR(VLOOKUP(H902,$T$1:$U$29,2,0),VLOOKUP(H902,$T$1:$U$29,1,0)))</f>
        <v>#VALUE!</v>
      </c>
      <c r="J902" s="3" t="e">
        <f aca="false">IF(#REF!="","",#REF!)</f>
        <v>#VALUE!</v>
      </c>
      <c r="K902" s="3" t="e">
        <f aca="false">IF(L902="","",IF(L902&lt;1000,"Low","High"))</f>
        <v>#VALUE!</v>
      </c>
      <c r="L902" s="23" t="e">
        <f aca="false">IF(#REF!="","",#REF!)</f>
        <v>#VALUE!</v>
      </c>
      <c r="M902" s="19" t="e">
        <f aca="false">IF(L902="","",IF(L902&lt;50,"Less then 50",IF(L902&lt;100,"100 - 50",IF(L902&lt;200,"200 - 100",IF(L902&lt;500,"500 - 200","1000 - 500")))))</f>
        <v>#VALUE!</v>
      </c>
    </row>
    <row r="903" customFormat="false" ht="15" hidden="false" customHeight="false" outlineLevel="0" collapsed="false">
      <c r="A903" s="3" t="e">
        <f aca="false">IF(#REF!="","",#REF!)</f>
        <v>#VALUE!</v>
      </c>
      <c r="B903" s="3" t="e">
        <f aca="false">IF(#REF!="","",LEFT(#REF!,2)&amp;"/"&amp;RIGHT(LEFT(#REF!,5),2)&amp;"/"&amp;RIGHT(#REF!,4))</f>
        <v>#VALUE!</v>
      </c>
      <c r="C903" s="22" t="e">
        <f aca="true">IF(B903="","",TODAY())</f>
        <v>#VALUE!</v>
      </c>
      <c r="D903" s="0" t="e">
        <f aca="false">IF(B903="","",C903-B903)</f>
        <v>#VALUE!</v>
      </c>
      <c r="E903" s="0" t="e">
        <f aca="false">IF(D903="","",IF(D903&gt;5,IF(D903&gt;10,IF(D903&gt;20,IF(D903&gt;30,"More then 30 days","Between 20 and 30 days"),"Between 10 and 20 days"),"Between 5 and 10 days"),"Less then 5 days"))</f>
        <v>#VALUE!</v>
      </c>
      <c r="F903" s="3" t="e">
        <f aca="false">IF(#REF!="","",#REF!)</f>
        <v>#VALUE!</v>
      </c>
      <c r="G903" s="3" t="e">
        <f aca="false">IF(#REF!="","",#REF!)</f>
        <v>#VALUE!</v>
      </c>
      <c r="H903" s="3" t="e">
        <f aca="false">IF(#REF!="","",#REF!)</f>
        <v>#VALUE!</v>
      </c>
      <c r="I903" s="3" t="e">
        <f aca="false">IF(H903="","",IFERROR(VLOOKUP(H903,$T$1:$U$29,2,0),VLOOKUP(H903,$T$1:$U$29,1,0)))</f>
        <v>#VALUE!</v>
      </c>
      <c r="J903" s="3" t="e">
        <f aca="false">IF(#REF!="","",#REF!)</f>
        <v>#VALUE!</v>
      </c>
      <c r="K903" s="3" t="e">
        <f aca="false">IF(L903="","",IF(L903&lt;1000,"Low","High"))</f>
        <v>#VALUE!</v>
      </c>
      <c r="L903" s="23" t="e">
        <f aca="false">IF(#REF!="","",#REF!)</f>
        <v>#VALUE!</v>
      </c>
      <c r="M903" s="19" t="e">
        <f aca="false">IF(L903="","",IF(L903&lt;50,"Less then 50",IF(L903&lt;100,"100 - 50",IF(L903&lt;200,"200 - 100",IF(L903&lt;500,"500 - 200","1000 - 500")))))</f>
        <v>#VALUE!</v>
      </c>
    </row>
    <row r="904" customFormat="false" ht="15" hidden="false" customHeight="false" outlineLevel="0" collapsed="false">
      <c r="A904" s="3" t="e">
        <f aca="false">IF(#REF!="","",#REF!)</f>
        <v>#VALUE!</v>
      </c>
      <c r="B904" s="3" t="e">
        <f aca="false">IF(#REF!="","",LEFT(#REF!,2)&amp;"/"&amp;RIGHT(LEFT(#REF!,5),2)&amp;"/"&amp;RIGHT(#REF!,4))</f>
        <v>#VALUE!</v>
      </c>
      <c r="C904" s="22" t="e">
        <f aca="true">IF(B904="","",TODAY())</f>
        <v>#VALUE!</v>
      </c>
      <c r="D904" s="0" t="e">
        <f aca="false">IF(B904="","",C904-B904)</f>
        <v>#VALUE!</v>
      </c>
      <c r="E904" s="0" t="e">
        <f aca="false">IF(D904="","",IF(D904&gt;5,IF(D904&gt;10,IF(D904&gt;20,IF(D904&gt;30,"More then 30 days","Between 20 and 30 days"),"Between 10 and 20 days"),"Between 5 and 10 days"),"Less then 5 days"))</f>
        <v>#VALUE!</v>
      </c>
      <c r="F904" s="3" t="e">
        <f aca="false">IF(#REF!="","",#REF!)</f>
        <v>#VALUE!</v>
      </c>
      <c r="G904" s="3" t="e">
        <f aca="false">IF(#REF!="","",#REF!)</f>
        <v>#VALUE!</v>
      </c>
      <c r="H904" s="3" t="e">
        <f aca="false">IF(#REF!="","",#REF!)</f>
        <v>#VALUE!</v>
      </c>
      <c r="I904" s="3" t="e">
        <f aca="false">IF(H904="","",IFERROR(VLOOKUP(H904,$T$1:$U$29,2,0),VLOOKUP(H904,$T$1:$U$29,1,0)))</f>
        <v>#VALUE!</v>
      </c>
      <c r="J904" s="3" t="e">
        <f aca="false">IF(#REF!="","",#REF!)</f>
        <v>#VALUE!</v>
      </c>
      <c r="K904" s="3" t="e">
        <f aca="false">IF(L904="","",IF(L904&lt;1000,"Low","High"))</f>
        <v>#VALUE!</v>
      </c>
      <c r="L904" s="23" t="e">
        <f aca="false">IF(#REF!="","",#REF!)</f>
        <v>#VALUE!</v>
      </c>
      <c r="M904" s="19" t="e">
        <f aca="false">IF(L904="","",IF(L904&lt;50,"Less then 50",IF(L904&lt;100,"100 - 50",IF(L904&lt;200,"200 - 100",IF(L904&lt;500,"500 - 200","1000 - 500")))))</f>
        <v>#VALUE!</v>
      </c>
    </row>
    <row r="905" customFormat="false" ht="15" hidden="false" customHeight="false" outlineLevel="0" collapsed="false">
      <c r="A905" s="3" t="e">
        <f aca="false">IF(#REF!="","",#REF!)</f>
        <v>#VALUE!</v>
      </c>
      <c r="B905" s="3" t="e">
        <f aca="false">IF(#REF!="","",LEFT(#REF!,2)&amp;"/"&amp;RIGHT(LEFT(#REF!,5),2)&amp;"/"&amp;RIGHT(#REF!,4))</f>
        <v>#VALUE!</v>
      </c>
      <c r="C905" s="22" t="e">
        <f aca="true">IF(B905="","",TODAY())</f>
        <v>#VALUE!</v>
      </c>
      <c r="D905" s="0" t="e">
        <f aca="false">IF(B905="","",C905-B905)</f>
        <v>#VALUE!</v>
      </c>
      <c r="E905" s="0" t="e">
        <f aca="false">IF(D905="","",IF(D905&gt;5,IF(D905&gt;10,IF(D905&gt;20,IF(D905&gt;30,"More then 30 days","Between 20 and 30 days"),"Between 10 and 20 days"),"Between 5 and 10 days"),"Less then 5 days"))</f>
        <v>#VALUE!</v>
      </c>
      <c r="F905" s="3" t="e">
        <f aca="false">IF(#REF!="","",#REF!)</f>
        <v>#VALUE!</v>
      </c>
      <c r="G905" s="3" t="e">
        <f aca="false">IF(#REF!="","",#REF!)</f>
        <v>#VALUE!</v>
      </c>
      <c r="H905" s="3" t="e">
        <f aca="false">IF(#REF!="","",#REF!)</f>
        <v>#VALUE!</v>
      </c>
      <c r="I905" s="3" t="e">
        <f aca="false">IF(H905="","",IFERROR(VLOOKUP(H905,$T$1:$U$29,2,0),VLOOKUP(H905,$T$1:$U$29,1,0)))</f>
        <v>#VALUE!</v>
      </c>
      <c r="J905" s="3" t="e">
        <f aca="false">IF(#REF!="","",#REF!)</f>
        <v>#VALUE!</v>
      </c>
      <c r="K905" s="3" t="e">
        <f aca="false">IF(L905="","",IF(L905&lt;1000,"Low","High"))</f>
        <v>#VALUE!</v>
      </c>
      <c r="L905" s="23" t="e">
        <f aca="false">IF(#REF!="","",#REF!)</f>
        <v>#VALUE!</v>
      </c>
      <c r="M905" s="19" t="e">
        <f aca="false">IF(L905="","",IF(L905&lt;50,"Less then 50",IF(L905&lt;100,"100 - 50",IF(L905&lt;200,"200 - 100",IF(L905&lt;500,"500 - 200","1000 - 500")))))</f>
        <v>#VALUE!</v>
      </c>
    </row>
    <row r="906" customFormat="false" ht="15" hidden="false" customHeight="false" outlineLevel="0" collapsed="false">
      <c r="A906" s="3" t="e">
        <f aca="false">IF(#REF!="","",#REF!)</f>
        <v>#VALUE!</v>
      </c>
      <c r="B906" s="3" t="e">
        <f aca="false">IF(#REF!="","",LEFT(#REF!,2)&amp;"/"&amp;RIGHT(LEFT(#REF!,5),2)&amp;"/"&amp;RIGHT(#REF!,4))</f>
        <v>#VALUE!</v>
      </c>
      <c r="C906" s="22" t="e">
        <f aca="true">IF(B906="","",TODAY())</f>
        <v>#VALUE!</v>
      </c>
      <c r="D906" s="0" t="e">
        <f aca="false">IF(B906="","",C906-B906)</f>
        <v>#VALUE!</v>
      </c>
      <c r="E906" s="0" t="e">
        <f aca="false">IF(D906="","",IF(D906&gt;5,IF(D906&gt;10,IF(D906&gt;20,IF(D906&gt;30,"More then 30 days","Between 20 and 30 days"),"Between 10 and 20 days"),"Between 5 and 10 days"),"Less then 5 days"))</f>
        <v>#VALUE!</v>
      </c>
      <c r="F906" s="3" t="e">
        <f aca="false">IF(#REF!="","",#REF!)</f>
        <v>#VALUE!</v>
      </c>
      <c r="G906" s="3" t="e">
        <f aca="false">IF(#REF!="","",#REF!)</f>
        <v>#VALUE!</v>
      </c>
      <c r="H906" s="3" t="e">
        <f aca="false">IF(#REF!="","",#REF!)</f>
        <v>#VALUE!</v>
      </c>
      <c r="I906" s="3" t="e">
        <f aca="false">IF(H906="","",IFERROR(VLOOKUP(H906,$T$1:$U$29,2,0),VLOOKUP(H906,$T$1:$U$29,1,0)))</f>
        <v>#VALUE!</v>
      </c>
      <c r="J906" s="3" t="e">
        <f aca="false">IF(#REF!="","",#REF!)</f>
        <v>#VALUE!</v>
      </c>
      <c r="K906" s="3" t="e">
        <f aca="false">IF(L906="","",IF(L906&lt;1000,"Low","High"))</f>
        <v>#VALUE!</v>
      </c>
      <c r="L906" s="23" t="e">
        <f aca="false">IF(#REF!="","",#REF!)</f>
        <v>#VALUE!</v>
      </c>
      <c r="M906" s="19" t="e">
        <f aca="false">IF(L906="","",IF(L906&lt;50,"Less then 50",IF(L906&lt;100,"100 - 50",IF(L906&lt;200,"200 - 100",IF(L906&lt;500,"500 - 200","1000 - 500")))))</f>
        <v>#VALUE!</v>
      </c>
    </row>
    <row r="907" customFormat="false" ht="15" hidden="false" customHeight="false" outlineLevel="0" collapsed="false">
      <c r="A907" s="3" t="e">
        <f aca="false">IF(#REF!="","",#REF!)</f>
        <v>#VALUE!</v>
      </c>
      <c r="B907" s="3" t="e">
        <f aca="false">IF(#REF!="","",LEFT(#REF!,2)&amp;"/"&amp;RIGHT(LEFT(#REF!,5),2)&amp;"/"&amp;RIGHT(#REF!,4))</f>
        <v>#VALUE!</v>
      </c>
      <c r="C907" s="22" t="e">
        <f aca="true">IF(B907="","",TODAY())</f>
        <v>#VALUE!</v>
      </c>
      <c r="D907" s="0" t="e">
        <f aca="false">IF(B907="","",C907-B907)</f>
        <v>#VALUE!</v>
      </c>
      <c r="E907" s="0" t="e">
        <f aca="false">IF(D907="","",IF(D907&gt;5,IF(D907&gt;10,IF(D907&gt;20,IF(D907&gt;30,"More then 30 days","Between 20 and 30 days"),"Between 10 and 20 days"),"Between 5 and 10 days"),"Less then 5 days"))</f>
        <v>#VALUE!</v>
      </c>
      <c r="F907" s="3" t="e">
        <f aca="false">IF(#REF!="","",#REF!)</f>
        <v>#VALUE!</v>
      </c>
      <c r="G907" s="3" t="e">
        <f aca="false">IF(#REF!="","",#REF!)</f>
        <v>#VALUE!</v>
      </c>
      <c r="H907" s="3" t="e">
        <f aca="false">IF(#REF!="","",#REF!)</f>
        <v>#VALUE!</v>
      </c>
      <c r="I907" s="3" t="e">
        <f aca="false">IF(H907="","",IFERROR(VLOOKUP(H907,$T$1:$U$29,2,0),VLOOKUP(H907,$T$1:$U$29,1,0)))</f>
        <v>#VALUE!</v>
      </c>
      <c r="J907" s="3" t="e">
        <f aca="false">IF(#REF!="","",#REF!)</f>
        <v>#VALUE!</v>
      </c>
      <c r="K907" s="3" t="e">
        <f aca="false">IF(L907="","",IF(L907&lt;1000,"Low","High"))</f>
        <v>#VALUE!</v>
      </c>
      <c r="L907" s="23" t="e">
        <f aca="false">IF(#REF!="","",#REF!)</f>
        <v>#VALUE!</v>
      </c>
      <c r="M907" s="19" t="e">
        <f aca="false">IF(L907="","",IF(L907&lt;50,"Less then 50",IF(L907&lt;100,"100 - 50",IF(L907&lt;200,"200 - 100",IF(L907&lt;500,"500 - 200","1000 - 500")))))</f>
        <v>#VALUE!</v>
      </c>
    </row>
    <row r="908" customFormat="false" ht="15" hidden="false" customHeight="false" outlineLevel="0" collapsed="false">
      <c r="A908" s="3" t="e">
        <f aca="false">IF(#REF!="","",#REF!)</f>
        <v>#VALUE!</v>
      </c>
      <c r="B908" s="3" t="e">
        <f aca="false">IF(#REF!="","",LEFT(#REF!,2)&amp;"/"&amp;RIGHT(LEFT(#REF!,5),2)&amp;"/"&amp;RIGHT(#REF!,4))</f>
        <v>#VALUE!</v>
      </c>
      <c r="C908" s="22" t="e">
        <f aca="true">IF(B908="","",TODAY())</f>
        <v>#VALUE!</v>
      </c>
      <c r="D908" s="0" t="e">
        <f aca="false">IF(B908="","",C908-B908)</f>
        <v>#VALUE!</v>
      </c>
      <c r="E908" s="0" t="e">
        <f aca="false">IF(D908="","",IF(D908&gt;5,IF(D908&gt;10,IF(D908&gt;20,IF(D908&gt;30,"More then 30 days","Between 20 and 30 days"),"Between 10 and 20 days"),"Between 5 and 10 days"),"Less then 5 days"))</f>
        <v>#VALUE!</v>
      </c>
      <c r="F908" s="3" t="e">
        <f aca="false">IF(#REF!="","",#REF!)</f>
        <v>#VALUE!</v>
      </c>
      <c r="G908" s="3" t="e">
        <f aca="false">IF(#REF!="","",#REF!)</f>
        <v>#VALUE!</v>
      </c>
      <c r="H908" s="3" t="e">
        <f aca="false">IF(#REF!="","",#REF!)</f>
        <v>#VALUE!</v>
      </c>
      <c r="I908" s="3" t="e">
        <f aca="false">IF(H908="","",IFERROR(VLOOKUP(H908,$T$1:$U$29,2,0),VLOOKUP(H908,$T$1:$U$29,1,0)))</f>
        <v>#VALUE!</v>
      </c>
      <c r="J908" s="3" t="e">
        <f aca="false">IF(#REF!="","",#REF!)</f>
        <v>#VALUE!</v>
      </c>
      <c r="K908" s="3" t="e">
        <f aca="false">IF(L908="","",IF(L908&lt;1000,"Low","High"))</f>
        <v>#VALUE!</v>
      </c>
      <c r="L908" s="23" t="e">
        <f aca="false">IF(#REF!="","",#REF!)</f>
        <v>#VALUE!</v>
      </c>
      <c r="M908" s="19" t="e">
        <f aca="false">IF(L908="","",IF(L908&lt;50,"Less then 50",IF(L908&lt;100,"100 - 50",IF(L908&lt;200,"200 - 100",IF(L908&lt;500,"500 - 200","1000 - 500")))))</f>
        <v>#VALUE!</v>
      </c>
    </row>
    <row r="909" customFormat="false" ht="15" hidden="false" customHeight="false" outlineLevel="0" collapsed="false">
      <c r="A909" s="3" t="e">
        <f aca="false">IF(#REF!="","",#REF!)</f>
        <v>#VALUE!</v>
      </c>
      <c r="B909" s="3" t="e">
        <f aca="false">IF(#REF!="","",LEFT(#REF!,2)&amp;"/"&amp;RIGHT(LEFT(#REF!,5),2)&amp;"/"&amp;RIGHT(#REF!,4))</f>
        <v>#VALUE!</v>
      </c>
      <c r="C909" s="22" t="e">
        <f aca="true">IF(B909="","",TODAY())</f>
        <v>#VALUE!</v>
      </c>
      <c r="D909" s="0" t="e">
        <f aca="false">IF(B909="","",C909-B909)</f>
        <v>#VALUE!</v>
      </c>
      <c r="E909" s="0" t="e">
        <f aca="false">IF(D909="","",IF(D909&gt;5,IF(D909&gt;10,IF(D909&gt;20,IF(D909&gt;30,"More then 30 days","Between 20 and 30 days"),"Between 10 and 20 days"),"Between 5 and 10 days"),"Less then 5 days"))</f>
        <v>#VALUE!</v>
      </c>
      <c r="F909" s="3" t="e">
        <f aca="false">IF(#REF!="","",#REF!)</f>
        <v>#VALUE!</v>
      </c>
      <c r="G909" s="3" t="e">
        <f aca="false">IF(#REF!="","",#REF!)</f>
        <v>#VALUE!</v>
      </c>
      <c r="H909" s="3" t="e">
        <f aca="false">IF(#REF!="","",#REF!)</f>
        <v>#VALUE!</v>
      </c>
      <c r="I909" s="3" t="e">
        <f aca="false">IF(H909="","",IFERROR(VLOOKUP(H909,$T$1:$U$29,2,0),VLOOKUP(H909,$T$1:$U$29,1,0)))</f>
        <v>#VALUE!</v>
      </c>
      <c r="J909" s="3" t="e">
        <f aca="false">IF(#REF!="","",#REF!)</f>
        <v>#VALUE!</v>
      </c>
      <c r="K909" s="3" t="e">
        <f aca="false">IF(L909="","",IF(L909&lt;1000,"Low","High"))</f>
        <v>#VALUE!</v>
      </c>
      <c r="L909" s="23" t="e">
        <f aca="false">IF(#REF!="","",#REF!)</f>
        <v>#VALUE!</v>
      </c>
      <c r="M909" s="19" t="e">
        <f aca="false">IF(L909="","",IF(L909&lt;50,"Less then 50",IF(L909&lt;100,"100 - 50",IF(L909&lt;200,"200 - 100",IF(L909&lt;500,"500 - 200","1000 - 500")))))</f>
        <v>#VALUE!</v>
      </c>
    </row>
    <row r="910" customFormat="false" ht="15" hidden="false" customHeight="false" outlineLevel="0" collapsed="false">
      <c r="A910" s="3" t="e">
        <f aca="false">IF(#REF!="","",#REF!)</f>
        <v>#VALUE!</v>
      </c>
      <c r="B910" s="3" t="e">
        <f aca="false">IF(#REF!="","",LEFT(#REF!,2)&amp;"/"&amp;RIGHT(LEFT(#REF!,5),2)&amp;"/"&amp;RIGHT(#REF!,4))</f>
        <v>#VALUE!</v>
      </c>
      <c r="C910" s="22" t="e">
        <f aca="true">IF(B910="","",TODAY())</f>
        <v>#VALUE!</v>
      </c>
      <c r="D910" s="0" t="e">
        <f aca="false">IF(B910="","",C910-B910)</f>
        <v>#VALUE!</v>
      </c>
      <c r="E910" s="0" t="e">
        <f aca="false">IF(D910="","",IF(D910&gt;5,IF(D910&gt;10,IF(D910&gt;20,IF(D910&gt;30,"More then 30 days","Between 20 and 30 days"),"Between 10 and 20 days"),"Between 5 and 10 days"),"Less then 5 days"))</f>
        <v>#VALUE!</v>
      </c>
      <c r="F910" s="3" t="e">
        <f aca="false">IF(#REF!="","",#REF!)</f>
        <v>#VALUE!</v>
      </c>
      <c r="G910" s="3" t="e">
        <f aca="false">IF(#REF!="","",#REF!)</f>
        <v>#VALUE!</v>
      </c>
      <c r="H910" s="3" t="e">
        <f aca="false">IF(#REF!="","",#REF!)</f>
        <v>#VALUE!</v>
      </c>
      <c r="I910" s="3" t="e">
        <f aca="false">IF(H910="","",IFERROR(VLOOKUP(H910,$T$1:$U$29,2,0),VLOOKUP(H910,$T$1:$U$29,1,0)))</f>
        <v>#VALUE!</v>
      </c>
      <c r="J910" s="3" t="e">
        <f aca="false">IF(#REF!="","",#REF!)</f>
        <v>#VALUE!</v>
      </c>
      <c r="K910" s="3" t="e">
        <f aca="false">IF(L910="","",IF(L910&lt;1000,"Low","High"))</f>
        <v>#VALUE!</v>
      </c>
      <c r="L910" s="23" t="e">
        <f aca="false">IF(#REF!="","",#REF!)</f>
        <v>#VALUE!</v>
      </c>
      <c r="M910" s="19" t="e">
        <f aca="false">IF(L910="","",IF(L910&lt;50,"Less then 50",IF(L910&lt;100,"100 - 50",IF(L910&lt;200,"200 - 100",IF(L910&lt;500,"500 - 200","1000 - 500")))))</f>
        <v>#VALUE!</v>
      </c>
    </row>
    <row r="911" customFormat="false" ht="15" hidden="false" customHeight="false" outlineLevel="0" collapsed="false">
      <c r="A911" s="3" t="e">
        <f aca="false">IF(#REF!="","",#REF!)</f>
        <v>#VALUE!</v>
      </c>
      <c r="B911" s="3" t="e">
        <f aca="false">IF(#REF!="","",LEFT(#REF!,2)&amp;"/"&amp;RIGHT(LEFT(#REF!,5),2)&amp;"/"&amp;RIGHT(#REF!,4))</f>
        <v>#VALUE!</v>
      </c>
      <c r="C911" s="22" t="e">
        <f aca="true">IF(B911="","",TODAY())</f>
        <v>#VALUE!</v>
      </c>
      <c r="D911" s="0" t="e">
        <f aca="false">IF(B911="","",C911-B911)</f>
        <v>#VALUE!</v>
      </c>
      <c r="E911" s="0" t="e">
        <f aca="false">IF(D911="","",IF(D911&gt;5,IF(D911&gt;10,IF(D911&gt;20,IF(D911&gt;30,"More then 30 days","Between 20 and 30 days"),"Between 10 and 20 days"),"Between 5 and 10 days"),"Less then 5 days"))</f>
        <v>#VALUE!</v>
      </c>
      <c r="F911" s="3" t="e">
        <f aca="false">IF(#REF!="","",#REF!)</f>
        <v>#VALUE!</v>
      </c>
      <c r="G911" s="3" t="e">
        <f aca="false">IF(#REF!="","",#REF!)</f>
        <v>#VALUE!</v>
      </c>
      <c r="H911" s="3" t="e">
        <f aca="false">IF(#REF!="","",#REF!)</f>
        <v>#VALUE!</v>
      </c>
      <c r="I911" s="3" t="e">
        <f aca="false">IF(H911="","",IFERROR(VLOOKUP(H911,$T$1:$U$29,2,0),VLOOKUP(H911,$T$1:$U$29,1,0)))</f>
        <v>#VALUE!</v>
      </c>
      <c r="J911" s="3" t="e">
        <f aca="false">IF(#REF!="","",#REF!)</f>
        <v>#VALUE!</v>
      </c>
      <c r="K911" s="3" t="e">
        <f aca="false">IF(L911="","",IF(L911&lt;1000,"Low","High"))</f>
        <v>#VALUE!</v>
      </c>
      <c r="L911" s="23" t="e">
        <f aca="false">IF(#REF!="","",#REF!)</f>
        <v>#VALUE!</v>
      </c>
      <c r="M911" s="19" t="e">
        <f aca="false">IF(L911="","",IF(L911&lt;50,"Less then 50",IF(L911&lt;100,"100 - 50",IF(L911&lt;200,"200 - 100",IF(L911&lt;500,"500 - 200","1000 - 500")))))</f>
        <v>#VALUE!</v>
      </c>
    </row>
    <row r="912" customFormat="false" ht="15" hidden="false" customHeight="false" outlineLevel="0" collapsed="false">
      <c r="A912" s="3" t="e">
        <f aca="false">IF(#REF!="","",#REF!)</f>
        <v>#VALUE!</v>
      </c>
      <c r="B912" s="3" t="e">
        <f aca="false">IF(#REF!="","",LEFT(#REF!,2)&amp;"/"&amp;RIGHT(LEFT(#REF!,5),2)&amp;"/"&amp;RIGHT(#REF!,4))</f>
        <v>#VALUE!</v>
      </c>
      <c r="C912" s="22" t="e">
        <f aca="true">IF(B912="","",TODAY())</f>
        <v>#VALUE!</v>
      </c>
      <c r="D912" s="0" t="e">
        <f aca="false">IF(B912="","",C912-B912)</f>
        <v>#VALUE!</v>
      </c>
      <c r="E912" s="0" t="e">
        <f aca="false">IF(D912="","",IF(D912&gt;5,IF(D912&gt;10,IF(D912&gt;20,IF(D912&gt;30,"More then 30 days","Between 20 and 30 days"),"Between 10 and 20 days"),"Between 5 and 10 days"),"Less then 5 days"))</f>
        <v>#VALUE!</v>
      </c>
      <c r="F912" s="3" t="e">
        <f aca="false">IF(#REF!="","",#REF!)</f>
        <v>#VALUE!</v>
      </c>
      <c r="G912" s="3" t="e">
        <f aca="false">IF(#REF!="","",#REF!)</f>
        <v>#VALUE!</v>
      </c>
      <c r="H912" s="3" t="e">
        <f aca="false">IF(#REF!="","",#REF!)</f>
        <v>#VALUE!</v>
      </c>
      <c r="I912" s="3" t="e">
        <f aca="false">IF(H912="","",IFERROR(VLOOKUP(H912,$T$1:$U$29,2,0),VLOOKUP(H912,$T$1:$U$29,1,0)))</f>
        <v>#VALUE!</v>
      </c>
      <c r="J912" s="3" t="e">
        <f aca="false">IF(#REF!="","",#REF!)</f>
        <v>#VALUE!</v>
      </c>
      <c r="K912" s="3" t="e">
        <f aca="false">IF(L912="","",IF(L912&lt;1000,"Low","High"))</f>
        <v>#VALUE!</v>
      </c>
      <c r="L912" s="23" t="e">
        <f aca="false">IF(#REF!="","",#REF!)</f>
        <v>#VALUE!</v>
      </c>
      <c r="M912" s="19" t="e">
        <f aca="false">IF(L912="","",IF(L912&lt;50,"Less then 50",IF(L912&lt;100,"100 - 50",IF(L912&lt;200,"200 - 100",IF(L912&lt;500,"500 - 200","1000 - 500")))))</f>
        <v>#VALUE!</v>
      </c>
    </row>
    <row r="913" customFormat="false" ht="15" hidden="false" customHeight="false" outlineLevel="0" collapsed="false">
      <c r="A913" s="3" t="e">
        <f aca="false">IF(#REF!="","",#REF!)</f>
        <v>#VALUE!</v>
      </c>
      <c r="B913" s="3" t="e">
        <f aca="false">IF(#REF!="","",LEFT(#REF!,2)&amp;"/"&amp;RIGHT(LEFT(#REF!,5),2)&amp;"/"&amp;RIGHT(#REF!,4))</f>
        <v>#VALUE!</v>
      </c>
      <c r="C913" s="22" t="e">
        <f aca="true">IF(B913="","",TODAY())</f>
        <v>#VALUE!</v>
      </c>
      <c r="D913" s="0" t="e">
        <f aca="false">IF(B913="","",C913-B913)</f>
        <v>#VALUE!</v>
      </c>
      <c r="E913" s="0" t="e">
        <f aca="false">IF(D913="","",IF(D913&gt;5,IF(D913&gt;10,IF(D913&gt;20,IF(D913&gt;30,"More then 30 days","Between 20 and 30 days"),"Between 10 and 20 days"),"Between 5 and 10 days"),"Less then 5 days"))</f>
        <v>#VALUE!</v>
      </c>
      <c r="F913" s="3" t="e">
        <f aca="false">IF(#REF!="","",#REF!)</f>
        <v>#VALUE!</v>
      </c>
      <c r="G913" s="3" t="e">
        <f aca="false">IF(#REF!="","",#REF!)</f>
        <v>#VALUE!</v>
      </c>
      <c r="H913" s="3" t="e">
        <f aca="false">IF(#REF!="","",#REF!)</f>
        <v>#VALUE!</v>
      </c>
      <c r="I913" s="3" t="e">
        <f aca="false">IF(H913="","",IFERROR(VLOOKUP(H913,$T$1:$U$29,2,0),VLOOKUP(H913,$T$1:$U$29,1,0)))</f>
        <v>#VALUE!</v>
      </c>
      <c r="J913" s="3" t="e">
        <f aca="false">IF(#REF!="","",#REF!)</f>
        <v>#VALUE!</v>
      </c>
      <c r="K913" s="3" t="e">
        <f aca="false">IF(L913="","",IF(L913&lt;1000,"Low","High"))</f>
        <v>#VALUE!</v>
      </c>
      <c r="L913" s="23" t="e">
        <f aca="false">IF(#REF!="","",#REF!)</f>
        <v>#VALUE!</v>
      </c>
      <c r="M913" s="19" t="e">
        <f aca="false">IF(L913="","",IF(L913&lt;50,"Less then 50",IF(L913&lt;100,"100 - 50",IF(L913&lt;200,"200 - 100",IF(L913&lt;500,"500 - 200","1000 - 500")))))</f>
        <v>#VALUE!</v>
      </c>
    </row>
    <row r="914" customFormat="false" ht="15" hidden="false" customHeight="false" outlineLevel="0" collapsed="false">
      <c r="A914" s="3" t="e">
        <f aca="false">IF(#REF!="","",#REF!)</f>
        <v>#VALUE!</v>
      </c>
      <c r="B914" s="3" t="e">
        <f aca="false">IF(#REF!="","",LEFT(#REF!,2)&amp;"/"&amp;RIGHT(LEFT(#REF!,5),2)&amp;"/"&amp;RIGHT(#REF!,4))</f>
        <v>#VALUE!</v>
      </c>
      <c r="C914" s="22" t="e">
        <f aca="true">IF(B914="","",TODAY())</f>
        <v>#VALUE!</v>
      </c>
      <c r="D914" s="0" t="e">
        <f aca="false">IF(B914="","",C914-B914)</f>
        <v>#VALUE!</v>
      </c>
      <c r="E914" s="0" t="e">
        <f aca="false">IF(D914="","",IF(D914&gt;5,IF(D914&gt;10,IF(D914&gt;20,IF(D914&gt;30,"More then 30 days","Between 20 and 30 days"),"Between 10 and 20 days"),"Between 5 and 10 days"),"Less then 5 days"))</f>
        <v>#VALUE!</v>
      </c>
      <c r="F914" s="3" t="e">
        <f aca="false">IF(#REF!="","",#REF!)</f>
        <v>#VALUE!</v>
      </c>
      <c r="G914" s="3" t="e">
        <f aca="false">IF(#REF!="","",#REF!)</f>
        <v>#VALUE!</v>
      </c>
      <c r="H914" s="3" t="e">
        <f aca="false">IF(#REF!="","",#REF!)</f>
        <v>#VALUE!</v>
      </c>
      <c r="I914" s="3" t="e">
        <f aca="false">IF(H914="","",IFERROR(VLOOKUP(H914,$T$1:$U$29,2,0),VLOOKUP(H914,$T$1:$U$29,1,0)))</f>
        <v>#VALUE!</v>
      </c>
      <c r="J914" s="3" t="e">
        <f aca="false">IF(#REF!="","",#REF!)</f>
        <v>#VALUE!</v>
      </c>
      <c r="K914" s="3" t="e">
        <f aca="false">IF(L914="","",IF(L914&lt;1000,"Low","High"))</f>
        <v>#VALUE!</v>
      </c>
      <c r="L914" s="23" t="e">
        <f aca="false">IF(#REF!="","",#REF!)</f>
        <v>#VALUE!</v>
      </c>
      <c r="M914" s="19" t="e">
        <f aca="false">IF(L914="","",IF(L914&lt;50,"Less then 50",IF(L914&lt;100,"100 - 50",IF(L914&lt;200,"200 - 100",IF(L914&lt;500,"500 - 200","1000 - 500")))))</f>
        <v>#VALUE!</v>
      </c>
    </row>
    <row r="915" customFormat="false" ht="15" hidden="false" customHeight="false" outlineLevel="0" collapsed="false">
      <c r="A915" s="3" t="e">
        <f aca="false">IF(#REF!="","",#REF!)</f>
        <v>#VALUE!</v>
      </c>
      <c r="B915" s="3" t="e">
        <f aca="false">IF(#REF!="","",LEFT(#REF!,2)&amp;"/"&amp;RIGHT(LEFT(#REF!,5),2)&amp;"/"&amp;RIGHT(#REF!,4))</f>
        <v>#VALUE!</v>
      </c>
      <c r="C915" s="22" t="e">
        <f aca="true">IF(B915="","",TODAY())</f>
        <v>#VALUE!</v>
      </c>
      <c r="D915" s="0" t="e">
        <f aca="false">IF(B915="","",C915-B915)</f>
        <v>#VALUE!</v>
      </c>
      <c r="E915" s="0" t="e">
        <f aca="false">IF(D915="","",IF(D915&gt;5,IF(D915&gt;10,IF(D915&gt;20,IF(D915&gt;30,"More then 30 days","Between 20 and 30 days"),"Between 10 and 20 days"),"Between 5 and 10 days"),"Less then 5 days"))</f>
        <v>#VALUE!</v>
      </c>
      <c r="F915" s="3" t="e">
        <f aca="false">IF(#REF!="","",#REF!)</f>
        <v>#VALUE!</v>
      </c>
      <c r="G915" s="3" t="e">
        <f aca="false">IF(#REF!="","",#REF!)</f>
        <v>#VALUE!</v>
      </c>
      <c r="H915" s="3" t="e">
        <f aca="false">IF(#REF!="","",#REF!)</f>
        <v>#VALUE!</v>
      </c>
      <c r="I915" s="3" t="e">
        <f aca="false">IF(H915="","",IFERROR(VLOOKUP(H915,$T$1:$U$29,2,0),VLOOKUP(H915,$T$1:$U$29,1,0)))</f>
        <v>#VALUE!</v>
      </c>
      <c r="J915" s="3" t="e">
        <f aca="false">IF(#REF!="","",#REF!)</f>
        <v>#VALUE!</v>
      </c>
      <c r="K915" s="3" t="e">
        <f aca="false">IF(L915="","",IF(L915&lt;1000,"Low","High"))</f>
        <v>#VALUE!</v>
      </c>
      <c r="L915" s="23" t="e">
        <f aca="false">IF(#REF!="","",#REF!)</f>
        <v>#VALUE!</v>
      </c>
      <c r="M915" s="19" t="e">
        <f aca="false">IF(L915="","",IF(L915&lt;50,"Less then 50",IF(L915&lt;100,"100 - 50",IF(L915&lt;200,"200 - 100",IF(L915&lt;500,"500 - 200","1000 - 500")))))</f>
        <v>#VALUE!</v>
      </c>
    </row>
    <row r="916" customFormat="false" ht="15" hidden="false" customHeight="false" outlineLevel="0" collapsed="false">
      <c r="A916" s="3" t="e">
        <f aca="false">IF(#REF!="","",#REF!)</f>
        <v>#VALUE!</v>
      </c>
      <c r="B916" s="3" t="e">
        <f aca="false">IF(#REF!="","",LEFT(#REF!,2)&amp;"/"&amp;RIGHT(LEFT(#REF!,5),2)&amp;"/"&amp;RIGHT(#REF!,4))</f>
        <v>#VALUE!</v>
      </c>
      <c r="C916" s="22" t="e">
        <f aca="true">IF(B916="","",TODAY())</f>
        <v>#VALUE!</v>
      </c>
      <c r="D916" s="0" t="e">
        <f aca="false">IF(B916="","",C916-B916)</f>
        <v>#VALUE!</v>
      </c>
      <c r="E916" s="0" t="e">
        <f aca="false">IF(D916="","",IF(D916&gt;5,IF(D916&gt;10,IF(D916&gt;20,IF(D916&gt;30,"More then 30 days","Between 20 and 30 days"),"Between 10 and 20 days"),"Between 5 and 10 days"),"Less then 5 days"))</f>
        <v>#VALUE!</v>
      </c>
      <c r="F916" s="3" t="e">
        <f aca="false">IF(#REF!="","",#REF!)</f>
        <v>#VALUE!</v>
      </c>
      <c r="G916" s="3" t="e">
        <f aca="false">IF(#REF!="","",#REF!)</f>
        <v>#VALUE!</v>
      </c>
      <c r="H916" s="3" t="e">
        <f aca="false">IF(#REF!="","",#REF!)</f>
        <v>#VALUE!</v>
      </c>
      <c r="I916" s="3" t="e">
        <f aca="false">IF(H916="","",IFERROR(VLOOKUP(H916,$T$1:$U$29,2,0),VLOOKUP(H916,$T$1:$U$29,1,0)))</f>
        <v>#VALUE!</v>
      </c>
      <c r="J916" s="3" t="e">
        <f aca="false">IF(#REF!="","",#REF!)</f>
        <v>#VALUE!</v>
      </c>
      <c r="K916" s="3" t="e">
        <f aca="false">IF(L916="","",IF(L916&lt;1000,"Low","High"))</f>
        <v>#VALUE!</v>
      </c>
      <c r="L916" s="23" t="e">
        <f aca="false">IF(#REF!="","",#REF!)</f>
        <v>#VALUE!</v>
      </c>
      <c r="M916" s="19" t="e">
        <f aca="false">IF(L916="","",IF(L916&lt;50,"Less then 50",IF(L916&lt;100,"100 - 50",IF(L916&lt;200,"200 - 100",IF(L916&lt;500,"500 - 200","1000 - 500")))))</f>
        <v>#VALUE!</v>
      </c>
    </row>
    <row r="917" customFormat="false" ht="15" hidden="false" customHeight="false" outlineLevel="0" collapsed="false">
      <c r="A917" s="3" t="e">
        <f aca="false">IF(#REF!="","",#REF!)</f>
        <v>#VALUE!</v>
      </c>
      <c r="B917" s="3" t="e">
        <f aca="false">IF(#REF!="","",LEFT(#REF!,2)&amp;"/"&amp;RIGHT(LEFT(#REF!,5),2)&amp;"/"&amp;RIGHT(#REF!,4))</f>
        <v>#VALUE!</v>
      </c>
      <c r="C917" s="22" t="e">
        <f aca="true">IF(B917="","",TODAY())</f>
        <v>#VALUE!</v>
      </c>
      <c r="D917" s="0" t="e">
        <f aca="false">IF(B917="","",C917-B917)</f>
        <v>#VALUE!</v>
      </c>
      <c r="E917" s="0" t="e">
        <f aca="false">IF(D917="","",IF(D917&gt;5,IF(D917&gt;10,IF(D917&gt;20,IF(D917&gt;30,"More then 30 days","Between 20 and 30 days"),"Between 10 and 20 days"),"Between 5 and 10 days"),"Less then 5 days"))</f>
        <v>#VALUE!</v>
      </c>
      <c r="F917" s="3" t="e">
        <f aca="false">IF(#REF!="","",#REF!)</f>
        <v>#VALUE!</v>
      </c>
      <c r="G917" s="3" t="e">
        <f aca="false">IF(#REF!="","",#REF!)</f>
        <v>#VALUE!</v>
      </c>
      <c r="H917" s="3" t="e">
        <f aca="false">IF(#REF!="","",#REF!)</f>
        <v>#VALUE!</v>
      </c>
      <c r="I917" s="3" t="e">
        <f aca="false">IF(H917="","",IFERROR(VLOOKUP(H917,$T$1:$U$29,2,0),VLOOKUP(H917,$T$1:$U$29,1,0)))</f>
        <v>#VALUE!</v>
      </c>
      <c r="J917" s="3" t="e">
        <f aca="false">IF(#REF!="","",#REF!)</f>
        <v>#VALUE!</v>
      </c>
      <c r="K917" s="3" t="e">
        <f aca="false">IF(L917="","",IF(L917&lt;1000,"Low","High"))</f>
        <v>#VALUE!</v>
      </c>
      <c r="L917" s="23" t="e">
        <f aca="false">IF(#REF!="","",#REF!)</f>
        <v>#VALUE!</v>
      </c>
      <c r="M917" s="19" t="e">
        <f aca="false">IF(L917="","",IF(L917&lt;50,"Less then 50",IF(L917&lt;100,"100 - 50",IF(L917&lt;200,"200 - 100",IF(L917&lt;500,"500 - 200","1000 - 500")))))</f>
        <v>#VALUE!</v>
      </c>
    </row>
    <row r="918" customFormat="false" ht="15" hidden="false" customHeight="false" outlineLevel="0" collapsed="false">
      <c r="A918" s="3" t="e">
        <f aca="false">IF(#REF!="","",#REF!)</f>
        <v>#VALUE!</v>
      </c>
      <c r="B918" s="3" t="e">
        <f aca="false">IF(#REF!="","",LEFT(#REF!,2)&amp;"/"&amp;RIGHT(LEFT(#REF!,5),2)&amp;"/"&amp;RIGHT(#REF!,4))</f>
        <v>#VALUE!</v>
      </c>
      <c r="C918" s="22" t="e">
        <f aca="true">IF(B918="","",TODAY())</f>
        <v>#VALUE!</v>
      </c>
      <c r="D918" s="0" t="e">
        <f aca="false">IF(B918="","",C918-B918)</f>
        <v>#VALUE!</v>
      </c>
      <c r="E918" s="0" t="e">
        <f aca="false">IF(D918="","",IF(D918&gt;5,IF(D918&gt;10,IF(D918&gt;20,IF(D918&gt;30,"More then 30 days","Between 20 and 30 days"),"Between 10 and 20 days"),"Between 5 and 10 days"),"Less then 5 days"))</f>
        <v>#VALUE!</v>
      </c>
      <c r="F918" s="3" t="e">
        <f aca="false">IF(#REF!="","",#REF!)</f>
        <v>#VALUE!</v>
      </c>
      <c r="G918" s="3" t="e">
        <f aca="false">IF(#REF!="","",#REF!)</f>
        <v>#VALUE!</v>
      </c>
      <c r="H918" s="3" t="e">
        <f aca="false">IF(#REF!="","",#REF!)</f>
        <v>#VALUE!</v>
      </c>
      <c r="I918" s="3" t="e">
        <f aca="false">IF(H918="","",IFERROR(VLOOKUP(H918,$T$1:$U$29,2,0),VLOOKUP(H918,$T$1:$U$29,1,0)))</f>
        <v>#VALUE!</v>
      </c>
      <c r="J918" s="3" t="e">
        <f aca="false">IF(#REF!="","",#REF!)</f>
        <v>#VALUE!</v>
      </c>
      <c r="K918" s="3" t="e">
        <f aca="false">IF(L918="","",IF(L918&lt;1000,"Low","High"))</f>
        <v>#VALUE!</v>
      </c>
      <c r="L918" s="23" t="e">
        <f aca="false">IF(#REF!="","",#REF!)</f>
        <v>#VALUE!</v>
      </c>
      <c r="M918" s="19" t="e">
        <f aca="false">IF(L918="","",IF(L918&lt;50,"Less then 50",IF(L918&lt;100,"100 - 50",IF(L918&lt;200,"200 - 100",IF(L918&lt;500,"500 - 200","1000 - 500")))))</f>
        <v>#VALUE!</v>
      </c>
    </row>
    <row r="919" customFormat="false" ht="15" hidden="false" customHeight="false" outlineLevel="0" collapsed="false">
      <c r="A919" s="3" t="e">
        <f aca="false">IF(#REF!="","",#REF!)</f>
        <v>#VALUE!</v>
      </c>
      <c r="B919" s="3" t="e">
        <f aca="false">IF(#REF!="","",LEFT(#REF!,2)&amp;"/"&amp;RIGHT(LEFT(#REF!,5),2)&amp;"/"&amp;RIGHT(#REF!,4))</f>
        <v>#VALUE!</v>
      </c>
      <c r="C919" s="22" t="e">
        <f aca="true">IF(B919="","",TODAY())</f>
        <v>#VALUE!</v>
      </c>
      <c r="D919" s="0" t="e">
        <f aca="false">IF(B919="","",C919-B919)</f>
        <v>#VALUE!</v>
      </c>
      <c r="E919" s="0" t="e">
        <f aca="false">IF(D919="","",IF(D919&gt;5,IF(D919&gt;10,IF(D919&gt;20,IF(D919&gt;30,"More then 30 days","Between 20 and 30 days"),"Between 10 and 20 days"),"Between 5 and 10 days"),"Less then 5 days"))</f>
        <v>#VALUE!</v>
      </c>
      <c r="F919" s="3" t="e">
        <f aca="false">IF(#REF!="","",#REF!)</f>
        <v>#VALUE!</v>
      </c>
      <c r="G919" s="3" t="e">
        <f aca="false">IF(#REF!="","",#REF!)</f>
        <v>#VALUE!</v>
      </c>
      <c r="H919" s="3" t="e">
        <f aca="false">IF(#REF!="","",#REF!)</f>
        <v>#VALUE!</v>
      </c>
      <c r="I919" s="3" t="e">
        <f aca="false">IF(H919="","",IFERROR(VLOOKUP(H919,$T$1:$U$29,2,0),VLOOKUP(H919,$T$1:$U$29,1,0)))</f>
        <v>#VALUE!</v>
      </c>
      <c r="J919" s="3" t="e">
        <f aca="false">IF(#REF!="","",#REF!)</f>
        <v>#VALUE!</v>
      </c>
      <c r="K919" s="3" t="e">
        <f aca="false">IF(L919="","",IF(L919&lt;1000,"Low","High"))</f>
        <v>#VALUE!</v>
      </c>
      <c r="L919" s="23" t="e">
        <f aca="false">IF(#REF!="","",#REF!)</f>
        <v>#VALUE!</v>
      </c>
      <c r="M919" s="19" t="e">
        <f aca="false">IF(L919="","",IF(L919&lt;50,"Less then 50",IF(L919&lt;100,"100 - 50",IF(L919&lt;200,"200 - 100",IF(L919&lt;500,"500 - 200","1000 - 500")))))</f>
        <v>#VALUE!</v>
      </c>
    </row>
    <row r="920" customFormat="false" ht="15" hidden="false" customHeight="false" outlineLevel="0" collapsed="false">
      <c r="A920" s="3" t="e">
        <f aca="false">IF(#REF!="","",#REF!)</f>
        <v>#VALUE!</v>
      </c>
      <c r="B920" s="3" t="e">
        <f aca="false">IF(#REF!="","",LEFT(#REF!,2)&amp;"/"&amp;RIGHT(LEFT(#REF!,5),2)&amp;"/"&amp;RIGHT(#REF!,4))</f>
        <v>#VALUE!</v>
      </c>
      <c r="C920" s="22" t="e">
        <f aca="true">IF(B920="","",TODAY())</f>
        <v>#VALUE!</v>
      </c>
      <c r="D920" s="0" t="e">
        <f aca="false">IF(B920="","",C920-B920)</f>
        <v>#VALUE!</v>
      </c>
      <c r="E920" s="0" t="e">
        <f aca="false">IF(D920="","",IF(D920&gt;5,IF(D920&gt;10,IF(D920&gt;20,IF(D920&gt;30,"More then 30 days","Between 20 and 30 days"),"Between 10 and 20 days"),"Between 5 and 10 days"),"Less then 5 days"))</f>
        <v>#VALUE!</v>
      </c>
      <c r="F920" s="3" t="e">
        <f aca="false">IF(#REF!="","",#REF!)</f>
        <v>#VALUE!</v>
      </c>
      <c r="G920" s="3" t="e">
        <f aca="false">IF(#REF!="","",#REF!)</f>
        <v>#VALUE!</v>
      </c>
      <c r="H920" s="3" t="e">
        <f aca="false">IF(#REF!="","",#REF!)</f>
        <v>#VALUE!</v>
      </c>
      <c r="I920" s="3" t="e">
        <f aca="false">IF(H920="","",IFERROR(VLOOKUP(H920,$T$1:$U$29,2,0),VLOOKUP(H920,$T$1:$U$29,1,0)))</f>
        <v>#VALUE!</v>
      </c>
      <c r="J920" s="3" t="e">
        <f aca="false">IF(#REF!="","",#REF!)</f>
        <v>#VALUE!</v>
      </c>
      <c r="K920" s="3" t="e">
        <f aca="false">IF(L920="","",IF(L920&lt;1000,"Low","High"))</f>
        <v>#VALUE!</v>
      </c>
      <c r="L920" s="23" t="e">
        <f aca="false">IF(#REF!="","",#REF!)</f>
        <v>#VALUE!</v>
      </c>
      <c r="M920" s="19" t="e">
        <f aca="false">IF(L920="","",IF(L920&lt;50,"Less then 50",IF(L920&lt;100,"100 - 50",IF(L920&lt;200,"200 - 100",IF(L920&lt;500,"500 - 200","1000 - 500")))))</f>
        <v>#VALUE!</v>
      </c>
    </row>
    <row r="921" customFormat="false" ht="15" hidden="false" customHeight="false" outlineLevel="0" collapsed="false">
      <c r="A921" s="3" t="e">
        <f aca="false">IF(#REF!="","",#REF!)</f>
        <v>#VALUE!</v>
      </c>
      <c r="B921" s="3" t="e">
        <f aca="false">IF(#REF!="","",LEFT(#REF!,2)&amp;"/"&amp;RIGHT(LEFT(#REF!,5),2)&amp;"/"&amp;RIGHT(#REF!,4))</f>
        <v>#VALUE!</v>
      </c>
      <c r="C921" s="22" t="e">
        <f aca="true">IF(B921="","",TODAY())</f>
        <v>#VALUE!</v>
      </c>
      <c r="D921" s="0" t="e">
        <f aca="false">IF(B921="","",C921-B921)</f>
        <v>#VALUE!</v>
      </c>
      <c r="E921" s="0" t="e">
        <f aca="false">IF(D921="","",IF(D921&gt;5,IF(D921&gt;10,IF(D921&gt;20,IF(D921&gt;30,"More then 30 days","Between 20 and 30 days"),"Between 10 and 20 days"),"Between 5 and 10 days"),"Less then 5 days"))</f>
        <v>#VALUE!</v>
      </c>
      <c r="F921" s="3" t="e">
        <f aca="false">IF(#REF!="","",#REF!)</f>
        <v>#VALUE!</v>
      </c>
      <c r="G921" s="3" t="e">
        <f aca="false">IF(#REF!="","",#REF!)</f>
        <v>#VALUE!</v>
      </c>
      <c r="H921" s="3" t="e">
        <f aca="false">IF(#REF!="","",#REF!)</f>
        <v>#VALUE!</v>
      </c>
      <c r="I921" s="3" t="e">
        <f aca="false">IF(H921="","",IFERROR(VLOOKUP(H921,$T$1:$U$29,2,0),VLOOKUP(H921,$T$1:$U$29,1,0)))</f>
        <v>#VALUE!</v>
      </c>
      <c r="J921" s="3" t="e">
        <f aca="false">IF(#REF!="","",#REF!)</f>
        <v>#VALUE!</v>
      </c>
      <c r="K921" s="3" t="e">
        <f aca="false">IF(L921="","",IF(L921&lt;1000,"Low","High"))</f>
        <v>#VALUE!</v>
      </c>
      <c r="L921" s="23" t="e">
        <f aca="false">IF(#REF!="","",#REF!)</f>
        <v>#VALUE!</v>
      </c>
      <c r="M921" s="19" t="e">
        <f aca="false">IF(L921="","",IF(L921&lt;50,"Less then 50",IF(L921&lt;100,"100 - 50",IF(L921&lt;200,"200 - 100",IF(L921&lt;500,"500 - 200","1000 - 500")))))</f>
        <v>#VALUE!</v>
      </c>
    </row>
    <row r="922" customFormat="false" ht="15" hidden="false" customHeight="false" outlineLevel="0" collapsed="false">
      <c r="A922" s="3" t="e">
        <f aca="false">IF(#REF!="","",#REF!)</f>
        <v>#VALUE!</v>
      </c>
      <c r="B922" s="3" t="e">
        <f aca="false">IF(#REF!="","",LEFT(#REF!,2)&amp;"/"&amp;RIGHT(LEFT(#REF!,5),2)&amp;"/"&amp;RIGHT(#REF!,4))</f>
        <v>#VALUE!</v>
      </c>
      <c r="C922" s="22" t="e">
        <f aca="true">IF(B922="","",TODAY())</f>
        <v>#VALUE!</v>
      </c>
      <c r="D922" s="0" t="e">
        <f aca="false">IF(B922="","",C922-B922)</f>
        <v>#VALUE!</v>
      </c>
      <c r="E922" s="0" t="e">
        <f aca="false">IF(D922="","",IF(D922&gt;5,IF(D922&gt;10,IF(D922&gt;20,IF(D922&gt;30,"More then 30 days","Between 20 and 30 days"),"Between 10 and 20 days"),"Between 5 and 10 days"),"Less then 5 days"))</f>
        <v>#VALUE!</v>
      </c>
      <c r="F922" s="3" t="e">
        <f aca="false">IF(#REF!="","",#REF!)</f>
        <v>#VALUE!</v>
      </c>
      <c r="G922" s="3" t="e">
        <f aca="false">IF(#REF!="","",#REF!)</f>
        <v>#VALUE!</v>
      </c>
      <c r="H922" s="3" t="e">
        <f aca="false">IF(#REF!="","",#REF!)</f>
        <v>#VALUE!</v>
      </c>
      <c r="I922" s="3" t="e">
        <f aca="false">IF(H922="","",IFERROR(VLOOKUP(H922,$T$1:$U$29,2,0),VLOOKUP(H922,$T$1:$U$29,1,0)))</f>
        <v>#VALUE!</v>
      </c>
      <c r="J922" s="3" t="e">
        <f aca="false">IF(#REF!="","",#REF!)</f>
        <v>#VALUE!</v>
      </c>
      <c r="K922" s="3" t="e">
        <f aca="false">IF(L922="","",IF(L922&lt;1000,"Low","High"))</f>
        <v>#VALUE!</v>
      </c>
      <c r="L922" s="23" t="e">
        <f aca="false">IF(#REF!="","",#REF!)</f>
        <v>#VALUE!</v>
      </c>
      <c r="M922" s="19" t="e">
        <f aca="false">IF(L922="","",IF(L922&lt;50,"Less then 50",IF(L922&lt;100,"100 - 50",IF(L922&lt;200,"200 - 100",IF(L922&lt;500,"500 - 200","1000 - 500")))))</f>
        <v>#VALUE!</v>
      </c>
    </row>
    <row r="923" customFormat="false" ht="15" hidden="false" customHeight="false" outlineLevel="0" collapsed="false">
      <c r="A923" s="3" t="e">
        <f aca="false">IF(#REF!="","",#REF!)</f>
        <v>#VALUE!</v>
      </c>
      <c r="B923" s="3" t="e">
        <f aca="false">IF(#REF!="","",LEFT(#REF!,2)&amp;"/"&amp;RIGHT(LEFT(#REF!,5),2)&amp;"/"&amp;RIGHT(#REF!,4))</f>
        <v>#VALUE!</v>
      </c>
      <c r="C923" s="22" t="e">
        <f aca="true">IF(B923="","",TODAY())</f>
        <v>#VALUE!</v>
      </c>
      <c r="D923" s="0" t="e">
        <f aca="false">IF(B923="","",C923-B923)</f>
        <v>#VALUE!</v>
      </c>
      <c r="E923" s="0" t="e">
        <f aca="false">IF(D923="","",IF(D923&gt;5,IF(D923&gt;10,IF(D923&gt;20,IF(D923&gt;30,"More then 30 days","Between 20 and 30 days"),"Between 10 and 20 days"),"Between 5 and 10 days"),"Less then 5 days"))</f>
        <v>#VALUE!</v>
      </c>
      <c r="F923" s="3" t="e">
        <f aca="false">IF(#REF!="","",#REF!)</f>
        <v>#VALUE!</v>
      </c>
      <c r="G923" s="3" t="e">
        <f aca="false">IF(#REF!="","",#REF!)</f>
        <v>#VALUE!</v>
      </c>
      <c r="H923" s="3" t="e">
        <f aca="false">IF(#REF!="","",#REF!)</f>
        <v>#VALUE!</v>
      </c>
      <c r="I923" s="3" t="e">
        <f aca="false">IF(H923="","",IFERROR(VLOOKUP(H923,$T$1:$U$29,2,0),VLOOKUP(H923,$T$1:$U$29,1,0)))</f>
        <v>#VALUE!</v>
      </c>
      <c r="J923" s="3" t="e">
        <f aca="false">IF(#REF!="","",#REF!)</f>
        <v>#VALUE!</v>
      </c>
      <c r="K923" s="3" t="e">
        <f aca="false">IF(L923="","",IF(L923&lt;1000,"Low","High"))</f>
        <v>#VALUE!</v>
      </c>
      <c r="L923" s="23" t="e">
        <f aca="false">IF(#REF!="","",#REF!)</f>
        <v>#VALUE!</v>
      </c>
      <c r="M923" s="19" t="e">
        <f aca="false">IF(L923="","",IF(L923&lt;50,"Less then 50",IF(L923&lt;100,"100 - 50",IF(L923&lt;200,"200 - 100",IF(L923&lt;500,"500 - 200","1000 - 500")))))</f>
        <v>#VALUE!</v>
      </c>
    </row>
    <row r="924" customFormat="false" ht="15" hidden="false" customHeight="false" outlineLevel="0" collapsed="false">
      <c r="A924" s="3" t="e">
        <f aca="false">IF(#REF!="","",#REF!)</f>
        <v>#VALUE!</v>
      </c>
      <c r="B924" s="3" t="e">
        <f aca="false">IF(#REF!="","",LEFT(#REF!,2)&amp;"/"&amp;RIGHT(LEFT(#REF!,5),2)&amp;"/"&amp;RIGHT(#REF!,4))</f>
        <v>#VALUE!</v>
      </c>
      <c r="C924" s="22" t="e">
        <f aca="true">IF(B924="","",TODAY())</f>
        <v>#VALUE!</v>
      </c>
      <c r="D924" s="0" t="e">
        <f aca="false">IF(B924="","",C924-B924)</f>
        <v>#VALUE!</v>
      </c>
      <c r="E924" s="0" t="e">
        <f aca="false">IF(D924="","",IF(D924&gt;5,IF(D924&gt;10,IF(D924&gt;20,IF(D924&gt;30,"More then 30 days","Between 20 and 30 days"),"Between 10 and 20 days"),"Between 5 and 10 days"),"Less then 5 days"))</f>
        <v>#VALUE!</v>
      </c>
      <c r="F924" s="3" t="e">
        <f aca="false">IF(#REF!="","",#REF!)</f>
        <v>#VALUE!</v>
      </c>
      <c r="G924" s="3" t="e">
        <f aca="false">IF(#REF!="","",#REF!)</f>
        <v>#VALUE!</v>
      </c>
      <c r="H924" s="3" t="e">
        <f aca="false">IF(#REF!="","",#REF!)</f>
        <v>#VALUE!</v>
      </c>
      <c r="I924" s="3" t="e">
        <f aca="false">IF(H924="","",IFERROR(VLOOKUP(H924,$T$1:$U$29,2,0),VLOOKUP(H924,$T$1:$U$29,1,0)))</f>
        <v>#VALUE!</v>
      </c>
      <c r="J924" s="3" t="e">
        <f aca="false">IF(#REF!="","",#REF!)</f>
        <v>#VALUE!</v>
      </c>
      <c r="K924" s="3" t="e">
        <f aca="false">IF(L924="","",IF(L924&lt;1000,"Low","High"))</f>
        <v>#VALUE!</v>
      </c>
      <c r="L924" s="23" t="e">
        <f aca="false">IF(#REF!="","",#REF!)</f>
        <v>#VALUE!</v>
      </c>
      <c r="M924" s="19" t="e">
        <f aca="false">IF(L924="","",IF(L924&lt;50,"Less then 50",IF(L924&lt;100,"100 - 50",IF(L924&lt;200,"200 - 100",IF(L924&lt;500,"500 - 200","1000 - 500")))))</f>
        <v>#VALUE!</v>
      </c>
    </row>
    <row r="925" customFormat="false" ht="15" hidden="false" customHeight="false" outlineLevel="0" collapsed="false">
      <c r="A925" s="3" t="e">
        <f aca="false">IF(#REF!="","",#REF!)</f>
        <v>#VALUE!</v>
      </c>
      <c r="B925" s="3" t="e">
        <f aca="false">IF(#REF!="","",LEFT(#REF!,2)&amp;"/"&amp;RIGHT(LEFT(#REF!,5),2)&amp;"/"&amp;RIGHT(#REF!,4))</f>
        <v>#VALUE!</v>
      </c>
      <c r="C925" s="22" t="e">
        <f aca="true">IF(B925="","",TODAY())</f>
        <v>#VALUE!</v>
      </c>
      <c r="D925" s="0" t="e">
        <f aca="false">IF(B925="","",C925-B925)</f>
        <v>#VALUE!</v>
      </c>
      <c r="E925" s="0" t="e">
        <f aca="false">IF(D925="","",IF(D925&gt;5,IF(D925&gt;10,IF(D925&gt;20,IF(D925&gt;30,"More then 30 days","Between 20 and 30 days"),"Between 10 and 20 days"),"Between 5 and 10 days"),"Less then 5 days"))</f>
        <v>#VALUE!</v>
      </c>
      <c r="F925" s="3" t="e">
        <f aca="false">IF(#REF!="","",#REF!)</f>
        <v>#VALUE!</v>
      </c>
      <c r="G925" s="3" t="e">
        <f aca="false">IF(#REF!="","",#REF!)</f>
        <v>#VALUE!</v>
      </c>
      <c r="H925" s="3" t="e">
        <f aca="false">IF(#REF!="","",#REF!)</f>
        <v>#VALUE!</v>
      </c>
      <c r="I925" s="3" t="e">
        <f aca="false">IF(H925="","",IFERROR(VLOOKUP(H925,$T$1:$U$29,2,0),VLOOKUP(H925,$T$1:$U$29,1,0)))</f>
        <v>#VALUE!</v>
      </c>
      <c r="J925" s="3" t="e">
        <f aca="false">IF(#REF!="","",#REF!)</f>
        <v>#VALUE!</v>
      </c>
      <c r="K925" s="3" t="e">
        <f aca="false">IF(L925="","",IF(L925&lt;1000,"Low","High"))</f>
        <v>#VALUE!</v>
      </c>
      <c r="L925" s="23" t="e">
        <f aca="false">IF(#REF!="","",#REF!)</f>
        <v>#VALUE!</v>
      </c>
      <c r="M925" s="19" t="e">
        <f aca="false">IF(L925="","",IF(L925&lt;50,"Less then 50",IF(L925&lt;100,"100 - 50",IF(L925&lt;200,"200 - 100",IF(L925&lt;500,"500 - 200","1000 - 500")))))</f>
        <v>#VALUE!</v>
      </c>
    </row>
    <row r="926" customFormat="false" ht="15" hidden="false" customHeight="false" outlineLevel="0" collapsed="false">
      <c r="A926" s="3" t="e">
        <f aca="false">IF(#REF!="","",#REF!)</f>
        <v>#VALUE!</v>
      </c>
      <c r="B926" s="3" t="e">
        <f aca="false">IF(#REF!="","",LEFT(#REF!,2)&amp;"/"&amp;RIGHT(LEFT(#REF!,5),2)&amp;"/"&amp;RIGHT(#REF!,4))</f>
        <v>#VALUE!</v>
      </c>
      <c r="C926" s="22" t="e">
        <f aca="true">IF(B926="","",TODAY())</f>
        <v>#VALUE!</v>
      </c>
      <c r="D926" s="0" t="e">
        <f aca="false">IF(B926="","",C926-B926)</f>
        <v>#VALUE!</v>
      </c>
      <c r="E926" s="0" t="e">
        <f aca="false">IF(D926="","",IF(D926&gt;5,IF(D926&gt;10,IF(D926&gt;20,IF(D926&gt;30,"More then 30 days","Between 20 and 30 days"),"Between 10 and 20 days"),"Between 5 and 10 days"),"Less then 5 days"))</f>
        <v>#VALUE!</v>
      </c>
      <c r="F926" s="3" t="e">
        <f aca="false">IF(#REF!="","",#REF!)</f>
        <v>#VALUE!</v>
      </c>
      <c r="G926" s="3" t="e">
        <f aca="false">IF(#REF!="","",#REF!)</f>
        <v>#VALUE!</v>
      </c>
      <c r="H926" s="3" t="e">
        <f aca="false">IF(#REF!="","",#REF!)</f>
        <v>#VALUE!</v>
      </c>
      <c r="I926" s="3" t="e">
        <f aca="false">IF(H926="","",IFERROR(VLOOKUP(H926,$T$1:$U$29,2,0),VLOOKUP(H926,$T$1:$U$29,1,0)))</f>
        <v>#VALUE!</v>
      </c>
      <c r="J926" s="3" t="e">
        <f aca="false">IF(#REF!="","",#REF!)</f>
        <v>#VALUE!</v>
      </c>
      <c r="K926" s="3" t="e">
        <f aca="false">IF(L926="","",IF(L926&lt;1000,"Low","High"))</f>
        <v>#VALUE!</v>
      </c>
      <c r="L926" s="23" t="e">
        <f aca="false">IF(#REF!="","",#REF!)</f>
        <v>#VALUE!</v>
      </c>
      <c r="M926" s="19" t="e">
        <f aca="false">IF(L926="","",IF(L926&lt;50,"Less then 50",IF(L926&lt;100,"100 - 50",IF(L926&lt;200,"200 - 100",IF(L926&lt;500,"500 - 200","1000 - 500")))))</f>
        <v>#VALUE!</v>
      </c>
    </row>
    <row r="927" customFormat="false" ht="15" hidden="false" customHeight="false" outlineLevel="0" collapsed="false">
      <c r="A927" s="3" t="e">
        <f aca="false">IF(#REF!="","",#REF!)</f>
        <v>#VALUE!</v>
      </c>
      <c r="B927" s="3" t="e">
        <f aca="false">IF(#REF!="","",LEFT(#REF!,2)&amp;"/"&amp;RIGHT(LEFT(#REF!,5),2)&amp;"/"&amp;RIGHT(#REF!,4))</f>
        <v>#VALUE!</v>
      </c>
      <c r="C927" s="22" t="e">
        <f aca="true">IF(B927="","",TODAY())</f>
        <v>#VALUE!</v>
      </c>
      <c r="D927" s="0" t="e">
        <f aca="false">IF(B927="","",C927-B927)</f>
        <v>#VALUE!</v>
      </c>
      <c r="E927" s="0" t="e">
        <f aca="false">IF(D927="","",IF(D927&gt;5,IF(D927&gt;10,IF(D927&gt;20,IF(D927&gt;30,"More then 30 days","Between 20 and 30 days"),"Between 10 and 20 days"),"Between 5 and 10 days"),"Less then 5 days"))</f>
        <v>#VALUE!</v>
      </c>
      <c r="F927" s="3" t="e">
        <f aca="false">IF(#REF!="","",#REF!)</f>
        <v>#VALUE!</v>
      </c>
      <c r="G927" s="3" t="e">
        <f aca="false">IF(#REF!="","",#REF!)</f>
        <v>#VALUE!</v>
      </c>
      <c r="H927" s="3" t="e">
        <f aca="false">IF(#REF!="","",#REF!)</f>
        <v>#VALUE!</v>
      </c>
      <c r="I927" s="3" t="e">
        <f aca="false">IF(H927="","",IFERROR(VLOOKUP(H927,$T$1:$U$29,2,0),VLOOKUP(H927,$T$1:$U$29,1,0)))</f>
        <v>#VALUE!</v>
      </c>
      <c r="J927" s="3" t="e">
        <f aca="false">IF(#REF!="","",#REF!)</f>
        <v>#VALUE!</v>
      </c>
      <c r="K927" s="3" t="e">
        <f aca="false">IF(L927="","",IF(L927&lt;1000,"Low","High"))</f>
        <v>#VALUE!</v>
      </c>
      <c r="L927" s="23" t="e">
        <f aca="false">IF(#REF!="","",#REF!)</f>
        <v>#VALUE!</v>
      </c>
      <c r="M927" s="19" t="e">
        <f aca="false">IF(L927="","",IF(L927&lt;50,"Less then 50",IF(L927&lt;100,"100 - 50",IF(L927&lt;200,"200 - 100",IF(L927&lt;500,"500 - 200","1000 - 500")))))</f>
        <v>#VALUE!</v>
      </c>
    </row>
    <row r="928" customFormat="false" ht="15" hidden="false" customHeight="false" outlineLevel="0" collapsed="false">
      <c r="A928" s="3" t="e">
        <f aca="false">IF(#REF!="","",#REF!)</f>
        <v>#VALUE!</v>
      </c>
      <c r="B928" s="3" t="e">
        <f aca="false">IF(#REF!="","",LEFT(#REF!,2)&amp;"/"&amp;RIGHT(LEFT(#REF!,5),2)&amp;"/"&amp;RIGHT(#REF!,4))</f>
        <v>#VALUE!</v>
      </c>
      <c r="C928" s="22" t="e">
        <f aca="true">IF(B928="","",TODAY())</f>
        <v>#VALUE!</v>
      </c>
      <c r="D928" s="0" t="e">
        <f aca="false">IF(B928="","",C928-B928)</f>
        <v>#VALUE!</v>
      </c>
      <c r="E928" s="0" t="e">
        <f aca="false">IF(D928="","",IF(D928&gt;5,IF(D928&gt;10,IF(D928&gt;20,IF(D928&gt;30,"More then 30 days","Between 20 and 30 days"),"Between 10 and 20 days"),"Between 5 and 10 days"),"Less then 5 days"))</f>
        <v>#VALUE!</v>
      </c>
      <c r="F928" s="3" t="e">
        <f aca="false">IF(#REF!="","",#REF!)</f>
        <v>#VALUE!</v>
      </c>
      <c r="G928" s="3" t="e">
        <f aca="false">IF(#REF!="","",#REF!)</f>
        <v>#VALUE!</v>
      </c>
      <c r="H928" s="3" t="e">
        <f aca="false">IF(#REF!="","",#REF!)</f>
        <v>#VALUE!</v>
      </c>
      <c r="I928" s="3" t="e">
        <f aca="false">IF(H928="","",IFERROR(VLOOKUP(H928,$T$1:$U$29,2,0),VLOOKUP(H928,$T$1:$U$29,1,0)))</f>
        <v>#VALUE!</v>
      </c>
      <c r="J928" s="3" t="e">
        <f aca="false">IF(#REF!="","",#REF!)</f>
        <v>#VALUE!</v>
      </c>
      <c r="K928" s="3" t="e">
        <f aca="false">IF(L928="","",IF(L928&lt;1000,"Low","High"))</f>
        <v>#VALUE!</v>
      </c>
      <c r="L928" s="23" t="e">
        <f aca="false">IF(#REF!="","",#REF!)</f>
        <v>#VALUE!</v>
      </c>
      <c r="M928" s="19" t="e">
        <f aca="false">IF(L928="","",IF(L928&lt;50,"Less then 50",IF(L928&lt;100,"100 - 50",IF(L928&lt;200,"200 - 100",IF(L928&lt;500,"500 - 200","1000 - 500")))))</f>
        <v>#VALUE!</v>
      </c>
    </row>
    <row r="929" customFormat="false" ht="15" hidden="false" customHeight="false" outlineLevel="0" collapsed="false">
      <c r="A929" s="3" t="e">
        <f aca="false">IF(#REF!="","",#REF!)</f>
        <v>#VALUE!</v>
      </c>
      <c r="B929" s="3" t="e">
        <f aca="false">IF(#REF!="","",LEFT(#REF!,2)&amp;"/"&amp;RIGHT(LEFT(#REF!,5),2)&amp;"/"&amp;RIGHT(#REF!,4))</f>
        <v>#VALUE!</v>
      </c>
      <c r="C929" s="22" t="e">
        <f aca="true">IF(B929="","",TODAY())</f>
        <v>#VALUE!</v>
      </c>
      <c r="D929" s="0" t="e">
        <f aca="false">IF(B929="","",C929-B929)</f>
        <v>#VALUE!</v>
      </c>
      <c r="E929" s="0" t="e">
        <f aca="false">IF(D929="","",IF(D929&gt;5,IF(D929&gt;10,IF(D929&gt;20,IF(D929&gt;30,"More then 30 days","Between 20 and 30 days"),"Between 10 and 20 days"),"Between 5 and 10 days"),"Less then 5 days"))</f>
        <v>#VALUE!</v>
      </c>
      <c r="F929" s="3" t="e">
        <f aca="false">IF(#REF!="","",#REF!)</f>
        <v>#VALUE!</v>
      </c>
      <c r="G929" s="3" t="e">
        <f aca="false">IF(#REF!="","",#REF!)</f>
        <v>#VALUE!</v>
      </c>
      <c r="H929" s="3" t="e">
        <f aca="false">IF(#REF!="","",#REF!)</f>
        <v>#VALUE!</v>
      </c>
      <c r="I929" s="3" t="e">
        <f aca="false">IF(H929="","",IFERROR(VLOOKUP(H929,$T$1:$U$29,2,0),VLOOKUP(H929,$T$1:$U$29,1,0)))</f>
        <v>#VALUE!</v>
      </c>
      <c r="J929" s="3" t="e">
        <f aca="false">IF(#REF!="","",#REF!)</f>
        <v>#VALUE!</v>
      </c>
      <c r="K929" s="3" t="e">
        <f aca="false">IF(L929="","",IF(L929&lt;1000,"Low","High"))</f>
        <v>#VALUE!</v>
      </c>
      <c r="L929" s="23" t="e">
        <f aca="false">IF(#REF!="","",#REF!)</f>
        <v>#VALUE!</v>
      </c>
      <c r="M929" s="19" t="e">
        <f aca="false">IF(L929="","",IF(L929&lt;50,"Less then 50",IF(L929&lt;100,"100 - 50",IF(L929&lt;200,"200 - 100",IF(L929&lt;500,"500 - 200","1000 - 500")))))</f>
        <v>#VALUE!</v>
      </c>
    </row>
    <row r="930" customFormat="false" ht="15" hidden="false" customHeight="false" outlineLevel="0" collapsed="false">
      <c r="A930" s="3" t="e">
        <f aca="false">IF(#REF!="","",#REF!)</f>
        <v>#VALUE!</v>
      </c>
      <c r="B930" s="3" t="e">
        <f aca="false">IF(#REF!="","",LEFT(#REF!,2)&amp;"/"&amp;RIGHT(LEFT(#REF!,5),2)&amp;"/"&amp;RIGHT(#REF!,4))</f>
        <v>#VALUE!</v>
      </c>
      <c r="C930" s="22" t="e">
        <f aca="true">IF(B930="","",TODAY())</f>
        <v>#VALUE!</v>
      </c>
      <c r="D930" s="0" t="e">
        <f aca="false">IF(B930="","",C930-B930)</f>
        <v>#VALUE!</v>
      </c>
      <c r="E930" s="0" t="e">
        <f aca="false">IF(D930="","",IF(D930&gt;5,IF(D930&gt;10,IF(D930&gt;20,IF(D930&gt;30,"More then 30 days","Between 20 and 30 days"),"Between 10 and 20 days"),"Between 5 and 10 days"),"Less then 5 days"))</f>
        <v>#VALUE!</v>
      </c>
      <c r="F930" s="3" t="e">
        <f aca="false">IF(#REF!="","",#REF!)</f>
        <v>#VALUE!</v>
      </c>
      <c r="G930" s="3" t="e">
        <f aca="false">IF(#REF!="","",#REF!)</f>
        <v>#VALUE!</v>
      </c>
      <c r="H930" s="3" t="e">
        <f aca="false">IF(#REF!="","",#REF!)</f>
        <v>#VALUE!</v>
      </c>
      <c r="I930" s="3" t="e">
        <f aca="false">IF(H930="","",IFERROR(VLOOKUP(H930,$T$1:$U$29,2,0),VLOOKUP(H930,$T$1:$U$29,1,0)))</f>
        <v>#VALUE!</v>
      </c>
      <c r="J930" s="3" t="e">
        <f aca="false">IF(#REF!="","",#REF!)</f>
        <v>#VALUE!</v>
      </c>
      <c r="K930" s="3" t="e">
        <f aca="false">IF(L930="","",IF(L930&lt;1000,"Low","High"))</f>
        <v>#VALUE!</v>
      </c>
      <c r="L930" s="23" t="e">
        <f aca="false">IF(#REF!="","",#REF!)</f>
        <v>#VALUE!</v>
      </c>
      <c r="M930" s="19" t="e">
        <f aca="false">IF(L930="","",IF(L930&lt;50,"Less then 50",IF(L930&lt;100,"100 - 50",IF(L930&lt;200,"200 - 100",IF(L930&lt;500,"500 - 200","1000 - 500")))))</f>
        <v>#VALUE!</v>
      </c>
    </row>
    <row r="931" customFormat="false" ht="15" hidden="false" customHeight="false" outlineLevel="0" collapsed="false">
      <c r="A931" s="3" t="e">
        <f aca="false">IF(#REF!="","",#REF!)</f>
        <v>#VALUE!</v>
      </c>
      <c r="B931" s="3" t="e">
        <f aca="false">IF(#REF!="","",LEFT(#REF!,2)&amp;"/"&amp;RIGHT(LEFT(#REF!,5),2)&amp;"/"&amp;RIGHT(#REF!,4))</f>
        <v>#VALUE!</v>
      </c>
      <c r="C931" s="22" t="e">
        <f aca="true">IF(B931="","",TODAY())</f>
        <v>#VALUE!</v>
      </c>
      <c r="D931" s="0" t="e">
        <f aca="false">IF(B931="","",C931-B931)</f>
        <v>#VALUE!</v>
      </c>
      <c r="E931" s="0" t="e">
        <f aca="false">IF(D931="","",IF(D931&gt;5,IF(D931&gt;10,IF(D931&gt;20,IF(D931&gt;30,"More then 30 days","Between 20 and 30 days"),"Between 10 and 20 days"),"Between 5 and 10 days"),"Less then 5 days"))</f>
        <v>#VALUE!</v>
      </c>
      <c r="F931" s="3" t="e">
        <f aca="false">IF(#REF!="","",#REF!)</f>
        <v>#VALUE!</v>
      </c>
      <c r="G931" s="3" t="e">
        <f aca="false">IF(#REF!="","",#REF!)</f>
        <v>#VALUE!</v>
      </c>
      <c r="H931" s="3" t="e">
        <f aca="false">IF(#REF!="","",#REF!)</f>
        <v>#VALUE!</v>
      </c>
      <c r="I931" s="3" t="e">
        <f aca="false">IF(H931="","",IFERROR(VLOOKUP(H931,$T$1:$U$29,2,0),VLOOKUP(H931,$T$1:$U$29,1,0)))</f>
        <v>#VALUE!</v>
      </c>
      <c r="J931" s="3" t="e">
        <f aca="false">IF(#REF!="","",#REF!)</f>
        <v>#VALUE!</v>
      </c>
      <c r="K931" s="3" t="e">
        <f aca="false">IF(L931="","",IF(L931&lt;1000,"Low","High"))</f>
        <v>#VALUE!</v>
      </c>
      <c r="L931" s="23" t="e">
        <f aca="false">IF(#REF!="","",#REF!)</f>
        <v>#VALUE!</v>
      </c>
      <c r="M931" s="19" t="e">
        <f aca="false">IF(L931="","",IF(L931&lt;50,"Less then 50",IF(L931&lt;100,"100 - 50",IF(L931&lt;200,"200 - 100",IF(L931&lt;500,"500 - 200","1000 - 500")))))</f>
        <v>#VALUE!</v>
      </c>
    </row>
    <row r="932" customFormat="false" ht="15" hidden="false" customHeight="false" outlineLevel="0" collapsed="false">
      <c r="A932" s="3" t="e">
        <f aca="false">IF(#REF!="","",#REF!)</f>
        <v>#VALUE!</v>
      </c>
      <c r="B932" s="3" t="e">
        <f aca="false">IF(#REF!="","",LEFT(#REF!,2)&amp;"/"&amp;RIGHT(LEFT(#REF!,5),2)&amp;"/"&amp;RIGHT(#REF!,4))</f>
        <v>#VALUE!</v>
      </c>
      <c r="C932" s="22" t="e">
        <f aca="true">IF(B932="","",TODAY())</f>
        <v>#VALUE!</v>
      </c>
      <c r="D932" s="0" t="e">
        <f aca="false">IF(B932="","",C932-B932)</f>
        <v>#VALUE!</v>
      </c>
      <c r="E932" s="0" t="e">
        <f aca="false">IF(D932="","",IF(D932&gt;5,IF(D932&gt;10,IF(D932&gt;20,IF(D932&gt;30,"More then 30 days","Between 20 and 30 days"),"Between 10 and 20 days"),"Between 5 and 10 days"),"Less then 5 days"))</f>
        <v>#VALUE!</v>
      </c>
      <c r="F932" s="3" t="e">
        <f aca="false">IF(#REF!="","",#REF!)</f>
        <v>#VALUE!</v>
      </c>
      <c r="G932" s="3" t="e">
        <f aca="false">IF(#REF!="","",#REF!)</f>
        <v>#VALUE!</v>
      </c>
      <c r="H932" s="3" t="e">
        <f aca="false">IF(#REF!="","",#REF!)</f>
        <v>#VALUE!</v>
      </c>
      <c r="I932" s="3" t="e">
        <f aca="false">IF(H932="","",IFERROR(VLOOKUP(H932,$T$1:$U$29,2,0),VLOOKUP(H932,$T$1:$U$29,1,0)))</f>
        <v>#VALUE!</v>
      </c>
      <c r="J932" s="3" t="e">
        <f aca="false">IF(#REF!="","",#REF!)</f>
        <v>#VALUE!</v>
      </c>
      <c r="K932" s="3" t="e">
        <f aca="false">IF(L932="","",IF(L932&lt;1000,"Low","High"))</f>
        <v>#VALUE!</v>
      </c>
      <c r="L932" s="23" t="e">
        <f aca="false">IF(#REF!="","",#REF!)</f>
        <v>#VALUE!</v>
      </c>
      <c r="M932" s="19" t="e">
        <f aca="false">IF(L932="","",IF(L932&lt;50,"Less then 50",IF(L932&lt;100,"100 - 50",IF(L932&lt;200,"200 - 100",IF(L932&lt;500,"500 - 200","1000 - 500")))))</f>
        <v>#VALUE!</v>
      </c>
    </row>
    <row r="933" customFormat="false" ht="15" hidden="false" customHeight="false" outlineLevel="0" collapsed="false">
      <c r="A933" s="3" t="e">
        <f aca="false">IF(#REF!="","",#REF!)</f>
        <v>#VALUE!</v>
      </c>
      <c r="B933" s="3" t="e">
        <f aca="false">IF(#REF!="","",LEFT(#REF!,2)&amp;"/"&amp;RIGHT(LEFT(#REF!,5),2)&amp;"/"&amp;RIGHT(#REF!,4))</f>
        <v>#VALUE!</v>
      </c>
      <c r="C933" s="22" t="e">
        <f aca="true">IF(B933="","",TODAY())</f>
        <v>#VALUE!</v>
      </c>
      <c r="D933" s="0" t="e">
        <f aca="false">IF(B933="","",C933-B933)</f>
        <v>#VALUE!</v>
      </c>
      <c r="E933" s="0" t="e">
        <f aca="false">IF(D933="","",IF(D933&gt;5,IF(D933&gt;10,IF(D933&gt;20,IF(D933&gt;30,"More then 30 days","Between 20 and 30 days"),"Between 10 and 20 days"),"Between 5 and 10 days"),"Less then 5 days"))</f>
        <v>#VALUE!</v>
      </c>
      <c r="F933" s="3" t="e">
        <f aca="false">IF(#REF!="","",#REF!)</f>
        <v>#VALUE!</v>
      </c>
      <c r="G933" s="3" t="e">
        <f aca="false">IF(#REF!="","",#REF!)</f>
        <v>#VALUE!</v>
      </c>
      <c r="H933" s="3" t="e">
        <f aca="false">IF(#REF!="","",#REF!)</f>
        <v>#VALUE!</v>
      </c>
      <c r="I933" s="3" t="e">
        <f aca="false">IF(H933="","",IFERROR(VLOOKUP(H933,$T$1:$U$29,2,0),VLOOKUP(H933,$T$1:$U$29,1,0)))</f>
        <v>#VALUE!</v>
      </c>
      <c r="J933" s="3" t="e">
        <f aca="false">IF(#REF!="","",#REF!)</f>
        <v>#VALUE!</v>
      </c>
      <c r="K933" s="3" t="e">
        <f aca="false">IF(L933="","",IF(L933&lt;1000,"Low","High"))</f>
        <v>#VALUE!</v>
      </c>
      <c r="L933" s="23" t="e">
        <f aca="false">IF(#REF!="","",#REF!)</f>
        <v>#VALUE!</v>
      </c>
      <c r="M933" s="19" t="e">
        <f aca="false">IF(L933="","",IF(L933&lt;50,"Less then 50",IF(L933&lt;100,"100 - 50",IF(L933&lt;200,"200 - 100",IF(L933&lt;500,"500 - 200","1000 - 500")))))</f>
        <v>#VALUE!</v>
      </c>
    </row>
    <row r="934" customFormat="false" ht="15" hidden="false" customHeight="false" outlineLevel="0" collapsed="false">
      <c r="A934" s="3" t="e">
        <f aca="false">IF(#REF!="","",#REF!)</f>
        <v>#VALUE!</v>
      </c>
      <c r="B934" s="3" t="e">
        <f aca="false">IF(#REF!="","",LEFT(#REF!,2)&amp;"/"&amp;RIGHT(LEFT(#REF!,5),2)&amp;"/"&amp;RIGHT(#REF!,4))</f>
        <v>#VALUE!</v>
      </c>
      <c r="C934" s="22" t="e">
        <f aca="true">IF(B934="","",TODAY())</f>
        <v>#VALUE!</v>
      </c>
      <c r="D934" s="0" t="e">
        <f aca="false">IF(B934="","",C934-B934)</f>
        <v>#VALUE!</v>
      </c>
      <c r="E934" s="0" t="e">
        <f aca="false">IF(D934="","",IF(D934&gt;5,IF(D934&gt;10,IF(D934&gt;20,IF(D934&gt;30,"More then 30 days","Between 20 and 30 days"),"Between 10 and 20 days"),"Between 5 and 10 days"),"Less then 5 days"))</f>
        <v>#VALUE!</v>
      </c>
      <c r="F934" s="3" t="e">
        <f aca="false">IF(#REF!="","",#REF!)</f>
        <v>#VALUE!</v>
      </c>
      <c r="G934" s="3" t="e">
        <f aca="false">IF(#REF!="","",#REF!)</f>
        <v>#VALUE!</v>
      </c>
      <c r="H934" s="3" t="e">
        <f aca="false">IF(#REF!="","",#REF!)</f>
        <v>#VALUE!</v>
      </c>
      <c r="I934" s="3" t="e">
        <f aca="false">IF(H934="","",IFERROR(VLOOKUP(H934,$T$1:$U$29,2,0),VLOOKUP(H934,$T$1:$U$29,1,0)))</f>
        <v>#VALUE!</v>
      </c>
      <c r="J934" s="3" t="e">
        <f aca="false">IF(#REF!="","",#REF!)</f>
        <v>#VALUE!</v>
      </c>
      <c r="K934" s="3" t="e">
        <f aca="false">IF(L934="","",IF(L934&lt;1000,"Low","High"))</f>
        <v>#VALUE!</v>
      </c>
      <c r="L934" s="23" t="e">
        <f aca="false">IF(#REF!="","",#REF!)</f>
        <v>#VALUE!</v>
      </c>
      <c r="M934" s="19" t="e">
        <f aca="false">IF(L934="","",IF(L934&lt;50,"Less then 50",IF(L934&lt;100,"100 - 50",IF(L934&lt;200,"200 - 100",IF(L934&lt;500,"500 - 200","1000 - 500")))))</f>
        <v>#VALUE!</v>
      </c>
    </row>
    <row r="935" customFormat="false" ht="15" hidden="false" customHeight="false" outlineLevel="0" collapsed="false">
      <c r="A935" s="3" t="e">
        <f aca="false">IF(#REF!="","",#REF!)</f>
        <v>#VALUE!</v>
      </c>
      <c r="B935" s="3" t="e">
        <f aca="false">IF(#REF!="","",LEFT(#REF!,2)&amp;"/"&amp;RIGHT(LEFT(#REF!,5),2)&amp;"/"&amp;RIGHT(#REF!,4))</f>
        <v>#VALUE!</v>
      </c>
      <c r="C935" s="22" t="e">
        <f aca="true">IF(B935="","",TODAY())</f>
        <v>#VALUE!</v>
      </c>
      <c r="D935" s="0" t="e">
        <f aca="false">IF(B935="","",C935-B935)</f>
        <v>#VALUE!</v>
      </c>
      <c r="E935" s="0" t="e">
        <f aca="false">IF(D935="","",IF(D935&gt;5,IF(D935&gt;10,IF(D935&gt;20,IF(D935&gt;30,"More then 30 days","Between 20 and 30 days"),"Between 10 and 20 days"),"Between 5 and 10 days"),"Less then 5 days"))</f>
        <v>#VALUE!</v>
      </c>
      <c r="F935" s="3" t="e">
        <f aca="false">IF(#REF!="","",#REF!)</f>
        <v>#VALUE!</v>
      </c>
      <c r="G935" s="3" t="e">
        <f aca="false">IF(#REF!="","",#REF!)</f>
        <v>#VALUE!</v>
      </c>
      <c r="H935" s="3" t="e">
        <f aca="false">IF(#REF!="","",#REF!)</f>
        <v>#VALUE!</v>
      </c>
      <c r="I935" s="3" t="e">
        <f aca="false">IF(H935="","",IFERROR(VLOOKUP(H935,$T$1:$U$29,2,0),VLOOKUP(H935,$T$1:$U$29,1,0)))</f>
        <v>#VALUE!</v>
      </c>
      <c r="J935" s="3" t="e">
        <f aca="false">IF(#REF!="","",#REF!)</f>
        <v>#VALUE!</v>
      </c>
      <c r="K935" s="3" t="e">
        <f aca="false">IF(L935="","",IF(L935&lt;1000,"Low","High"))</f>
        <v>#VALUE!</v>
      </c>
      <c r="L935" s="23" t="e">
        <f aca="false">IF(#REF!="","",#REF!)</f>
        <v>#VALUE!</v>
      </c>
      <c r="M935" s="19" t="e">
        <f aca="false">IF(L935="","",IF(L935&lt;50,"Less then 50",IF(L935&lt;100,"100 - 50",IF(L935&lt;200,"200 - 100",IF(L935&lt;500,"500 - 200","1000 - 500")))))</f>
        <v>#VALUE!</v>
      </c>
    </row>
    <row r="936" customFormat="false" ht="15" hidden="false" customHeight="false" outlineLevel="0" collapsed="false">
      <c r="A936" s="3" t="e">
        <f aca="false">IF(#REF!="","",#REF!)</f>
        <v>#VALUE!</v>
      </c>
      <c r="B936" s="3" t="e">
        <f aca="false">IF(#REF!="","",LEFT(#REF!,2)&amp;"/"&amp;RIGHT(LEFT(#REF!,5),2)&amp;"/"&amp;RIGHT(#REF!,4))</f>
        <v>#VALUE!</v>
      </c>
      <c r="C936" s="22" t="e">
        <f aca="true">IF(B936="","",TODAY())</f>
        <v>#VALUE!</v>
      </c>
      <c r="D936" s="0" t="e">
        <f aca="false">IF(B936="","",C936-B936)</f>
        <v>#VALUE!</v>
      </c>
      <c r="E936" s="0" t="e">
        <f aca="false">IF(D936="","",IF(D936&gt;5,IF(D936&gt;10,IF(D936&gt;20,IF(D936&gt;30,"More then 30 days","Between 20 and 30 days"),"Between 10 and 20 days"),"Between 5 and 10 days"),"Less then 5 days"))</f>
        <v>#VALUE!</v>
      </c>
      <c r="F936" s="3" t="e">
        <f aca="false">IF(#REF!="","",#REF!)</f>
        <v>#VALUE!</v>
      </c>
      <c r="G936" s="3" t="e">
        <f aca="false">IF(#REF!="","",#REF!)</f>
        <v>#VALUE!</v>
      </c>
      <c r="H936" s="3" t="e">
        <f aca="false">IF(#REF!="","",#REF!)</f>
        <v>#VALUE!</v>
      </c>
      <c r="I936" s="3" t="e">
        <f aca="false">IF(H936="","",IFERROR(VLOOKUP(H936,$T$1:$U$29,2,0),VLOOKUP(H936,$T$1:$U$29,1,0)))</f>
        <v>#VALUE!</v>
      </c>
      <c r="J936" s="3" t="e">
        <f aca="false">IF(#REF!="","",#REF!)</f>
        <v>#VALUE!</v>
      </c>
      <c r="K936" s="3" t="e">
        <f aca="false">IF(L936="","",IF(L936&lt;1000,"Low","High"))</f>
        <v>#VALUE!</v>
      </c>
      <c r="L936" s="23" t="e">
        <f aca="false">IF(#REF!="","",#REF!)</f>
        <v>#VALUE!</v>
      </c>
      <c r="M936" s="19" t="e">
        <f aca="false">IF(L936="","",IF(L936&lt;50,"Less then 50",IF(L936&lt;100,"100 - 50",IF(L936&lt;200,"200 - 100",IF(L936&lt;500,"500 - 200","1000 - 500")))))</f>
        <v>#VALUE!</v>
      </c>
    </row>
    <row r="937" customFormat="false" ht="15" hidden="false" customHeight="false" outlineLevel="0" collapsed="false">
      <c r="A937" s="3" t="e">
        <f aca="false">IF(#REF!="","",#REF!)</f>
        <v>#VALUE!</v>
      </c>
      <c r="B937" s="3" t="e">
        <f aca="false">IF(#REF!="","",LEFT(#REF!,2)&amp;"/"&amp;RIGHT(LEFT(#REF!,5),2)&amp;"/"&amp;RIGHT(#REF!,4))</f>
        <v>#VALUE!</v>
      </c>
      <c r="C937" s="22" t="e">
        <f aca="true">IF(B937="","",TODAY())</f>
        <v>#VALUE!</v>
      </c>
      <c r="D937" s="0" t="e">
        <f aca="false">IF(B937="","",C937-B937)</f>
        <v>#VALUE!</v>
      </c>
      <c r="E937" s="0" t="e">
        <f aca="false">IF(D937="","",IF(D937&gt;5,IF(D937&gt;10,IF(D937&gt;20,IF(D937&gt;30,"More then 30 days","Between 20 and 30 days"),"Between 10 and 20 days"),"Between 5 and 10 days"),"Less then 5 days"))</f>
        <v>#VALUE!</v>
      </c>
      <c r="F937" s="3" t="e">
        <f aca="false">IF(#REF!="","",#REF!)</f>
        <v>#VALUE!</v>
      </c>
      <c r="G937" s="3" t="e">
        <f aca="false">IF(#REF!="","",#REF!)</f>
        <v>#VALUE!</v>
      </c>
      <c r="H937" s="3" t="e">
        <f aca="false">IF(#REF!="","",#REF!)</f>
        <v>#VALUE!</v>
      </c>
      <c r="I937" s="3" t="e">
        <f aca="false">IF(H937="","",IFERROR(VLOOKUP(H937,$T$1:$U$29,2,0),VLOOKUP(H937,$T$1:$U$29,1,0)))</f>
        <v>#VALUE!</v>
      </c>
      <c r="J937" s="3" t="e">
        <f aca="false">IF(#REF!="","",#REF!)</f>
        <v>#VALUE!</v>
      </c>
      <c r="K937" s="3" t="e">
        <f aca="false">IF(L937="","",IF(L937&lt;1000,"Low","High"))</f>
        <v>#VALUE!</v>
      </c>
      <c r="L937" s="23" t="e">
        <f aca="false">IF(#REF!="","",#REF!)</f>
        <v>#VALUE!</v>
      </c>
      <c r="M937" s="19" t="e">
        <f aca="false">IF(L937="","",IF(L937&lt;50,"Less then 50",IF(L937&lt;100,"100 - 50",IF(L937&lt;200,"200 - 100",IF(L937&lt;500,"500 - 200","1000 - 500")))))</f>
        <v>#VALUE!</v>
      </c>
    </row>
    <row r="938" customFormat="false" ht="15" hidden="false" customHeight="false" outlineLevel="0" collapsed="false">
      <c r="A938" s="3" t="e">
        <f aca="false">IF(#REF!="","",#REF!)</f>
        <v>#VALUE!</v>
      </c>
      <c r="B938" s="3" t="e">
        <f aca="false">IF(#REF!="","",LEFT(#REF!,2)&amp;"/"&amp;RIGHT(LEFT(#REF!,5),2)&amp;"/"&amp;RIGHT(#REF!,4))</f>
        <v>#VALUE!</v>
      </c>
      <c r="C938" s="22" t="e">
        <f aca="true">IF(B938="","",TODAY())</f>
        <v>#VALUE!</v>
      </c>
      <c r="D938" s="0" t="e">
        <f aca="false">IF(B938="","",C938-B938)</f>
        <v>#VALUE!</v>
      </c>
      <c r="E938" s="0" t="e">
        <f aca="false">IF(D938="","",IF(D938&gt;5,IF(D938&gt;10,IF(D938&gt;20,IF(D938&gt;30,"More then 30 days","Between 20 and 30 days"),"Between 10 and 20 days"),"Between 5 and 10 days"),"Less then 5 days"))</f>
        <v>#VALUE!</v>
      </c>
      <c r="F938" s="3" t="e">
        <f aca="false">IF(#REF!="","",#REF!)</f>
        <v>#VALUE!</v>
      </c>
      <c r="G938" s="3" t="e">
        <f aca="false">IF(#REF!="","",#REF!)</f>
        <v>#VALUE!</v>
      </c>
      <c r="H938" s="3" t="e">
        <f aca="false">IF(#REF!="","",#REF!)</f>
        <v>#VALUE!</v>
      </c>
      <c r="I938" s="3" t="e">
        <f aca="false">IF(H938="","",IFERROR(VLOOKUP(H938,$T$1:$U$29,2,0),VLOOKUP(H938,$T$1:$U$29,1,0)))</f>
        <v>#VALUE!</v>
      </c>
      <c r="J938" s="3" t="e">
        <f aca="false">IF(#REF!="","",#REF!)</f>
        <v>#VALUE!</v>
      </c>
      <c r="K938" s="3" t="e">
        <f aca="false">IF(L938="","",IF(L938&lt;1000,"Low","High"))</f>
        <v>#VALUE!</v>
      </c>
      <c r="L938" s="23" t="e">
        <f aca="false">IF(#REF!="","",#REF!)</f>
        <v>#VALUE!</v>
      </c>
      <c r="M938" s="19" t="e">
        <f aca="false">IF(L938="","",IF(L938&lt;50,"Less then 50",IF(L938&lt;100,"100 - 50",IF(L938&lt;200,"200 - 100",IF(L938&lt;500,"500 - 200","1000 - 500")))))</f>
        <v>#VALUE!</v>
      </c>
    </row>
    <row r="939" customFormat="false" ht="15" hidden="false" customHeight="false" outlineLevel="0" collapsed="false">
      <c r="A939" s="3" t="e">
        <f aca="false">IF(#REF!="","",#REF!)</f>
        <v>#VALUE!</v>
      </c>
      <c r="B939" s="3" t="e">
        <f aca="false">IF(#REF!="","",LEFT(#REF!,2)&amp;"/"&amp;RIGHT(LEFT(#REF!,5),2)&amp;"/"&amp;RIGHT(#REF!,4))</f>
        <v>#VALUE!</v>
      </c>
      <c r="C939" s="22" t="e">
        <f aca="true">IF(B939="","",TODAY())</f>
        <v>#VALUE!</v>
      </c>
      <c r="D939" s="0" t="e">
        <f aca="false">IF(B939="","",C939-B939)</f>
        <v>#VALUE!</v>
      </c>
      <c r="E939" s="0" t="e">
        <f aca="false">IF(D939="","",IF(D939&gt;5,IF(D939&gt;10,IF(D939&gt;20,IF(D939&gt;30,"More then 30 days","Between 20 and 30 days"),"Between 10 and 20 days"),"Between 5 and 10 days"),"Less then 5 days"))</f>
        <v>#VALUE!</v>
      </c>
      <c r="F939" s="3" t="e">
        <f aca="false">IF(#REF!="","",#REF!)</f>
        <v>#VALUE!</v>
      </c>
      <c r="G939" s="3" t="e">
        <f aca="false">IF(#REF!="","",#REF!)</f>
        <v>#VALUE!</v>
      </c>
      <c r="H939" s="3" t="e">
        <f aca="false">IF(#REF!="","",#REF!)</f>
        <v>#VALUE!</v>
      </c>
      <c r="I939" s="3" t="e">
        <f aca="false">IF(H939="","",IFERROR(VLOOKUP(H939,$T$1:$U$29,2,0),VLOOKUP(H939,$T$1:$U$29,1,0)))</f>
        <v>#VALUE!</v>
      </c>
      <c r="J939" s="3" t="e">
        <f aca="false">IF(#REF!="","",#REF!)</f>
        <v>#VALUE!</v>
      </c>
      <c r="K939" s="3" t="e">
        <f aca="false">IF(L939="","",IF(L939&lt;1000,"Low","High"))</f>
        <v>#VALUE!</v>
      </c>
      <c r="L939" s="23" t="e">
        <f aca="false">IF(#REF!="","",#REF!)</f>
        <v>#VALUE!</v>
      </c>
      <c r="M939" s="19" t="e">
        <f aca="false">IF(L939="","",IF(L939&lt;50,"Less then 50",IF(L939&lt;100,"100 - 50",IF(L939&lt;200,"200 - 100",IF(L939&lt;500,"500 - 200","1000 - 500")))))</f>
        <v>#VALUE!</v>
      </c>
    </row>
    <row r="940" customFormat="false" ht="15" hidden="false" customHeight="false" outlineLevel="0" collapsed="false">
      <c r="A940" s="3" t="e">
        <f aca="false">IF(#REF!="","",#REF!)</f>
        <v>#VALUE!</v>
      </c>
      <c r="B940" s="3" t="e">
        <f aca="false">IF(#REF!="","",LEFT(#REF!,2)&amp;"/"&amp;RIGHT(LEFT(#REF!,5),2)&amp;"/"&amp;RIGHT(#REF!,4))</f>
        <v>#VALUE!</v>
      </c>
      <c r="C940" s="22" t="e">
        <f aca="true">IF(B940="","",TODAY())</f>
        <v>#VALUE!</v>
      </c>
      <c r="D940" s="0" t="e">
        <f aca="false">IF(B940="","",C940-B940)</f>
        <v>#VALUE!</v>
      </c>
      <c r="E940" s="0" t="e">
        <f aca="false">IF(D940="","",IF(D940&gt;5,IF(D940&gt;10,IF(D940&gt;20,IF(D940&gt;30,"More then 30 days","Between 20 and 30 days"),"Between 10 and 20 days"),"Between 5 and 10 days"),"Less then 5 days"))</f>
        <v>#VALUE!</v>
      </c>
      <c r="F940" s="3" t="e">
        <f aca="false">IF(#REF!="","",#REF!)</f>
        <v>#VALUE!</v>
      </c>
      <c r="G940" s="3" t="e">
        <f aca="false">IF(#REF!="","",#REF!)</f>
        <v>#VALUE!</v>
      </c>
      <c r="H940" s="3" t="e">
        <f aca="false">IF(#REF!="","",#REF!)</f>
        <v>#VALUE!</v>
      </c>
      <c r="I940" s="3" t="e">
        <f aca="false">IF(H940="","",IFERROR(VLOOKUP(H940,$T$1:$U$29,2,0),VLOOKUP(H940,$T$1:$U$29,1,0)))</f>
        <v>#VALUE!</v>
      </c>
      <c r="J940" s="3" t="e">
        <f aca="false">IF(#REF!="","",#REF!)</f>
        <v>#VALUE!</v>
      </c>
      <c r="K940" s="3" t="e">
        <f aca="false">IF(L940="","",IF(L940&lt;1000,"Low","High"))</f>
        <v>#VALUE!</v>
      </c>
      <c r="L940" s="23" t="e">
        <f aca="false">IF(#REF!="","",#REF!)</f>
        <v>#VALUE!</v>
      </c>
      <c r="M940" s="19" t="e">
        <f aca="false">IF(L940="","",IF(L940&lt;50,"Less then 50",IF(L940&lt;100,"100 - 50",IF(L940&lt;200,"200 - 100",IF(L940&lt;500,"500 - 200","1000 - 500")))))</f>
        <v>#VALUE!</v>
      </c>
    </row>
    <row r="941" customFormat="false" ht="15" hidden="false" customHeight="false" outlineLevel="0" collapsed="false">
      <c r="A941" s="3" t="e">
        <f aca="false">IF(#REF!="","",#REF!)</f>
        <v>#VALUE!</v>
      </c>
      <c r="B941" s="3" t="e">
        <f aca="false">IF(#REF!="","",LEFT(#REF!,2)&amp;"/"&amp;RIGHT(LEFT(#REF!,5),2)&amp;"/"&amp;RIGHT(#REF!,4))</f>
        <v>#VALUE!</v>
      </c>
      <c r="C941" s="22" t="e">
        <f aca="true">IF(B941="","",TODAY())</f>
        <v>#VALUE!</v>
      </c>
      <c r="D941" s="0" t="e">
        <f aca="false">IF(B941="","",C941-B941)</f>
        <v>#VALUE!</v>
      </c>
      <c r="E941" s="0" t="e">
        <f aca="false">IF(D941="","",IF(D941&gt;5,IF(D941&gt;10,IF(D941&gt;20,IF(D941&gt;30,"More then 30 days","Between 20 and 30 days"),"Between 10 and 20 days"),"Between 5 and 10 days"),"Less then 5 days"))</f>
        <v>#VALUE!</v>
      </c>
      <c r="F941" s="3" t="e">
        <f aca="false">IF(#REF!="","",#REF!)</f>
        <v>#VALUE!</v>
      </c>
      <c r="G941" s="3" t="e">
        <f aca="false">IF(#REF!="","",#REF!)</f>
        <v>#VALUE!</v>
      </c>
      <c r="H941" s="3" t="e">
        <f aca="false">IF(#REF!="","",#REF!)</f>
        <v>#VALUE!</v>
      </c>
      <c r="I941" s="3" t="e">
        <f aca="false">IF(H941="","",IFERROR(VLOOKUP(H941,$T$1:$U$29,2,0),VLOOKUP(H941,$T$1:$U$29,1,0)))</f>
        <v>#VALUE!</v>
      </c>
      <c r="J941" s="3" t="e">
        <f aca="false">IF(#REF!="","",#REF!)</f>
        <v>#VALUE!</v>
      </c>
      <c r="K941" s="3" t="e">
        <f aca="false">IF(L941="","",IF(L941&lt;1000,"Low","High"))</f>
        <v>#VALUE!</v>
      </c>
      <c r="L941" s="23" t="e">
        <f aca="false">IF(#REF!="","",#REF!)</f>
        <v>#VALUE!</v>
      </c>
      <c r="M941" s="19" t="e">
        <f aca="false">IF(L941="","",IF(L941&lt;50,"Less then 50",IF(L941&lt;100,"100 - 50",IF(L941&lt;200,"200 - 100",IF(L941&lt;500,"500 - 200","1000 - 500")))))</f>
        <v>#VALUE!</v>
      </c>
    </row>
    <row r="942" customFormat="false" ht="15" hidden="false" customHeight="false" outlineLevel="0" collapsed="false">
      <c r="A942" s="3" t="e">
        <f aca="false">IF(#REF!="","",#REF!)</f>
        <v>#VALUE!</v>
      </c>
      <c r="B942" s="3" t="e">
        <f aca="false">IF(#REF!="","",LEFT(#REF!,2)&amp;"/"&amp;RIGHT(LEFT(#REF!,5),2)&amp;"/"&amp;RIGHT(#REF!,4))</f>
        <v>#VALUE!</v>
      </c>
      <c r="C942" s="22" t="e">
        <f aca="true">IF(B942="","",TODAY())</f>
        <v>#VALUE!</v>
      </c>
      <c r="D942" s="0" t="e">
        <f aca="false">IF(B942="","",C942-B942)</f>
        <v>#VALUE!</v>
      </c>
      <c r="E942" s="0" t="e">
        <f aca="false">IF(D942="","",IF(D942&gt;5,IF(D942&gt;10,IF(D942&gt;20,IF(D942&gt;30,"More then 30 days","Between 20 and 30 days"),"Between 10 and 20 days"),"Between 5 and 10 days"),"Less then 5 days"))</f>
        <v>#VALUE!</v>
      </c>
      <c r="F942" s="3" t="e">
        <f aca="false">IF(#REF!="","",#REF!)</f>
        <v>#VALUE!</v>
      </c>
      <c r="G942" s="3" t="e">
        <f aca="false">IF(#REF!="","",#REF!)</f>
        <v>#VALUE!</v>
      </c>
      <c r="H942" s="3" t="e">
        <f aca="false">IF(#REF!="","",#REF!)</f>
        <v>#VALUE!</v>
      </c>
      <c r="I942" s="3" t="e">
        <f aca="false">IF(H942="","",IFERROR(VLOOKUP(H942,$T$1:$U$29,2,0),VLOOKUP(H942,$T$1:$U$29,1,0)))</f>
        <v>#VALUE!</v>
      </c>
      <c r="J942" s="3" t="e">
        <f aca="false">IF(#REF!="","",#REF!)</f>
        <v>#VALUE!</v>
      </c>
      <c r="K942" s="3" t="e">
        <f aca="false">IF(L942="","",IF(L942&lt;1000,"Low","High"))</f>
        <v>#VALUE!</v>
      </c>
      <c r="L942" s="23" t="e">
        <f aca="false">IF(#REF!="","",#REF!)</f>
        <v>#VALUE!</v>
      </c>
      <c r="M942" s="19" t="e">
        <f aca="false">IF(L942="","",IF(L942&lt;50,"Less then 50",IF(L942&lt;100,"100 - 50",IF(L942&lt;200,"200 - 100",IF(L942&lt;500,"500 - 200","1000 - 500")))))</f>
        <v>#VALUE!</v>
      </c>
    </row>
    <row r="943" customFormat="false" ht="15" hidden="false" customHeight="false" outlineLevel="0" collapsed="false">
      <c r="A943" s="3" t="e">
        <f aca="false">IF(#REF!="","",#REF!)</f>
        <v>#VALUE!</v>
      </c>
      <c r="B943" s="3" t="e">
        <f aca="false">IF(#REF!="","",LEFT(#REF!,2)&amp;"/"&amp;RIGHT(LEFT(#REF!,5),2)&amp;"/"&amp;RIGHT(#REF!,4))</f>
        <v>#VALUE!</v>
      </c>
      <c r="C943" s="22" t="e">
        <f aca="true">IF(B943="","",TODAY())</f>
        <v>#VALUE!</v>
      </c>
      <c r="D943" s="0" t="e">
        <f aca="false">IF(B943="","",C943-B943)</f>
        <v>#VALUE!</v>
      </c>
      <c r="E943" s="0" t="e">
        <f aca="false">IF(D943="","",IF(D943&gt;5,IF(D943&gt;10,IF(D943&gt;20,IF(D943&gt;30,"More then 30 days","Between 20 and 30 days"),"Between 10 and 20 days"),"Between 5 and 10 days"),"Less then 5 days"))</f>
        <v>#VALUE!</v>
      </c>
      <c r="F943" s="3" t="e">
        <f aca="false">IF(#REF!="","",#REF!)</f>
        <v>#VALUE!</v>
      </c>
      <c r="G943" s="3" t="e">
        <f aca="false">IF(#REF!="","",#REF!)</f>
        <v>#VALUE!</v>
      </c>
      <c r="H943" s="3" t="e">
        <f aca="false">IF(#REF!="","",#REF!)</f>
        <v>#VALUE!</v>
      </c>
      <c r="I943" s="3" t="e">
        <f aca="false">IF(H943="","",IFERROR(VLOOKUP(H943,$T$1:$U$29,2,0),VLOOKUP(H943,$T$1:$U$29,1,0)))</f>
        <v>#VALUE!</v>
      </c>
      <c r="J943" s="3" t="e">
        <f aca="false">IF(#REF!="","",#REF!)</f>
        <v>#VALUE!</v>
      </c>
      <c r="K943" s="3" t="e">
        <f aca="false">IF(L943="","",IF(L943&lt;1000,"Low","High"))</f>
        <v>#VALUE!</v>
      </c>
      <c r="L943" s="23" t="e">
        <f aca="false">IF(#REF!="","",#REF!)</f>
        <v>#VALUE!</v>
      </c>
      <c r="M943" s="19" t="e">
        <f aca="false">IF(L943="","",IF(L943&lt;50,"Less then 50",IF(L943&lt;100,"100 - 50",IF(L943&lt;200,"200 - 100",IF(L943&lt;500,"500 - 200","1000 - 500")))))</f>
        <v>#VALUE!</v>
      </c>
    </row>
    <row r="944" customFormat="false" ht="15" hidden="false" customHeight="false" outlineLevel="0" collapsed="false">
      <c r="A944" s="3" t="e">
        <f aca="false">IF(#REF!="","",#REF!)</f>
        <v>#VALUE!</v>
      </c>
      <c r="B944" s="3" t="e">
        <f aca="false">IF(#REF!="","",LEFT(#REF!,2)&amp;"/"&amp;RIGHT(LEFT(#REF!,5),2)&amp;"/"&amp;RIGHT(#REF!,4))</f>
        <v>#VALUE!</v>
      </c>
      <c r="C944" s="22" t="e">
        <f aca="true">IF(B944="","",TODAY())</f>
        <v>#VALUE!</v>
      </c>
      <c r="D944" s="0" t="e">
        <f aca="false">IF(B944="","",C944-B944)</f>
        <v>#VALUE!</v>
      </c>
      <c r="E944" s="0" t="e">
        <f aca="false">IF(D944="","",IF(D944&gt;5,IF(D944&gt;10,IF(D944&gt;20,IF(D944&gt;30,"More then 30 days","Between 20 and 30 days"),"Between 10 and 20 days"),"Between 5 and 10 days"),"Less then 5 days"))</f>
        <v>#VALUE!</v>
      </c>
      <c r="F944" s="3" t="e">
        <f aca="false">IF(#REF!="","",#REF!)</f>
        <v>#VALUE!</v>
      </c>
      <c r="G944" s="3" t="e">
        <f aca="false">IF(#REF!="","",#REF!)</f>
        <v>#VALUE!</v>
      </c>
      <c r="H944" s="3" t="e">
        <f aca="false">IF(#REF!="","",#REF!)</f>
        <v>#VALUE!</v>
      </c>
      <c r="I944" s="3" t="e">
        <f aca="false">IF(H944="","",IFERROR(VLOOKUP(H944,$T$1:$U$29,2,0),VLOOKUP(H944,$T$1:$U$29,1,0)))</f>
        <v>#VALUE!</v>
      </c>
      <c r="J944" s="3" t="e">
        <f aca="false">IF(#REF!="","",#REF!)</f>
        <v>#VALUE!</v>
      </c>
      <c r="K944" s="3" t="e">
        <f aca="false">IF(L944="","",IF(L944&lt;1000,"Low","High"))</f>
        <v>#VALUE!</v>
      </c>
      <c r="L944" s="23" t="e">
        <f aca="false">IF(#REF!="","",#REF!)</f>
        <v>#VALUE!</v>
      </c>
      <c r="M944" s="19" t="e">
        <f aca="false">IF(L944="","",IF(L944&lt;50,"Less then 50",IF(L944&lt;100,"100 - 50",IF(L944&lt;200,"200 - 100",IF(L944&lt;500,"500 - 200","1000 - 500")))))</f>
        <v>#VALUE!</v>
      </c>
    </row>
    <row r="945" customFormat="false" ht="15" hidden="false" customHeight="false" outlineLevel="0" collapsed="false">
      <c r="A945" s="3" t="e">
        <f aca="false">IF(#REF!="","",#REF!)</f>
        <v>#VALUE!</v>
      </c>
      <c r="B945" s="3" t="e">
        <f aca="false">IF(#REF!="","",LEFT(#REF!,2)&amp;"/"&amp;RIGHT(LEFT(#REF!,5),2)&amp;"/"&amp;RIGHT(#REF!,4))</f>
        <v>#VALUE!</v>
      </c>
      <c r="C945" s="22" t="e">
        <f aca="true">IF(B945="","",TODAY())</f>
        <v>#VALUE!</v>
      </c>
      <c r="D945" s="0" t="e">
        <f aca="false">IF(B945="","",C945-B945)</f>
        <v>#VALUE!</v>
      </c>
      <c r="E945" s="0" t="e">
        <f aca="false">IF(D945="","",IF(D945&gt;5,IF(D945&gt;10,IF(D945&gt;20,IF(D945&gt;30,"More then 30 days","Between 20 and 30 days"),"Between 10 and 20 days"),"Between 5 and 10 days"),"Less then 5 days"))</f>
        <v>#VALUE!</v>
      </c>
      <c r="F945" s="3" t="e">
        <f aca="false">IF(#REF!="","",#REF!)</f>
        <v>#VALUE!</v>
      </c>
      <c r="G945" s="3" t="e">
        <f aca="false">IF(#REF!="","",#REF!)</f>
        <v>#VALUE!</v>
      </c>
      <c r="H945" s="3" t="e">
        <f aca="false">IF(#REF!="","",#REF!)</f>
        <v>#VALUE!</v>
      </c>
      <c r="I945" s="3" t="e">
        <f aca="false">IF(H945="","",IFERROR(VLOOKUP(H945,$T$1:$U$29,2,0),VLOOKUP(H945,$T$1:$U$29,1,0)))</f>
        <v>#VALUE!</v>
      </c>
      <c r="J945" s="3" t="e">
        <f aca="false">IF(#REF!="","",#REF!)</f>
        <v>#VALUE!</v>
      </c>
      <c r="K945" s="3" t="e">
        <f aca="false">IF(L945="","",IF(L945&lt;1000,"Low","High"))</f>
        <v>#VALUE!</v>
      </c>
      <c r="L945" s="23" t="e">
        <f aca="false">IF(#REF!="","",#REF!)</f>
        <v>#VALUE!</v>
      </c>
      <c r="M945" s="19" t="e">
        <f aca="false">IF(L945="","",IF(L945&lt;50,"Less then 50",IF(L945&lt;100,"100 - 50",IF(L945&lt;200,"200 - 100",IF(L945&lt;500,"500 - 200","1000 - 500")))))</f>
        <v>#VALUE!</v>
      </c>
    </row>
    <row r="946" customFormat="false" ht="15" hidden="false" customHeight="false" outlineLevel="0" collapsed="false">
      <c r="A946" s="3" t="e">
        <f aca="false">IF(#REF!="","",#REF!)</f>
        <v>#VALUE!</v>
      </c>
      <c r="B946" s="3" t="e">
        <f aca="false">IF(#REF!="","",LEFT(#REF!,2)&amp;"/"&amp;RIGHT(LEFT(#REF!,5),2)&amp;"/"&amp;RIGHT(#REF!,4))</f>
        <v>#VALUE!</v>
      </c>
      <c r="C946" s="22" t="e">
        <f aca="true">IF(B946="","",TODAY())</f>
        <v>#VALUE!</v>
      </c>
      <c r="D946" s="0" t="e">
        <f aca="false">IF(B946="","",C946-B946)</f>
        <v>#VALUE!</v>
      </c>
      <c r="E946" s="0" t="e">
        <f aca="false">IF(D946="","",IF(D946&gt;5,IF(D946&gt;10,IF(D946&gt;20,IF(D946&gt;30,"More then 30 days","Between 20 and 30 days"),"Between 10 and 20 days"),"Between 5 and 10 days"),"Less then 5 days"))</f>
        <v>#VALUE!</v>
      </c>
      <c r="F946" s="3" t="e">
        <f aca="false">IF(#REF!="","",#REF!)</f>
        <v>#VALUE!</v>
      </c>
      <c r="G946" s="3" t="e">
        <f aca="false">IF(#REF!="","",#REF!)</f>
        <v>#VALUE!</v>
      </c>
      <c r="H946" s="3" t="e">
        <f aca="false">IF(#REF!="","",#REF!)</f>
        <v>#VALUE!</v>
      </c>
      <c r="I946" s="3" t="e">
        <f aca="false">IF(H946="","",IFERROR(VLOOKUP(H946,$T$1:$U$29,2,0),VLOOKUP(H946,$T$1:$U$29,1,0)))</f>
        <v>#VALUE!</v>
      </c>
      <c r="J946" s="3" t="e">
        <f aca="false">IF(#REF!="","",#REF!)</f>
        <v>#VALUE!</v>
      </c>
      <c r="K946" s="3" t="e">
        <f aca="false">IF(L946="","",IF(L946&lt;1000,"Low","High"))</f>
        <v>#VALUE!</v>
      </c>
      <c r="L946" s="23" t="e">
        <f aca="false">IF(#REF!="","",#REF!)</f>
        <v>#VALUE!</v>
      </c>
      <c r="M946" s="19" t="e">
        <f aca="false">IF(L946="","",IF(L946&lt;50,"Less then 50",IF(L946&lt;100,"100 - 50",IF(L946&lt;200,"200 - 100",IF(L946&lt;500,"500 - 200","1000 - 500")))))</f>
        <v>#VALUE!</v>
      </c>
    </row>
    <row r="947" customFormat="false" ht="15" hidden="false" customHeight="false" outlineLevel="0" collapsed="false">
      <c r="A947" s="3" t="e">
        <f aca="false">IF(#REF!="","",#REF!)</f>
        <v>#VALUE!</v>
      </c>
      <c r="B947" s="3" t="e">
        <f aca="false">IF(#REF!="","",LEFT(#REF!,2)&amp;"/"&amp;RIGHT(LEFT(#REF!,5),2)&amp;"/"&amp;RIGHT(#REF!,4))</f>
        <v>#VALUE!</v>
      </c>
      <c r="C947" s="22" t="e">
        <f aca="true">IF(B947="","",TODAY())</f>
        <v>#VALUE!</v>
      </c>
      <c r="D947" s="0" t="e">
        <f aca="false">IF(B947="","",C947-B947)</f>
        <v>#VALUE!</v>
      </c>
      <c r="E947" s="0" t="e">
        <f aca="false">IF(D947="","",IF(D947&gt;5,IF(D947&gt;10,IF(D947&gt;20,IF(D947&gt;30,"More then 30 days","Between 20 and 30 days"),"Between 10 and 20 days"),"Between 5 and 10 days"),"Less then 5 days"))</f>
        <v>#VALUE!</v>
      </c>
      <c r="F947" s="3" t="e">
        <f aca="false">IF(#REF!="","",#REF!)</f>
        <v>#VALUE!</v>
      </c>
      <c r="G947" s="3" t="e">
        <f aca="false">IF(#REF!="","",#REF!)</f>
        <v>#VALUE!</v>
      </c>
      <c r="H947" s="3" t="e">
        <f aca="false">IF(#REF!="","",#REF!)</f>
        <v>#VALUE!</v>
      </c>
      <c r="I947" s="3" t="e">
        <f aca="false">IF(H947="","",IFERROR(VLOOKUP(H947,$T$1:$U$29,2,0),VLOOKUP(H947,$T$1:$U$29,1,0)))</f>
        <v>#VALUE!</v>
      </c>
      <c r="J947" s="3" t="e">
        <f aca="false">IF(#REF!="","",#REF!)</f>
        <v>#VALUE!</v>
      </c>
      <c r="K947" s="3" t="e">
        <f aca="false">IF(L947="","",IF(L947&lt;1000,"Low","High"))</f>
        <v>#VALUE!</v>
      </c>
      <c r="L947" s="23" t="e">
        <f aca="false">IF(#REF!="","",#REF!)</f>
        <v>#VALUE!</v>
      </c>
      <c r="M947" s="19" t="e">
        <f aca="false">IF(L947="","",IF(L947&lt;50,"Less then 50",IF(L947&lt;100,"100 - 50",IF(L947&lt;200,"200 - 100",IF(L947&lt;500,"500 - 200","1000 - 500")))))</f>
        <v>#VALUE!</v>
      </c>
    </row>
    <row r="948" customFormat="false" ht="15" hidden="false" customHeight="false" outlineLevel="0" collapsed="false">
      <c r="A948" s="3" t="e">
        <f aca="false">IF(#REF!="","",#REF!)</f>
        <v>#VALUE!</v>
      </c>
      <c r="B948" s="3" t="e">
        <f aca="false">IF(#REF!="","",LEFT(#REF!,2)&amp;"/"&amp;RIGHT(LEFT(#REF!,5),2)&amp;"/"&amp;RIGHT(#REF!,4))</f>
        <v>#VALUE!</v>
      </c>
      <c r="C948" s="22" t="e">
        <f aca="true">IF(B948="","",TODAY())</f>
        <v>#VALUE!</v>
      </c>
      <c r="D948" s="0" t="e">
        <f aca="false">IF(B948="","",C948-B948)</f>
        <v>#VALUE!</v>
      </c>
      <c r="E948" s="0" t="e">
        <f aca="false">IF(D948="","",IF(D948&gt;5,IF(D948&gt;10,IF(D948&gt;20,IF(D948&gt;30,"More then 30 days","Between 20 and 30 days"),"Between 10 and 20 days"),"Between 5 and 10 days"),"Less then 5 days"))</f>
        <v>#VALUE!</v>
      </c>
      <c r="F948" s="3" t="e">
        <f aca="false">IF(#REF!="","",#REF!)</f>
        <v>#VALUE!</v>
      </c>
      <c r="G948" s="3" t="e">
        <f aca="false">IF(#REF!="","",#REF!)</f>
        <v>#VALUE!</v>
      </c>
      <c r="H948" s="3" t="e">
        <f aca="false">IF(#REF!="","",#REF!)</f>
        <v>#VALUE!</v>
      </c>
      <c r="I948" s="3" t="e">
        <f aca="false">IF(H948="","",IFERROR(VLOOKUP(H948,$T$1:$U$29,2,0),VLOOKUP(H948,$T$1:$U$29,1,0)))</f>
        <v>#VALUE!</v>
      </c>
      <c r="J948" s="3" t="e">
        <f aca="false">IF(#REF!="","",#REF!)</f>
        <v>#VALUE!</v>
      </c>
      <c r="K948" s="3" t="e">
        <f aca="false">IF(L948="","",IF(L948&lt;1000,"Low","High"))</f>
        <v>#VALUE!</v>
      </c>
      <c r="L948" s="23" t="e">
        <f aca="false">IF(#REF!="","",#REF!)</f>
        <v>#VALUE!</v>
      </c>
      <c r="M948" s="19" t="e">
        <f aca="false">IF(L948="","",IF(L948&lt;50,"Less then 50",IF(L948&lt;100,"100 - 50",IF(L948&lt;200,"200 - 100",IF(L948&lt;500,"500 - 200","1000 - 500")))))</f>
        <v>#VALUE!</v>
      </c>
    </row>
    <row r="949" customFormat="false" ht="15" hidden="false" customHeight="false" outlineLevel="0" collapsed="false">
      <c r="A949" s="3" t="e">
        <f aca="false">IF(#REF!="","",#REF!)</f>
        <v>#VALUE!</v>
      </c>
      <c r="B949" s="3" t="e">
        <f aca="false">IF(#REF!="","",LEFT(#REF!,2)&amp;"/"&amp;RIGHT(LEFT(#REF!,5),2)&amp;"/"&amp;RIGHT(#REF!,4))</f>
        <v>#VALUE!</v>
      </c>
      <c r="C949" s="22" t="e">
        <f aca="true">IF(B949="","",TODAY())</f>
        <v>#VALUE!</v>
      </c>
      <c r="D949" s="0" t="e">
        <f aca="false">IF(B949="","",C949-B949)</f>
        <v>#VALUE!</v>
      </c>
      <c r="E949" s="0" t="e">
        <f aca="false">IF(D949="","",IF(D949&gt;5,IF(D949&gt;10,IF(D949&gt;20,IF(D949&gt;30,"More then 30 days","Between 20 and 30 days"),"Between 10 and 20 days"),"Between 5 and 10 days"),"Less then 5 days"))</f>
        <v>#VALUE!</v>
      </c>
      <c r="F949" s="3" t="e">
        <f aca="false">IF(#REF!="","",#REF!)</f>
        <v>#VALUE!</v>
      </c>
      <c r="G949" s="3" t="e">
        <f aca="false">IF(#REF!="","",#REF!)</f>
        <v>#VALUE!</v>
      </c>
      <c r="H949" s="3" t="e">
        <f aca="false">IF(#REF!="","",#REF!)</f>
        <v>#VALUE!</v>
      </c>
      <c r="I949" s="3" t="e">
        <f aca="false">IF(H949="","",IFERROR(VLOOKUP(H949,$T$1:$U$29,2,0),VLOOKUP(H949,$T$1:$U$29,1,0)))</f>
        <v>#VALUE!</v>
      </c>
      <c r="J949" s="3" t="e">
        <f aca="false">IF(#REF!="","",#REF!)</f>
        <v>#VALUE!</v>
      </c>
      <c r="K949" s="3" t="e">
        <f aca="false">IF(L949="","",IF(L949&lt;1000,"Low","High"))</f>
        <v>#VALUE!</v>
      </c>
      <c r="L949" s="23" t="e">
        <f aca="false">IF(#REF!="","",#REF!)</f>
        <v>#VALUE!</v>
      </c>
      <c r="M949" s="19" t="e">
        <f aca="false">IF(L949="","",IF(L949&lt;50,"Less then 50",IF(L949&lt;100,"100 - 50",IF(L949&lt;200,"200 - 100",IF(L949&lt;500,"500 - 200","1000 - 500")))))</f>
        <v>#VALUE!</v>
      </c>
    </row>
    <row r="950" customFormat="false" ht="15" hidden="false" customHeight="false" outlineLevel="0" collapsed="false">
      <c r="A950" s="3" t="e">
        <f aca="false">IF(#REF!="","",#REF!)</f>
        <v>#VALUE!</v>
      </c>
      <c r="B950" s="3" t="e">
        <f aca="false">IF(#REF!="","",LEFT(#REF!,2)&amp;"/"&amp;RIGHT(LEFT(#REF!,5),2)&amp;"/"&amp;RIGHT(#REF!,4))</f>
        <v>#VALUE!</v>
      </c>
      <c r="C950" s="22" t="e">
        <f aca="true">IF(B950="","",TODAY())</f>
        <v>#VALUE!</v>
      </c>
      <c r="D950" s="0" t="e">
        <f aca="false">IF(B950="","",C950-B950)</f>
        <v>#VALUE!</v>
      </c>
      <c r="E950" s="0" t="e">
        <f aca="false">IF(D950="","",IF(D950&gt;5,IF(D950&gt;10,IF(D950&gt;20,IF(D950&gt;30,"More then 30 days","Between 20 and 30 days"),"Between 10 and 20 days"),"Between 5 and 10 days"),"Less then 5 days"))</f>
        <v>#VALUE!</v>
      </c>
      <c r="F950" s="3" t="e">
        <f aca="false">IF(#REF!="","",#REF!)</f>
        <v>#VALUE!</v>
      </c>
      <c r="G950" s="3" t="e">
        <f aca="false">IF(#REF!="","",#REF!)</f>
        <v>#VALUE!</v>
      </c>
      <c r="H950" s="3" t="e">
        <f aca="false">IF(#REF!="","",#REF!)</f>
        <v>#VALUE!</v>
      </c>
      <c r="I950" s="3" t="e">
        <f aca="false">IF(H950="","",IFERROR(VLOOKUP(H950,$T$1:$U$29,2,0),VLOOKUP(H950,$T$1:$U$29,1,0)))</f>
        <v>#VALUE!</v>
      </c>
      <c r="J950" s="3" t="e">
        <f aca="false">IF(#REF!="","",#REF!)</f>
        <v>#VALUE!</v>
      </c>
      <c r="K950" s="3" t="e">
        <f aca="false">IF(L950="","",IF(L950&lt;1000,"Low","High"))</f>
        <v>#VALUE!</v>
      </c>
      <c r="L950" s="23" t="e">
        <f aca="false">IF(#REF!="","",#REF!)</f>
        <v>#VALUE!</v>
      </c>
      <c r="M950" s="19" t="e">
        <f aca="false">IF(L950="","",IF(L950&lt;50,"Less then 50",IF(L950&lt;100,"100 - 50",IF(L950&lt;200,"200 - 100",IF(L950&lt;500,"500 - 200","1000 - 500")))))</f>
        <v>#VALUE!</v>
      </c>
    </row>
    <row r="951" customFormat="false" ht="15" hidden="false" customHeight="false" outlineLevel="0" collapsed="false">
      <c r="A951" s="3" t="e">
        <f aca="false">IF(#REF!="","",#REF!)</f>
        <v>#VALUE!</v>
      </c>
      <c r="B951" s="3" t="e">
        <f aca="false">IF(#REF!="","",LEFT(#REF!,2)&amp;"/"&amp;RIGHT(LEFT(#REF!,5),2)&amp;"/"&amp;RIGHT(#REF!,4))</f>
        <v>#VALUE!</v>
      </c>
      <c r="C951" s="22" t="e">
        <f aca="true">IF(B951="","",TODAY())</f>
        <v>#VALUE!</v>
      </c>
      <c r="D951" s="0" t="e">
        <f aca="false">IF(B951="","",C951-B951)</f>
        <v>#VALUE!</v>
      </c>
      <c r="E951" s="0" t="e">
        <f aca="false">IF(D951="","",IF(D951&gt;5,IF(D951&gt;10,IF(D951&gt;20,IF(D951&gt;30,"More then 30 days","Between 20 and 30 days"),"Between 10 and 20 days"),"Between 5 and 10 days"),"Less then 5 days"))</f>
        <v>#VALUE!</v>
      </c>
      <c r="F951" s="3" t="e">
        <f aca="false">IF(#REF!="","",#REF!)</f>
        <v>#VALUE!</v>
      </c>
      <c r="G951" s="3" t="e">
        <f aca="false">IF(#REF!="","",#REF!)</f>
        <v>#VALUE!</v>
      </c>
      <c r="H951" s="3" t="e">
        <f aca="false">IF(#REF!="","",#REF!)</f>
        <v>#VALUE!</v>
      </c>
      <c r="I951" s="3" t="e">
        <f aca="false">IF(H951="","",IFERROR(VLOOKUP(H951,$T$1:$U$29,2,0),VLOOKUP(H951,$T$1:$U$29,1,0)))</f>
        <v>#VALUE!</v>
      </c>
      <c r="J951" s="3" t="e">
        <f aca="false">IF(#REF!="","",#REF!)</f>
        <v>#VALUE!</v>
      </c>
      <c r="K951" s="3" t="e">
        <f aca="false">IF(L951="","",IF(L951&lt;1000,"Low","High"))</f>
        <v>#VALUE!</v>
      </c>
      <c r="L951" s="23" t="e">
        <f aca="false">IF(#REF!="","",#REF!)</f>
        <v>#VALUE!</v>
      </c>
      <c r="M951" s="19" t="e">
        <f aca="false">IF(L951="","",IF(L951&lt;50,"Less then 50",IF(L951&lt;100,"100 - 50",IF(L951&lt;200,"200 - 100",IF(L951&lt;500,"500 - 200","1000 - 500")))))</f>
        <v>#VALUE!</v>
      </c>
    </row>
    <row r="952" customFormat="false" ht="15" hidden="false" customHeight="false" outlineLevel="0" collapsed="false">
      <c r="A952" s="3" t="e">
        <f aca="false">IF(#REF!="","",#REF!)</f>
        <v>#VALUE!</v>
      </c>
      <c r="B952" s="3" t="e">
        <f aca="false">IF(#REF!="","",LEFT(#REF!,2)&amp;"/"&amp;RIGHT(LEFT(#REF!,5),2)&amp;"/"&amp;RIGHT(#REF!,4))</f>
        <v>#VALUE!</v>
      </c>
      <c r="C952" s="22" t="e">
        <f aca="true">IF(B952="","",TODAY())</f>
        <v>#VALUE!</v>
      </c>
      <c r="D952" s="0" t="e">
        <f aca="false">IF(B952="","",C952-B952)</f>
        <v>#VALUE!</v>
      </c>
      <c r="E952" s="0" t="e">
        <f aca="false">IF(D952="","",IF(D952&gt;5,IF(D952&gt;10,IF(D952&gt;20,IF(D952&gt;30,"More then 30 days","Between 20 and 30 days"),"Between 10 and 20 days"),"Between 5 and 10 days"),"Less then 5 days"))</f>
        <v>#VALUE!</v>
      </c>
      <c r="F952" s="3" t="e">
        <f aca="false">IF(#REF!="","",#REF!)</f>
        <v>#VALUE!</v>
      </c>
      <c r="G952" s="3" t="e">
        <f aca="false">IF(#REF!="","",#REF!)</f>
        <v>#VALUE!</v>
      </c>
      <c r="H952" s="3" t="e">
        <f aca="false">IF(#REF!="","",#REF!)</f>
        <v>#VALUE!</v>
      </c>
      <c r="I952" s="3" t="e">
        <f aca="false">IF(H952="","",IFERROR(VLOOKUP(H952,$T$1:$U$29,2,0),VLOOKUP(H952,$T$1:$U$29,1,0)))</f>
        <v>#VALUE!</v>
      </c>
      <c r="J952" s="3" t="e">
        <f aca="false">IF(#REF!="","",#REF!)</f>
        <v>#VALUE!</v>
      </c>
      <c r="K952" s="3" t="e">
        <f aca="false">IF(L952="","",IF(L952&lt;1000,"Low","High"))</f>
        <v>#VALUE!</v>
      </c>
      <c r="L952" s="23" t="e">
        <f aca="false">IF(#REF!="","",#REF!)</f>
        <v>#VALUE!</v>
      </c>
      <c r="M952" s="19" t="e">
        <f aca="false">IF(L952="","",IF(L952&lt;50,"Less then 50",IF(L952&lt;100,"100 - 50",IF(L952&lt;200,"200 - 100",IF(L952&lt;500,"500 - 200","1000 - 500")))))</f>
        <v>#VALUE!</v>
      </c>
    </row>
    <row r="953" customFormat="false" ht="15" hidden="false" customHeight="false" outlineLevel="0" collapsed="false">
      <c r="A953" s="3" t="e">
        <f aca="false">IF(#REF!="","",#REF!)</f>
        <v>#VALUE!</v>
      </c>
      <c r="B953" s="3" t="e">
        <f aca="false">IF(#REF!="","",LEFT(#REF!,2)&amp;"/"&amp;RIGHT(LEFT(#REF!,5),2)&amp;"/"&amp;RIGHT(#REF!,4))</f>
        <v>#VALUE!</v>
      </c>
      <c r="C953" s="22" t="e">
        <f aca="true">IF(B953="","",TODAY())</f>
        <v>#VALUE!</v>
      </c>
      <c r="D953" s="0" t="e">
        <f aca="false">IF(B953="","",C953-B953)</f>
        <v>#VALUE!</v>
      </c>
      <c r="E953" s="0" t="e">
        <f aca="false">IF(D953="","",IF(D953&gt;5,IF(D953&gt;10,IF(D953&gt;20,IF(D953&gt;30,"More then 30 days","Between 20 and 30 days"),"Between 10 and 20 days"),"Between 5 and 10 days"),"Less then 5 days"))</f>
        <v>#VALUE!</v>
      </c>
      <c r="F953" s="3" t="e">
        <f aca="false">IF(#REF!="","",#REF!)</f>
        <v>#VALUE!</v>
      </c>
      <c r="G953" s="3" t="e">
        <f aca="false">IF(#REF!="","",#REF!)</f>
        <v>#VALUE!</v>
      </c>
      <c r="H953" s="3" t="e">
        <f aca="false">IF(#REF!="","",#REF!)</f>
        <v>#VALUE!</v>
      </c>
      <c r="I953" s="3" t="e">
        <f aca="false">IF(H953="","",IFERROR(VLOOKUP(H953,$T$1:$U$29,2,0),VLOOKUP(H953,$T$1:$U$29,1,0)))</f>
        <v>#VALUE!</v>
      </c>
      <c r="J953" s="3" t="e">
        <f aca="false">IF(#REF!="","",#REF!)</f>
        <v>#VALUE!</v>
      </c>
      <c r="K953" s="3" t="e">
        <f aca="false">IF(L953="","",IF(L953&lt;1000,"Low","High"))</f>
        <v>#VALUE!</v>
      </c>
      <c r="L953" s="23" t="e">
        <f aca="false">IF(#REF!="","",#REF!)</f>
        <v>#VALUE!</v>
      </c>
      <c r="M953" s="19" t="e">
        <f aca="false">IF(L953="","",IF(L953&lt;50,"Less then 50",IF(L953&lt;100,"100 - 50",IF(L953&lt;200,"200 - 100",IF(L953&lt;500,"500 - 200","1000 - 500")))))</f>
        <v>#VALUE!</v>
      </c>
    </row>
    <row r="954" customFormat="false" ht="15" hidden="false" customHeight="false" outlineLevel="0" collapsed="false">
      <c r="A954" s="3" t="e">
        <f aca="false">IF(#REF!="","",#REF!)</f>
        <v>#VALUE!</v>
      </c>
      <c r="B954" s="3" t="e">
        <f aca="false">IF(#REF!="","",LEFT(#REF!,2)&amp;"/"&amp;RIGHT(LEFT(#REF!,5),2)&amp;"/"&amp;RIGHT(#REF!,4))</f>
        <v>#VALUE!</v>
      </c>
      <c r="C954" s="22" t="e">
        <f aca="true">IF(B954="","",TODAY())</f>
        <v>#VALUE!</v>
      </c>
      <c r="D954" s="0" t="e">
        <f aca="false">IF(B954="","",C954-B954)</f>
        <v>#VALUE!</v>
      </c>
      <c r="E954" s="0" t="e">
        <f aca="false">IF(D954="","",IF(D954&gt;5,IF(D954&gt;10,IF(D954&gt;20,IF(D954&gt;30,"More then 30 days","Between 20 and 30 days"),"Between 10 and 20 days"),"Between 5 and 10 days"),"Less then 5 days"))</f>
        <v>#VALUE!</v>
      </c>
      <c r="F954" s="3" t="e">
        <f aca="false">IF(#REF!="","",#REF!)</f>
        <v>#VALUE!</v>
      </c>
      <c r="G954" s="3" t="e">
        <f aca="false">IF(#REF!="","",#REF!)</f>
        <v>#VALUE!</v>
      </c>
      <c r="H954" s="3" t="e">
        <f aca="false">IF(#REF!="","",#REF!)</f>
        <v>#VALUE!</v>
      </c>
      <c r="I954" s="3" t="e">
        <f aca="false">IF(H954="","",IFERROR(VLOOKUP(H954,$T$1:$U$29,2,0),VLOOKUP(H954,$T$1:$U$29,1,0)))</f>
        <v>#VALUE!</v>
      </c>
      <c r="J954" s="3" t="e">
        <f aca="false">IF(#REF!="","",#REF!)</f>
        <v>#VALUE!</v>
      </c>
      <c r="K954" s="3" t="e">
        <f aca="false">IF(L954="","",IF(L954&lt;1000,"Low","High"))</f>
        <v>#VALUE!</v>
      </c>
      <c r="L954" s="23" t="e">
        <f aca="false">IF(#REF!="","",#REF!)</f>
        <v>#VALUE!</v>
      </c>
      <c r="M954" s="19" t="e">
        <f aca="false">IF(L954="","",IF(L954&lt;50,"Less then 50",IF(L954&lt;100,"100 - 50",IF(L954&lt;200,"200 - 100",IF(L954&lt;500,"500 - 200","1000 - 500")))))</f>
        <v>#VALUE!</v>
      </c>
    </row>
    <row r="955" customFormat="false" ht="15" hidden="false" customHeight="false" outlineLevel="0" collapsed="false">
      <c r="A955" s="3" t="e">
        <f aca="false">IF(#REF!="","",#REF!)</f>
        <v>#VALUE!</v>
      </c>
      <c r="B955" s="3" t="e">
        <f aca="false">IF(#REF!="","",LEFT(#REF!,2)&amp;"/"&amp;RIGHT(LEFT(#REF!,5),2)&amp;"/"&amp;RIGHT(#REF!,4))</f>
        <v>#VALUE!</v>
      </c>
      <c r="C955" s="22" t="e">
        <f aca="true">IF(B955="","",TODAY())</f>
        <v>#VALUE!</v>
      </c>
      <c r="D955" s="0" t="e">
        <f aca="false">IF(B955="","",C955-B955)</f>
        <v>#VALUE!</v>
      </c>
      <c r="E955" s="0" t="e">
        <f aca="false">IF(D955="","",IF(D955&gt;5,IF(D955&gt;10,IF(D955&gt;20,IF(D955&gt;30,"More then 30 days","Between 20 and 30 days"),"Between 10 and 20 days"),"Between 5 and 10 days"),"Less then 5 days"))</f>
        <v>#VALUE!</v>
      </c>
      <c r="F955" s="3" t="e">
        <f aca="false">IF(#REF!="","",#REF!)</f>
        <v>#VALUE!</v>
      </c>
      <c r="G955" s="3" t="e">
        <f aca="false">IF(#REF!="","",#REF!)</f>
        <v>#VALUE!</v>
      </c>
      <c r="H955" s="3" t="e">
        <f aca="false">IF(#REF!="","",#REF!)</f>
        <v>#VALUE!</v>
      </c>
      <c r="I955" s="3" t="e">
        <f aca="false">IF(H955="","",IFERROR(VLOOKUP(H955,$T$1:$U$29,2,0),VLOOKUP(H955,$T$1:$U$29,1,0)))</f>
        <v>#VALUE!</v>
      </c>
      <c r="J955" s="3" t="e">
        <f aca="false">IF(#REF!="","",#REF!)</f>
        <v>#VALUE!</v>
      </c>
      <c r="K955" s="3" t="e">
        <f aca="false">IF(L955="","",IF(L955&lt;1000,"Low","High"))</f>
        <v>#VALUE!</v>
      </c>
      <c r="L955" s="23" t="e">
        <f aca="false">IF(#REF!="","",#REF!)</f>
        <v>#VALUE!</v>
      </c>
      <c r="M955" s="19" t="e">
        <f aca="false">IF(L955="","",IF(L955&lt;50,"Less then 50",IF(L955&lt;100,"100 - 50",IF(L955&lt;200,"200 - 100",IF(L955&lt;500,"500 - 200","1000 - 500")))))</f>
        <v>#VALUE!</v>
      </c>
    </row>
    <row r="956" customFormat="false" ht="15" hidden="false" customHeight="false" outlineLevel="0" collapsed="false">
      <c r="A956" s="3" t="e">
        <f aca="false">IF(#REF!="","",#REF!)</f>
        <v>#VALUE!</v>
      </c>
      <c r="B956" s="3" t="e">
        <f aca="false">IF(#REF!="","",LEFT(#REF!,2)&amp;"/"&amp;RIGHT(LEFT(#REF!,5),2)&amp;"/"&amp;RIGHT(#REF!,4))</f>
        <v>#VALUE!</v>
      </c>
      <c r="C956" s="22" t="e">
        <f aca="true">IF(B956="","",TODAY())</f>
        <v>#VALUE!</v>
      </c>
      <c r="D956" s="0" t="e">
        <f aca="false">IF(B956="","",C956-B956)</f>
        <v>#VALUE!</v>
      </c>
      <c r="E956" s="0" t="e">
        <f aca="false">IF(D956="","",IF(D956&gt;5,IF(D956&gt;10,IF(D956&gt;20,IF(D956&gt;30,"More then 30 days","Between 20 and 30 days"),"Between 10 and 20 days"),"Between 5 and 10 days"),"Less then 5 days"))</f>
        <v>#VALUE!</v>
      </c>
      <c r="F956" s="3" t="e">
        <f aca="false">IF(#REF!="","",#REF!)</f>
        <v>#VALUE!</v>
      </c>
      <c r="G956" s="3" t="e">
        <f aca="false">IF(#REF!="","",#REF!)</f>
        <v>#VALUE!</v>
      </c>
      <c r="H956" s="3" t="e">
        <f aca="false">IF(#REF!="","",#REF!)</f>
        <v>#VALUE!</v>
      </c>
      <c r="I956" s="3" t="e">
        <f aca="false">IF(H956="","",IFERROR(VLOOKUP(H956,$T$1:$U$29,2,0),VLOOKUP(H956,$T$1:$U$29,1,0)))</f>
        <v>#VALUE!</v>
      </c>
      <c r="J956" s="3" t="e">
        <f aca="false">IF(#REF!="","",#REF!)</f>
        <v>#VALUE!</v>
      </c>
      <c r="K956" s="3" t="e">
        <f aca="false">IF(L956="","",IF(L956&lt;1000,"Low","High"))</f>
        <v>#VALUE!</v>
      </c>
      <c r="L956" s="23" t="e">
        <f aca="false">IF(#REF!="","",#REF!)</f>
        <v>#VALUE!</v>
      </c>
      <c r="M956" s="19" t="e">
        <f aca="false">IF(L956="","",IF(L956&lt;50,"Less then 50",IF(L956&lt;100,"100 - 50",IF(L956&lt;200,"200 - 100",IF(L956&lt;500,"500 - 200","1000 - 500")))))</f>
        <v>#VALUE!</v>
      </c>
    </row>
    <row r="957" customFormat="false" ht="15" hidden="false" customHeight="false" outlineLevel="0" collapsed="false">
      <c r="A957" s="3" t="e">
        <f aca="false">IF(#REF!="","",#REF!)</f>
        <v>#VALUE!</v>
      </c>
      <c r="B957" s="3" t="e">
        <f aca="false">IF(#REF!="","",LEFT(#REF!,2)&amp;"/"&amp;RIGHT(LEFT(#REF!,5),2)&amp;"/"&amp;RIGHT(#REF!,4))</f>
        <v>#VALUE!</v>
      </c>
      <c r="C957" s="22" t="e">
        <f aca="true">IF(B957="","",TODAY())</f>
        <v>#VALUE!</v>
      </c>
      <c r="D957" s="0" t="e">
        <f aca="false">IF(B957="","",C957-B957)</f>
        <v>#VALUE!</v>
      </c>
      <c r="E957" s="0" t="e">
        <f aca="false">IF(D957="","",IF(D957&gt;5,IF(D957&gt;10,IF(D957&gt;20,IF(D957&gt;30,"More then 30 days","Between 20 and 30 days"),"Between 10 and 20 days"),"Between 5 and 10 days"),"Less then 5 days"))</f>
        <v>#VALUE!</v>
      </c>
      <c r="F957" s="3" t="e">
        <f aca="false">IF(#REF!="","",#REF!)</f>
        <v>#VALUE!</v>
      </c>
      <c r="G957" s="3" t="e">
        <f aca="false">IF(#REF!="","",#REF!)</f>
        <v>#VALUE!</v>
      </c>
      <c r="H957" s="3" t="e">
        <f aca="false">IF(#REF!="","",#REF!)</f>
        <v>#VALUE!</v>
      </c>
      <c r="I957" s="3" t="e">
        <f aca="false">IF(H957="","",IFERROR(VLOOKUP(H957,$T$1:$U$29,2,0),VLOOKUP(H957,$T$1:$U$29,1,0)))</f>
        <v>#VALUE!</v>
      </c>
      <c r="J957" s="3" t="e">
        <f aca="false">IF(#REF!="","",#REF!)</f>
        <v>#VALUE!</v>
      </c>
      <c r="K957" s="3" t="e">
        <f aca="false">IF(L957="","",IF(L957&lt;1000,"Low","High"))</f>
        <v>#VALUE!</v>
      </c>
      <c r="L957" s="23" t="e">
        <f aca="false">IF(#REF!="","",#REF!)</f>
        <v>#VALUE!</v>
      </c>
      <c r="M957" s="19" t="e">
        <f aca="false">IF(L957="","",IF(L957&lt;50,"Less then 50",IF(L957&lt;100,"100 - 50",IF(L957&lt;200,"200 - 100",IF(L957&lt;500,"500 - 200","1000 - 500")))))</f>
        <v>#VALUE!</v>
      </c>
    </row>
    <row r="958" customFormat="false" ht="15" hidden="false" customHeight="false" outlineLevel="0" collapsed="false">
      <c r="A958" s="3" t="e">
        <f aca="false">IF(#REF!="","",#REF!)</f>
        <v>#VALUE!</v>
      </c>
      <c r="B958" s="3" t="e">
        <f aca="false">IF(#REF!="","",LEFT(#REF!,2)&amp;"/"&amp;RIGHT(LEFT(#REF!,5),2)&amp;"/"&amp;RIGHT(#REF!,4))</f>
        <v>#VALUE!</v>
      </c>
      <c r="C958" s="22" t="e">
        <f aca="true">IF(B958="","",TODAY())</f>
        <v>#VALUE!</v>
      </c>
      <c r="D958" s="0" t="e">
        <f aca="false">IF(B958="","",C958-B958)</f>
        <v>#VALUE!</v>
      </c>
      <c r="E958" s="0" t="e">
        <f aca="false">IF(D958="","",IF(D958&gt;5,IF(D958&gt;10,IF(D958&gt;20,IF(D958&gt;30,"More then 30 days","Between 20 and 30 days"),"Between 10 and 20 days"),"Between 5 and 10 days"),"Less then 5 days"))</f>
        <v>#VALUE!</v>
      </c>
      <c r="F958" s="3" t="e">
        <f aca="false">IF(#REF!="","",#REF!)</f>
        <v>#VALUE!</v>
      </c>
      <c r="G958" s="3" t="e">
        <f aca="false">IF(#REF!="","",#REF!)</f>
        <v>#VALUE!</v>
      </c>
      <c r="H958" s="3" t="e">
        <f aca="false">IF(#REF!="","",#REF!)</f>
        <v>#VALUE!</v>
      </c>
      <c r="I958" s="3" t="e">
        <f aca="false">IF(H958="","",IFERROR(VLOOKUP(H958,$T$1:$U$29,2,0),VLOOKUP(H958,$T$1:$U$29,1,0)))</f>
        <v>#VALUE!</v>
      </c>
      <c r="J958" s="3" t="e">
        <f aca="false">IF(#REF!="","",#REF!)</f>
        <v>#VALUE!</v>
      </c>
      <c r="K958" s="3" t="e">
        <f aca="false">IF(L958="","",IF(L958&lt;1000,"Low","High"))</f>
        <v>#VALUE!</v>
      </c>
      <c r="L958" s="23" t="e">
        <f aca="false">IF(#REF!="","",#REF!)</f>
        <v>#VALUE!</v>
      </c>
      <c r="M958" s="19" t="e">
        <f aca="false">IF(L958="","",IF(L958&lt;50,"Less then 50",IF(L958&lt;100,"100 - 50",IF(L958&lt;200,"200 - 100",IF(L958&lt;500,"500 - 200","1000 - 500")))))</f>
        <v>#VALUE!</v>
      </c>
    </row>
    <row r="959" customFormat="false" ht="15" hidden="false" customHeight="false" outlineLevel="0" collapsed="false">
      <c r="A959" s="3" t="e">
        <f aca="false">IF(#REF!="","",#REF!)</f>
        <v>#VALUE!</v>
      </c>
      <c r="B959" s="3" t="e">
        <f aca="false">IF(#REF!="","",LEFT(#REF!,2)&amp;"/"&amp;RIGHT(LEFT(#REF!,5),2)&amp;"/"&amp;RIGHT(#REF!,4))</f>
        <v>#VALUE!</v>
      </c>
      <c r="C959" s="22" t="e">
        <f aca="true">IF(B959="","",TODAY())</f>
        <v>#VALUE!</v>
      </c>
      <c r="D959" s="0" t="e">
        <f aca="false">IF(B959="","",C959-B959)</f>
        <v>#VALUE!</v>
      </c>
      <c r="E959" s="0" t="e">
        <f aca="false">IF(D959="","",IF(D959&gt;5,IF(D959&gt;10,IF(D959&gt;20,IF(D959&gt;30,"More then 30 days","Between 20 and 30 days"),"Between 10 and 20 days"),"Between 5 and 10 days"),"Less then 5 days"))</f>
        <v>#VALUE!</v>
      </c>
      <c r="F959" s="3" t="e">
        <f aca="false">IF(#REF!="","",#REF!)</f>
        <v>#VALUE!</v>
      </c>
      <c r="G959" s="3" t="e">
        <f aca="false">IF(#REF!="","",#REF!)</f>
        <v>#VALUE!</v>
      </c>
      <c r="H959" s="3" t="e">
        <f aca="false">IF(#REF!="","",#REF!)</f>
        <v>#VALUE!</v>
      </c>
      <c r="I959" s="3" t="e">
        <f aca="false">IF(H959="","",IFERROR(VLOOKUP(H959,$T$1:$U$29,2,0),VLOOKUP(H959,$T$1:$U$29,1,0)))</f>
        <v>#VALUE!</v>
      </c>
      <c r="J959" s="3" t="e">
        <f aca="false">IF(#REF!="","",#REF!)</f>
        <v>#VALUE!</v>
      </c>
      <c r="K959" s="3" t="e">
        <f aca="false">IF(L959="","",IF(L959&lt;1000,"Low","High"))</f>
        <v>#VALUE!</v>
      </c>
      <c r="L959" s="23" t="e">
        <f aca="false">IF(#REF!="","",#REF!)</f>
        <v>#VALUE!</v>
      </c>
      <c r="M959" s="19" t="e">
        <f aca="false">IF(L959="","",IF(L959&lt;50,"Less then 50",IF(L959&lt;100,"100 - 50",IF(L959&lt;200,"200 - 100",IF(L959&lt;500,"500 - 200","1000 - 500")))))</f>
        <v>#VALUE!</v>
      </c>
    </row>
    <row r="960" customFormat="false" ht="15" hidden="false" customHeight="false" outlineLevel="0" collapsed="false">
      <c r="A960" s="3" t="e">
        <f aca="false">IF(#REF!="","",#REF!)</f>
        <v>#VALUE!</v>
      </c>
      <c r="B960" s="3" t="e">
        <f aca="false">IF(#REF!="","",LEFT(#REF!,2)&amp;"/"&amp;RIGHT(LEFT(#REF!,5),2)&amp;"/"&amp;RIGHT(#REF!,4))</f>
        <v>#VALUE!</v>
      </c>
      <c r="C960" s="22" t="e">
        <f aca="true">IF(B960="","",TODAY())</f>
        <v>#VALUE!</v>
      </c>
      <c r="D960" s="0" t="e">
        <f aca="false">IF(B960="","",C960-B960)</f>
        <v>#VALUE!</v>
      </c>
      <c r="E960" s="0" t="e">
        <f aca="false">IF(D960="","",IF(D960&gt;5,IF(D960&gt;10,IF(D960&gt;20,IF(D960&gt;30,"More then 30 days","Between 20 and 30 days"),"Between 10 and 20 days"),"Between 5 and 10 days"),"Less then 5 days"))</f>
        <v>#VALUE!</v>
      </c>
      <c r="F960" s="3" t="e">
        <f aca="false">IF(#REF!="","",#REF!)</f>
        <v>#VALUE!</v>
      </c>
      <c r="G960" s="3" t="e">
        <f aca="false">IF(#REF!="","",#REF!)</f>
        <v>#VALUE!</v>
      </c>
      <c r="H960" s="3" t="e">
        <f aca="false">IF(#REF!="","",#REF!)</f>
        <v>#VALUE!</v>
      </c>
      <c r="I960" s="3" t="e">
        <f aca="false">IF(H960="","",IFERROR(VLOOKUP(H960,$T$1:$U$29,2,0),VLOOKUP(H960,$T$1:$U$29,1,0)))</f>
        <v>#VALUE!</v>
      </c>
      <c r="J960" s="3" t="e">
        <f aca="false">IF(#REF!="","",#REF!)</f>
        <v>#VALUE!</v>
      </c>
      <c r="K960" s="3" t="e">
        <f aca="false">IF(L960="","",IF(L960&lt;1000,"Low","High"))</f>
        <v>#VALUE!</v>
      </c>
      <c r="L960" s="23" t="e">
        <f aca="false">IF(#REF!="","",#REF!)</f>
        <v>#VALUE!</v>
      </c>
      <c r="M960" s="19" t="e">
        <f aca="false">IF(L960="","",IF(L960&lt;50,"Less then 50",IF(L960&lt;100,"100 - 50",IF(L960&lt;200,"200 - 100",IF(L960&lt;500,"500 - 200","1000 - 500")))))</f>
        <v>#VALUE!</v>
      </c>
    </row>
    <row r="961" customFormat="false" ht="15" hidden="false" customHeight="false" outlineLevel="0" collapsed="false">
      <c r="A961" s="3" t="e">
        <f aca="false">IF(#REF!="","",#REF!)</f>
        <v>#VALUE!</v>
      </c>
      <c r="B961" s="3" t="e">
        <f aca="false">IF(#REF!="","",LEFT(#REF!,2)&amp;"/"&amp;RIGHT(LEFT(#REF!,5),2)&amp;"/"&amp;RIGHT(#REF!,4))</f>
        <v>#VALUE!</v>
      </c>
      <c r="C961" s="22" t="e">
        <f aca="true">IF(B961="","",TODAY())</f>
        <v>#VALUE!</v>
      </c>
      <c r="D961" s="0" t="e">
        <f aca="false">IF(B961="","",C961-B961)</f>
        <v>#VALUE!</v>
      </c>
      <c r="E961" s="0" t="e">
        <f aca="false">IF(D961="","",IF(D961&gt;5,IF(D961&gt;10,IF(D961&gt;20,IF(D961&gt;30,"More then 30 days","Between 20 and 30 days"),"Between 10 and 20 days"),"Between 5 and 10 days"),"Less then 5 days"))</f>
        <v>#VALUE!</v>
      </c>
      <c r="F961" s="3" t="e">
        <f aca="false">IF(#REF!="","",#REF!)</f>
        <v>#VALUE!</v>
      </c>
      <c r="G961" s="3" t="e">
        <f aca="false">IF(#REF!="","",#REF!)</f>
        <v>#VALUE!</v>
      </c>
      <c r="H961" s="3" t="e">
        <f aca="false">IF(#REF!="","",#REF!)</f>
        <v>#VALUE!</v>
      </c>
      <c r="I961" s="3" t="e">
        <f aca="false">IF(H961="","",IFERROR(VLOOKUP(H961,$T$1:$U$29,2,0),VLOOKUP(H961,$T$1:$U$29,1,0)))</f>
        <v>#VALUE!</v>
      </c>
      <c r="J961" s="3" t="e">
        <f aca="false">IF(#REF!="","",#REF!)</f>
        <v>#VALUE!</v>
      </c>
      <c r="K961" s="3" t="e">
        <f aca="false">IF(L961="","",IF(L961&lt;1000,"Low","High"))</f>
        <v>#VALUE!</v>
      </c>
      <c r="L961" s="23" t="e">
        <f aca="false">IF(#REF!="","",#REF!)</f>
        <v>#VALUE!</v>
      </c>
      <c r="M961" s="19" t="e">
        <f aca="false">IF(L961="","",IF(L961&lt;50,"Less then 50",IF(L961&lt;100,"100 - 50",IF(L961&lt;200,"200 - 100",IF(L961&lt;500,"500 - 200","1000 - 500")))))</f>
        <v>#VALUE!</v>
      </c>
    </row>
    <row r="962" customFormat="false" ht="15" hidden="false" customHeight="false" outlineLevel="0" collapsed="false">
      <c r="A962" s="3" t="e">
        <f aca="false">IF(#REF!="","",#REF!)</f>
        <v>#VALUE!</v>
      </c>
      <c r="B962" s="3" t="e">
        <f aca="false">IF(#REF!="","",LEFT(#REF!,2)&amp;"/"&amp;RIGHT(LEFT(#REF!,5),2)&amp;"/"&amp;RIGHT(#REF!,4))</f>
        <v>#VALUE!</v>
      </c>
      <c r="C962" s="22" t="e">
        <f aca="true">IF(B962="","",TODAY())</f>
        <v>#VALUE!</v>
      </c>
      <c r="D962" s="0" t="e">
        <f aca="false">IF(B962="","",C962-B962)</f>
        <v>#VALUE!</v>
      </c>
      <c r="E962" s="0" t="e">
        <f aca="false">IF(D962="","",IF(D962&gt;5,IF(D962&gt;10,IF(D962&gt;20,IF(D962&gt;30,"More then 30 days","Between 20 and 30 days"),"Between 10 and 20 days"),"Between 5 and 10 days"),"Less then 5 days"))</f>
        <v>#VALUE!</v>
      </c>
      <c r="F962" s="3" t="e">
        <f aca="false">IF(#REF!="","",#REF!)</f>
        <v>#VALUE!</v>
      </c>
      <c r="G962" s="3" t="e">
        <f aca="false">IF(#REF!="","",#REF!)</f>
        <v>#VALUE!</v>
      </c>
      <c r="H962" s="3" t="e">
        <f aca="false">IF(#REF!="","",#REF!)</f>
        <v>#VALUE!</v>
      </c>
      <c r="I962" s="3" t="e">
        <f aca="false">IF(H962="","",IFERROR(VLOOKUP(H962,$T$1:$U$29,2,0),VLOOKUP(H962,$T$1:$U$29,1,0)))</f>
        <v>#VALUE!</v>
      </c>
      <c r="J962" s="3" t="e">
        <f aca="false">IF(#REF!="","",#REF!)</f>
        <v>#VALUE!</v>
      </c>
      <c r="K962" s="3" t="e">
        <f aca="false">IF(L962="","",IF(L962&lt;1000,"Low","High"))</f>
        <v>#VALUE!</v>
      </c>
      <c r="L962" s="23" t="e">
        <f aca="false">IF(#REF!="","",#REF!)</f>
        <v>#VALUE!</v>
      </c>
      <c r="M962" s="19" t="e">
        <f aca="false">IF(L962="","",IF(L962&lt;50,"Less then 50",IF(L962&lt;100,"100 - 50",IF(L962&lt;200,"200 - 100",IF(L962&lt;500,"500 - 200","1000 - 500")))))</f>
        <v>#VALUE!</v>
      </c>
    </row>
    <row r="963" customFormat="false" ht="15" hidden="false" customHeight="false" outlineLevel="0" collapsed="false">
      <c r="A963" s="3" t="e">
        <f aca="false">IF(#REF!="","",#REF!)</f>
        <v>#VALUE!</v>
      </c>
      <c r="B963" s="3" t="e">
        <f aca="false">IF(#REF!="","",LEFT(#REF!,2)&amp;"/"&amp;RIGHT(LEFT(#REF!,5),2)&amp;"/"&amp;RIGHT(#REF!,4))</f>
        <v>#VALUE!</v>
      </c>
      <c r="C963" s="22" t="e">
        <f aca="true">IF(B963="","",TODAY())</f>
        <v>#VALUE!</v>
      </c>
      <c r="D963" s="0" t="e">
        <f aca="false">IF(B963="","",C963-B963)</f>
        <v>#VALUE!</v>
      </c>
      <c r="E963" s="0" t="e">
        <f aca="false">IF(D963="","",IF(D963&gt;5,IF(D963&gt;10,IF(D963&gt;20,IF(D963&gt;30,"More then 30 days","Between 20 and 30 days"),"Between 10 and 20 days"),"Between 5 and 10 days"),"Less then 5 days"))</f>
        <v>#VALUE!</v>
      </c>
      <c r="F963" s="3" t="e">
        <f aca="false">IF(#REF!="","",#REF!)</f>
        <v>#VALUE!</v>
      </c>
      <c r="G963" s="3" t="e">
        <f aca="false">IF(#REF!="","",#REF!)</f>
        <v>#VALUE!</v>
      </c>
      <c r="H963" s="3" t="e">
        <f aca="false">IF(#REF!="","",#REF!)</f>
        <v>#VALUE!</v>
      </c>
      <c r="I963" s="3" t="e">
        <f aca="false">IF(H963="","",IFERROR(VLOOKUP(H963,$T$1:$U$29,2,0),VLOOKUP(H963,$T$1:$U$29,1,0)))</f>
        <v>#VALUE!</v>
      </c>
      <c r="J963" s="3" t="e">
        <f aca="false">IF(#REF!="","",#REF!)</f>
        <v>#VALUE!</v>
      </c>
      <c r="K963" s="3" t="e">
        <f aca="false">IF(L963="","",IF(L963&lt;1000,"Low","High"))</f>
        <v>#VALUE!</v>
      </c>
      <c r="L963" s="23" t="e">
        <f aca="false">IF(#REF!="","",#REF!)</f>
        <v>#VALUE!</v>
      </c>
      <c r="M963" s="19" t="e">
        <f aca="false">IF(L963="","",IF(L963&lt;50,"Less then 50",IF(L963&lt;100,"100 - 50",IF(L963&lt;200,"200 - 100",IF(L963&lt;500,"500 - 200","1000 - 500")))))</f>
        <v>#VALUE!</v>
      </c>
    </row>
    <row r="964" customFormat="false" ht="15" hidden="false" customHeight="false" outlineLevel="0" collapsed="false">
      <c r="A964" s="3" t="e">
        <f aca="false">IF(#REF!="","",#REF!)</f>
        <v>#VALUE!</v>
      </c>
      <c r="B964" s="3" t="e">
        <f aca="false">IF(#REF!="","",LEFT(#REF!,2)&amp;"/"&amp;RIGHT(LEFT(#REF!,5),2)&amp;"/"&amp;RIGHT(#REF!,4))</f>
        <v>#VALUE!</v>
      </c>
      <c r="C964" s="22" t="e">
        <f aca="true">IF(B964="","",TODAY())</f>
        <v>#VALUE!</v>
      </c>
      <c r="D964" s="0" t="e">
        <f aca="false">IF(B964="","",C964-B964)</f>
        <v>#VALUE!</v>
      </c>
      <c r="E964" s="0" t="e">
        <f aca="false">IF(D964="","",IF(D964&gt;5,IF(D964&gt;10,IF(D964&gt;20,IF(D964&gt;30,"More then 30 days","Between 20 and 30 days"),"Between 10 and 20 days"),"Between 5 and 10 days"),"Less then 5 days"))</f>
        <v>#VALUE!</v>
      </c>
      <c r="F964" s="3" t="e">
        <f aca="false">IF(#REF!="","",#REF!)</f>
        <v>#VALUE!</v>
      </c>
      <c r="G964" s="3" t="e">
        <f aca="false">IF(#REF!="","",#REF!)</f>
        <v>#VALUE!</v>
      </c>
      <c r="H964" s="3" t="e">
        <f aca="false">IF(#REF!="","",#REF!)</f>
        <v>#VALUE!</v>
      </c>
      <c r="I964" s="3" t="e">
        <f aca="false">IF(H964="","",IFERROR(VLOOKUP(H964,$T$1:$U$29,2,0),VLOOKUP(H964,$T$1:$U$29,1,0)))</f>
        <v>#VALUE!</v>
      </c>
      <c r="J964" s="3" t="e">
        <f aca="false">IF(#REF!="","",#REF!)</f>
        <v>#VALUE!</v>
      </c>
      <c r="K964" s="3" t="e">
        <f aca="false">IF(L964="","",IF(L964&lt;1000,"Low","High"))</f>
        <v>#VALUE!</v>
      </c>
      <c r="L964" s="23" t="e">
        <f aca="false">IF(#REF!="","",#REF!)</f>
        <v>#VALUE!</v>
      </c>
      <c r="M964" s="19" t="e">
        <f aca="false">IF(L964="","",IF(L964&lt;50,"Less then 50",IF(L964&lt;100,"100 - 50",IF(L964&lt;200,"200 - 100",IF(L964&lt;500,"500 - 200","1000 - 500")))))</f>
        <v>#VALUE!</v>
      </c>
    </row>
    <row r="965" customFormat="false" ht="15" hidden="false" customHeight="false" outlineLevel="0" collapsed="false">
      <c r="A965" s="3" t="e">
        <f aca="false">IF(#REF!="","",#REF!)</f>
        <v>#VALUE!</v>
      </c>
      <c r="B965" s="3" t="e">
        <f aca="false">IF(#REF!="","",LEFT(#REF!,2)&amp;"/"&amp;RIGHT(LEFT(#REF!,5),2)&amp;"/"&amp;RIGHT(#REF!,4))</f>
        <v>#VALUE!</v>
      </c>
      <c r="C965" s="22" t="e">
        <f aca="true">IF(B965="","",TODAY())</f>
        <v>#VALUE!</v>
      </c>
      <c r="D965" s="0" t="e">
        <f aca="false">IF(B965="","",C965-B965)</f>
        <v>#VALUE!</v>
      </c>
      <c r="E965" s="0" t="e">
        <f aca="false">IF(D965="","",IF(D965&gt;5,IF(D965&gt;10,IF(D965&gt;20,IF(D965&gt;30,"More then 30 days","Between 20 and 30 days"),"Between 10 and 20 days"),"Between 5 and 10 days"),"Less then 5 days"))</f>
        <v>#VALUE!</v>
      </c>
      <c r="F965" s="3" t="e">
        <f aca="false">IF(#REF!="","",#REF!)</f>
        <v>#VALUE!</v>
      </c>
      <c r="G965" s="3" t="e">
        <f aca="false">IF(#REF!="","",#REF!)</f>
        <v>#VALUE!</v>
      </c>
      <c r="H965" s="3" t="e">
        <f aca="false">IF(#REF!="","",#REF!)</f>
        <v>#VALUE!</v>
      </c>
      <c r="I965" s="3" t="e">
        <f aca="false">IF(H965="","",IFERROR(VLOOKUP(H965,$T$1:$U$29,2,0),VLOOKUP(H965,$T$1:$U$29,1,0)))</f>
        <v>#VALUE!</v>
      </c>
      <c r="J965" s="3" t="e">
        <f aca="false">IF(#REF!="","",#REF!)</f>
        <v>#VALUE!</v>
      </c>
      <c r="K965" s="3" t="e">
        <f aca="false">IF(L965="","",IF(L965&lt;1000,"Low","High"))</f>
        <v>#VALUE!</v>
      </c>
      <c r="L965" s="23" t="e">
        <f aca="false">IF(#REF!="","",#REF!)</f>
        <v>#VALUE!</v>
      </c>
      <c r="M965" s="19" t="e">
        <f aca="false">IF(L965="","",IF(L965&lt;50,"Less then 50",IF(L965&lt;100,"100 - 50",IF(L965&lt;200,"200 - 100",IF(L965&lt;500,"500 - 200","1000 - 500")))))</f>
        <v>#VALUE!</v>
      </c>
    </row>
    <row r="966" customFormat="false" ht="15" hidden="false" customHeight="false" outlineLevel="0" collapsed="false">
      <c r="A966" s="3" t="e">
        <f aca="false">IF(#REF!="","",#REF!)</f>
        <v>#VALUE!</v>
      </c>
      <c r="B966" s="3" t="e">
        <f aca="false">IF(#REF!="","",LEFT(#REF!,2)&amp;"/"&amp;RIGHT(LEFT(#REF!,5),2)&amp;"/"&amp;RIGHT(#REF!,4))</f>
        <v>#VALUE!</v>
      </c>
      <c r="C966" s="22" t="e">
        <f aca="true">IF(B966="","",TODAY())</f>
        <v>#VALUE!</v>
      </c>
      <c r="D966" s="0" t="e">
        <f aca="false">IF(B966="","",C966-B966)</f>
        <v>#VALUE!</v>
      </c>
      <c r="E966" s="0" t="e">
        <f aca="false">IF(D966="","",IF(D966&gt;5,IF(D966&gt;10,IF(D966&gt;20,IF(D966&gt;30,"More then 30 days","Between 20 and 30 days"),"Between 10 and 20 days"),"Between 5 and 10 days"),"Less then 5 days"))</f>
        <v>#VALUE!</v>
      </c>
      <c r="F966" s="3" t="e">
        <f aca="false">IF(#REF!="","",#REF!)</f>
        <v>#VALUE!</v>
      </c>
      <c r="G966" s="3" t="e">
        <f aca="false">IF(#REF!="","",#REF!)</f>
        <v>#VALUE!</v>
      </c>
      <c r="H966" s="3" t="e">
        <f aca="false">IF(#REF!="","",#REF!)</f>
        <v>#VALUE!</v>
      </c>
      <c r="I966" s="3" t="e">
        <f aca="false">IF(H966="","",IFERROR(VLOOKUP(H966,$T$1:$U$29,2,0),VLOOKUP(H966,$T$1:$U$29,1,0)))</f>
        <v>#VALUE!</v>
      </c>
      <c r="J966" s="3" t="e">
        <f aca="false">IF(#REF!="","",#REF!)</f>
        <v>#VALUE!</v>
      </c>
      <c r="K966" s="3" t="e">
        <f aca="false">IF(L966="","",IF(L966&lt;1000,"Low","High"))</f>
        <v>#VALUE!</v>
      </c>
      <c r="L966" s="23" t="e">
        <f aca="false">IF(#REF!="","",#REF!)</f>
        <v>#VALUE!</v>
      </c>
      <c r="M966" s="19" t="e">
        <f aca="false">IF(L966="","",IF(L966&lt;50,"Less then 50",IF(L966&lt;100,"100 - 50",IF(L966&lt;200,"200 - 100",IF(L966&lt;500,"500 - 200","1000 - 500")))))</f>
        <v>#VALUE!</v>
      </c>
    </row>
    <row r="967" customFormat="false" ht="15" hidden="false" customHeight="false" outlineLevel="0" collapsed="false">
      <c r="A967" s="3" t="e">
        <f aca="false">IF(#REF!="","",#REF!)</f>
        <v>#VALUE!</v>
      </c>
      <c r="B967" s="3" t="e">
        <f aca="false">IF(#REF!="","",LEFT(#REF!,2)&amp;"/"&amp;RIGHT(LEFT(#REF!,5),2)&amp;"/"&amp;RIGHT(#REF!,4))</f>
        <v>#VALUE!</v>
      </c>
      <c r="C967" s="22" t="e">
        <f aca="true">IF(B967="","",TODAY())</f>
        <v>#VALUE!</v>
      </c>
      <c r="D967" s="0" t="e">
        <f aca="false">IF(B967="","",C967-B967)</f>
        <v>#VALUE!</v>
      </c>
      <c r="E967" s="0" t="e">
        <f aca="false">IF(D967="","",IF(D967&gt;5,IF(D967&gt;10,IF(D967&gt;20,IF(D967&gt;30,"More then 30 days","Between 20 and 30 days"),"Between 10 and 20 days"),"Between 5 and 10 days"),"Less then 5 days"))</f>
        <v>#VALUE!</v>
      </c>
      <c r="F967" s="3" t="e">
        <f aca="false">IF(#REF!="","",#REF!)</f>
        <v>#VALUE!</v>
      </c>
      <c r="G967" s="3" t="e">
        <f aca="false">IF(#REF!="","",#REF!)</f>
        <v>#VALUE!</v>
      </c>
      <c r="H967" s="3" t="e">
        <f aca="false">IF(#REF!="","",#REF!)</f>
        <v>#VALUE!</v>
      </c>
      <c r="I967" s="3" t="e">
        <f aca="false">IF(H967="","",IFERROR(VLOOKUP(H967,$T$1:$U$29,2,0),VLOOKUP(H967,$T$1:$U$29,1,0)))</f>
        <v>#VALUE!</v>
      </c>
      <c r="J967" s="3" t="e">
        <f aca="false">IF(#REF!="","",#REF!)</f>
        <v>#VALUE!</v>
      </c>
      <c r="K967" s="3" t="e">
        <f aca="false">IF(L967="","",IF(L967&lt;1000,"Low","High"))</f>
        <v>#VALUE!</v>
      </c>
      <c r="L967" s="23" t="e">
        <f aca="false">IF(#REF!="","",#REF!)</f>
        <v>#VALUE!</v>
      </c>
      <c r="M967" s="19" t="e">
        <f aca="false">IF(L967="","",IF(L967&lt;50,"Less then 50",IF(L967&lt;100,"100 - 50",IF(L967&lt;200,"200 - 100",IF(L967&lt;500,"500 - 200","1000 - 500")))))</f>
        <v>#VALUE!</v>
      </c>
    </row>
    <row r="968" customFormat="false" ht="15" hidden="false" customHeight="false" outlineLevel="0" collapsed="false">
      <c r="A968" s="3" t="e">
        <f aca="false">IF(#REF!="","",#REF!)</f>
        <v>#VALUE!</v>
      </c>
      <c r="B968" s="3" t="e">
        <f aca="false">IF(#REF!="","",LEFT(#REF!,2)&amp;"/"&amp;RIGHT(LEFT(#REF!,5),2)&amp;"/"&amp;RIGHT(#REF!,4))</f>
        <v>#VALUE!</v>
      </c>
      <c r="C968" s="22" t="e">
        <f aca="true">IF(B968="","",TODAY())</f>
        <v>#VALUE!</v>
      </c>
      <c r="D968" s="0" t="e">
        <f aca="false">IF(B968="","",C968-B968)</f>
        <v>#VALUE!</v>
      </c>
      <c r="E968" s="0" t="e">
        <f aca="false">IF(D968="","",IF(D968&gt;5,IF(D968&gt;10,IF(D968&gt;20,IF(D968&gt;30,"More then 30 days","Between 20 and 30 days"),"Between 10 and 20 days"),"Between 5 and 10 days"),"Less then 5 days"))</f>
        <v>#VALUE!</v>
      </c>
      <c r="F968" s="3" t="e">
        <f aca="false">IF(#REF!="","",#REF!)</f>
        <v>#VALUE!</v>
      </c>
      <c r="G968" s="3" t="e">
        <f aca="false">IF(#REF!="","",#REF!)</f>
        <v>#VALUE!</v>
      </c>
      <c r="H968" s="3" t="e">
        <f aca="false">IF(#REF!="","",#REF!)</f>
        <v>#VALUE!</v>
      </c>
      <c r="I968" s="3" t="e">
        <f aca="false">IF(H968="","",IFERROR(VLOOKUP(H968,$T$1:$U$29,2,0),VLOOKUP(H968,$T$1:$U$29,1,0)))</f>
        <v>#VALUE!</v>
      </c>
      <c r="J968" s="3" t="e">
        <f aca="false">IF(#REF!="","",#REF!)</f>
        <v>#VALUE!</v>
      </c>
      <c r="K968" s="3" t="e">
        <f aca="false">IF(L968="","",IF(L968&lt;1000,"Low","High"))</f>
        <v>#VALUE!</v>
      </c>
      <c r="L968" s="23" t="e">
        <f aca="false">IF(#REF!="","",#REF!)</f>
        <v>#VALUE!</v>
      </c>
      <c r="M968" s="19" t="e">
        <f aca="false">IF(L968="","",IF(L968&lt;50,"Less then 50",IF(L968&lt;100,"100 - 50",IF(L968&lt;200,"200 - 100",IF(L968&lt;500,"500 - 200","1000 - 500")))))</f>
        <v>#VALUE!</v>
      </c>
    </row>
    <row r="969" customFormat="false" ht="15" hidden="false" customHeight="false" outlineLevel="0" collapsed="false">
      <c r="A969" s="3" t="e">
        <f aca="false">IF(#REF!="","",#REF!)</f>
        <v>#VALUE!</v>
      </c>
      <c r="B969" s="3" t="e">
        <f aca="false">IF(#REF!="","",LEFT(#REF!,2)&amp;"/"&amp;RIGHT(LEFT(#REF!,5),2)&amp;"/"&amp;RIGHT(#REF!,4))</f>
        <v>#VALUE!</v>
      </c>
      <c r="C969" s="22" t="e">
        <f aca="true">IF(B969="","",TODAY())</f>
        <v>#VALUE!</v>
      </c>
      <c r="D969" s="0" t="e">
        <f aca="false">IF(B969="","",C969-B969)</f>
        <v>#VALUE!</v>
      </c>
      <c r="E969" s="0" t="e">
        <f aca="false">IF(D969="","",IF(D969&gt;5,IF(D969&gt;10,IF(D969&gt;20,IF(D969&gt;30,"More then 30 days","Between 20 and 30 days"),"Between 10 and 20 days"),"Between 5 and 10 days"),"Less then 5 days"))</f>
        <v>#VALUE!</v>
      </c>
      <c r="F969" s="3" t="e">
        <f aca="false">IF(#REF!="","",#REF!)</f>
        <v>#VALUE!</v>
      </c>
      <c r="G969" s="3" t="e">
        <f aca="false">IF(#REF!="","",#REF!)</f>
        <v>#VALUE!</v>
      </c>
      <c r="H969" s="3" t="e">
        <f aca="false">IF(#REF!="","",#REF!)</f>
        <v>#VALUE!</v>
      </c>
      <c r="I969" s="3" t="e">
        <f aca="false">IF(H969="","",IFERROR(VLOOKUP(H969,$T$1:$U$29,2,0),VLOOKUP(H969,$T$1:$U$29,1,0)))</f>
        <v>#VALUE!</v>
      </c>
      <c r="J969" s="3" t="e">
        <f aca="false">IF(#REF!="","",#REF!)</f>
        <v>#VALUE!</v>
      </c>
      <c r="K969" s="3" t="e">
        <f aca="false">IF(L969="","",IF(L969&lt;1000,"Low","High"))</f>
        <v>#VALUE!</v>
      </c>
      <c r="L969" s="23" t="e">
        <f aca="false">IF(#REF!="","",#REF!)</f>
        <v>#VALUE!</v>
      </c>
      <c r="M969" s="19" t="e">
        <f aca="false">IF(L969="","",IF(L969&lt;50,"Less then 50",IF(L969&lt;100,"100 - 50",IF(L969&lt;200,"200 - 100",IF(L969&lt;500,"500 - 200","1000 - 500")))))</f>
        <v>#VALUE!</v>
      </c>
    </row>
    <row r="970" customFormat="false" ht="15" hidden="false" customHeight="false" outlineLevel="0" collapsed="false">
      <c r="A970" s="3" t="e">
        <f aca="false">IF(#REF!="","",#REF!)</f>
        <v>#VALUE!</v>
      </c>
      <c r="B970" s="3" t="e">
        <f aca="false">IF(#REF!="","",LEFT(#REF!,2)&amp;"/"&amp;RIGHT(LEFT(#REF!,5),2)&amp;"/"&amp;RIGHT(#REF!,4))</f>
        <v>#VALUE!</v>
      </c>
      <c r="C970" s="22" t="e">
        <f aca="true">IF(B970="","",TODAY())</f>
        <v>#VALUE!</v>
      </c>
      <c r="D970" s="0" t="e">
        <f aca="false">IF(B970="","",C970-B970)</f>
        <v>#VALUE!</v>
      </c>
      <c r="E970" s="0" t="e">
        <f aca="false">IF(D970="","",IF(D970&gt;5,IF(D970&gt;10,IF(D970&gt;20,IF(D970&gt;30,"More then 30 days","Between 20 and 30 days"),"Between 10 and 20 days"),"Between 5 and 10 days"),"Less then 5 days"))</f>
        <v>#VALUE!</v>
      </c>
      <c r="F970" s="3" t="e">
        <f aca="false">IF(#REF!="","",#REF!)</f>
        <v>#VALUE!</v>
      </c>
      <c r="G970" s="3" t="e">
        <f aca="false">IF(#REF!="","",#REF!)</f>
        <v>#VALUE!</v>
      </c>
      <c r="H970" s="3" t="e">
        <f aca="false">IF(#REF!="","",#REF!)</f>
        <v>#VALUE!</v>
      </c>
      <c r="I970" s="3" t="e">
        <f aca="false">IF(H970="","",IFERROR(VLOOKUP(H970,$T$1:$U$29,2,0),VLOOKUP(H970,$T$1:$U$29,1,0)))</f>
        <v>#VALUE!</v>
      </c>
      <c r="J970" s="3" t="e">
        <f aca="false">IF(#REF!="","",#REF!)</f>
        <v>#VALUE!</v>
      </c>
      <c r="K970" s="3" t="e">
        <f aca="false">IF(L970="","",IF(L970&lt;1000,"Low","High"))</f>
        <v>#VALUE!</v>
      </c>
      <c r="L970" s="23" t="e">
        <f aca="false">IF(#REF!="","",#REF!)</f>
        <v>#VALUE!</v>
      </c>
      <c r="M970" s="19" t="e">
        <f aca="false">IF(L970="","",IF(L970&lt;50,"Less then 50",IF(L970&lt;100,"100 - 50",IF(L970&lt;200,"200 - 100",IF(L970&lt;500,"500 - 200","1000 - 500")))))</f>
        <v>#VALUE!</v>
      </c>
    </row>
    <row r="971" customFormat="false" ht="15" hidden="false" customHeight="false" outlineLevel="0" collapsed="false">
      <c r="A971" s="3" t="e">
        <f aca="false">IF(#REF!="","",#REF!)</f>
        <v>#VALUE!</v>
      </c>
      <c r="B971" s="3" t="e">
        <f aca="false">IF(#REF!="","",LEFT(#REF!,2)&amp;"/"&amp;RIGHT(LEFT(#REF!,5),2)&amp;"/"&amp;RIGHT(#REF!,4))</f>
        <v>#VALUE!</v>
      </c>
      <c r="C971" s="22" t="e">
        <f aca="true">IF(B971="","",TODAY())</f>
        <v>#VALUE!</v>
      </c>
      <c r="D971" s="0" t="e">
        <f aca="false">IF(B971="","",C971-B971)</f>
        <v>#VALUE!</v>
      </c>
      <c r="E971" s="0" t="e">
        <f aca="false">IF(D971="","",IF(D971&gt;5,IF(D971&gt;10,IF(D971&gt;20,IF(D971&gt;30,"More then 30 days","Between 20 and 30 days"),"Between 10 and 20 days"),"Between 5 and 10 days"),"Less then 5 days"))</f>
        <v>#VALUE!</v>
      </c>
      <c r="F971" s="3" t="e">
        <f aca="false">IF(#REF!="","",#REF!)</f>
        <v>#VALUE!</v>
      </c>
      <c r="G971" s="3" t="e">
        <f aca="false">IF(#REF!="","",#REF!)</f>
        <v>#VALUE!</v>
      </c>
      <c r="H971" s="3" t="e">
        <f aca="false">IF(#REF!="","",#REF!)</f>
        <v>#VALUE!</v>
      </c>
      <c r="I971" s="3" t="e">
        <f aca="false">IF(H971="","",IFERROR(VLOOKUP(H971,$T$1:$U$29,2,0),VLOOKUP(H971,$T$1:$U$29,1,0)))</f>
        <v>#VALUE!</v>
      </c>
      <c r="J971" s="3" t="e">
        <f aca="false">IF(#REF!="","",#REF!)</f>
        <v>#VALUE!</v>
      </c>
      <c r="K971" s="3" t="e">
        <f aca="false">IF(L971="","",IF(L971&lt;1000,"Low","High"))</f>
        <v>#VALUE!</v>
      </c>
      <c r="L971" s="23" t="e">
        <f aca="false">IF(#REF!="","",#REF!)</f>
        <v>#VALUE!</v>
      </c>
      <c r="M971" s="19" t="e">
        <f aca="false">IF(L971="","",IF(L971&lt;50,"Less then 50",IF(L971&lt;100,"100 - 50",IF(L971&lt;200,"200 - 100",IF(L971&lt;500,"500 - 200","1000 - 500")))))</f>
        <v>#VALUE!</v>
      </c>
    </row>
    <row r="972" customFormat="false" ht="15" hidden="false" customHeight="false" outlineLevel="0" collapsed="false">
      <c r="A972" s="3" t="e">
        <f aca="false">IF(#REF!="","",#REF!)</f>
        <v>#VALUE!</v>
      </c>
      <c r="B972" s="3" t="e">
        <f aca="false">IF(#REF!="","",LEFT(#REF!,2)&amp;"/"&amp;RIGHT(LEFT(#REF!,5),2)&amp;"/"&amp;RIGHT(#REF!,4))</f>
        <v>#VALUE!</v>
      </c>
      <c r="C972" s="22" t="e">
        <f aca="true">IF(B972="","",TODAY())</f>
        <v>#VALUE!</v>
      </c>
      <c r="D972" s="0" t="e">
        <f aca="false">IF(B972="","",C972-B972)</f>
        <v>#VALUE!</v>
      </c>
      <c r="E972" s="0" t="e">
        <f aca="false">IF(D972="","",IF(D972&gt;5,IF(D972&gt;10,IF(D972&gt;20,IF(D972&gt;30,"More then 30 days","Between 20 and 30 days"),"Between 10 and 20 days"),"Between 5 and 10 days"),"Less then 5 days"))</f>
        <v>#VALUE!</v>
      </c>
      <c r="F972" s="3" t="e">
        <f aca="false">IF(#REF!="","",#REF!)</f>
        <v>#VALUE!</v>
      </c>
      <c r="G972" s="3" t="e">
        <f aca="false">IF(#REF!="","",#REF!)</f>
        <v>#VALUE!</v>
      </c>
      <c r="H972" s="3" t="e">
        <f aca="false">IF(#REF!="","",#REF!)</f>
        <v>#VALUE!</v>
      </c>
      <c r="I972" s="3" t="e">
        <f aca="false">IF(H972="","",IFERROR(VLOOKUP(H972,$T$1:$U$29,2,0),VLOOKUP(H972,$T$1:$U$29,1,0)))</f>
        <v>#VALUE!</v>
      </c>
      <c r="J972" s="3" t="e">
        <f aca="false">IF(#REF!="","",#REF!)</f>
        <v>#VALUE!</v>
      </c>
      <c r="K972" s="3" t="e">
        <f aca="false">IF(L972="","",IF(L972&lt;1000,"Low","High"))</f>
        <v>#VALUE!</v>
      </c>
      <c r="L972" s="23" t="e">
        <f aca="false">IF(#REF!="","",#REF!)</f>
        <v>#VALUE!</v>
      </c>
      <c r="M972" s="19" t="e">
        <f aca="false">IF(L972="","",IF(L972&lt;50,"Less then 50",IF(L972&lt;100,"100 - 50",IF(L972&lt;200,"200 - 100",IF(L972&lt;500,"500 - 200","1000 - 500")))))</f>
        <v>#VALUE!</v>
      </c>
    </row>
    <row r="973" customFormat="false" ht="15" hidden="false" customHeight="false" outlineLevel="0" collapsed="false">
      <c r="A973" s="3" t="e">
        <f aca="false">IF(#REF!="","",#REF!)</f>
        <v>#VALUE!</v>
      </c>
      <c r="B973" s="3" t="e">
        <f aca="false">IF(#REF!="","",LEFT(#REF!,2)&amp;"/"&amp;RIGHT(LEFT(#REF!,5),2)&amp;"/"&amp;RIGHT(#REF!,4))</f>
        <v>#VALUE!</v>
      </c>
      <c r="C973" s="22" t="e">
        <f aca="true">IF(B973="","",TODAY())</f>
        <v>#VALUE!</v>
      </c>
      <c r="D973" s="0" t="e">
        <f aca="false">IF(B973="","",C973-B973)</f>
        <v>#VALUE!</v>
      </c>
      <c r="E973" s="0" t="e">
        <f aca="false">IF(D973="","",IF(D973&gt;5,IF(D973&gt;10,IF(D973&gt;20,IF(D973&gt;30,"More then 30 days","Between 20 and 30 days"),"Between 10 and 20 days"),"Between 5 and 10 days"),"Less then 5 days"))</f>
        <v>#VALUE!</v>
      </c>
      <c r="F973" s="3" t="e">
        <f aca="false">IF(#REF!="","",#REF!)</f>
        <v>#VALUE!</v>
      </c>
      <c r="G973" s="3" t="e">
        <f aca="false">IF(#REF!="","",#REF!)</f>
        <v>#VALUE!</v>
      </c>
      <c r="H973" s="3" t="e">
        <f aca="false">IF(#REF!="","",#REF!)</f>
        <v>#VALUE!</v>
      </c>
      <c r="I973" s="3" t="e">
        <f aca="false">IF(H973="","",IFERROR(VLOOKUP(H973,$T$1:$U$29,2,0),VLOOKUP(H973,$T$1:$U$29,1,0)))</f>
        <v>#VALUE!</v>
      </c>
      <c r="J973" s="3" t="e">
        <f aca="false">IF(#REF!="","",#REF!)</f>
        <v>#VALUE!</v>
      </c>
      <c r="K973" s="3" t="e">
        <f aca="false">IF(L973="","",IF(L973&lt;1000,"Low","High"))</f>
        <v>#VALUE!</v>
      </c>
      <c r="L973" s="23" t="e">
        <f aca="false">IF(#REF!="","",#REF!)</f>
        <v>#VALUE!</v>
      </c>
      <c r="M973" s="19" t="e">
        <f aca="false">IF(L973="","",IF(L973&lt;50,"Less then 50",IF(L973&lt;100,"100 - 50",IF(L973&lt;200,"200 - 100",IF(L973&lt;500,"500 - 200","1000 - 500")))))</f>
        <v>#VALUE!</v>
      </c>
    </row>
    <row r="974" customFormat="false" ht="15" hidden="false" customHeight="false" outlineLevel="0" collapsed="false">
      <c r="A974" s="3" t="e">
        <f aca="false">IF(#REF!="","",#REF!)</f>
        <v>#VALUE!</v>
      </c>
      <c r="B974" s="3" t="e">
        <f aca="false">IF(#REF!="","",LEFT(#REF!,2)&amp;"/"&amp;RIGHT(LEFT(#REF!,5),2)&amp;"/"&amp;RIGHT(#REF!,4))</f>
        <v>#VALUE!</v>
      </c>
      <c r="C974" s="22" t="e">
        <f aca="true">IF(B974="","",TODAY())</f>
        <v>#VALUE!</v>
      </c>
      <c r="D974" s="0" t="e">
        <f aca="false">IF(B974="","",C974-B974)</f>
        <v>#VALUE!</v>
      </c>
      <c r="E974" s="0" t="e">
        <f aca="false">IF(D974="","",IF(D974&gt;5,IF(D974&gt;10,IF(D974&gt;20,IF(D974&gt;30,"More then 30 days","Between 20 and 30 days"),"Between 10 and 20 days"),"Between 5 and 10 days"),"Less then 5 days"))</f>
        <v>#VALUE!</v>
      </c>
      <c r="F974" s="3" t="e">
        <f aca="false">IF(#REF!="","",#REF!)</f>
        <v>#VALUE!</v>
      </c>
      <c r="G974" s="3" t="e">
        <f aca="false">IF(#REF!="","",#REF!)</f>
        <v>#VALUE!</v>
      </c>
      <c r="H974" s="3" t="e">
        <f aca="false">IF(#REF!="","",#REF!)</f>
        <v>#VALUE!</v>
      </c>
      <c r="I974" s="3" t="e">
        <f aca="false">IF(H974="","",IFERROR(VLOOKUP(H974,$T$1:$U$29,2,0),VLOOKUP(H974,$T$1:$U$29,1,0)))</f>
        <v>#VALUE!</v>
      </c>
      <c r="J974" s="3" t="e">
        <f aca="false">IF(#REF!="","",#REF!)</f>
        <v>#VALUE!</v>
      </c>
      <c r="K974" s="3" t="e">
        <f aca="false">IF(L974="","",IF(L974&lt;1000,"Low","High"))</f>
        <v>#VALUE!</v>
      </c>
      <c r="L974" s="23" t="e">
        <f aca="false">IF(#REF!="","",#REF!)</f>
        <v>#VALUE!</v>
      </c>
      <c r="M974" s="19" t="e">
        <f aca="false">IF(L974="","",IF(L974&lt;50,"Less then 50",IF(L974&lt;100,"100 - 50",IF(L974&lt;200,"200 - 100",IF(L974&lt;500,"500 - 200","1000 - 500")))))</f>
        <v>#VALUE!</v>
      </c>
    </row>
    <row r="975" customFormat="false" ht="15" hidden="false" customHeight="false" outlineLevel="0" collapsed="false">
      <c r="A975" s="3" t="e">
        <f aca="false">IF(#REF!="","",#REF!)</f>
        <v>#VALUE!</v>
      </c>
      <c r="B975" s="3" t="e">
        <f aca="false">IF(#REF!="","",LEFT(#REF!,2)&amp;"/"&amp;RIGHT(LEFT(#REF!,5),2)&amp;"/"&amp;RIGHT(#REF!,4))</f>
        <v>#VALUE!</v>
      </c>
      <c r="C975" s="22" t="e">
        <f aca="true">IF(B975="","",TODAY())</f>
        <v>#VALUE!</v>
      </c>
      <c r="D975" s="0" t="e">
        <f aca="false">IF(B975="","",C975-B975)</f>
        <v>#VALUE!</v>
      </c>
      <c r="E975" s="0" t="e">
        <f aca="false">IF(D975="","",IF(D975&gt;5,IF(D975&gt;10,IF(D975&gt;20,IF(D975&gt;30,"More then 30 days","Between 20 and 30 days"),"Between 10 and 20 days"),"Between 5 and 10 days"),"Less then 5 days"))</f>
        <v>#VALUE!</v>
      </c>
      <c r="F975" s="3" t="e">
        <f aca="false">IF(#REF!="","",#REF!)</f>
        <v>#VALUE!</v>
      </c>
      <c r="G975" s="3" t="e">
        <f aca="false">IF(#REF!="","",#REF!)</f>
        <v>#VALUE!</v>
      </c>
      <c r="H975" s="3" t="e">
        <f aca="false">IF(#REF!="","",#REF!)</f>
        <v>#VALUE!</v>
      </c>
      <c r="I975" s="3" t="e">
        <f aca="false">IF(H975="","",IFERROR(VLOOKUP(H975,$T$1:$U$29,2,0),VLOOKUP(H975,$T$1:$U$29,1,0)))</f>
        <v>#VALUE!</v>
      </c>
      <c r="J975" s="3" t="e">
        <f aca="false">IF(#REF!="","",#REF!)</f>
        <v>#VALUE!</v>
      </c>
      <c r="K975" s="3" t="e">
        <f aca="false">IF(L975="","",IF(L975&lt;1000,"Low","High"))</f>
        <v>#VALUE!</v>
      </c>
      <c r="L975" s="23" t="e">
        <f aca="false">IF(#REF!="","",#REF!)</f>
        <v>#VALUE!</v>
      </c>
      <c r="M975" s="19" t="e">
        <f aca="false">IF(L975="","",IF(L975&lt;50,"Less then 50",IF(L975&lt;100,"100 - 50",IF(L975&lt;200,"200 - 100",IF(L975&lt;500,"500 - 200","1000 - 500")))))</f>
        <v>#VALUE!</v>
      </c>
    </row>
    <row r="976" customFormat="false" ht="15" hidden="false" customHeight="false" outlineLevel="0" collapsed="false">
      <c r="A976" s="3" t="e">
        <f aca="false">IF(#REF!="","",#REF!)</f>
        <v>#VALUE!</v>
      </c>
      <c r="B976" s="3" t="e">
        <f aca="false">IF(#REF!="","",LEFT(#REF!,2)&amp;"/"&amp;RIGHT(LEFT(#REF!,5),2)&amp;"/"&amp;RIGHT(#REF!,4))</f>
        <v>#VALUE!</v>
      </c>
      <c r="C976" s="22" t="e">
        <f aca="true">IF(B976="","",TODAY())</f>
        <v>#VALUE!</v>
      </c>
      <c r="D976" s="0" t="e">
        <f aca="false">IF(B976="","",C976-B976)</f>
        <v>#VALUE!</v>
      </c>
      <c r="E976" s="0" t="e">
        <f aca="false">IF(D976="","",IF(D976&gt;5,IF(D976&gt;10,IF(D976&gt;20,IF(D976&gt;30,"More then 30 days","Between 20 and 30 days"),"Between 10 and 20 days"),"Between 5 and 10 days"),"Less then 5 days"))</f>
        <v>#VALUE!</v>
      </c>
      <c r="F976" s="3" t="e">
        <f aca="false">IF(#REF!="","",#REF!)</f>
        <v>#VALUE!</v>
      </c>
      <c r="G976" s="3" t="e">
        <f aca="false">IF(#REF!="","",#REF!)</f>
        <v>#VALUE!</v>
      </c>
      <c r="H976" s="3" t="e">
        <f aca="false">IF(#REF!="","",#REF!)</f>
        <v>#VALUE!</v>
      </c>
      <c r="I976" s="3" t="e">
        <f aca="false">IF(H976="","",IFERROR(VLOOKUP(H976,$T$1:$U$29,2,0),VLOOKUP(H976,$T$1:$U$29,1,0)))</f>
        <v>#VALUE!</v>
      </c>
      <c r="J976" s="3" t="e">
        <f aca="false">IF(#REF!="","",#REF!)</f>
        <v>#VALUE!</v>
      </c>
      <c r="K976" s="3" t="e">
        <f aca="false">IF(L976="","",IF(L976&lt;1000,"Low","High"))</f>
        <v>#VALUE!</v>
      </c>
      <c r="L976" s="23" t="e">
        <f aca="false">IF(#REF!="","",#REF!)</f>
        <v>#VALUE!</v>
      </c>
      <c r="M976" s="19" t="e">
        <f aca="false">IF(L976="","",IF(L976&lt;50,"Less then 50",IF(L976&lt;100,"100 - 50",IF(L976&lt;200,"200 - 100",IF(L976&lt;500,"500 - 200","1000 - 500")))))</f>
        <v>#VALUE!</v>
      </c>
    </row>
    <row r="977" customFormat="false" ht="15" hidden="false" customHeight="false" outlineLevel="0" collapsed="false">
      <c r="A977" s="3" t="e">
        <f aca="false">IF(#REF!="","",#REF!)</f>
        <v>#VALUE!</v>
      </c>
      <c r="B977" s="3" t="e">
        <f aca="false">IF(#REF!="","",LEFT(#REF!,2)&amp;"/"&amp;RIGHT(LEFT(#REF!,5),2)&amp;"/"&amp;RIGHT(#REF!,4))</f>
        <v>#VALUE!</v>
      </c>
      <c r="C977" s="22" t="e">
        <f aca="true">IF(B977="","",TODAY())</f>
        <v>#VALUE!</v>
      </c>
      <c r="D977" s="0" t="e">
        <f aca="false">IF(B977="","",C977-B977)</f>
        <v>#VALUE!</v>
      </c>
      <c r="E977" s="0" t="e">
        <f aca="false">IF(D977="","",IF(D977&gt;5,IF(D977&gt;10,IF(D977&gt;20,IF(D977&gt;30,"More then 30 days","Between 20 and 30 days"),"Between 10 and 20 days"),"Between 5 and 10 days"),"Less then 5 days"))</f>
        <v>#VALUE!</v>
      </c>
      <c r="F977" s="3" t="e">
        <f aca="false">IF(#REF!="","",#REF!)</f>
        <v>#VALUE!</v>
      </c>
      <c r="G977" s="3" t="e">
        <f aca="false">IF(#REF!="","",#REF!)</f>
        <v>#VALUE!</v>
      </c>
      <c r="H977" s="3" t="e">
        <f aca="false">IF(#REF!="","",#REF!)</f>
        <v>#VALUE!</v>
      </c>
      <c r="I977" s="3" t="e">
        <f aca="false">IF(H977="","",IFERROR(VLOOKUP(H977,$T$1:$U$29,2,0),VLOOKUP(H977,$T$1:$U$29,1,0)))</f>
        <v>#VALUE!</v>
      </c>
      <c r="J977" s="3" t="e">
        <f aca="false">IF(#REF!="","",#REF!)</f>
        <v>#VALUE!</v>
      </c>
      <c r="K977" s="3" t="e">
        <f aca="false">IF(L977="","",IF(L977&lt;1000,"Low","High"))</f>
        <v>#VALUE!</v>
      </c>
      <c r="L977" s="23" t="e">
        <f aca="false">IF(#REF!="","",#REF!)</f>
        <v>#VALUE!</v>
      </c>
      <c r="M977" s="19" t="e">
        <f aca="false">IF(L977="","",IF(L977&lt;50,"Less then 50",IF(L977&lt;100,"100 - 50",IF(L977&lt;200,"200 - 100",IF(L977&lt;500,"500 - 200","1000 - 500")))))</f>
        <v>#VALUE!</v>
      </c>
    </row>
    <row r="978" customFormat="false" ht="15" hidden="false" customHeight="false" outlineLevel="0" collapsed="false">
      <c r="A978" s="3" t="e">
        <f aca="false">IF(#REF!="","",#REF!)</f>
        <v>#VALUE!</v>
      </c>
      <c r="B978" s="3" t="e">
        <f aca="false">IF(#REF!="","",LEFT(#REF!,2)&amp;"/"&amp;RIGHT(LEFT(#REF!,5),2)&amp;"/"&amp;RIGHT(#REF!,4))</f>
        <v>#VALUE!</v>
      </c>
      <c r="C978" s="22" t="e">
        <f aca="true">IF(B978="","",TODAY())</f>
        <v>#VALUE!</v>
      </c>
      <c r="D978" s="0" t="e">
        <f aca="false">IF(B978="","",C978-B978)</f>
        <v>#VALUE!</v>
      </c>
      <c r="E978" s="0" t="e">
        <f aca="false">IF(D978="","",IF(D978&gt;5,IF(D978&gt;10,IF(D978&gt;20,IF(D978&gt;30,"More then 30 days","Between 20 and 30 days"),"Between 10 and 20 days"),"Between 5 and 10 days"),"Less then 5 days"))</f>
        <v>#VALUE!</v>
      </c>
      <c r="F978" s="3" t="e">
        <f aca="false">IF(#REF!="","",#REF!)</f>
        <v>#VALUE!</v>
      </c>
      <c r="G978" s="3" t="e">
        <f aca="false">IF(#REF!="","",#REF!)</f>
        <v>#VALUE!</v>
      </c>
      <c r="H978" s="3" t="e">
        <f aca="false">IF(#REF!="","",#REF!)</f>
        <v>#VALUE!</v>
      </c>
      <c r="I978" s="3" t="e">
        <f aca="false">IF(H978="","",IFERROR(VLOOKUP(H978,$T$1:$U$29,2,0),VLOOKUP(H978,$T$1:$U$29,1,0)))</f>
        <v>#VALUE!</v>
      </c>
      <c r="J978" s="3" t="e">
        <f aca="false">IF(#REF!="","",#REF!)</f>
        <v>#VALUE!</v>
      </c>
      <c r="K978" s="3" t="e">
        <f aca="false">IF(L978="","",IF(L978&lt;1000,"Low","High"))</f>
        <v>#VALUE!</v>
      </c>
      <c r="L978" s="23" t="e">
        <f aca="false">IF(#REF!="","",#REF!)</f>
        <v>#VALUE!</v>
      </c>
      <c r="M978" s="19" t="e">
        <f aca="false">IF(L978="","",IF(L978&lt;50,"Less then 50",IF(L978&lt;100,"100 - 50",IF(L978&lt;200,"200 - 100",IF(L978&lt;500,"500 - 200","1000 - 500")))))</f>
        <v>#VALUE!</v>
      </c>
    </row>
    <row r="979" customFormat="false" ht="15" hidden="false" customHeight="false" outlineLevel="0" collapsed="false">
      <c r="A979" s="3" t="e">
        <f aca="false">IF(#REF!="","",#REF!)</f>
        <v>#VALUE!</v>
      </c>
      <c r="B979" s="3" t="e">
        <f aca="false">IF(#REF!="","",LEFT(#REF!,2)&amp;"/"&amp;RIGHT(LEFT(#REF!,5),2)&amp;"/"&amp;RIGHT(#REF!,4))</f>
        <v>#VALUE!</v>
      </c>
      <c r="C979" s="22" t="e">
        <f aca="true">IF(B979="","",TODAY())</f>
        <v>#VALUE!</v>
      </c>
      <c r="D979" s="0" t="e">
        <f aca="false">IF(B979="","",C979-B979)</f>
        <v>#VALUE!</v>
      </c>
      <c r="E979" s="0" t="e">
        <f aca="false">IF(D979="","",IF(D979&gt;5,IF(D979&gt;10,IF(D979&gt;20,IF(D979&gt;30,"More then 30 days","Between 20 and 30 days"),"Between 10 and 20 days"),"Between 5 and 10 days"),"Less then 5 days"))</f>
        <v>#VALUE!</v>
      </c>
      <c r="F979" s="3" t="e">
        <f aca="false">IF(#REF!="","",#REF!)</f>
        <v>#VALUE!</v>
      </c>
      <c r="G979" s="3" t="e">
        <f aca="false">IF(#REF!="","",#REF!)</f>
        <v>#VALUE!</v>
      </c>
      <c r="H979" s="3" t="e">
        <f aca="false">IF(#REF!="","",#REF!)</f>
        <v>#VALUE!</v>
      </c>
      <c r="I979" s="3" t="e">
        <f aca="false">IF(H979="","",IFERROR(VLOOKUP(H979,$T$1:$U$29,2,0),VLOOKUP(H979,$T$1:$U$29,1,0)))</f>
        <v>#VALUE!</v>
      </c>
      <c r="J979" s="3" t="e">
        <f aca="false">IF(#REF!="","",#REF!)</f>
        <v>#VALUE!</v>
      </c>
      <c r="K979" s="3" t="e">
        <f aca="false">IF(L979="","",IF(L979&lt;1000,"Low","High"))</f>
        <v>#VALUE!</v>
      </c>
      <c r="L979" s="23" t="e">
        <f aca="false">IF(#REF!="","",#REF!)</f>
        <v>#VALUE!</v>
      </c>
      <c r="M979" s="19" t="e">
        <f aca="false">IF(L979="","",IF(L979&lt;50,"Less then 50",IF(L979&lt;100,"100 - 50",IF(L979&lt;200,"200 - 100",IF(L979&lt;500,"500 - 200","1000 - 500")))))</f>
        <v>#VALUE!</v>
      </c>
    </row>
    <row r="980" customFormat="false" ht="15" hidden="false" customHeight="false" outlineLevel="0" collapsed="false">
      <c r="A980" s="3" t="e">
        <f aca="false">IF(#REF!="","",#REF!)</f>
        <v>#VALUE!</v>
      </c>
      <c r="B980" s="3" t="e">
        <f aca="false">IF(#REF!="","",LEFT(#REF!,2)&amp;"/"&amp;RIGHT(LEFT(#REF!,5),2)&amp;"/"&amp;RIGHT(#REF!,4))</f>
        <v>#VALUE!</v>
      </c>
      <c r="C980" s="22" t="e">
        <f aca="true">IF(B980="","",TODAY())</f>
        <v>#VALUE!</v>
      </c>
      <c r="D980" s="0" t="e">
        <f aca="false">IF(B980="","",C980-B980)</f>
        <v>#VALUE!</v>
      </c>
      <c r="E980" s="0" t="e">
        <f aca="false">IF(D980="","",IF(D980&gt;5,IF(D980&gt;10,IF(D980&gt;20,IF(D980&gt;30,"More then 30 days","Between 20 and 30 days"),"Between 10 and 20 days"),"Between 5 and 10 days"),"Less then 5 days"))</f>
        <v>#VALUE!</v>
      </c>
      <c r="F980" s="3" t="e">
        <f aca="false">IF(#REF!="","",#REF!)</f>
        <v>#VALUE!</v>
      </c>
      <c r="G980" s="3" t="e">
        <f aca="false">IF(#REF!="","",#REF!)</f>
        <v>#VALUE!</v>
      </c>
      <c r="H980" s="3" t="e">
        <f aca="false">IF(#REF!="","",#REF!)</f>
        <v>#VALUE!</v>
      </c>
      <c r="I980" s="3" t="e">
        <f aca="false">IF(H980="","",IFERROR(VLOOKUP(H980,$T$1:$U$29,2,0),VLOOKUP(H980,$T$1:$U$29,1,0)))</f>
        <v>#VALUE!</v>
      </c>
      <c r="J980" s="3" t="e">
        <f aca="false">IF(#REF!="","",#REF!)</f>
        <v>#VALUE!</v>
      </c>
      <c r="K980" s="3" t="e">
        <f aca="false">IF(L980="","",IF(L980&lt;1000,"Low","High"))</f>
        <v>#VALUE!</v>
      </c>
      <c r="L980" s="23" t="e">
        <f aca="false">IF(#REF!="","",#REF!)</f>
        <v>#VALUE!</v>
      </c>
      <c r="M980" s="19" t="e">
        <f aca="false">IF(L980="","",IF(L980&lt;50,"Less then 50",IF(L980&lt;100,"100 - 50",IF(L980&lt;200,"200 - 100",IF(L980&lt;500,"500 - 200","1000 - 500")))))</f>
        <v>#VALUE!</v>
      </c>
    </row>
    <row r="981" customFormat="false" ht="15" hidden="false" customHeight="false" outlineLevel="0" collapsed="false">
      <c r="A981" s="3" t="e">
        <f aca="false">IF(#REF!="","",#REF!)</f>
        <v>#VALUE!</v>
      </c>
      <c r="B981" s="3" t="e">
        <f aca="false">IF(#REF!="","",LEFT(#REF!,2)&amp;"/"&amp;RIGHT(LEFT(#REF!,5),2)&amp;"/"&amp;RIGHT(#REF!,4))</f>
        <v>#VALUE!</v>
      </c>
      <c r="C981" s="22" t="e">
        <f aca="true">IF(B981="","",TODAY())</f>
        <v>#VALUE!</v>
      </c>
      <c r="D981" s="0" t="e">
        <f aca="false">IF(B981="","",C981-B981)</f>
        <v>#VALUE!</v>
      </c>
      <c r="E981" s="0" t="e">
        <f aca="false">IF(D981="","",IF(D981&gt;5,IF(D981&gt;10,IF(D981&gt;20,IF(D981&gt;30,"More then 30 days","Between 20 and 30 days"),"Between 10 and 20 days"),"Between 5 and 10 days"),"Less then 5 days"))</f>
        <v>#VALUE!</v>
      </c>
      <c r="F981" s="3" t="e">
        <f aca="false">IF(#REF!="","",#REF!)</f>
        <v>#VALUE!</v>
      </c>
      <c r="G981" s="3" t="e">
        <f aca="false">IF(#REF!="","",#REF!)</f>
        <v>#VALUE!</v>
      </c>
      <c r="H981" s="3" t="e">
        <f aca="false">IF(#REF!="","",#REF!)</f>
        <v>#VALUE!</v>
      </c>
      <c r="I981" s="3" t="e">
        <f aca="false">IF(H981="","",IFERROR(VLOOKUP(H981,$T$1:$U$29,2,0),VLOOKUP(H981,$T$1:$U$29,1,0)))</f>
        <v>#VALUE!</v>
      </c>
      <c r="J981" s="3" t="e">
        <f aca="false">IF(#REF!="","",#REF!)</f>
        <v>#VALUE!</v>
      </c>
      <c r="K981" s="3" t="e">
        <f aca="false">IF(L981="","",IF(L981&lt;1000,"Low","High"))</f>
        <v>#VALUE!</v>
      </c>
      <c r="L981" s="23" t="e">
        <f aca="false">IF(#REF!="","",#REF!)</f>
        <v>#VALUE!</v>
      </c>
      <c r="M981" s="19" t="e">
        <f aca="false">IF(L981="","",IF(L981&lt;50,"Less then 50",IF(L981&lt;100,"100 - 50",IF(L981&lt;200,"200 - 100",IF(L981&lt;500,"500 - 200","1000 - 500")))))</f>
        <v>#VALUE!</v>
      </c>
    </row>
    <row r="982" customFormat="false" ht="15" hidden="false" customHeight="false" outlineLevel="0" collapsed="false">
      <c r="A982" s="3" t="e">
        <f aca="false">IF(#REF!="","",#REF!)</f>
        <v>#VALUE!</v>
      </c>
      <c r="B982" s="3" t="e">
        <f aca="false">IF(#REF!="","",LEFT(#REF!,2)&amp;"/"&amp;RIGHT(LEFT(#REF!,5),2)&amp;"/"&amp;RIGHT(#REF!,4))</f>
        <v>#VALUE!</v>
      </c>
      <c r="C982" s="22" t="e">
        <f aca="true">IF(B982="","",TODAY())</f>
        <v>#VALUE!</v>
      </c>
      <c r="D982" s="0" t="e">
        <f aca="false">IF(B982="","",C982-B982)</f>
        <v>#VALUE!</v>
      </c>
      <c r="E982" s="0" t="e">
        <f aca="false">IF(D982="","",IF(D982&gt;5,IF(D982&gt;10,IF(D982&gt;20,IF(D982&gt;30,"More then 30 days","Between 20 and 30 days"),"Between 10 and 20 days"),"Between 5 and 10 days"),"Less then 5 days"))</f>
        <v>#VALUE!</v>
      </c>
      <c r="F982" s="3" t="e">
        <f aca="false">IF(#REF!="","",#REF!)</f>
        <v>#VALUE!</v>
      </c>
      <c r="G982" s="3" t="e">
        <f aca="false">IF(#REF!="","",#REF!)</f>
        <v>#VALUE!</v>
      </c>
      <c r="H982" s="3" t="e">
        <f aca="false">IF(#REF!="","",#REF!)</f>
        <v>#VALUE!</v>
      </c>
      <c r="I982" s="3" t="e">
        <f aca="false">IF(H982="","",IFERROR(VLOOKUP(H982,$T$1:$U$29,2,0),VLOOKUP(H982,$T$1:$U$29,1,0)))</f>
        <v>#VALUE!</v>
      </c>
      <c r="J982" s="3" t="e">
        <f aca="false">IF(#REF!="","",#REF!)</f>
        <v>#VALUE!</v>
      </c>
      <c r="K982" s="3" t="e">
        <f aca="false">IF(L982="","",IF(L982&lt;1000,"Low","High"))</f>
        <v>#VALUE!</v>
      </c>
      <c r="L982" s="23" t="e">
        <f aca="false">IF(#REF!="","",#REF!)</f>
        <v>#VALUE!</v>
      </c>
      <c r="M982" s="19" t="e">
        <f aca="false">IF(L982="","",IF(L982&lt;50,"Less then 50",IF(L982&lt;100,"100 - 50",IF(L982&lt;200,"200 - 100",IF(L982&lt;500,"500 - 200","1000 - 500")))))</f>
        <v>#VALUE!</v>
      </c>
    </row>
    <row r="983" customFormat="false" ht="15" hidden="false" customHeight="false" outlineLevel="0" collapsed="false">
      <c r="A983" s="3" t="e">
        <f aca="false">IF(#REF!="","",#REF!)</f>
        <v>#VALUE!</v>
      </c>
      <c r="B983" s="3" t="e">
        <f aca="false">IF(#REF!="","",LEFT(#REF!,2)&amp;"/"&amp;RIGHT(LEFT(#REF!,5),2)&amp;"/"&amp;RIGHT(#REF!,4))</f>
        <v>#VALUE!</v>
      </c>
      <c r="C983" s="22" t="e">
        <f aca="true">IF(B983="","",TODAY())</f>
        <v>#VALUE!</v>
      </c>
      <c r="D983" s="0" t="e">
        <f aca="false">IF(B983="","",C983-B983)</f>
        <v>#VALUE!</v>
      </c>
      <c r="E983" s="0" t="e">
        <f aca="false">IF(D983="","",IF(D983&gt;5,IF(D983&gt;10,IF(D983&gt;20,IF(D983&gt;30,"More then 30 days","Between 20 and 30 days"),"Between 10 and 20 days"),"Between 5 and 10 days"),"Less then 5 days"))</f>
        <v>#VALUE!</v>
      </c>
      <c r="F983" s="3" t="e">
        <f aca="false">IF(#REF!="","",#REF!)</f>
        <v>#VALUE!</v>
      </c>
      <c r="G983" s="3" t="e">
        <f aca="false">IF(#REF!="","",#REF!)</f>
        <v>#VALUE!</v>
      </c>
      <c r="H983" s="3" t="e">
        <f aca="false">IF(#REF!="","",#REF!)</f>
        <v>#VALUE!</v>
      </c>
      <c r="I983" s="3" t="e">
        <f aca="false">IF(H983="","",IFERROR(VLOOKUP(H983,$T$1:$U$29,2,0),VLOOKUP(H983,$T$1:$U$29,1,0)))</f>
        <v>#VALUE!</v>
      </c>
      <c r="J983" s="3" t="e">
        <f aca="false">IF(#REF!="","",#REF!)</f>
        <v>#VALUE!</v>
      </c>
      <c r="K983" s="3" t="e">
        <f aca="false">IF(L983="","",IF(L983&lt;1000,"Low","High"))</f>
        <v>#VALUE!</v>
      </c>
      <c r="L983" s="23" t="e">
        <f aca="false">IF(#REF!="","",#REF!)</f>
        <v>#VALUE!</v>
      </c>
      <c r="M983" s="19" t="e">
        <f aca="false">IF(L983="","",IF(L983&lt;50,"Less then 50",IF(L983&lt;100,"100 - 50",IF(L983&lt;200,"200 - 100",IF(L983&lt;500,"500 - 200","1000 - 500")))))</f>
        <v>#VALUE!</v>
      </c>
    </row>
    <row r="984" customFormat="false" ht="15" hidden="false" customHeight="false" outlineLevel="0" collapsed="false">
      <c r="A984" s="3" t="e">
        <f aca="false">IF(#REF!="","",#REF!)</f>
        <v>#VALUE!</v>
      </c>
      <c r="B984" s="3" t="e">
        <f aca="false">IF(#REF!="","",LEFT(#REF!,2)&amp;"/"&amp;RIGHT(LEFT(#REF!,5),2)&amp;"/"&amp;RIGHT(#REF!,4))</f>
        <v>#VALUE!</v>
      </c>
      <c r="C984" s="22" t="e">
        <f aca="true">IF(B984="","",TODAY())</f>
        <v>#VALUE!</v>
      </c>
      <c r="D984" s="0" t="e">
        <f aca="false">IF(B984="","",C984-B984)</f>
        <v>#VALUE!</v>
      </c>
      <c r="E984" s="0" t="e">
        <f aca="false">IF(D984="","",IF(D984&gt;5,IF(D984&gt;10,IF(D984&gt;20,IF(D984&gt;30,"More then 30 days","Between 20 and 30 days"),"Between 10 and 20 days"),"Between 5 and 10 days"),"Less then 5 days"))</f>
        <v>#VALUE!</v>
      </c>
      <c r="F984" s="3" t="e">
        <f aca="false">IF(#REF!="","",#REF!)</f>
        <v>#VALUE!</v>
      </c>
      <c r="G984" s="3" t="e">
        <f aca="false">IF(#REF!="","",#REF!)</f>
        <v>#VALUE!</v>
      </c>
      <c r="H984" s="3" t="e">
        <f aca="false">IF(#REF!="","",#REF!)</f>
        <v>#VALUE!</v>
      </c>
      <c r="I984" s="3" t="e">
        <f aca="false">IF(H984="","",IFERROR(VLOOKUP(H984,$T$1:$U$29,2,0),VLOOKUP(H984,$T$1:$U$29,1,0)))</f>
        <v>#VALUE!</v>
      </c>
      <c r="J984" s="3" t="e">
        <f aca="false">IF(#REF!="","",#REF!)</f>
        <v>#VALUE!</v>
      </c>
      <c r="K984" s="3" t="e">
        <f aca="false">IF(L984="","",IF(L984&lt;1000,"Low","High"))</f>
        <v>#VALUE!</v>
      </c>
      <c r="L984" s="23" t="e">
        <f aca="false">IF(#REF!="","",#REF!)</f>
        <v>#VALUE!</v>
      </c>
      <c r="M984" s="19" t="e">
        <f aca="false">IF(L984="","",IF(L984&lt;50,"Less then 50",IF(L984&lt;100,"100 - 50",IF(L984&lt;200,"200 - 100",IF(L984&lt;500,"500 - 200","1000 - 500")))))</f>
        <v>#VALUE!</v>
      </c>
    </row>
    <row r="985" customFormat="false" ht="15" hidden="false" customHeight="false" outlineLevel="0" collapsed="false">
      <c r="A985" s="3" t="e">
        <f aca="false">IF(#REF!="","",#REF!)</f>
        <v>#VALUE!</v>
      </c>
      <c r="B985" s="3" t="e">
        <f aca="false">IF(#REF!="","",LEFT(#REF!,2)&amp;"/"&amp;RIGHT(LEFT(#REF!,5),2)&amp;"/"&amp;RIGHT(#REF!,4))</f>
        <v>#VALUE!</v>
      </c>
      <c r="C985" s="22" t="e">
        <f aca="true">IF(B985="","",TODAY())</f>
        <v>#VALUE!</v>
      </c>
      <c r="D985" s="0" t="e">
        <f aca="false">IF(B985="","",C985-B985)</f>
        <v>#VALUE!</v>
      </c>
      <c r="E985" s="0" t="e">
        <f aca="false">IF(D985="","",IF(D985&gt;5,IF(D985&gt;10,IF(D985&gt;20,IF(D985&gt;30,"More then 30 days","Between 20 and 30 days"),"Between 10 and 20 days"),"Between 5 and 10 days"),"Less then 5 days"))</f>
        <v>#VALUE!</v>
      </c>
      <c r="F985" s="3" t="e">
        <f aca="false">IF(#REF!="","",#REF!)</f>
        <v>#VALUE!</v>
      </c>
      <c r="G985" s="3" t="e">
        <f aca="false">IF(#REF!="","",#REF!)</f>
        <v>#VALUE!</v>
      </c>
      <c r="H985" s="3" t="e">
        <f aca="false">IF(#REF!="","",#REF!)</f>
        <v>#VALUE!</v>
      </c>
      <c r="I985" s="3" t="e">
        <f aca="false">IF(H985="","",IFERROR(VLOOKUP(H985,$T$1:$U$29,2,0),VLOOKUP(H985,$T$1:$U$29,1,0)))</f>
        <v>#VALUE!</v>
      </c>
      <c r="J985" s="3" t="e">
        <f aca="false">IF(#REF!="","",#REF!)</f>
        <v>#VALUE!</v>
      </c>
      <c r="K985" s="3" t="e">
        <f aca="false">IF(L985="","",IF(L985&lt;1000,"Low","High"))</f>
        <v>#VALUE!</v>
      </c>
      <c r="L985" s="23" t="e">
        <f aca="false">IF(#REF!="","",#REF!)</f>
        <v>#VALUE!</v>
      </c>
      <c r="M985" s="19" t="e">
        <f aca="false">IF(L985="","",IF(L985&lt;50,"Less then 50",IF(L985&lt;100,"100 - 50",IF(L985&lt;200,"200 - 100",IF(L985&lt;500,"500 - 200","1000 - 500")))))</f>
        <v>#VALUE!</v>
      </c>
    </row>
    <row r="986" customFormat="false" ht="15" hidden="false" customHeight="false" outlineLevel="0" collapsed="false">
      <c r="A986" s="3" t="e">
        <f aca="false">IF(#REF!="","",#REF!)</f>
        <v>#VALUE!</v>
      </c>
      <c r="B986" s="3" t="e">
        <f aca="false">IF(#REF!="","",LEFT(#REF!,2)&amp;"/"&amp;RIGHT(LEFT(#REF!,5),2)&amp;"/"&amp;RIGHT(#REF!,4))</f>
        <v>#VALUE!</v>
      </c>
      <c r="C986" s="22" t="e">
        <f aca="true">IF(B986="","",TODAY())</f>
        <v>#VALUE!</v>
      </c>
      <c r="D986" s="0" t="e">
        <f aca="false">IF(B986="","",C986-B986)</f>
        <v>#VALUE!</v>
      </c>
      <c r="E986" s="0" t="e">
        <f aca="false">IF(D986="","",IF(D986&gt;5,IF(D986&gt;10,IF(D986&gt;20,IF(D986&gt;30,"More then 30 days","Between 20 and 30 days"),"Between 10 and 20 days"),"Between 5 and 10 days"),"Less then 5 days"))</f>
        <v>#VALUE!</v>
      </c>
      <c r="F986" s="3" t="e">
        <f aca="false">IF(#REF!="","",#REF!)</f>
        <v>#VALUE!</v>
      </c>
      <c r="G986" s="3" t="e">
        <f aca="false">IF(#REF!="","",#REF!)</f>
        <v>#VALUE!</v>
      </c>
      <c r="H986" s="3" t="e">
        <f aca="false">IF(#REF!="","",#REF!)</f>
        <v>#VALUE!</v>
      </c>
      <c r="I986" s="3" t="e">
        <f aca="false">IF(H986="","",IFERROR(VLOOKUP(H986,$T$1:$U$29,2,0),VLOOKUP(H986,$T$1:$U$29,1,0)))</f>
        <v>#VALUE!</v>
      </c>
      <c r="J986" s="3" t="e">
        <f aca="false">IF(#REF!="","",#REF!)</f>
        <v>#VALUE!</v>
      </c>
      <c r="K986" s="3" t="e">
        <f aca="false">IF(L986="","",IF(L986&lt;1000,"Low","High"))</f>
        <v>#VALUE!</v>
      </c>
      <c r="L986" s="23" t="e">
        <f aca="false">IF(#REF!="","",#REF!)</f>
        <v>#VALUE!</v>
      </c>
      <c r="M986" s="19" t="e">
        <f aca="false">IF(L986="","",IF(L986&lt;50,"Less then 50",IF(L986&lt;100,"100 - 50",IF(L986&lt;200,"200 - 100",IF(L986&lt;500,"500 - 200","1000 - 500")))))</f>
        <v>#VALUE!</v>
      </c>
    </row>
    <row r="987" customFormat="false" ht="15" hidden="false" customHeight="false" outlineLevel="0" collapsed="false">
      <c r="A987" s="3" t="e">
        <f aca="false">IF(#REF!="","",#REF!)</f>
        <v>#VALUE!</v>
      </c>
      <c r="B987" s="3" t="e">
        <f aca="false">IF(#REF!="","",LEFT(#REF!,2)&amp;"/"&amp;RIGHT(LEFT(#REF!,5),2)&amp;"/"&amp;RIGHT(#REF!,4))</f>
        <v>#VALUE!</v>
      </c>
      <c r="C987" s="22" t="e">
        <f aca="true">IF(B987="","",TODAY())</f>
        <v>#VALUE!</v>
      </c>
      <c r="D987" s="0" t="e">
        <f aca="false">IF(B987="","",C987-B987)</f>
        <v>#VALUE!</v>
      </c>
      <c r="E987" s="0" t="e">
        <f aca="false">IF(D987="","",IF(D987&gt;5,IF(D987&gt;10,IF(D987&gt;20,IF(D987&gt;30,"More then 30 days","Between 20 and 30 days"),"Between 10 and 20 days"),"Between 5 and 10 days"),"Less then 5 days"))</f>
        <v>#VALUE!</v>
      </c>
      <c r="F987" s="3" t="e">
        <f aca="false">IF(#REF!="","",#REF!)</f>
        <v>#VALUE!</v>
      </c>
      <c r="G987" s="3" t="e">
        <f aca="false">IF(#REF!="","",#REF!)</f>
        <v>#VALUE!</v>
      </c>
      <c r="H987" s="3" t="e">
        <f aca="false">IF(#REF!="","",#REF!)</f>
        <v>#VALUE!</v>
      </c>
      <c r="I987" s="3" t="e">
        <f aca="false">IF(H987="","",IFERROR(VLOOKUP(H987,$T$1:$U$29,2,0),VLOOKUP(H987,$T$1:$U$29,1,0)))</f>
        <v>#VALUE!</v>
      </c>
      <c r="J987" s="3" t="e">
        <f aca="false">IF(#REF!="","",#REF!)</f>
        <v>#VALUE!</v>
      </c>
      <c r="K987" s="3" t="e">
        <f aca="false">IF(L987="","",IF(L987&lt;1000,"Low","High"))</f>
        <v>#VALUE!</v>
      </c>
      <c r="L987" s="23" t="e">
        <f aca="false">IF(#REF!="","",#REF!)</f>
        <v>#VALUE!</v>
      </c>
      <c r="M987" s="19" t="e">
        <f aca="false">IF(L987="","",IF(L987&lt;50,"Less then 50",IF(L987&lt;100,"100 - 50",IF(L987&lt;200,"200 - 100",IF(L987&lt;500,"500 - 200","1000 - 500")))))</f>
        <v>#VALUE!</v>
      </c>
    </row>
    <row r="988" customFormat="false" ht="15" hidden="false" customHeight="false" outlineLevel="0" collapsed="false">
      <c r="A988" s="3" t="e">
        <f aca="false">IF(#REF!="","",#REF!)</f>
        <v>#VALUE!</v>
      </c>
      <c r="B988" s="3" t="e">
        <f aca="false">IF(#REF!="","",LEFT(#REF!,2)&amp;"/"&amp;RIGHT(LEFT(#REF!,5),2)&amp;"/"&amp;RIGHT(#REF!,4))</f>
        <v>#VALUE!</v>
      </c>
      <c r="C988" s="22" t="e">
        <f aca="true">IF(B988="","",TODAY())</f>
        <v>#VALUE!</v>
      </c>
      <c r="D988" s="0" t="e">
        <f aca="false">IF(B988="","",C988-B988)</f>
        <v>#VALUE!</v>
      </c>
      <c r="E988" s="0" t="e">
        <f aca="false">IF(D988="","",IF(D988&gt;5,IF(D988&gt;10,IF(D988&gt;20,IF(D988&gt;30,"More then 30 days","Between 20 and 30 days"),"Between 10 and 20 days"),"Between 5 and 10 days"),"Less then 5 days"))</f>
        <v>#VALUE!</v>
      </c>
      <c r="F988" s="3" t="e">
        <f aca="false">IF(#REF!="","",#REF!)</f>
        <v>#VALUE!</v>
      </c>
      <c r="G988" s="3" t="e">
        <f aca="false">IF(#REF!="","",#REF!)</f>
        <v>#VALUE!</v>
      </c>
      <c r="H988" s="3" t="e">
        <f aca="false">IF(#REF!="","",#REF!)</f>
        <v>#VALUE!</v>
      </c>
      <c r="I988" s="3" t="e">
        <f aca="false">IF(H988="","",IFERROR(VLOOKUP(H988,$T$1:$U$29,2,0),VLOOKUP(H988,$T$1:$U$29,1,0)))</f>
        <v>#VALUE!</v>
      </c>
      <c r="J988" s="3" t="e">
        <f aca="false">IF(#REF!="","",#REF!)</f>
        <v>#VALUE!</v>
      </c>
      <c r="K988" s="3" t="e">
        <f aca="false">IF(L988="","",IF(L988&lt;1000,"Low","High"))</f>
        <v>#VALUE!</v>
      </c>
      <c r="L988" s="23" t="e">
        <f aca="false">IF(#REF!="","",#REF!)</f>
        <v>#VALUE!</v>
      </c>
      <c r="M988" s="19" t="e">
        <f aca="false">IF(L988="","",IF(L988&lt;50,"Less then 50",IF(L988&lt;100,"100 - 50",IF(L988&lt;200,"200 - 100",IF(L988&lt;500,"500 - 200","1000 - 500")))))</f>
        <v>#VALUE!</v>
      </c>
    </row>
    <row r="989" customFormat="false" ht="15" hidden="false" customHeight="false" outlineLevel="0" collapsed="false">
      <c r="A989" s="3" t="e">
        <f aca="false">IF(#REF!="","",#REF!)</f>
        <v>#VALUE!</v>
      </c>
      <c r="B989" s="3" t="e">
        <f aca="false">IF(#REF!="","",LEFT(#REF!,2)&amp;"/"&amp;RIGHT(LEFT(#REF!,5),2)&amp;"/"&amp;RIGHT(#REF!,4))</f>
        <v>#VALUE!</v>
      </c>
      <c r="C989" s="22" t="e">
        <f aca="true">IF(B989="","",TODAY())</f>
        <v>#VALUE!</v>
      </c>
      <c r="D989" s="0" t="e">
        <f aca="false">IF(B989="","",C989-B989)</f>
        <v>#VALUE!</v>
      </c>
      <c r="E989" s="0" t="e">
        <f aca="false">IF(D989="","",IF(D989&gt;5,IF(D989&gt;10,IF(D989&gt;20,IF(D989&gt;30,"More then 30 days","Between 20 and 30 days"),"Between 10 and 20 days"),"Between 5 and 10 days"),"Less then 5 days"))</f>
        <v>#VALUE!</v>
      </c>
      <c r="F989" s="3" t="e">
        <f aca="false">IF(#REF!="","",#REF!)</f>
        <v>#VALUE!</v>
      </c>
      <c r="G989" s="3" t="e">
        <f aca="false">IF(#REF!="","",#REF!)</f>
        <v>#VALUE!</v>
      </c>
      <c r="H989" s="3" t="e">
        <f aca="false">IF(#REF!="","",#REF!)</f>
        <v>#VALUE!</v>
      </c>
      <c r="I989" s="3" t="e">
        <f aca="false">IF(H989="","",IFERROR(VLOOKUP(H989,$T$1:$U$29,2,0),VLOOKUP(H989,$T$1:$U$29,1,0)))</f>
        <v>#VALUE!</v>
      </c>
      <c r="J989" s="3" t="e">
        <f aca="false">IF(#REF!="","",#REF!)</f>
        <v>#VALUE!</v>
      </c>
      <c r="K989" s="3" t="e">
        <f aca="false">IF(L989="","",IF(L989&lt;1000,"Low","High"))</f>
        <v>#VALUE!</v>
      </c>
      <c r="L989" s="23" t="e">
        <f aca="false">IF(#REF!="","",#REF!)</f>
        <v>#VALUE!</v>
      </c>
      <c r="M989" s="19" t="e">
        <f aca="false">IF(L989="","",IF(L989&lt;50,"Less then 50",IF(L989&lt;100,"100 - 50",IF(L989&lt;200,"200 - 100",IF(L989&lt;500,"500 - 200","1000 - 500")))))</f>
        <v>#VALUE!</v>
      </c>
    </row>
    <row r="990" customFormat="false" ht="15" hidden="false" customHeight="false" outlineLevel="0" collapsed="false">
      <c r="A990" s="3" t="e">
        <f aca="false">IF(#REF!="","",#REF!)</f>
        <v>#VALUE!</v>
      </c>
      <c r="B990" s="3" t="e">
        <f aca="false">IF(#REF!="","",LEFT(#REF!,2)&amp;"/"&amp;RIGHT(LEFT(#REF!,5),2)&amp;"/"&amp;RIGHT(#REF!,4))</f>
        <v>#VALUE!</v>
      </c>
      <c r="C990" s="22" t="e">
        <f aca="true">IF(B990="","",TODAY())</f>
        <v>#VALUE!</v>
      </c>
      <c r="D990" s="0" t="e">
        <f aca="false">IF(B990="","",C990-B990)</f>
        <v>#VALUE!</v>
      </c>
      <c r="E990" s="0" t="e">
        <f aca="false">IF(D990="","",IF(D990&gt;5,IF(D990&gt;10,IF(D990&gt;20,IF(D990&gt;30,"More then 30 days","Between 20 and 30 days"),"Between 10 and 20 days"),"Between 5 and 10 days"),"Less then 5 days"))</f>
        <v>#VALUE!</v>
      </c>
      <c r="F990" s="3" t="e">
        <f aca="false">IF(#REF!="","",#REF!)</f>
        <v>#VALUE!</v>
      </c>
      <c r="G990" s="3" t="e">
        <f aca="false">IF(#REF!="","",#REF!)</f>
        <v>#VALUE!</v>
      </c>
      <c r="H990" s="3" t="e">
        <f aca="false">IF(#REF!="","",#REF!)</f>
        <v>#VALUE!</v>
      </c>
      <c r="I990" s="3" t="e">
        <f aca="false">IF(H990="","",IFERROR(VLOOKUP(H990,$T$1:$U$29,2,0),VLOOKUP(H990,$T$1:$U$29,1,0)))</f>
        <v>#VALUE!</v>
      </c>
      <c r="J990" s="3" t="e">
        <f aca="false">IF(#REF!="","",#REF!)</f>
        <v>#VALUE!</v>
      </c>
      <c r="K990" s="3" t="e">
        <f aca="false">IF(L990="","",IF(L990&lt;1000,"Low","High"))</f>
        <v>#VALUE!</v>
      </c>
      <c r="L990" s="23" t="e">
        <f aca="false">IF(#REF!="","",#REF!)</f>
        <v>#VALUE!</v>
      </c>
      <c r="M990" s="19" t="e">
        <f aca="false">IF(L990="","",IF(L990&lt;50,"Less then 50",IF(L990&lt;100,"100 - 50",IF(L990&lt;200,"200 - 100",IF(L990&lt;500,"500 - 200","1000 - 500")))))</f>
        <v>#VALUE!</v>
      </c>
    </row>
    <row r="991" customFormat="false" ht="15" hidden="false" customHeight="false" outlineLevel="0" collapsed="false">
      <c r="A991" s="3" t="e">
        <f aca="false">IF(#REF!="","",#REF!)</f>
        <v>#VALUE!</v>
      </c>
      <c r="B991" s="3" t="e">
        <f aca="false">IF(#REF!="","",LEFT(#REF!,2)&amp;"/"&amp;RIGHT(LEFT(#REF!,5),2)&amp;"/"&amp;RIGHT(#REF!,4))</f>
        <v>#VALUE!</v>
      </c>
      <c r="C991" s="22" t="e">
        <f aca="true">IF(B991="","",TODAY())</f>
        <v>#VALUE!</v>
      </c>
      <c r="D991" s="0" t="e">
        <f aca="false">IF(B991="","",C991-B991)</f>
        <v>#VALUE!</v>
      </c>
      <c r="E991" s="0" t="e">
        <f aca="false">IF(D991="","",IF(D991&gt;5,IF(D991&gt;10,IF(D991&gt;20,IF(D991&gt;30,"More then 30 days","Between 20 and 30 days"),"Between 10 and 20 days"),"Between 5 and 10 days"),"Less then 5 days"))</f>
        <v>#VALUE!</v>
      </c>
      <c r="F991" s="3" t="e">
        <f aca="false">IF(#REF!="","",#REF!)</f>
        <v>#VALUE!</v>
      </c>
      <c r="G991" s="3" t="e">
        <f aca="false">IF(#REF!="","",#REF!)</f>
        <v>#VALUE!</v>
      </c>
      <c r="H991" s="3" t="e">
        <f aca="false">IF(#REF!="","",#REF!)</f>
        <v>#VALUE!</v>
      </c>
      <c r="I991" s="3" t="e">
        <f aca="false">IF(H991="","",IFERROR(VLOOKUP(H991,$T$1:$U$29,2,0),VLOOKUP(H991,$T$1:$U$29,1,0)))</f>
        <v>#VALUE!</v>
      </c>
      <c r="J991" s="3" t="e">
        <f aca="false">IF(#REF!="","",#REF!)</f>
        <v>#VALUE!</v>
      </c>
      <c r="K991" s="3" t="e">
        <f aca="false">IF(L991="","",IF(L991&lt;1000,"Low","High"))</f>
        <v>#VALUE!</v>
      </c>
      <c r="L991" s="23" t="e">
        <f aca="false">IF(#REF!="","",#REF!)</f>
        <v>#VALUE!</v>
      </c>
      <c r="M991" s="19" t="e">
        <f aca="false">IF(L991="","",IF(L991&lt;50,"Less then 50",IF(L991&lt;100,"100 - 50",IF(L991&lt;200,"200 - 100",IF(L991&lt;500,"500 - 200","1000 - 500")))))</f>
        <v>#VALUE!</v>
      </c>
    </row>
    <row r="992" customFormat="false" ht="15" hidden="false" customHeight="false" outlineLevel="0" collapsed="false">
      <c r="A992" s="3" t="e">
        <f aca="false">IF(#REF!="","",#REF!)</f>
        <v>#VALUE!</v>
      </c>
      <c r="B992" s="3" t="e">
        <f aca="false">IF(#REF!="","",LEFT(#REF!,2)&amp;"/"&amp;RIGHT(LEFT(#REF!,5),2)&amp;"/"&amp;RIGHT(#REF!,4))</f>
        <v>#VALUE!</v>
      </c>
      <c r="C992" s="22" t="e">
        <f aca="true">IF(B992="","",TODAY())</f>
        <v>#VALUE!</v>
      </c>
      <c r="D992" s="0" t="e">
        <f aca="false">IF(B992="","",C992-B992)</f>
        <v>#VALUE!</v>
      </c>
      <c r="E992" s="0" t="e">
        <f aca="false">IF(D992="","",IF(D992&gt;5,IF(D992&gt;10,IF(D992&gt;20,IF(D992&gt;30,"More then 30 days","Between 20 and 30 days"),"Between 10 and 20 days"),"Between 5 and 10 days"),"Less then 5 days"))</f>
        <v>#VALUE!</v>
      </c>
      <c r="F992" s="3" t="e">
        <f aca="false">IF(#REF!="","",#REF!)</f>
        <v>#VALUE!</v>
      </c>
      <c r="G992" s="3" t="e">
        <f aca="false">IF(#REF!="","",#REF!)</f>
        <v>#VALUE!</v>
      </c>
      <c r="H992" s="3" t="e">
        <f aca="false">IF(#REF!="","",#REF!)</f>
        <v>#VALUE!</v>
      </c>
      <c r="I992" s="3" t="e">
        <f aca="false">IF(H992="","",IFERROR(VLOOKUP(H992,$T$1:$U$29,2,0),VLOOKUP(H992,$T$1:$U$29,1,0)))</f>
        <v>#VALUE!</v>
      </c>
      <c r="J992" s="3" t="e">
        <f aca="false">IF(#REF!="","",#REF!)</f>
        <v>#VALUE!</v>
      </c>
      <c r="K992" s="3" t="e">
        <f aca="false">IF(L992="","",IF(L992&lt;1000,"Low","High"))</f>
        <v>#VALUE!</v>
      </c>
      <c r="L992" s="23" t="e">
        <f aca="false">IF(#REF!="","",#REF!)</f>
        <v>#VALUE!</v>
      </c>
      <c r="M992" s="19" t="e">
        <f aca="false">IF(L992="","",IF(L992&lt;50,"Less then 50",IF(L992&lt;100,"100 - 50",IF(L992&lt;200,"200 - 100",IF(L992&lt;500,"500 - 200","1000 - 500")))))</f>
        <v>#VALUE!</v>
      </c>
    </row>
    <row r="993" customFormat="false" ht="15" hidden="false" customHeight="false" outlineLevel="0" collapsed="false">
      <c r="A993" s="3" t="e">
        <f aca="false">IF(#REF!="","",#REF!)</f>
        <v>#VALUE!</v>
      </c>
      <c r="B993" s="3" t="e">
        <f aca="false">IF(#REF!="","",LEFT(#REF!,2)&amp;"/"&amp;RIGHT(LEFT(#REF!,5),2)&amp;"/"&amp;RIGHT(#REF!,4))</f>
        <v>#VALUE!</v>
      </c>
      <c r="C993" s="22" t="e">
        <f aca="true">IF(B993="","",TODAY())</f>
        <v>#VALUE!</v>
      </c>
      <c r="D993" s="0" t="e">
        <f aca="false">IF(B993="","",C993-B993)</f>
        <v>#VALUE!</v>
      </c>
      <c r="E993" s="0" t="e">
        <f aca="false">IF(D993="","",IF(D993&gt;5,IF(D993&gt;10,IF(D993&gt;20,IF(D993&gt;30,"More then 30 days","Between 20 and 30 days"),"Between 10 and 20 days"),"Between 5 and 10 days"),"Less then 5 days"))</f>
        <v>#VALUE!</v>
      </c>
      <c r="F993" s="3" t="e">
        <f aca="false">IF(#REF!="","",#REF!)</f>
        <v>#VALUE!</v>
      </c>
      <c r="G993" s="3" t="e">
        <f aca="false">IF(#REF!="","",#REF!)</f>
        <v>#VALUE!</v>
      </c>
      <c r="H993" s="3" t="e">
        <f aca="false">IF(#REF!="","",#REF!)</f>
        <v>#VALUE!</v>
      </c>
      <c r="I993" s="3" t="e">
        <f aca="false">IF(H993="","",IFERROR(VLOOKUP(H993,$T$1:$U$29,2,0),VLOOKUP(H993,$T$1:$U$29,1,0)))</f>
        <v>#VALUE!</v>
      </c>
      <c r="J993" s="3" t="e">
        <f aca="false">IF(#REF!="","",#REF!)</f>
        <v>#VALUE!</v>
      </c>
      <c r="K993" s="3" t="e">
        <f aca="false">IF(L993="","",IF(L993&lt;1000,"Low","High"))</f>
        <v>#VALUE!</v>
      </c>
      <c r="L993" s="23" t="e">
        <f aca="false">IF(#REF!="","",#REF!)</f>
        <v>#VALUE!</v>
      </c>
      <c r="M993" s="19" t="e">
        <f aca="false">IF(L993="","",IF(L993&lt;50,"Less then 50",IF(L993&lt;100,"100 - 50",IF(L993&lt;200,"200 - 100",IF(L993&lt;500,"500 - 200","1000 - 500")))))</f>
        <v>#VALUE!</v>
      </c>
    </row>
    <row r="994" customFormat="false" ht="15" hidden="false" customHeight="false" outlineLevel="0" collapsed="false">
      <c r="A994" s="3" t="e">
        <f aca="false">IF(#REF!="","",#REF!)</f>
        <v>#VALUE!</v>
      </c>
      <c r="B994" s="3" t="e">
        <f aca="false">IF(#REF!="","",LEFT(#REF!,2)&amp;"/"&amp;RIGHT(LEFT(#REF!,5),2)&amp;"/"&amp;RIGHT(#REF!,4))</f>
        <v>#VALUE!</v>
      </c>
      <c r="C994" s="22" t="e">
        <f aca="true">IF(B994="","",TODAY())</f>
        <v>#VALUE!</v>
      </c>
      <c r="D994" s="0" t="e">
        <f aca="false">IF(B994="","",C994-B994)</f>
        <v>#VALUE!</v>
      </c>
      <c r="E994" s="0" t="e">
        <f aca="false">IF(D994="","",IF(D994&gt;5,IF(D994&gt;10,IF(D994&gt;20,IF(D994&gt;30,"More then 30 days","Between 20 and 30 days"),"Between 10 and 20 days"),"Between 5 and 10 days"),"Less then 5 days"))</f>
        <v>#VALUE!</v>
      </c>
      <c r="F994" s="3" t="e">
        <f aca="false">IF(#REF!="","",#REF!)</f>
        <v>#VALUE!</v>
      </c>
      <c r="G994" s="3" t="e">
        <f aca="false">IF(#REF!="","",#REF!)</f>
        <v>#VALUE!</v>
      </c>
      <c r="H994" s="3" t="e">
        <f aca="false">IF(#REF!="","",#REF!)</f>
        <v>#VALUE!</v>
      </c>
      <c r="I994" s="3" t="e">
        <f aca="false">IF(H994="","",IFERROR(VLOOKUP(H994,$T$1:$U$29,2,0),VLOOKUP(H994,$T$1:$U$29,1,0)))</f>
        <v>#VALUE!</v>
      </c>
      <c r="J994" s="3" t="e">
        <f aca="false">IF(#REF!="","",#REF!)</f>
        <v>#VALUE!</v>
      </c>
      <c r="K994" s="3" t="e">
        <f aca="false">IF(L994="","",IF(L994&lt;1000,"Low","High"))</f>
        <v>#VALUE!</v>
      </c>
      <c r="L994" s="23" t="e">
        <f aca="false">IF(#REF!="","",#REF!)</f>
        <v>#VALUE!</v>
      </c>
      <c r="M994" s="19" t="e">
        <f aca="false">IF(L994="","",IF(L994&lt;50,"Less then 50",IF(L994&lt;100,"100 - 50",IF(L994&lt;200,"200 - 100",IF(L994&lt;500,"500 - 200","1000 - 500")))))</f>
        <v>#VALUE!</v>
      </c>
    </row>
    <row r="995" customFormat="false" ht="15" hidden="false" customHeight="false" outlineLevel="0" collapsed="false">
      <c r="A995" s="3" t="e">
        <f aca="false">IF(#REF!="","",#REF!)</f>
        <v>#VALUE!</v>
      </c>
      <c r="B995" s="3" t="e">
        <f aca="false">IF(#REF!="","",LEFT(#REF!,2)&amp;"/"&amp;RIGHT(LEFT(#REF!,5),2)&amp;"/"&amp;RIGHT(#REF!,4))</f>
        <v>#VALUE!</v>
      </c>
      <c r="C995" s="22" t="e">
        <f aca="true">IF(B995="","",TODAY())</f>
        <v>#VALUE!</v>
      </c>
      <c r="D995" s="0" t="e">
        <f aca="false">IF(B995="","",C995-B995)</f>
        <v>#VALUE!</v>
      </c>
      <c r="E995" s="0" t="e">
        <f aca="false">IF(D995="","",IF(D995&gt;5,IF(D995&gt;10,IF(D995&gt;20,IF(D995&gt;30,"More then 30 days","Between 20 and 30 days"),"Between 10 and 20 days"),"Between 5 and 10 days"),"Less then 5 days"))</f>
        <v>#VALUE!</v>
      </c>
      <c r="F995" s="3" t="e">
        <f aca="false">IF(#REF!="","",#REF!)</f>
        <v>#VALUE!</v>
      </c>
      <c r="G995" s="3" t="e">
        <f aca="false">IF(#REF!="","",#REF!)</f>
        <v>#VALUE!</v>
      </c>
      <c r="H995" s="3" t="e">
        <f aca="false">IF(#REF!="","",#REF!)</f>
        <v>#VALUE!</v>
      </c>
      <c r="I995" s="3" t="e">
        <f aca="false">IF(H995="","",IFERROR(VLOOKUP(H995,$T$1:$U$29,2,0),VLOOKUP(H995,$T$1:$U$29,1,0)))</f>
        <v>#VALUE!</v>
      </c>
      <c r="J995" s="3" t="e">
        <f aca="false">IF(#REF!="","",#REF!)</f>
        <v>#VALUE!</v>
      </c>
      <c r="K995" s="3" t="e">
        <f aca="false">IF(L995="","",IF(L995&lt;1000,"Low","High"))</f>
        <v>#VALUE!</v>
      </c>
      <c r="L995" s="23" t="e">
        <f aca="false">IF(#REF!="","",#REF!)</f>
        <v>#VALUE!</v>
      </c>
      <c r="M995" s="19" t="e">
        <f aca="false">IF(L995="","",IF(L995&lt;50,"Less then 50",IF(L995&lt;100,"100 - 50",IF(L995&lt;200,"200 - 100",IF(L995&lt;500,"500 - 200","1000 - 500")))))</f>
        <v>#VALUE!</v>
      </c>
    </row>
    <row r="996" customFormat="false" ht="15" hidden="false" customHeight="false" outlineLevel="0" collapsed="false">
      <c r="A996" s="3" t="e">
        <f aca="false">IF(#REF!="","",#REF!)</f>
        <v>#VALUE!</v>
      </c>
      <c r="B996" s="3" t="e">
        <f aca="false">IF(#REF!="","",LEFT(#REF!,2)&amp;"/"&amp;RIGHT(LEFT(#REF!,5),2)&amp;"/"&amp;RIGHT(#REF!,4))</f>
        <v>#VALUE!</v>
      </c>
      <c r="C996" s="22" t="e">
        <f aca="true">IF(B996="","",TODAY())</f>
        <v>#VALUE!</v>
      </c>
      <c r="D996" s="0" t="e">
        <f aca="false">IF(B996="","",C996-B996)</f>
        <v>#VALUE!</v>
      </c>
      <c r="E996" s="0" t="e">
        <f aca="false">IF(D996="","",IF(D996&gt;5,IF(D996&gt;10,IF(D996&gt;20,IF(D996&gt;30,"More then 30 days","Between 20 and 30 days"),"Between 10 and 20 days"),"Between 5 and 10 days"),"Less then 5 days"))</f>
        <v>#VALUE!</v>
      </c>
      <c r="F996" s="3" t="e">
        <f aca="false">IF(#REF!="","",#REF!)</f>
        <v>#VALUE!</v>
      </c>
      <c r="G996" s="3" t="e">
        <f aca="false">IF(#REF!="","",#REF!)</f>
        <v>#VALUE!</v>
      </c>
      <c r="H996" s="3" t="e">
        <f aca="false">IF(#REF!="","",#REF!)</f>
        <v>#VALUE!</v>
      </c>
      <c r="I996" s="3" t="e">
        <f aca="false">IF(H996="","",IFERROR(VLOOKUP(H996,$T$1:$U$29,2,0),VLOOKUP(H996,$T$1:$U$29,1,0)))</f>
        <v>#VALUE!</v>
      </c>
      <c r="J996" s="3" t="e">
        <f aca="false">IF(#REF!="","",#REF!)</f>
        <v>#VALUE!</v>
      </c>
      <c r="K996" s="3" t="e">
        <f aca="false">IF(L996="","",IF(L996&lt;1000,"Low","High"))</f>
        <v>#VALUE!</v>
      </c>
      <c r="L996" s="23" t="e">
        <f aca="false">IF(#REF!="","",#REF!)</f>
        <v>#VALUE!</v>
      </c>
      <c r="M996" s="19" t="e">
        <f aca="false">IF(L996="","",IF(L996&lt;50,"Less then 50",IF(L996&lt;100,"100 - 50",IF(L996&lt;200,"200 - 100",IF(L996&lt;500,"500 - 200","1000 - 500")))))</f>
        <v>#VALUE!</v>
      </c>
    </row>
    <row r="997" customFormat="false" ht="15" hidden="false" customHeight="false" outlineLevel="0" collapsed="false">
      <c r="A997" s="3" t="e">
        <f aca="false">IF(#REF!="","",#REF!)</f>
        <v>#VALUE!</v>
      </c>
      <c r="B997" s="3" t="e">
        <f aca="false">IF(#REF!="","",LEFT(#REF!,2)&amp;"/"&amp;RIGHT(LEFT(#REF!,5),2)&amp;"/"&amp;RIGHT(#REF!,4))</f>
        <v>#VALUE!</v>
      </c>
      <c r="C997" s="22" t="e">
        <f aca="true">IF(B997="","",TODAY())</f>
        <v>#VALUE!</v>
      </c>
      <c r="D997" s="0" t="e">
        <f aca="false">IF(B997="","",C997-B997)</f>
        <v>#VALUE!</v>
      </c>
      <c r="E997" s="0" t="e">
        <f aca="false">IF(D997="","",IF(D997&gt;5,IF(D997&gt;10,IF(D997&gt;20,IF(D997&gt;30,"More then 30 days","Between 20 and 30 days"),"Between 10 and 20 days"),"Between 5 and 10 days"),"Less then 5 days"))</f>
        <v>#VALUE!</v>
      </c>
      <c r="F997" s="3" t="e">
        <f aca="false">IF(#REF!="","",#REF!)</f>
        <v>#VALUE!</v>
      </c>
      <c r="G997" s="3" t="e">
        <f aca="false">IF(#REF!="","",#REF!)</f>
        <v>#VALUE!</v>
      </c>
      <c r="H997" s="3" t="e">
        <f aca="false">IF(#REF!="","",#REF!)</f>
        <v>#VALUE!</v>
      </c>
      <c r="I997" s="3" t="e">
        <f aca="false">IF(H997="","",IFERROR(VLOOKUP(H997,$T$1:$U$29,2,0),VLOOKUP(H997,$T$1:$U$29,1,0)))</f>
        <v>#VALUE!</v>
      </c>
      <c r="J997" s="3" t="e">
        <f aca="false">IF(#REF!="","",#REF!)</f>
        <v>#VALUE!</v>
      </c>
      <c r="K997" s="3" t="e">
        <f aca="false">IF(L997="","",IF(L997&lt;1000,"Low","High"))</f>
        <v>#VALUE!</v>
      </c>
      <c r="L997" s="23" t="e">
        <f aca="false">IF(#REF!="","",#REF!)</f>
        <v>#VALUE!</v>
      </c>
      <c r="M997" s="19" t="e">
        <f aca="false">IF(L997="","",IF(L997&lt;50,"Less then 50",IF(L997&lt;100,"100 - 50",IF(L997&lt;200,"200 - 100",IF(L997&lt;500,"500 - 200","1000 - 500")))))</f>
        <v>#VALUE!</v>
      </c>
    </row>
    <row r="998" customFormat="false" ht="15" hidden="false" customHeight="false" outlineLevel="0" collapsed="false">
      <c r="A998" s="3" t="e">
        <f aca="false">IF(#REF!="","",#REF!)</f>
        <v>#VALUE!</v>
      </c>
      <c r="B998" s="3" t="e">
        <f aca="false">IF(#REF!="","",LEFT(#REF!,2)&amp;"/"&amp;RIGHT(LEFT(#REF!,5),2)&amp;"/"&amp;RIGHT(#REF!,4))</f>
        <v>#VALUE!</v>
      </c>
      <c r="C998" s="22" t="e">
        <f aca="true">IF(B998="","",TODAY())</f>
        <v>#VALUE!</v>
      </c>
      <c r="D998" s="0" t="e">
        <f aca="false">IF(B998="","",C998-B998)</f>
        <v>#VALUE!</v>
      </c>
      <c r="E998" s="0" t="e">
        <f aca="false">IF(D998="","",IF(D998&gt;5,IF(D998&gt;10,IF(D998&gt;20,IF(D998&gt;30,"More then 30 days","Between 20 and 30 days"),"Between 10 and 20 days"),"Between 5 and 10 days"),"Less then 5 days"))</f>
        <v>#VALUE!</v>
      </c>
      <c r="F998" s="3" t="e">
        <f aca="false">IF(#REF!="","",#REF!)</f>
        <v>#VALUE!</v>
      </c>
      <c r="G998" s="3" t="e">
        <f aca="false">IF(#REF!="","",#REF!)</f>
        <v>#VALUE!</v>
      </c>
      <c r="H998" s="3" t="e">
        <f aca="false">IF(#REF!="","",#REF!)</f>
        <v>#VALUE!</v>
      </c>
      <c r="I998" s="3" t="e">
        <f aca="false">IF(H998="","",IFERROR(VLOOKUP(H998,$T$1:$U$29,2,0),VLOOKUP(H998,$T$1:$U$29,1,0)))</f>
        <v>#VALUE!</v>
      </c>
      <c r="J998" s="3" t="e">
        <f aca="false">IF(#REF!="","",#REF!)</f>
        <v>#VALUE!</v>
      </c>
      <c r="K998" s="3" t="e">
        <f aca="false">IF(L998="","",IF(L998&lt;1000,"Low","High"))</f>
        <v>#VALUE!</v>
      </c>
      <c r="L998" s="23" t="e">
        <f aca="false">IF(#REF!="","",#REF!)</f>
        <v>#VALUE!</v>
      </c>
      <c r="M998" s="19" t="e">
        <f aca="false">IF(L998="","",IF(L998&lt;50,"Less then 50",IF(L998&lt;100,"100 - 50",IF(L998&lt;200,"200 - 100",IF(L998&lt;500,"500 - 200","1000 - 500")))))</f>
        <v>#VALUE!</v>
      </c>
    </row>
    <row r="999" customFormat="false" ht="15" hidden="false" customHeight="false" outlineLevel="0" collapsed="false">
      <c r="A999" s="3" t="e">
        <f aca="false">IF(#REF!="","",#REF!)</f>
        <v>#VALUE!</v>
      </c>
      <c r="B999" s="3" t="e">
        <f aca="false">IF(#REF!="","",LEFT(#REF!,2)&amp;"/"&amp;RIGHT(LEFT(#REF!,5),2)&amp;"/"&amp;RIGHT(#REF!,4))</f>
        <v>#VALUE!</v>
      </c>
      <c r="C999" s="22" t="e">
        <f aca="true">IF(B999="","",TODAY())</f>
        <v>#VALUE!</v>
      </c>
      <c r="D999" s="0" t="e">
        <f aca="false">IF(B999="","",C999-B999)</f>
        <v>#VALUE!</v>
      </c>
      <c r="E999" s="0" t="e">
        <f aca="false">IF(D999="","",IF(D999&gt;5,IF(D999&gt;10,IF(D999&gt;20,IF(D999&gt;30,"More then 30 days","Between 20 and 30 days"),"Between 10 and 20 days"),"Between 5 and 10 days"),"Less then 5 days"))</f>
        <v>#VALUE!</v>
      </c>
      <c r="F999" s="3" t="e">
        <f aca="false">IF(#REF!="","",#REF!)</f>
        <v>#VALUE!</v>
      </c>
      <c r="G999" s="3" t="e">
        <f aca="false">IF(#REF!="","",#REF!)</f>
        <v>#VALUE!</v>
      </c>
      <c r="H999" s="3" t="e">
        <f aca="false">IF(#REF!="","",#REF!)</f>
        <v>#VALUE!</v>
      </c>
      <c r="I999" s="3" t="e">
        <f aca="false">IF(H999="","",IFERROR(VLOOKUP(H999,$T$1:$U$29,2,0),VLOOKUP(H999,$T$1:$U$29,1,0)))</f>
        <v>#VALUE!</v>
      </c>
      <c r="J999" s="3" t="e">
        <f aca="false">IF(#REF!="","",#REF!)</f>
        <v>#VALUE!</v>
      </c>
      <c r="K999" s="3" t="e">
        <f aca="false">IF(L999="","",IF(L999&lt;1000,"Low","High"))</f>
        <v>#VALUE!</v>
      </c>
      <c r="L999" s="23" t="e">
        <f aca="false">IF(#REF!="","",#REF!)</f>
        <v>#VALUE!</v>
      </c>
      <c r="M999" s="19" t="e">
        <f aca="false">IF(L999="","",IF(L999&lt;50,"Less then 50",IF(L999&lt;100,"100 - 50",IF(L999&lt;200,"200 - 100",IF(L999&lt;500,"500 - 200","1000 - 500")))))</f>
        <v>#VALUE!</v>
      </c>
    </row>
    <row r="1000" customFormat="false" ht="15" hidden="false" customHeight="false" outlineLevel="0" collapsed="false">
      <c r="A1000" s="3" t="e">
        <f aca="false">IF(#REF!="","",#REF!)</f>
        <v>#VALUE!</v>
      </c>
      <c r="B1000" s="3" t="e">
        <f aca="false">IF(#REF!="","",LEFT(#REF!,2)&amp;"/"&amp;RIGHT(LEFT(#REF!,5),2)&amp;"/"&amp;RIGHT(#REF!,4))</f>
        <v>#VALUE!</v>
      </c>
      <c r="C1000" s="22" t="e">
        <f aca="true">IF(B1000="","",TODAY())</f>
        <v>#VALUE!</v>
      </c>
      <c r="D1000" s="0" t="e">
        <f aca="false">IF(B1000="","",C1000-B1000)</f>
        <v>#VALUE!</v>
      </c>
      <c r="E1000" s="0" t="e">
        <f aca="false">IF(D1000="","",IF(D1000&gt;5,IF(D1000&gt;10,IF(D1000&gt;20,IF(D1000&gt;30,"More then 30 days","Between 20 and 30 days"),"Between 10 and 20 days"),"Between 5 and 10 days"),"Less then 5 days"))</f>
        <v>#VALUE!</v>
      </c>
      <c r="F1000" s="3" t="e">
        <f aca="false">IF(#REF!="","",#REF!)</f>
        <v>#VALUE!</v>
      </c>
      <c r="G1000" s="3" t="e">
        <f aca="false">IF(#REF!="","",#REF!)</f>
        <v>#VALUE!</v>
      </c>
      <c r="H1000" s="3" t="e">
        <f aca="false">IF(#REF!="","",#REF!)</f>
        <v>#VALUE!</v>
      </c>
      <c r="I1000" s="3" t="e">
        <f aca="false">IF(H1000="","",IFERROR(VLOOKUP(H1000,$T$1:$U$29,2,0),VLOOKUP(H1000,$T$1:$U$29,1,0)))</f>
        <v>#VALUE!</v>
      </c>
      <c r="J1000" s="3" t="e">
        <f aca="false">IF(#REF!="","",#REF!)</f>
        <v>#VALUE!</v>
      </c>
      <c r="K1000" s="3" t="e">
        <f aca="false">IF(L1000="","",IF(L1000&lt;1000,"Low","High"))</f>
        <v>#VALUE!</v>
      </c>
      <c r="L1000" s="23" t="e">
        <f aca="false">IF(#REF!="","",#REF!)</f>
        <v>#VALUE!</v>
      </c>
      <c r="M1000" s="19" t="e">
        <f aca="false">IF(L1000="","",IF(L1000&lt;50,"Less then 50",IF(L1000&lt;100,"100 - 50",IF(L1000&lt;200,"200 - 100",IF(L1000&lt;500,"500 - 200","1000 - 500")))))</f>
        <v>#VALUE!</v>
      </c>
    </row>
    <row r="1001" customFormat="false" ht="15" hidden="false" customHeight="false" outlineLevel="0" collapsed="false">
      <c r="A1001" s="3" t="e">
        <f aca="false">IF(#REF!="","",#REF!)</f>
        <v>#VALUE!</v>
      </c>
      <c r="B1001" s="3" t="e">
        <f aca="false">IF(#REF!="","",LEFT(#REF!,2)&amp;"/"&amp;RIGHT(LEFT(#REF!,5),2)&amp;"/"&amp;RIGHT(#REF!,4))</f>
        <v>#VALUE!</v>
      </c>
      <c r="C1001" s="22" t="e">
        <f aca="true">IF(B1001="","",TODAY())</f>
        <v>#VALUE!</v>
      </c>
      <c r="D1001" s="0" t="e">
        <f aca="false">IF(B1001="","",C1001-B1001)</f>
        <v>#VALUE!</v>
      </c>
      <c r="E1001" s="0" t="e">
        <f aca="false">IF(D1001="","",IF(D1001&gt;5,IF(D1001&gt;10,IF(D1001&gt;20,IF(D1001&gt;30,"More then 30 days","Between 20 and 30 days"),"Between 10 and 20 days"),"Between 5 and 10 days"),"Less then 5 days"))</f>
        <v>#VALUE!</v>
      </c>
      <c r="F1001" s="3" t="e">
        <f aca="false">IF(#REF!="","",#REF!)</f>
        <v>#VALUE!</v>
      </c>
      <c r="G1001" s="3" t="e">
        <f aca="false">IF(#REF!="","",#REF!)</f>
        <v>#VALUE!</v>
      </c>
      <c r="H1001" s="3" t="e">
        <f aca="false">IF(#REF!="","",#REF!)</f>
        <v>#VALUE!</v>
      </c>
      <c r="I1001" s="3" t="e">
        <f aca="false">IF(H1001="","",IFERROR(VLOOKUP(H1001,$T$1:$U$29,2,0),VLOOKUP(H1001,$T$1:$U$29,1,0)))</f>
        <v>#VALUE!</v>
      </c>
      <c r="J1001" s="3" t="e">
        <f aca="false">IF(#REF!="","",#REF!)</f>
        <v>#VALUE!</v>
      </c>
      <c r="K1001" s="3" t="e">
        <f aca="false">IF(L1001="","",IF(L1001&lt;1000,"Low","High"))</f>
        <v>#VALUE!</v>
      </c>
      <c r="L1001" s="23" t="e">
        <f aca="false">IF(#REF!="","",#REF!)</f>
        <v>#VALUE!</v>
      </c>
      <c r="M1001" s="19" t="e">
        <f aca="false">IF(L1001="","",IF(L1001&lt;50,"Less then 50",IF(L1001&lt;100,"100 - 50",IF(L1001&lt;200,"200 - 100",IF(L1001&lt;500,"500 - 200","1000 - 500")))))</f>
        <v>#VALUE!</v>
      </c>
    </row>
    <row r="1002" customFormat="false" ht="15" hidden="false" customHeight="false" outlineLevel="0" collapsed="false">
      <c r="A1002" s="3" t="e">
        <f aca="false">IF(#REF!="","",#REF!)</f>
        <v>#VALUE!</v>
      </c>
      <c r="B1002" s="3" t="e">
        <f aca="false">IF(#REF!="","",LEFT(#REF!,2)&amp;"/"&amp;RIGHT(LEFT(#REF!,5),2)&amp;"/"&amp;RIGHT(#REF!,4))</f>
        <v>#VALUE!</v>
      </c>
      <c r="C1002" s="22" t="e">
        <f aca="true">IF(B1002="","",TODAY())</f>
        <v>#VALUE!</v>
      </c>
      <c r="D1002" s="0" t="e">
        <f aca="false">IF(B1002="","",C1002-B1002)</f>
        <v>#VALUE!</v>
      </c>
      <c r="E1002" s="0" t="e">
        <f aca="false">IF(D1002="","",IF(D1002&gt;5,IF(D1002&gt;10,IF(D1002&gt;20,IF(D1002&gt;30,"More then 30 days","Between 20 and 30 days"),"Between 10 and 20 days"),"Between 5 and 10 days"),"Less then 5 days"))</f>
        <v>#VALUE!</v>
      </c>
      <c r="F1002" s="3" t="e">
        <f aca="false">IF(#REF!="","",#REF!)</f>
        <v>#VALUE!</v>
      </c>
      <c r="G1002" s="3" t="e">
        <f aca="false">IF(#REF!="","",#REF!)</f>
        <v>#VALUE!</v>
      </c>
      <c r="H1002" s="3" t="e">
        <f aca="false">IF(#REF!="","",#REF!)</f>
        <v>#VALUE!</v>
      </c>
      <c r="I1002" s="3" t="e">
        <f aca="false">IF(H1002="","",IFERROR(VLOOKUP(H1002,$T$1:$U$29,2,0),VLOOKUP(H1002,$T$1:$U$29,1,0)))</f>
        <v>#VALUE!</v>
      </c>
      <c r="J1002" s="3" t="e">
        <f aca="false">IF(#REF!="","",#REF!)</f>
        <v>#VALUE!</v>
      </c>
      <c r="K1002" s="3" t="e">
        <f aca="false">IF(L1002="","",IF(L1002&lt;1000,"Low","High"))</f>
        <v>#VALUE!</v>
      </c>
      <c r="L1002" s="23" t="e">
        <f aca="false">IF(#REF!="","",#REF!)</f>
        <v>#VALUE!</v>
      </c>
      <c r="M1002" s="19" t="e">
        <f aca="false">IF(L1002="","",IF(L1002&lt;50,"Less then 50",IF(L1002&lt;100,"100 - 50",IF(L1002&lt;200,"200 - 100",IF(L1002&lt;500,"500 - 200","1000 - 500")))))</f>
        <v>#VALUE!</v>
      </c>
    </row>
    <row r="1003" customFormat="false" ht="15" hidden="false" customHeight="false" outlineLevel="0" collapsed="false">
      <c r="A1003" s="3" t="e">
        <f aca="false">IF(#REF!="","",#REF!)</f>
        <v>#VALUE!</v>
      </c>
      <c r="B1003" s="3" t="e">
        <f aca="false">IF(#REF!="","",LEFT(#REF!,2)&amp;"/"&amp;RIGHT(LEFT(#REF!,5),2)&amp;"/"&amp;RIGHT(#REF!,4))</f>
        <v>#VALUE!</v>
      </c>
      <c r="C1003" s="22" t="e">
        <f aca="true">IF(B1003="","",TODAY())</f>
        <v>#VALUE!</v>
      </c>
      <c r="D1003" s="0" t="e">
        <f aca="false">IF(B1003="","",C1003-B1003)</f>
        <v>#VALUE!</v>
      </c>
      <c r="E1003" s="0" t="e">
        <f aca="false">IF(D1003="","",IF(D1003&gt;5,IF(D1003&gt;10,IF(D1003&gt;20,IF(D1003&gt;30,"More then 30 days","Between 20 and 30 days"),"Between 10 and 20 days"),"Between 5 and 10 days"),"Less then 5 days"))</f>
        <v>#VALUE!</v>
      </c>
      <c r="F1003" s="3" t="e">
        <f aca="false">IF(#REF!="","",#REF!)</f>
        <v>#VALUE!</v>
      </c>
      <c r="G1003" s="3" t="e">
        <f aca="false">IF(#REF!="","",#REF!)</f>
        <v>#VALUE!</v>
      </c>
      <c r="H1003" s="3" t="e">
        <f aca="false">IF(#REF!="","",#REF!)</f>
        <v>#VALUE!</v>
      </c>
      <c r="I1003" s="3" t="e">
        <f aca="false">IF(H1003="","",IFERROR(VLOOKUP(H1003,$T$1:$U$29,2,0),VLOOKUP(H1003,$T$1:$U$29,1,0)))</f>
        <v>#VALUE!</v>
      </c>
      <c r="J1003" s="3" t="e">
        <f aca="false">IF(#REF!="","",#REF!)</f>
        <v>#VALUE!</v>
      </c>
      <c r="K1003" s="3" t="e">
        <f aca="false">IF(L1003="","",IF(L1003&lt;1000,"Low","High"))</f>
        <v>#VALUE!</v>
      </c>
      <c r="L1003" s="23" t="e">
        <f aca="false">IF(#REF!="","",#REF!)</f>
        <v>#VALUE!</v>
      </c>
      <c r="M1003" s="19" t="e">
        <f aca="false">IF(L1003="","",IF(L1003&lt;50,"Less then 50",IF(L1003&lt;100,"100 - 50",IF(L1003&lt;200,"200 - 100",IF(L1003&lt;500,"500 - 200","1000 - 500")))))</f>
        <v>#VALUE!</v>
      </c>
    </row>
    <row r="1004" customFormat="false" ht="15" hidden="false" customHeight="false" outlineLevel="0" collapsed="false">
      <c r="A1004" s="3" t="e">
        <f aca="false">IF(#REF!="","",#REF!)</f>
        <v>#VALUE!</v>
      </c>
      <c r="B1004" s="3" t="e">
        <f aca="false">IF(#REF!="","",LEFT(#REF!,2)&amp;"/"&amp;RIGHT(LEFT(#REF!,5),2)&amp;"/"&amp;RIGHT(#REF!,4))</f>
        <v>#VALUE!</v>
      </c>
      <c r="C1004" s="22" t="e">
        <f aca="true">IF(B1004="","",TODAY())</f>
        <v>#VALUE!</v>
      </c>
      <c r="D1004" s="0" t="e">
        <f aca="false">IF(B1004="","",C1004-B1004)</f>
        <v>#VALUE!</v>
      </c>
      <c r="E1004" s="0" t="e">
        <f aca="false">IF(D1004="","",IF(D1004&gt;5,IF(D1004&gt;10,IF(D1004&gt;20,IF(D1004&gt;30,"More then 30 days","Between 20 and 30 days"),"Between 10 and 20 days"),"Between 5 and 10 days"),"Less then 5 days"))</f>
        <v>#VALUE!</v>
      </c>
      <c r="F1004" s="3" t="e">
        <f aca="false">IF(#REF!="","",#REF!)</f>
        <v>#VALUE!</v>
      </c>
      <c r="G1004" s="3" t="e">
        <f aca="false">IF(#REF!="","",#REF!)</f>
        <v>#VALUE!</v>
      </c>
      <c r="H1004" s="3" t="e">
        <f aca="false">IF(#REF!="","",#REF!)</f>
        <v>#VALUE!</v>
      </c>
      <c r="I1004" s="3" t="e">
        <f aca="false">IF(H1004="","",IFERROR(VLOOKUP(H1004,$T$1:$U$29,2,0),VLOOKUP(H1004,$T$1:$U$29,1,0)))</f>
        <v>#VALUE!</v>
      </c>
      <c r="J1004" s="3" t="e">
        <f aca="false">IF(#REF!="","",#REF!)</f>
        <v>#VALUE!</v>
      </c>
      <c r="K1004" s="3" t="e">
        <f aca="false">IF(L1004="","",IF(L1004&lt;1000,"Low","High"))</f>
        <v>#VALUE!</v>
      </c>
      <c r="L1004" s="23" t="e">
        <f aca="false">IF(#REF!="","",#REF!)</f>
        <v>#VALUE!</v>
      </c>
      <c r="M1004" s="19" t="e">
        <f aca="false">IF(L1004="","",IF(L1004&lt;50,"Less then 50",IF(L1004&lt;100,"100 - 50",IF(L1004&lt;200,"200 - 100",IF(L1004&lt;500,"500 - 200","1000 - 500")))))</f>
        <v>#VALUE!</v>
      </c>
    </row>
    <row r="1005" customFormat="false" ht="15" hidden="false" customHeight="false" outlineLevel="0" collapsed="false">
      <c r="A1005" s="3" t="e">
        <f aca="false">IF(#REF!="","",#REF!)</f>
        <v>#VALUE!</v>
      </c>
      <c r="B1005" s="3" t="e">
        <f aca="false">IF(#REF!="","",LEFT(#REF!,2)&amp;"/"&amp;RIGHT(LEFT(#REF!,5),2)&amp;"/"&amp;RIGHT(#REF!,4))</f>
        <v>#VALUE!</v>
      </c>
      <c r="C1005" s="22" t="e">
        <f aca="true">IF(B1005="","",TODAY())</f>
        <v>#VALUE!</v>
      </c>
      <c r="D1005" s="0" t="e">
        <f aca="false">IF(B1005="","",C1005-B1005)</f>
        <v>#VALUE!</v>
      </c>
      <c r="E1005" s="0" t="e">
        <f aca="false">IF(D1005="","",IF(D1005&gt;5,IF(D1005&gt;10,IF(D1005&gt;20,IF(D1005&gt;30,"More then 30 days","Between 20 and 30 days"),"Between 10 and 20 days"),"Between 5 and 10 days"),"Less then 5 days"))</f>
        <v>#VALUE!</v>
      </c>
      <c r="F1005" s="3" t="e">
        <f aca="false">IF(#REF!="","",#REF!)</f>
        <v>#VALUE!</v>
      </c>
      <c r="G1005" s="3" t="e">
        <f aca="false">IF(#REF!="","",#REF!)</f>
        <v>#VALUE!</v>
      </c>
      <c r="H1005" s="3" t="e">
        <f aca="false">IF(#REF!="","",#REF!)</f>
        <v>#VALUE!</v>
      </c>
      <c r="I1005" s="3" t="e">
        <f aca="false">IF(H1005="","",IFERROR(VLOOKUP(H1005,$T$1:$U$29,2,0),VLOOKUP(H1005,$T$1:$U$29,1,0)))</f>
        <v>#VALUE!</v>
      </c>
      <c r="J1005" s="3" t="e">
        <f aca="false">IF(#REF!="","",#REF!)</f>
        <v>#VALUE!</v>
      </c>
      <c r="K1005" s="3" t="e">
        <f aca="false">IF(L1005="","",IF(L1005&lt;1000,"Low","High"))</f>
        <v>#VALUE!</v>
      </c>
      <c r="L1005" s="23" t="e">
        <f aca="false">IF(#REF!="","",#REF!)</f>
        <v>#VALUE!</v>
      </c>
      <c r="M1005" s="19" t="e">
        <f aca="false">IF(L1005="","",IF(L1005&lt;50,"Less then 50",IF(L1005&lt;100,"100 - 50",IF(L1005&lt;200,"200 - 100",IF(L1005&lt;500,"500 - 200","1000 - 500")))))</f>
        <v>#VALUE!</v>
      </c>
    </row>
    <row r="1006" customFormat="false" ht="15" hidden="false" customHeight="false" outlineLevel="0" collapsed="false">
      <c r="A1006" s="3" t="e">
        <f aca="false">IF(#REF!="","",#REF!)</f>
        <v>#VALUE!</v>
      </c>
      <c r="B1006" s="3" t="e">
        <f aca="false">IF(#REF!="","",LEFT(#REF!,2)&amp;"/"&amp;RIGHT(LEFT(#REF!,5),2)&amp;"/"&amp;RIGHT(#REF!,4))</f>
        <v>#VALUE!</v>
      </c>
      <c r="C1006" s="22" t="e">
        <f aca="true">IF(B1006="","",TODAY())</f>
        <v>#VALUE!</v>
      </c>
      <c r="D1006" s="0" t="e">
        <f aca="false">IF(B1006="","",C1006-B1006)</f>
        <v>#VALUE!</v>
      </c>
      <c r="E1006" s="0" t="e">
        <f aca="false">IF(D1006="","",IF(D1006&gt;5,IF(D1006&gt;10,IF(D1006&gt;20,IF(D1006&gt;30,"More then 30 days","Between 20 and 30 days"),"Between 10 and 20 days"),"Between 5 and 10 days"),"Less then 5 days"))</f>
        <v>#VALUE!</v>
      </c>
      <c r="F1006" s="3" t="e">
        <f aca="false">IF(#REF!="","",#REF!)</f>
        <v>#VALUE!</v>
      </c>
      <c r="G1006" s="3" t="e">
        <f aca="false">IF(#REF!="","",#REF!)</f>
        <v>#VALUE!</v>
      </c>
      <c r="H1006" s="3" t="e">
        <f aca="false">IF(#REF!="","",#REF!)</f>
        <v>#VALUE!</v>
      </c>
      <c r="I1006" s="3" t="e">
        <f aca="false">IF(H1006="","",IFERROR(VLOOKUP(H1006,$T$1:$U$29,2,0),VLOOKUP(H1006,$T$1:$U$29,1,0)))</f>
        <v>#VALUE!</v>
      </c>
      <c r="J1006" s="3" t="e">
        <f aca="false">IF(#REF!="","",#REF!)</f>
        <v>#VALUE!</v>
      </c>
      <c r="K1006" s="3" t="e">
        <f aca="false">IF(L1006="","",IF(L1006&lt;1000,"Low","High"))</f>
        <v>#VALUE!</v>
      </c>
      <c r="L1006" s="23" t="e">
        <f aca="false">IF(#REF!="","",#REF!)</f>
        <v>#VALUE!</v>
      </c>
      <c r="M1006" s="19" t="e">
        <f aca="false">IF(L1006="","",IF(L1006&lt;50,"Less then 50",IF(L1006&lt;100,"100 - 50",IF(L1006&lt;200,"200 - 100",IF(L1006&lt;500,"500 - 200","1000 - 500")))))</f>
        <v>#VALUE!</v>
      </c>
    </row>
    <row r="1007" customFormat="false" ht="15" hidden="false" customHeight="false" outlineLevel="0" collapsed="false">
      <c r="A1007" s="3" t="e">
        <f aca="false">IF(#REF!="","",#REF!)</f>
        <v>#VALUE!</v>
      </c>
      <c r="B1007" s="3" t="e">
        <f aca="false">IF(#REF!="","",LEFT(#REF!,2)&amp;"/"&amp;RIGHT(LEFT(#REF!,5),2)&amp;"/"&amp;RIGHT(#REF!,4))</f>
        <v>#VALUE!</v>
      </c>
      <c r="C1007" s="22" t="e">
        <f aca="true">IF(B1007="","",TODAY())</f>
        <v>#VALUE!</v>
      </c>
      <c r="D1007" s="0" t="e">
        <f aca="false">IF(B1007="","",C1007-B1007)</f>
        <v>#VALUE!</v>
      </c>
      <c r="E1007" s="0" t="e">
        <f aca="false">IF(D1007="","",IF(D1007&gt;5,IF(D1007&gt;10,IF(D1007&gt;20,IF(D1007&gt;30,"More then 30 days","Between 20 and 30 days"),"Between 10 and 20 days"),"Between 5 and 10 days"),"Less then 5 days"))</f>
        <v>#VALUE!</v>
      </c>
      <c r="F1007" s="3" t="e">
        <f aca="false">IF(#REF!="","",#REF!)</f>
        <v>#VALUE!</v>
      </c>
      <c r="G1007" s="3" t="e">
        <f aca="false">IF(#REF!="","",#REF!)</f>
        <v>#VALUE!</v>
      </c>
      <c r="H1007" s="3" t="e">
        <f aca="false">IF(#REF!="","",#REF!)</f>
        <v>#VALUE!</v>
      </c>
      <c r="I1007" s="3" t="e">
        <f aca="false">IF(H1007="","",IFERROR(VLOOKUP(H1007,$T$1:$U$29,2,0),VLOOKUP(H1007,$T$1:$U$29,1,0)))</f>
        <v>#VALUE!</v>
      </c>
      <c r="J1007" s="3" t="e">
        <f aca="false">IF(#REF!="","",#REF!)</f>
        <v>#VALUE!</v>
      </c>
      <c r="K1007" s="3" t="e">
        <f aca="false">IF(L1007="","",IF(L1007&lt;1000,"Low","High"))</f>
        <v>#VALUE!</v>
      </c>
      <c r="L1007" s="23" t="e">
        <f aca="false">IF(#REF!="","",#REF!)</f>
        <v>#VALUE!</v>
      </c>
      <c r="M1007" s="19" t="e">
        <f aca="false">IF(L1007="","",IF(L1007&lt;50,"Less then 50",IF(L1007&lt;100,"100 - 50",IF(L1007&lt;200,"200 - 100",IF(L1007&lt;500,"500 - 200","1000 - 500")))))</f>
        <v>#VALUE!</v>
      </c>
    </row>
    <row r="1008" customFormat="false" ht="15" hidden="false" customHeight="false" outlineLevel="0" collapsed="false">
      <c r="A1008" s="3" t="e">
        <f aca="false">IF(#REF!="","",#REF!)</f>
        <v>#VALUE!</v>
      </c>
      <c r="B1008" s="3" t="e">
        <f aca="false">IF(#REF!="","",LEFT(#REF!,2)&amp;"/"&amp;RIGHT(LEFT(#REF!,5),2)&amp;"/"&amp;RIGHT(#REF!,4))</f>
        <v>#VALUE!</v>
      </c>
      <c r="C1008" s="22" t="e">
        <f aca="true">IF(B1008="","",TODAY())</f>
        <v>#VALUE!</v>
      </c>
      <c r="D1008" s="0" t="e">
        <f aca="false">IF(B1008="","",C1008-B1008)</f>
        <v>#VALUE!</v>
      </c>
      <c r="E1008" s="0" t="e">
        <f aca="false">IF(D1008="","",IF(D1008&gt;5,IF(D1008&gt;10,IF(D1008&gt;20,IF(D1008&gt;30,"More then 30 days","Between 20 and 30 days"),"Between 10 and 20 days"),"Between 5 and 10 days"),"Less then 5 days"))</f>
        <v>#VALUE!</v>
      </c>
      <c r="F1008" s="3" t="e">
        <f aca="false">IF(#REF!="","",#REF!)</f>
        <v>#VALUE!</v>
      </c>
      <c r="G1008" s="3" t="e">
        <f aca="false">IF(#REF!="","",#REF!)</f>
        <v>#VALUE!</v>
      </c>
      <c r="H1008" s="3" t="e">
        <f aca="false">IF(#REF!="","",#REF!)</f>
        <v>#VALUE!</v>
      </c>
      <c r="I1008" s="3" t="e">
        <f aca="false">IF(H1008="","",IFERROR(VLOOKUP(H1008,$T$1:$U$29,2,0),VLOOKUP(H1008,$T$1:$U$29,1,0)))</f>
        <v>#VALUE!</v>
      </c>
      <c r="J1008" s="3" t="e">
        <f aca="false">IF(#REF!="","",#REF!)</f>
        <v>#VALUE!</v>
      </c>
      <c r="K1008" s="3" t="e">
        <f aca="false">IF(L1008="","",IF(L1008&lt;1000,"Low","High"))</f>
        <v>#VALUE!</v>
      </c>
      <c r="L1008" s="23" t="e">
        <f aca="false">IF(#REF!="","",#REF!)</f>
        <v>#VALUE!</v>
      </c>
      <c r="M1008" s="19" t="e">
        <f aca="false">IF(L1008="","",IF(L1008&lt;50,"Less then 50",IF(L1008&lt;100,"100 - 50",IF(L1008&lt;200,"200 - 100",IF(L1008&lt;500,"500 - 200","1000 - 500")))))</f>
        <v>#VALUE!</v>
      </c>
    </row>
    <row r="1009" customFormat="false" ht="15" hidden="false" customHeight="false" outlineLevel="0" collapsed="false">
      <c r="A1009" s="3" t="e">
        <f aca="false">IF(#REF!="","",#REF!)</f>
        <v>#VALUE!</v>
      </c>
      <c r="B1009" s="3" t="e">
        <f aca="false">IF(#REF!="","",LEFT(#REF!,2)&amp;"/"&amp;RIGHT(LEFT(#REF!,5),2)&amp;"/"&amp;RIGHT(#REF!,4))</f>
        <v>#VALUE!</v>
      </c>
      <c r="C1009" s="22" t="e">
        <f aca="true">IF(B1009="","",TODAY())</f>
        <v>#VALUE!</v>
      </c>
      <c r="D1009" s="0" t="e">
        <f aca="false">IF(B1009="","",C1009-B1009)</f>
        <v>#VALUE!</v>
      </c>
      <c r="E1009" s="0" t="e">
        <f aca="false">IF(D1009="","",IF(D1009&gt;5,IF(D1009&gt;10,IF(D1009&gt;20,IF(D1009&gt;30,"More then 30 days","Between 20 and 30 days"),"Between 10 and 20 days"),"Between 5 and 10 days"),"Less then 5 days"))</f>
        <v>#VALUE!</v>
      </c>
      <c r="F1009" s="3" t="e">
        <f aca="false">IF(#REF!="","",#REF!)</f>
        <v>#VALUE!</v>
      </c>
      <c r="G1009" s="3" t="e">
        <f aca="false">IF(#REF!="","",#REF!)</f>
        <v>#VALUE!</v>
      </c>
      <c r="H1009" s="3" t="e">
        <f aca="false">IF(#REF!="","",#REF!)</f>
        <v>#VALUE!</v>
      </c>
      <c r="I1009" s="3" t="e">
        <f aca="false">IF(H1009="","",IFERROR(VLOOKUP(H1009,$T$1:$U$29,2,0),VLOOKUP(H1009,$T$1:$U$29,1,0)))</f>
        <v>#VALUE!</v>
      </c>
      <c r="J1009" s="3" t="e">
        <f aca="false">IF(#REF!="","",#REF!)</f>
        <v>#VALUE!</v>
      </c>
      <c r="K1009" s="3" t="e">
        <f aca="false">IF(L1009="","",IF(L1009&lt;1000,"Low","High"))</f>
        <v>#VALUE!</v>
      </c>
      <c r="L1009" s="23" t="e">
        <f aca="false">IF(#REF!="","",#REF!)</f>
        <v>#VALUE!</v>
      </c>
      <c r="M1009" s="19" t="e">
        <f aca="false">IF(L1009="","",IF(L1009&lt;50,"Less then 50",IF(L1009&lt;100,"100 - 50",IF(L1009&lt;200,"200 - 100",IF(L1009&lt;500,"500 - 200","1000 - 500")))))</f>
        <v>#VALUE!</v>
      </c>
    </row>
    <row r="1010" customFormat="false" ht="15" hidden="false" customHeight="false" outlineLevel="0" collapsed="false">
      <c r="A1010" s="3" t="e">
        <f aca="false">IF(#REF!="","",#REF!)</f>
        <v>#VALUE!</v>
      </c>
      <c r="B1010" s="3" t="e">
        <f aca="false">IF(#REF!="","",LEFT(#REF!,2)&amp;"/"&amp;RIGHT(LEFT(#REF!,5),2)&amp;"/"&amp;RIGHT(#REF!,4))</f>
        <v>#VALUE!</v>
      </c>
      <c r="C1010" s="22" t="e">
        <f aca="true">IF(B1010="","",TODAY())</f>
        <v>#VALUE!</v>
      </c>
      <c r="D1010" s="0" t="e">
        <f aca="false">IF(B1010="","",C1010-B1010)</f>
        <v>#VALUE!</v>
      </c>
      <c r="E1010" s="0" t="e">
        <f aca="false">IF(D1010="","",IF(D1010&gt;5,IF(D1010&gt;10,IF(D1010&gt;20,IF(D1010&gt;30,"More then 30 days","Between 20 and 30 days"),"Between 10 and 20 days"),"Between 5 and 10 days"),"Less then 5 days"))</f>
        <v>#VALUE!</v>
      </c>
      <c r="F1010" s="3" t="e">
        <f aca="false">IF(#REF!="","",#REF!)</f>
        <v>#VALUE!</v>
      </c>
      <c r="G1010" s="3" t="e">
        <f aca="false">IF(#REF!="","",#REF!)</f>
        <v>#VALUE!</v>
      </c>
      <c r="H1010" s="3" t="e">
        <f aca="false">IF(#REF!="","",#REF!)</f>
        <v>#VALUE!</v>
      </c>
      <c r="I1010" s="3" t="e">
        <f aca="false">IF(H1010="","",IFERROR(VLOOKUP(H1010,$T$1:$U$29,2,0),VLOOKUP(H1010,$T$1:$U$29,1,0)))</f>
        <v>#VALUE!</v>
      </c>
      <c r="J1010" s="3" t="e">
        <f aca="false">IF(#REF!="","",#REF!)</f>
        <v>#VALUE!</v>
      </c>
      <c r="K1010" s="3" t="e">
        <f aca="false">IF(L1010="","",IF(L1010&lt;1000,"Low","High"))</f>
        <v>#VALUE!</v>
      </c>
      <c r="L1010" s="23" t="e">
        <f aca="false">IF(#REF!="","",#REF!)</f>
        <v>#VALUE!</v>
      </c>
      <c r="M1010" s="19" t="e">
        <f aca="false">IF(L1010="","",IF(L1010&lt;50,"Less then 50",IF(L1010&lt;100,"100 - 50",IF(L1010&lt;200,"200 - 100",IF(L1010&lt;500,"500 - 200","1000 - 500")))))</f>
        <v>#VALUE!</v>
      </c>
    </row>
    <row r="1011" customFormat="false" ht="15" hidden="false" customHeight="false" outlineLevel="0" collapsed="false">
      <c r="A1011" s="3" t="e">
        <f aca="false">IF(#REF!="","",#REF!)</f>
        <v>#VALUE!</v>
      </c>
      <c r="B1011" s="3" t="e">
        <f aca="false">IF(#REF!="","",LEFT(#REF!,2)&amp;"/"&amp;RIGHT(LEFT(#REF!,5),2)&amp;"/"&amp;RIGHT(#REF!,4))</f>
        <v>#VALUE!</v>
      </c>
      <c r="C1011" s="22" t="e">
        <f aca="true">IF(B1011="","",TODAY())</f>
        <v>#VALUE!</v>
      </c>
      <c r="D1011" s="0" t="e">
        <f aca="false">IF(B1011="","",C1011-B1011)</f>
        <v>#VALUE!</v>
      </c>
      <c r="E1011" s="0" t="e">
        <f aca="false">IF(D1011="","",IF(D1011&gt;5,IF(D1011&gt;10,IF(D1011&gt;20,IF(D1011&gt;30,"More then 30 days","Between 20 and 30 days"),"Between 10 and 20 days"),"Between 5 and 10 days"),"Less then 5 days"))</f>
        <v>#VALUE!</v>
      </c>
      <c r="F1011" s="3" t="e">
        <f aca="false">IF(#REF!="","",#REF!)</f>
        <v>#VALUE!</v>
      </c>
      <c r="G1011" s="3" t="e">
        <f aca="false">IF(#REF!="","",#REF!)</f>
        <v>#VALUE!</v>
      </c>
      <c r="H1011" s="3" t="e">
        <f aca="false">IF(#REF!="","",#REF!)</f>
        <v>#VALUE!</v>
      </c>
      <c r="I1011" s="3" t="e">
        <f aca="false">IF(H1011="","",IFERROR(VLOOKUP(H1011,$T$1:$U$29,2,0),VLOOKUP(H1011,$T$1:$U$29,1,0)))</f>
        <v>#VALUE!</v>
      </c>
      <c r="J1011" s="3" t="e">
        <f aca="false">IF(#REF!="","",#REF!)</f>
        <v>#VALUE!</v>
      </c>
      <c r="K1011" s="3" t="e">
        <f aca="false">IF(L1011="","",IF(L1011&lt;1000,"Low","High"))</f>
        <v>#VALUE!</v>
      </c>
      <c r="L1011" s="23" t="e">
        <f aca="false">IF(#REF!="","",#REF!)</f>
        <v>#VALUE!</v>
      </c>
      <c r="M1011" s="19" t="e">
        <f aca="false">IF(L1011="","",IF(L1011&lt;50,"Less then 50",IF(L1011&lt;100,"100 - 50",IF(L1011&lt;200,"200 - 100",IF(L1011&lt;500,"500 - 200","1000 - 500")))))</f>
        <v>#VALUE!</v>
      </c>
    </row>
    <row r="1012" customFormat="false" ht="15" hidden="false" customHeight="false" outlineLevel="0" collapsed="false">
      <c r="A1012" s="3" t="e">
        <f aca="false">IF(#REF!="","",#REF!)</f>
        <v>#VALUE!</v>
      </c>
      <c r="B1012" s="3" t="e">
        <f aca="false">IF(#REF!="","",LEFT(#REF!,2)&amp;"/"&amp;RIGHT(LEFT(#REF!,5),2)&amp;"/"&amp;RIGHT(#REF!,4))</f>
        <v>#VALUE!</v>
      </c>
      <c r="C1012" s="22" t="e">
        <f aca="true">IF(B1012="","",TODAY())</f>
        <v>#VALUE!</v>
      </c>
      <c r="D1012" s="0" t="e">
        <f aca="false">IF(B1012="","",C1012-B1012)</f>
        <v>#VALUE!</v>
      </c>
      <c r="E1012" s="0" t="e">
        <f aca="false">IF(D1012="","",IF(D1012&gt;5,IF(D1012&gt;10,IF(D1012&gt;20,IF(D1012&gt;30,"More then 30 days","Between 20 and 30 days"),"Between 10 and 20 days"),"Between 5 and 10 days"),"Less then 5 days"))</f>
        <v>#VALUE!</v>
      </c>
      <c r="F1012" s="3" t="e">
        <f aca="false">IF(#REF!="","",#REF!)</f>
        <v>#VALUE!</v>
      </c>
      <c r="G1012" s="3" t="e">
        <f aca="false">IF(#REF!="","",#REF!)</f>
        <v>#VALUE!</v>
      </c>
      <c r="H1012" s="3" t="e">
        <f aca="false">IF(#REF!="","",#REF!)</f>
        <v>#VALUE!</v>
      </c>
      <c r="I1012" s="3" t="e">
        <f aca="false">IF(H1012="","",IFERROR(VLOOKUP(H1012,$T$1:$U$29,2,0),VLOOKUP(H1012,$T$1:$U$29,1,0)))</f>
        <v>#VALUE!</v>
      </c>
      <c r="J1012" s="3" t="e">
        <f aca="false">IF(#REF!="","",#REF!)</f>
        <v>#VALUE!</v>
      </c>
      <c r="K1012" s="3" t="e">
        <f aca="false">IF(L1012="","",IF(L1012&lt;1000,"Low","High"))</f>
        <v>#VALUE!</v>
      </c>
      <c r="L1012" s="23" t="e">
        <f aca="false">IF(#REF!="","",#REF!)</f>
        <v>#VALUE!</v>
      </c>
      <c r="M1012" s="19" t="e">
        <f aca="false">IF(L1012="","",IF(L1012&lt;50,"Less then 50",IF(L1012&lt;100,"100 - 50",IF(L1012&lt;200,"200 - 100",IF(L1012&lt;500,"500 - 200","1000 - 500")))))</f>
        <v>#VALUE!</v>
      </c>
    </row>
    <row r="1013" customFormat="false" ht="15" hidden="false" customHeight="false" outlineLevel="0" collapsed="false">
      <c r="A1013" s="3" t="e">
        <f aca="false">IF(#REF!="","",#REF!)</f>
        <v>#VALUE!</v>
      </c>
      <c r="B1013" s="3" t="e">
        <f aca="false">IF(#REF!="","",LEFT(#REF!,2)&amp;"/"&amp;RIGHT(LEFT(#REF!,5),2)&amp;"/"&amp;RIGHT(#REF!,4))</f>
        <v>#VALUE!</v>
      </c>
      <c r="C1013" s="22" t="e">
        <f aca="true">IF(B1013="","",TODAY())</f>
        <v>#VALUE!</v>
      </c>
      <c r="D1013" s="0" t="e">
        <f aca="false">IF(B1013="","",C1013-B1013)</f>
        <v>#VALUE!</v>
      </c>
      <c r="E1013" s="0" t="e">
        <f aca="false">IF(D1013="","",IF(D1013&gt;5,IF(D1013&gt;10,IF(D1013&gt;20,IF(D1013&gt;30,"More then 30 days","Between 20 and 30 days"),"Between 10 and 20 days"),"Between 5 and 10 days"),"Less then 5 days"))</f>
        <v>#VALUE!</v>
      </c>
      <c r="F1013" s="3" t="e">
        <f aca="false">IF(#REF!="","",#REF!)</f>
        <v>#VALUE!</v>
      </c>
      <c r="G1013" s="3" t="e">
        <f aca="false">IF(#REF!="","",#REF!)</f>
        <v>#VALUE!</v>
      </c>
      <c r="H1013" s="3" t="e">
        <f aca="false">IF(#REF!="","",#REF!)</f>
        <v>#VALUE!</v>
      </c>
      <c r="I1013" s="3" t="e">
        <f aca="false">IF(H1013="","",IFERROR(VLOOKUP(H1013,$T$1:$U$29,2,0),VLOOKUP(H1013,$T$1:$U$29,1,0)))</f>
        <v>#VALUE!</v>
      </c>
      <c r="J1013" s="3" t="e">
        <f aca="false">IF(#REF!="","",#REF!)</f>
        <v>#VALUE!</v>
      </c>
      <c r="K1013" s="3" t="e">
        <f aca="false">IF(L1013="","",IF(L1013&lt;1000,"Low","High"))</f>
        <v>#VALUE!</v>
      </c>
      <c r="L1013" s="23" t="e">
        <f aca="false">IF(#REF!="","",#REF!)</f>
        <v>#VALUE!</v>
      </c>
      <c r="M1013" s="19" t="e">
        <f aca="false">IF(L1013="","",IF(L1013&lt;50,"Less then 50",IF(L1013&lt;100,"100 - 50",IF(L1013&lt;200,"200 - 100",IF(L1013&lt;500,"500 - 200","1000 - 500")))))</f>
        <v>#VALUE!</v>
      </c>
    </row>
    <row r="1014" customFormat="false" ht="15" hidden="false" customHeight="false" outlineLevel="0" collapsed="false">
      <c r="A1014" s="3" t="e">
        <f aca="false">IF(#REF!="","",#REF!)</f>
        <v>#VALUE!</v>
      </c>
      <c r="B1014" s="3" t="e">
        <f aca="false">IF(#REF!="","",LEFT(#REF!,2)&amp;"/"&amp;RIGHT(LEFT(#REF!,5),2)&amp;"/"&amp;RIGHT(#REF!,4))</f>
        <v>#VALUE!</v>
      </c>
      <c r="C1014" s="22" t="e">
        <f aca="true">IF(B1014="","",TODAY())</f>
        <v>#VALUE!</v>
      </c>
      <c r="D1014" s="0" t="e">
        <f aca="false">IF(B1014="","",C1014-B1014)</f>
        <v>#VALUE!</v>
      </c>
      <c r="E1014" s="0" t="e">
        <f aca="false">IF(D1014="","",IF(D1014&gt;5,IF(D1014&gt;10,IF(D1014&gt;20,IF(D1014&gt;30,"More then 30 days","Between 20 and 30 days"),"Between 10 and 20 days"),"Between 5 and 10 days"),"Less then 5 days"))</f>
        <v>#VALUE!</v>
      </c>
      <c r="F1014" s="3" t="e">
        <f aca="false">IF(#REF!="","",#REF!)</f>
        <v>#VALUE!</v>
      </c>
      <c r="G1014" s="3" t="e">
        <f aca="false">IF(#REF!="","",#REF!)</f>
        <v>#VALUE!</v>
      </c>
      <c r="H1014" s="3" t="e">
        <f aca="false">IF(#REF!="","",#REF!)</f>
        <v>#VALUE!</v>
      </c>
      <c r="I1014" s="3" t="e">
        <f aca="false">IF(H1014="","",IFERROR(VLOOKUP(H1014,$T$1:$U$29,2,0),VLOOKUP(H1014,$T$1:$U$29,1,0)))</f>
        <v>#VALUE!</v>
      </c>
      <c r="J1014" s="3" t="e">
        <f aca="false">IF(#REF!="","",#REF!)</f>
        <v>#VALUE!</v>
      </c>
      <c r="K1014" s="3" t="e">
        <f aca="false">IF(L1014="","",IF(L1014&lt;1000,"Low","High"))</f>
        <v>#VALUE!</v>
      </c>
      <c r="L1014" s="23" t="e">
        <f aca="false">IF(#REF!="","",#REF!)</f>
        <v>#VALUE!</v>
      </c>
      <c r="M1014" s="19" t="e">
        <f aca="false">IF(L1014="","",IF(L1014&lt;50,"Less then 50",IF(L1014&lt;100,"100 - 50",IF(L1014&lt;200,"200 - 100",IF(L1014&lt;500,"500 - 200","1000 - 500")))))</f>
        <v>#VALUE!</v>
      </c>
    </row>
    <row r="1015" customFormat="false" ht="15" hidden="false" customHeight="false" outlineLevel="0" collapsed="false">
      <c r="A1015" s="3" t="e">
        <f aca="false">IF(#REF!="","",#REF!)</f>
        <v>#VALUE!</v>
      </c>
      <c r="B1015" s="3" t="e">
        <f aca="false">IF(#REF!="","",LEFT(#REF!,2)&amp;"/"&amp;RIGHT(LEFT(#REF!,5),2)&amp;"/"&amp;RIGHT(#REF!,4))</f>
        <v>#VALUE!</v>
      </c>
      <c r="C1015" s="22" t="e">
        <f aca="true">IF(B1015="","",TODAY())</f>
        <v>#VALUE!</v>
      </c>
      <c r="D1015" s="0" t="e">
        <f aca="false">IF(B1015="","",C1015-B1015)</f>
        <v>#VALUE!</v>
      </c>
      <c r="E1015" s="0" t="e">
        <f aca="false">IF(D1015="","",IF(D1015&gt;5,IF(D1015&gt;10,IF(D1015&gt;20,IF(D1015&gt;30,"More then 30 days","Between 20 and 30 days"),"Between 10 and 20 days"),"Between 5 and 10 days"),"Less then 5 days"))</f>
        <v>#VALUE!</v>
      </c>
      <c r="F1015" s="3" t="e">
        <f aca="false">IF(#REF!="","",#REF!)</f>
        <v>#VALUE!</v>
      </c>
      <c r="G1015" s="3" t="e">
        <f aca="false">IF(#REF!="","",#REF!)</f>
        <v>#VALUE!</v>
      </c>
      <c r="H1015" s="3" t="e">
        <f aca="false">IF(#REF!="","",#REF!)</f>
        <v>#VALUE!</v>
      </c>
      <c r="I1015" s="3" t="e">
        <f aca="false">IF(H1015="","",IFERROR(VLOOKUP(H1015,$T$1:$U$29,2,0),VLOOKUP(H1015,$T$1:$U$29,1,0)))</f>
        <v>#VALUE!</v>
      </c>
      <c r="J1015" s="3" t="e">
        <f aca="false">IF(#REF!="","",#REF!)</f>
        <v>#VALUE!</v>
      </c>
      <c r="K1015" s="3" t="e">
        <f aca="false">IF(L1015="","",IF(L1015&lt;1000,"Low","High"))</f>
        <v>#VALUE!</v>
      </c>
      <c r="L1015" s="23" t="e">
        <f aca="false">IF(#REF!="","",#REF!)</f>
        <v>#VALUE!</v>
      </c>
      <c r="M1015" s="19" t="e">
        <f aca="false">IF(L1015="","",IF(L1015&lt;50,"Less then 50",IF(L1015&lt;100,"100 - 50",IF(L1015&lt;200,"200 - 100",IF(L1015&lt;500,"500 - 200","1000 - 500")))))</f>
        <v>#VALUE!</v>
      </c>
    </row>
    <row r="1016" customFormat="false" ht="15" hidden="false" customHeight="false" outlineLevel="0" collapsed="false">
      <c r="A1016" s="3" t="e">
        <f aca="false">IF(#REF!="","",#REF!)</f>
        <v>#VALUE!</v>
      </c>
      <c r="B1016" s="3" t="e">
        <f aca="false">IF(#REF!="","",LEFT(#REF!,2)&amp;"/"&amp;RIGHT(LEFT(#REF!,5),2)&amp;"/"&amp;RIGHT(#REF!,4))</f>
        <v>#VALUE!</v>
      </c>
      <c r="C1016" s="22" t="e">
        <f aca="true">IF(B1016="","",TODAY())</f>
        <v>#VALUE!</v>
      </c>
      <c r="D1016" s="0" t="e">
        <f aca="false">IF(B1016="","",C1016-B1016)</f>
        <v>#VALUE!</v>
      </c>
      <c r="E1016" s="0" t="e">
        <f aca="false">IF(D1016="","",IF(D1016&gt;5,IF(D1016&gt;10,IF(D1016&gt;20,IF(D1016&gt;30,"More then 30 days","Between 20 and 30 days"),"Between 10 and 20 days"),"Between 5 and 10 days"),"Less then 5 days"))</f>
        <v>#VALUE!</v>
      </c>
      <c r="F1016" s="3" t="e">
        <f aca="false">IF(#REF!="","",#REF!)</f>
        <v>#VALUE!</v>
      </c>
      <c r="G1016" s="3" t="e">
        <f aca="false">IF(#REF!="","",#REF!)</f>
        <v>#VALUE!</v>
      </c>
      <c r="H1016" s="3" t="e">
        <f aca="false">IF(#REF!="","",#REF!)</f>
        <v>#VALUE!</v>
      </c>
      <c r="I1016" s="3" t="e">
        <f aca="false">IF(H1016="","",IFERROR(VLOOKUP(H1016,$T$1:$U$29,2,0),VLOOKUP(H1016,$T$1:$U$29,1,0)))</f>
        <v>#VALUE!</v>
      </c>
      <c r="J1016" s="3" t="e">
        <f aca="false">IF(#REF!="","",#REF!)</f>
        <v>#VALUE!</v>
      </c>
      <c r="K1016" s="3" t="e">
        <f aca="false">IF(L1016="","",IF(L1016&lt;1000,"Low","High"))</f>
        <v>#VALUE!</v>
      </c>
      <c r="L1016" s="23" t="e">
        <f aca="false">IF(#REF!="","",#REF!)</f>
        <v>#VALUE!</v>
      </c>
      <c r="M1016" s="19" t="e">
        <f aca="false">IF(L1016="","",IF(L1016&lt;50,"Less then 50",IF(L1016&lt;100,"100 - 50",IF(L1016&lt;200,"200 - 100",IF(L1016&lt;500,"500 - 200","1000 - 500")))))</f>
        <v>#VALUE!</v>
      </c>
    </row>
    <row r="1017" customFormat="false" ht="15" hidden="false" customHeight="false" outlineLevel="0" collapsed="false">
      <c r="A1017" s="3" t="e">
        <f aca="false">IF(#REF!="","",#REF!)</f>
        <v>#VALUE!</v>
      </c>
      <c r="B1017" s="3" t="e">
        <f aca="false">IF(#REF!="","",LEFT(#REF!,2)&amp;"/"&amp;RIGHT(LEFT(#REF!,5),2)&amp;"/"&amp;RIGHT(#REF!,4))</f>
        <v>#VALUE!</v>
      </c>
      <c r="C1017" s="22" t="e">
        <f aca="true">IF(B1017="","",TODAY())</f>
        <v>#VALUE!</v>
      </c>
      <c r="D1017" s="0" t="e">
        <f aca="false">IF(B1017="","",C1017-B1017)</f>
        <v>#VALUE!</v>
      </c>
      <c r="E1017" s="0" t="e">
        <f aca="false">IF(D1017="","",IF(D1017&gt;5,IF(D1017&gt;10,IF(D1017&gt;20,IF(D1017&gt;30,"More then 30 days","Between 20 and 30 days"),"Between 10 and 20 days"),"Between 5 and 10 days"),"Less then 5 days"))</f>
        <v>#VALUE!</v>
      </c>
      <c r="F1017" s="3" t="e">
        <f aca="false">IF(#REF!="","",#REF!)</f>
        <v>#VALUE!</v>
      </c>
      <c r="G1017" s="3" t="e">
        <f aca="false">IF(#REF!="","",#REF!)</f>
        <v>#VALUE!</v>
      </c>
      <c r="H1017" s="3" t="e">
        <f aca="false">IF(#REF!="","",#REF!)</f>
        <v>#VALUE!</v>
      </c>
      <c r="I1017" s="3" t="e">
        <f aca="false">IF(H1017="","",IFERROR(VLOOKUP(H1017,$T$1:$U$29,2,0),VLOOKUP(H1017,$T$1:$U$29,1,0)))</f>
        <v>#VALUE!</v>
      </c>
      <c r="J1017" s="3" t="e">
        <f aca="false">IF(#REF!="","",#REF!)</f>
        <v>#VALUE!</v>
      </c>
      <c r="K1017" s="3" t="e">
        <f aca="false">IF(L1017="","",IF(L1017&lt;1000,"Low","High"))</f>
        <v>#VALUE!</v>
      </c>
      <c r="L1017" s="23" t="e">
        <f aca="false">IF(#REF!="","",#REF!)</f>
        <v>#VALUE!</v>
      </c>
      <c r="M1017" s="19" t="e">
        <f aca="false">IF(L1017="","",IF(L1017&lt;50,"Less then 50",IF(L1017&lt;100,"100 - 50",IF(L1017&lt;200,"200 - 100",IF(L1017&lt;500,"500 - 200","1000 - 500")))))</f>
        <v>#VALUE!</v>
      </c>
    </row>
    <row r="1018" customFormat="false" ht="15" hidden="false" customHeight="false" outlineLevel="0" collapsed="false">
      <c r="A1018" s="3" t="e">
        <f aca="false">IF(#REF!="","",#REF!)</f>
        <v>#VALUE!</v>
      </c>
      <c r="B1018" s="3" t="e">
        <f aca="false">IF(#REF!="","",LEFT(#REF!,2)&amp;"/"&amp;RIGHT(LEFT(#REF!,5),2)&amp;"/"&amp;RIGHT(#REF!,4))</f>
        <v>#VALUE!</v>
      </c>
      <c r="C1018" s="22" t="e">
        <f aca="true">IF(B1018="","",TODAY())</f>
        <v>#VALUE!</v>
      </c>
      <c r="D1018" s="0" t="e">
        <f aca="false">IF(B1018="","",C1018-B1018)</f>
        <v>#VALUE!</v>
      </c>
      <c r="E1018" s="0" t="e">
        <f aca="false">IF(D1018="","",IF(D1018&gt;5,IF(D1018&gt;10,IF(D1018&gt;20,IF(D1018&gt;30,"More then 30 days","Between 20 and 30 days"),"Between 10 and 20 days"),"Between 5 and 10 days"),"Less then 5 days"))</f>
        <v>#VALUE!</v>
      </c>
      <c r="F1018" s="3" t="e">
        <f aca="false">IF(#REF!="","",#REF!)</f>
        <v>#VALUE!</v>
      </c>
      <c r="G1018" s="3" t="e">
        <f aca="false">IF(#REF!="","",#REF!)</f>
        <v>#VALUE!</v>
      </c>
      <c r="H1018" s="3" t="e">
        <f aca="false">IF(#REF!="","",#REF!)</f>
        <v>#VALUE!</v>
      </c>
      <c r="I1018" s="3" t="e">
        <f aca="false">IF(H1018="","",IFERROR(VLOOKUP(H1018,$T$1:$U$29,2,0),VLOOKUP(H1018,$T$1:$U$29,1,0)))</f>
        <v>#VALUE!</v>
      </c>
      <c r="J1018" s="3" t="e">
        <f aca="false">IF(#REF!="","",#REF!)</f>
        <v>#VALUE!</v>
      </c>
      <c r="K1018" s="3" t="e">
        <f aca="false">IF(L1018="","",IF(L1018&lt;1000,"Low","High"))</f>
        <v>#VALUE!</v>
      </c>
      <c r="L1018" s="23" t="e">
        <f aca="false">IF(#REF!="","",#REF!)</f>
        <v>#VALUE!</v>
      </c>
      <c r="M1018" s="19" t="e">
        <f aca="false">IF(L1018="","",IF(L1018&lt;50,"Less then 50",IF(L1018&lt;100,"100 - 50",IF(L1018&lt;200,"200 - 100",IF(L1018&lt;500,"500 - 200","1000 - 500")))))</f>
        <v>#VALUE!</v>
      </c>
    </row>
    <row r="1019" customFormat="false" ht="15" hidden="false" customHeight="false" outlineLevel="0" collapsed="false">
      <c r="A1019" s="3" t="e">
        <f aca="false">IF(#REF!="","",#REF!)</f>
        <v>#VALUE!</v>
      </c>
      <c r="B1019" s="3" t="e">
        <f aca="false">IF(#REF!="","",LEFT(#REF!,2)&amp;"/"&amp;RIGHT(LEFT(#REF!,5),2)&amp;"/"&amp;RIGHT(#REF!,4))</f>
        <v>#VALUE!</v>
      </c>
      <c r="C1019" s="22" t="e">
        <f aca="true">IF(B1019="","",TODAY())</f>
        <v>#VALUE!</v>
      </c>
      <c r="D1019" s="0" t="e">
        <f aca="false">IF(B1019="","",C1019-B1019)</f>
        <v>#VALUE!</v>
      </c>
      <c r="E1019" s="0" t="e">
        <f aca="false">IF(D1019="","",IF(D1019&gt;5,IF(D1019&gt;10,IF(D1019&gt;20,IF(D1019&gt;30,"More then 30 days","Between 20 and 30 days"),"Between 10 and 20 days"),"Between 5 and 10 days"),"Less then 5 days"))</f>
        <v>#VALUE!</v>
      </c>
      <c r="F1019" s="3" t="e">
        <f aca="false">IF(#REF!="","",#REF!)</f>
        <v>#VALUE!</v>
      </c>
      <c r="G1019" s="3" t="e">
        <f aca="false">IF(#REF!="","",#REF!)</f>
        <v>#VALUE!</v>
      </c>
      <c r="H1019" s="3" t="e">
        <f aca="false">IF(#REF!="","",#REF!)</f>
        <v>#VALUE!</v>
      </c>
      <c r="I1019" s="3" t="e">
        <f aca="false">IF(H1019="","",IFERROR(VLOOKUP(H1019,$T$1:$U$29,2,0),VLOOKUP(H1019,$T$1:$U$29,1,0)))</f>
        <v>#VALUE!</v>
      </c>
      <c r="J1019" s="3" t="e">
        <f aca="false">IF(#REF!="","",#REF!)</f>
        <v>#VALUE!</v>
      </c>
      <c r="K1019" s="3" t="e">
        <f aca="false">IF(L1019="","",IF(L1019&lt;1000,"Low","High"))</f>
        <v>#VALUE!</v>
      </c>
      <c r="L1019" s="23" t="e">
        <f aca="false">IF(#REF!="","",#REF!)</f>
        <v>#VALUE!</v>
      </c>
      <c r="M1019" s="19" t="e">
        <f aca="false">IF(L1019="","",IF(L1019&lt;50,"Less then 50",IF(L1019&lt;100,"100 - 50",IF(L1019&lt;200,"200 - 100",IF(L1019&lt;500,"500 - 200","1000 - 500")))))</f>
        <v>#VALUE!</v>
      </c>
    </row>
    <row r="1020" customFormat="false" ht="15" hidden="false" customHeight="false" outlineLevel="0" collapsed="false">
      <c r="A1020" s="3" t="e">
        <f aca="false">IF(#REF!="","",#REF!)</f>
        <v>#VALUE!</v>
      </c>
      <c r="B1020" s="3" t="e">
        <f aca="false">IF(#REF!="","",LEFT(#REF!,2)&amp;"/"&amp;RIGHT(LEFT(#REF!,5),2)&amp;"/"&amp;RIGHT(#REF!,4))</f>
        <v>#VALUE!</v>
      </c>
      <c r="C1020" s="22" t="e">
        <f aca="true">IF(B1020="","",TODAY())</f>
        <v>#VALUE!</v>
      </c>
      <c r="D1020" s="0" t="e">
        <f aca="false">IF(B1020="","",C1020-B1020)</f>
        <v>#VALUE!</v>
      </c>
      <c r="E1020" s="0" t="e">
        <f aca="false">IF(D1020="","",IF(D1020&gt;5,IF(D1020&gt;10,IF(D1020&gt;20,IF(D1020&gt;30,"More then 30 days","Between 20 and 30 days"),"Between 10 and 20 days"),"Between 5 and 10 days"),"Less then 5 days"))</f>
        <v>#VALUE!</v>
      </c>
      <c r="F1020" s="3" t="e">
        <f aca="false">IF(#REF!="","",#REF!)</f>
        <v>#VALUE!</v>
      </c>
      <c r="G1020" s="3" t="e">
        <f aca="false">IF(#REF!="","",#REF!)</f>
        <v>#VALUE!</v>
      </c>
      <c r="H1020" s="3" t="e">
        <f aca="false">IF(#REF!="","",#REF!)</f>
        <v>#VALUE!</v>
      </c>
      <c r="I1020" s="3" t="e">
        <f aca="false">IF(H1020="","",IFERROR(VLOOKUP(H1020,$T$1:$U$29,2,0),VLOOKUP(H1020,$T$1:$U$29,1,0)))</f>
        <v>#VALUE!</v>
      </c>
      <c r="J1020" s="3" t="e">
        <f aca="false">IF(#REF!="","",#REF!)</f>
        <v>#VALUE!</v>
      </c>
      <c r="K1020" s="3" t="e">
        <f aca="false">IF(L1020="","",IF(L1020&lt;1000,"Low","High"))</f>
        <v>#VALUE!</v>
      </c>
      <c r="L1020" s="23" t="e">
        <f aca="false">IF(#REF!="","",#REF!)</f>
        <v>#VALUE!</v>
      </c>
      <c r="M1020" s="19" t="e">
        <f aca="false">IF(L1020="","",IF(L1020&lt;50,"Less then 50",IF(L1020&lt;100,"100 - 50",IF(L1020&lt;200,"200 - 100",IF(L1020&lt;500,"500 - 200","1000 - 500")))))</f>
        <v>#VALUE!</v>
      </c>
    </row>
    <row r="1021" customFormat="false" ht="15" hidden="false" customHeight="false" outlineLevel="0" collapsed="false">
      <c r="A1021" s="3" t="e">
        <f aca="false">IF(#REF!="","",#REF!)</f>
        <v>#VALUE!</v>
      </c>
      <c r="B1021" s="3" t="e">
        <f aca="false">IF(#REF!="","",LEFT(#REF!,2)&amp;"/"&amp;RIGHT(LEFT(#REF!,5),2)&amp;"/"&amp;RIGHT(#REF!,4))</f>
        <v>#VALUE!</v>
      </c>
      <c r="C1021" s="22" t="e">
        <f aca="true">IF(B1021="","",TODAY())</f>
        <v>#VALUE!</v>
      </c>
      <c r="D1021" s="0" t="e">
        <f aca="false">IF(B1021="","",C1021-B1021)</f>
        <v>#VALUE!</v>
      </c>
      <c r="E1021" s="0" t="e">
        <f aca="false">IF(D1021="","",IF(D1021&gt;5,IF(D1021&gt;10,IF(D1021&gt;20,IF(D1021&gt;30,"More then 30 days","Between 20 and 30 days"),"Between 10 and 20 days"),"Between 5 and 10 days"),"Less then 5 days"))</f>
        <v>#VALUE!</v>
      </c>
      <c r="F1021" s="3" t="e">
        <f aca="false">IF(#REF!="","",#REF!)</f>
        <v>#VALUE!</v>
      </c>
      <c r="G1021" s="3" t="e">
        <f aca="false">IF(#REF!="","",#REF!)</f>
        <v>#VALUE!</v>
      </c>
      <c r="H1021" s="3" t="e">
        <f aca="false">IF(#REF!="","",#REF!)</f>
        <v>#VALUE!</v>
      </c>
      <c r="I1021" s="3" t="e">
        <f aca="false">IF(H1021="","",IFERROR(VLOOKUP(H1021,$T$1:$U$29,2,0),VLOOKUP(H1021,$T$1:$U$29,1,0)))</f>
        <v>#VALUE!</v>
      </c>
      <c r="J1021" s="3" t="e">
        <f aca="false">IF(#REF!="","",#REF!)</f>
        <v>#VALUE!</v>
      </c>
      <c r="K1021" s="3" t="e">
        <f aca="false">IF(L1021="","",IF(L1021&lt;1000,"Low","High"))</f>
        <v>#VALUE!</v>
      </c>
      <c r="L1021" s="23" t="e">
        <f aca="false">IF(#REF!="","",#REF!)</f>
        <v>#VALUE!</v>
      </c>
      <c r="M1021" s="19" t="e">
        <f aca="false">IF(L1021="","",IF(L1021&lt;50,"Less then 50",IF(L1021&lt;100,"100 - 50",IF(L1021&lt;200,"200 - 100",IF(L1021&lt;500,"500 - 200","1000 - 500")))))</f>
        <v>#VALUE!</v>
      </c>
    </row>
    <row r="1022" customFormat="false" ht="15" hidden="false" customHeight="false" outlineLevel="0" collapsed="false">
      <c r="A1022" s="3" t="e">
        <f aca="false">IF(#REF!="","",#REF!)</f>
        <v>#VALUE!</v>
      </c>
      <c r="B1022" s="3" t="e">
        <f aca="false">IF(#REF!="","",LEFT(#REF!,2)&amp;"/"&amp;RIGHT(LEFT(#REF!,5),2)&amp;"/"&amp;RIGHT(#REF!,4))</f>
        <v>#VALUE!</v>
      </c>
      <c r="C1022" s="22" t="e">
        <f aca="true">IF(B1022="","",TODAY())</f>
        <v>#VALUE!</v>
      </c>
      <c r="D1022" s="0" t="e">
        <f aca="false">IF(B1022="","",C1022-B1022)</f>
        <v>#VALUE!</v>
      </c>
      <c r="E1022" s="0" t="e">
        <f aca="false">IF(D1022="","",IF(D1022&gt;5,IF(D1022&gt;10,IF(D1022&gt;20,IF(D1022&gt;30,"More then 30 days","Between 20 and 30 days"),"Between 10 and 20 days"),"Between 5 and 10 days"),"Less then 5 days"))</f>
        <v>#VALUE!</v>
      </c>
      <c r="F1022" s="3" t="e">
        <f aca="false">IF(#REF!="","",#REF!)</f>
        <v>#VALUE!</v>
      </c>
      <c r="G1022" s="3" t="e">
        <f aca="false">IF(#REF!="","",#REF!)</f>
        <v>#VALUE!</v>
      </c>
      <c r="H1022" s="3" t="e">
        <f aca="false">IF(#REF!="","",#REF!)</f>
        <v>#VALUE!</v>
      </c>
      <c r="I1022" s="3" t="e">
        <f aca="false">IF(H1022="","",IFERROR(VLOOKUP(H1022,$T$1:$U$29,2,0),VLOOKUP(H1022,$T$1:$U$29,1,0)))</f>
        <v>#VALUE!</v>
      </c>
      <c r="J1022" s="3" t="e">
        <f aca="false">IF(#REF!="","",#REF!)</f>
        <v>#VALUE!</v>
      </c>
      <c r="K1022" s="3" t="e">
        <f aca="false">IF(L1022="","",IF(L1022&lt;1000,"Low","High"))</f>
        <v>#VALUE!</v>
      </c>
      <c r="L1022" s="23" t="e">
        <f aca="false">IF(#REF!="","",#REF!)</f>
        <v>#VALUE!</v>
      </c>
      <c r="M1022" s="19" t="e">
        <f aca="false">IF(L1022="","",IF(L1022&lt;50,"Less then 50",IF(L1022&lt;100,"100 - 50",IF(L1022&lt;200,"200 - 100",IF(L1022&lt;500,"500 - 200","1000 - 500")))))</f>
        <v>#VALUE!</v>
      </c>
    </row>
    <row r="1023" customFormat="false" ht="15" hidden="false" customHeight="false" outlineLevel="0" collapsed="false">
      <c r="A1023" s="3" t="e">
        <f aca="false">IF(#REF!="","",#REF!)</f>
        <v>#VALUE!</v>
      </c>
      <c r="B1023" s="3" t="e">
        <f aca="false">IF(#REF!="","",LEFT(#REF!,2)&amp;"/"&amp;RIGHT(LEFT(#REF!,5),2)&amp;"/"&amp;RIGHT(#REF!,4))</f>
        <v>#VALUE!</v>
      </c>
      <c r="C1023" s="22" t="e">
        <f aca="true">IF(B1023="","",TODAY())</f>
        <v>#VALUE!</v>
      </c>
      <c r="D1023" s="0" t="e">
        <f aca="false">IF(B1023="","",C1023-B1023)</f>
        <v>#VALUE!</v>
      </c>
      <c r="E1023" s="0" t="e">
        <f aca="false">IF(D1023="","",IF(D1023&gt;5,IF(D1023&gt;10,IF(D1023&gt;20,IF(D1023&gt;30,"More then 30 days","Between 20 and 30 days"),"Between 10 and 20 days"),"Between 5 and 10 days"),"Less then 5 days"))</f>
        <v>#VALUE!</v>
      </c>
      <c r="F1023" s="3" t="e">
        <f aca="false">IF(#REF!="","",#REF!)</f>
        <v>#VALUE!</v>
      </c>
      <c r="G1023" s="3" t="e">
        <f aca="false">IF(#REF!="","",#REF!)</f>
        <v>#VALUE!</v>
      </c>
      <c r="H1023" s="3" t="e">
        <f aca="false">IF(#REF!="","",#REF!)</f>
        <v>#VALUE!</v>
      </c>
      <c r="I1023" s="3" t="e">
        <f aca="false">IF(H1023="","",IFERROR(VLOOKUP(H1023,$T$1:$U$29,2,0),VLOOKUP(H1023,$T$1:$U$29,1,0)))</f>
        <v>#VALUE!</v>
      </c>
      <c r="J1023" s="3" t="e">
        <f aca="false">IF(#REF!="","",#REF!)</f>
        <v>#VALUE!</v>
      </c>
      <c r="K1023" s="3" t="e">
        <f aca="false">IF(L1023="","",IF(L1023&lt;1000,"Low","High"))</f>
        <v>#VALUE!</v>
      </c>
      <c r="L1023" s="23" t="e">
        <f aca="false">IF(#REF!="","",#REF!)</f>
        <v>#VALUE!</v>
      </c>
      <c r="M1023" s="19" t="e">
        <f aca="false">IF(L1023="","",IF(L1023&lt;50,"Less then 50",IF(L1023&lt;100,"100 - 50",IF(L1023&lt;200,"200 - 100",IF(L1023&lt;500,"500 - 200","1000 - 500")))))</f>
        <v>#VALUE!</v>
      </c>
    </row>
    <row r="1024" customFormat="false" ht="15" hidden="false" customHeight="false" outlineLevel="0" collapsed="false">
      <c r="A1024" s="3" t="e">
        <f aca="false">IF(#REF!="","",#REF!)</f>
        <v>#VALUE!</v>
      </c>
      <c r="B1024" s="3" t="e">
        <f aca="false">IF(#REF!="","",LEFT(#REF!,2)&amp;"/"&amp;RIGHT(LEFT(#REF!,5),2)&amp;"/"&amp;RIGHT(#REF!,4))</f>
        <v>#VALUE!</v>
      </c>
      <c r="C1024" s="22" t="e">
        <f aca="true">IF(B1024="","",TODAY())</f>
        <v>#VALUE!</v>
      </c>
      <c r="D1024" s="0" t="e">
        <f aca="false">IF(B1024="","",C1024-B1024)</f>
        <v>#VALUE!</v>
      </c>
      <c r="E1024" s="0" t="e">
        <f aca="false">IF(D1024="","",IF(D1024&gt;5,IF(D1024&gt;10,IF(D1024&gt;20,IF(D1024&gt;30,"More then 30 days","Between 20 and 30 days"),"Between 10 and 20 days"),"Between 5 and 10 days"),"Less then 5 days"))</f>
        <v>#VALUE!</v>
      </c>
      <c r="F1024" s="3" t="e">
        <f aca="false">IF(#REF!="","",#REF!)</f>
        <v>#VALUE!</v>
      </c>
      <c r="G1024" s="3" t="e">
        <f aca="false">IF(#REF!="","",#REF!)</f>
        <v>#VALUE!</v>
      </c>
      <c r="H1024" s="3" t="e">
        <f aca="false">IF(#REF!="","",#REF!)</f>
        <v>#VALUE!</v>
      </c>
      <c r="I1024" s="3" t="e">
        <f aca="false">IF(H1024="","",IFERROR(VLOOKUP(H1024,$T$1:$U$29,2,0),VLOOKUP(H1024,$T$1:$U$29,1,0)))</f>
        <v>#VALUE!</v>
      </c>
      <c r="J1024" s="3" t="e">
        <f aca="false">IF(#REF!="","",#REF!)</f>
        <v>#VALUE!</v>
      </c>
      <c r="K1024" s="3" t="e">
        <f aca="false">IF(L1024="","",IF(L1024&lt;1000,"Low","High"))</f>
        <v>#VALUE!</v>
      </c>
      <c r="L1024" s="23" t="e">
        <f aca="false">IF(#REF!="","",#REF!)</f>
        <v>#VALUE!</v>
      </c>
      <c r="M1024" s="19" t="e">
        <f aca="false">IF(L1024="","",IF(L1024&lt;50,"Less then 50",IF(L1024&lt;100,"100 - 50",IF(L1024&lt;200,"200 - 100",IF(L1024&lt;500,"500 - 200","1000 - 500")))))</f>
        <v>#VALUE!</v>
      </c>
    </row>
    <row r="1025" customFormat="false" ht="15" hidden="false" customHeight="false" outlineLevel="0" collapsed="false">
      <c r="A1025" s="3" t="e">
        <f aca="false">IF(#REF!="","",#REF!)</f>
        <v>#VALUE!</v>
      </c>
      <c r="B1025" s="3" t="e">
        <f aca="false">IF(#REF!="","",LEFT(#REF!,2)&amp;"/"&amp;RIGHT(LEFT(#REF!,5),2)&amp;"/"&amp;RIGHT(#REF!,4))</f>
        <v>#VALUE!</v>
      </c>
      <c r="C1025" s="22" t="e">
        <f aca="true">IF(B1025="","",TODAY())</f>
        <v>#VALUE!</v>
      </c>
      <c r="D1025" s="0" t="e">
        <f aca="false">IF(B1025="","",C1025-B1025)</f>
        <v>#VALUE!</v>
      </c>
      <c r="E1025" s="0" t="e">
        <f aca="false">IF(D1025="","",IF(D1025&gt;5,IF(D1025&gt;10,IF(D1025&gt;20,IF(D1025&gt;30,"More then 30 days","Between 20 and 30 days"),"Between 10 and 20 days"),"Between 5 and 10 days"),"Less then 5 days"))</f>
        <v>#VALUE!</v>
      </c>
      <c r="F1025" s="3" t="e">
        <f aca="false">IF(#REF!="","",#REF!)</f>
        <v>#VALUE!</v>
      </c>
      <c r="G1025" s="3" t="e">
        <f aca="false">IF(#REF!="","",#REF!)</f>
        <v>#VALUE!</v>
      </c>
      <c r="H1025" s="3" t="e">
        <f aca="false">IF(#REF!="","",#REF!)</f>
        <v>#VALUE!</v>
      </c>
      <c r="I1025" s="3" t="e">
        <f aca="false">IF(H1025="","",IFERROR(VLOOKUP(H1025,$T$1:$U$29,2,0),VLOOKUP(H1025,$T$1:$U$29,1,0)))</f>
        <v>#VALUE!</v>
      </c>
      <c r="J1025" s="3" t="e">
        <f aca="false">IF(#REF!="","",#REF!)</f>
        <v>#VALUE!</v>
      </c>
      <c r="K1025" s="3" t="e">
        <f aca="false">IF(L1025="","",IF(L1025&lt;1000,"Low","High"))</f>
        <v>#VALUE!</v>
      </c>
      <c r="L1025" s="23" t="e">
        <f aca="false">IF(#REF!="","",#REF!)</f>
        <v>#VALUE!</v>
      </c>
      <c r="M1025" s="19" t="e">
        <f aca="false">IF(L1025="","",IF(L1025&lt;50,"Less then 50",IF(L1025&lt;100,"100 - 50",IF(L1025&lt;200,"200 - 100",IF(L1025&lt;500,"500 - 200","1000 - 500")))))</f>
        <v>#VALUE!</v>
      </c>
    </row>
    <row r="1026" customFormat="false" ht="15" hidden="false" customHeight="false" outlineLevel="0" collapsed="false">
      <c r="A1026" s="3" t="e">
        <f aca="false">IF(#REF!="","",#REF!)</f>
        <v>#VALUE!</v>
      </c>
      <c r="B1026" s="3" t="e">
        <f aca="false">IF(#REF!="","",LEFT(#REF!,2)&amp;"/"&amp;RIGHT(LEFT(#REF!,5),2)&amp;"/"&amp;RIGHT(#REF!,4))</f>
        <v>#VALUE!</v>
      </c>
      <c r="C1026" s="22" t="e">
        <f aca="true">IF(B1026="","",TODAY())</f>
        <v>#VALUE!</v>
      </c>
      <c r="D1026" s="0" t="e">
        <f aca="false">IF(B1026="","",C1026-B1026)</f>
        <v>#VALUE!</v>
      </c>
      <c r="E1026" s="0" t="e">
        <f aca="false">IF(D1026="","",IF(D1026&gt;5,IF(D1026&gt;10,IF(D1026&gt;20,IF(D1026&gt;30,"More then 30 days","Between 20 and 30 days"),"Between 10 and 20 days"),"Between 5 and 10 days"),"Less then 5 days"))</f>
        <v>#VALUE!</v>
      </c>
      <c r="F1026" s="3" t="e">
        <f aca="false">IF(#REF!="","",#REF!)</f>
        <v>#VALUE!</v>
      </c>
      <c r="G1026" s="3" t="e">
        <f aca="false">IF(#REF!="","",#REF!)</f>
        <v>#VALUE!</v>
      </c>
      <c r="H1026" s="3" t="e">
        <f aca="false">IF(#REF!="","",#REF!)</f>
        <v>#VALUE!</v>
      </c>
      <c r="I1026" s="3" t="e">
        <f aca="false">IF(H1026="","",IFERROR(VLOOKUP(H1026,$T$1:$U$29,2,0),VLOOKUP(H1026,$T$1:$U$29,1,0)))</f>
        <v>#VALUE!</v>
      </c>
      <c r="J1026" s="3" t="e">
        <f aca="false">IF(#REF!="","",#REF!)</f>
        <v>#VALUE!</v>
      </c>
      <c r="K1026" s="3" t="e">
        <f aca="false">IF(L1026="","",IF(L1026&lt;1000,"Low","High"))</f>
        <v>#VALUE!</v>
      </c>
      <c r="L1026" s="23" t="e">
        <f aca="false">IF(#REF!="","",#REF!)</f>
        <v>#VALUE!</v>
      </c>
      <c r="M1026" s="19" t="e">
        <f aca="false">IF(L1026="","",IF(L1026&lt;50,"Less then 50",IF(L1026&lt;100,"100 - 50",IF(L1026&lt;200,"200 - 100",IF(L1026&lt;500,"500 - 200","1000 - 500")))))</f>
        <v>#VALUE!</v>
      </c>
    </row>
    <row r="1027" customFormat="false" ht="15" hidden="false" customHeight="false" outlineLevel="0" collapsed="false">
      <c r="A1027" s="3" t="e">
        <f aca="false">IF(#REF!="","",#REF!)</f>
        <v>#VALUE!</v>
      </c>
      <c r="B1027" s="3" t="e">
        <f aca="false">IF(#REF!="","",LEFT(#REF!,2)&amp;"/"&amp;RIGHT(LEFT(#REF!,5),2)&amp;"/"&amp;RIGHT(#REF!,4))</f>
        <v>#VALUE!</v>
      </c>
      <c r="C1027" s="22" t="e">
        <f aca="true">IF(B1027="","",TODAY())</f>
        <v>#VALUE!</v>
      </c>
      <c r="D1027" s="0" t="e">
        <f aca="false">IF(B1027="","",C1027-B1027)</f>
        <v>#VALUE!</v>
      </c>
      <c r="E1027" s="0" t="e">
        <f aca="false">IF(D1027="","",IF(D1027&gt;5,IF(D1027&gt;10,IF(D1027&gt;20,IF(D1027&gt;30,"More then 30 days","Between 20 and 30 days"),"Between 10 and 20 days"),"Between 5 and 10 days"),"Less then 5 days"))</f>
        <v>#VALUE!</v>
      </c>
      <c r="F1027" s="3" t="e">
        <f aca="false">IF(#REF!="","",#REF!)</f>
        <v>#VALUE!</v>
      </c>
      <c r="G1027" s="3" t="e">
        <f aca="false">IF(#REF!="","",#REF!)</f>
        <v>#VALUE!</v>
      </c>
      <c r="H1027" s="3" t="e">
        <f aca="false">IF(#REF!="","",#REF!)</f>
        <v>#VALUE!</v>
      </c>
      <c r="I1027" s="3" t="e">
        <f aca="false">IF(H1027="","",IFERROR(VLOOKUP(H1027,$T$1:$U$29,2,0),VLOOKUP(H1027,$T$1:$U$29,1,0)))</f>
        <v>#VALUE!</v>
      </c>
      <c r="J1027" s="3" t="e">
        <f aca="false">IF(#REF!="","",#REF!)</f>
        <v>#VALUE!</v>
      </c>
      <c r="K1027" s="3" t="e">
        <f aca="false">IF(L1027="","",IF(L1027&lt;1000,"Low","High"))</f>
        <v>#VALUE!</v>
      </c>
      <c r="L1027" s="23" t="e">
        <f aca="false">IF(#REF!="","",#REF!)</f>
        <v>#VALUE!</v>
      </c>
      <c r="M1027" s="19" t="e">
        <f aca="false">IF(L1027="","",IF(L1027&lt;50,"Less then 50",IF(L1027&lt;100,"100 - 50",IF(L1027&lt;200,"200 - 100",IF(L1027&lt;500,"500 - 200","1000 - 500")))))</f>
        <v>#VALUE!</v>
      </c>
    </row>
    <row r="1028" customFormat="false" ht="15" hidden="false" customHeight="false" outlineLevel="0" collapsed="false">
      <c r="A1028" s="3" t="e">
        <f aca="false">IF(#REF!="","",#REF!)</f>
        <v>#VALUE!</v>
      </c>
      <c r="B1028" s="3" t="e">
        <f aca="false">IF(#REF!="","",LEFT(#REF!,2)&amp;"/"&amp;RIGHT(LEFT(#REF!,5),2)&amp;"/"&amp;RIGHT(#REF!,4))</f>
        <v>#VALUE!</v>
      </c>
      <c r="C1028" s="22" t="e">
        <f aca="true">IF(B1028="","",TODAY())</f>
        <v>#VALUE!</v>
      </c>
      <c r="D1028" s="0" t="e">
        <f aca="false">IF(B1028="","",C1028-B1028)</f>
        <v>#VALUE!</v>
      </c>
      <c r="E1028" s="0" t="e">
        <f aca="false">IF(D1028="","",IF(D1028&gt;5,IF(D1028&gt;10,IF(D1028&gt;20,IF(D1028&gt;30,"More then 30 days","Between 20 and 30 days"),"Between 10 and 20 days"),"Between 5 and 10 days"),"Less then 5 days"))</f>
        <v>#VALUE!</v>
      </c>
      <c r="F1028" s="3" t="e">
        <f aca="false">IF(#REF!="","",#REF!)</f>
        <v>#VALUE!</v>
      </c>
      <c r="G1028" s="3" t="e">
        <f aca="false">IF(#REF!="","",#REF!)</f>
        <v>#VALUE!</v>
      </c>
      <c r="H1028" s="3" t="e">
        <f aca="false">IF(#REF!="","",#REF!)</f>
        <v>#VALUE!</v>
      </c>
      <c r="I1028" s="3" t="e">
        <f aca="false">IF(H1028="","",IFERROR(VLOOKUP(H1028,$T$1:$U$29,2,0),VLOOKUP(H1028,$T$1:$U$29,1,0)))</f>
        <v>#VALUE!</v>
      </c>
      <c r="J1028" s="3" t="e">
        <f aca="false">IF(#REF!="","",#REF!)</f>
        <v>#VALUE!</v>
      </c>
      <c r="K1028" s="3" t="e">
        <f aca="false">IF(L1028="","",IF(L1028&lt;1000,"Low","High"))</f>
        <v>#VALUE!</v>
      </c>
      <c r="L1028" s="23" t="e">
        <f aca="false">IF(#REF!="","",#REF!)</f>
        <v>#VALUE!</v>
      </c>
      <c r="M1028" s="19" t="e">
        <f aca="false">IF(L1028="","",IF(L1028&lt;50,"Less then 50",IF(L1028&lt;100,"100 - 50",IF(L1028&lt;200,"200 - 100",IF(L1028&lt;500,"500 - 200","1000 - 500")))))</f>
        <v>#VALUE!</v>
      </c>
    </row>
    <row r="1029" customFormat="false" ht="15" hidden="false" customHeight="false" outlineLevel="0" collapsed="false">
      <c r="A1029" s="3" t="e">
        <f aca="false">IF(#REF!="","",#REF!)</f>
        <v>#VALUE!</v>
      </c>
      <c r="B1029" s="3" t="e">
        <f aca="false">IF(#REF!="","",LEFT(#REF!,2)&amp;"/"&amp;RIGHT(LEFT(#REF!,5),2)&amp;"/"&amp;RIGHT(#REF!,4))</f>
        <v>#VALUE!</v>
      </c>
      <c r="C1029" s="22" t="e">
        <f aca="true">IF(B1029="","",TODAY())</f>
        <v>#VALUE!</v>
      </c>
      <c r="D1029" s="0" t="e">
        <f aca="false">IF(B1029="","",C1029-B1029)</f>
        <v>#VALUE!</v>
      </c>
      <c r="E1029" s="0" t="e">
        <f aca="false">IF(D1029="","",IF(D1029&gt;5,IF(D1029&gt;10,IF(D1029&gt;20,IF(D1029&gt;30,"More then 30 days","Between 20 and 30 days"),"Between 10 and 20 days"),"Between 5 and 10 days"),"Less then 5 days"))</f>
        <v>#VALUE!</v>
      </c>
      <c r="F1029" s="3" t="e">
        <f aca="false">IF(#REF!="","",#REF!)</f>
        <v>#VALUE!</v>
      </c>
      <c r="G1029" s="3" t="e">
        <f aca="false">IF(#REF!="","",#REF!)</f>
        <v>#VALUE!</v>
      </c>
      <c r="H1029" s="3" t="e">
        <f aca="false">IF(#REF!="","",#REF!)</f>
        <v>#VALUE!</v>
      </c>
      <c r="I1029" s="3" t="e">
        <f aca="false">IF(H1029="","",IFERROR(VLOOKUP(H1029,$T$1:$U$29,2,0),VLOOKUP(H1029,$T$1:$U$29,1,0)))</f>
        <v>#VALUE!</v>
      </c>
      <c r="J1029" s="3" t="e">
        <f aca="false">IF(#REF!="","",#REF!)</f>
        <v>#VALUE!</v>
      </c>
      <c r="K1029" s="3" t="e">
        <f aca="false">IF(L1029="","",IF(L1029&lt;1000,"Low","High"))</f>
        <v>#VALUE!</v>
      </c>
      <c r="L1029" s="23" t="e">
        <f aca="false">IF(#REF!="","",#REF!)</f>
        <v>#VALUE!</v>
      </c>
      <c r="M1029" s="19" t="e">
        <f aca="false">IF(L1029="","",IF(L1029&lt;50,"Less then 50",IF(L1029&lt;100,"100 - 50",IF(L1029&lt;200,"200 - 100",IF(L1029&lt;500,"500 - 200","1000 - 500")))))</f>
        <v>#VALUE!</v>
      </c>
    </row>
    <row r="1030" customFormat="false" ht="15" hidden="false" customHeight="false" outlineLevel="0" collapsed="false">
      <c r="A1030" s="3" t="e">
        <f aca="false">IF(#REF!="","",#REF!)</f>
        <v>#VALUE!</v>
      </c>
      <c r="B1030" s="3" t="e">
        <f aca="false">IF(#REF!="","",LEFT(#REF!,2)&amp;"/"&amp;RIGHT(LEFT(#REF!,5),2)&amp;"/"&amp;RIGHT(#REF!,4))</f>
        <v>#VALUE!</v>
      </c>
      <c r="C1030" s="22" t="e">
        <f aca="true">IF(B1030="","",TODAY())</f>
        <v>#VALUE!</v>
      </c>
      <c r="D1030" s="0" t="e">
        <f aca="false">IF(B1030="","",C1030-B1030)</f>
        <v>#VALUE!</v>
      </c>
      <c r="E1030" s="0" t="e">
        <f aca="false">IF(D1030="","",IF(D1030&gt;5,IF(D1030&gt;10,IF(D1030&gt;20,IF(D1030&gt;30,"More then 30 days","Between 20 and 30 days"),"Between 10 and 20 days"),"Between 5 and 10 days"),"Less then 5 days"))</f>
        <v>#VALUE!</v>
      </c>
      <c r="F1030" s="3" t="e">
        <f aca="false">IF(#REF!="","",#REF!)</f>
        <v>#VALUE!</v>
      </c>
      <c r="G1030" s="3" t="e">
        <f aca="false">IF(#REF!="","",#REF!)</f>
        <v>#VALUE!</v>
      </c>
      <c r="H1030" s="3" t="e">
        <f aca="false">IF(#REF!="","",#REF!)</f>
        <v>#VALUE!</v>
      </c>
      <c r="I1030" s="3" t="e">
        <f aca="false">IF(H1030="","",IFERROR(VLOOKUP(H1030,$T$1:$U$29,2,0),VLOOKUP(H1030,$T$1:$U$29,1,0)))</f>
        <v>#VALUE!</v>
      </c>
      <c r="J1030" s="3" t="e">
        <f aca="false">IF(#REF!="","",#REF!)</f>
        <v>#VALUE!</v>
      </c>
      <c r="K1030" s="3" t="e">
        <f aca="false">IF(L1030="","",IF(L1030&lt;1000,"Low","High"))</f>
        <v>#VALUE!</v>
      </c>
      <c r="L1030" s="23" t="e">
        <f aca="false">IF(#REF!="","",#REF!)</f>
        <v>#VALUE!</v>
      </c>
      <c r="M1030" s="19" t="e">
        <f aca="false">IF(L1030="","",IF(L1030&lt;50,"Less then 50",IF(L1030&lt;100,"100 - 50",IF(L1030&lt;200,"200 - 100",IF(L1030&lt;500,"500 - 200","1000 - 500")))))</f>
        <v>#VALUE!</v>
      </c>
    </row>
    <row r="1031" customFormat="false" ht="15" hidden="false" customHeight="false" outlineLevel="0" collapsed="false">
      <c r="A1031" s="3" t="e">
        <f aca="false">IF(#REF!="","",#REF!)</f>
        <v>#VALUE!</v>
      </c>
      <c r="B1031" s="3" t="e">
        <f aca="false">IF(#REF!="","",LEFT(#REF!,2)&amp;"/"&amp;RIGHT(LEFT(#REF!,5),2)&amp;"/"&amp;RIGHT(#REF!,4))</f>
        <v>#VALUE!</v>
      </c>
      <c r="C1031" s="22" t="e">
        <f aca="true">IF(B1031="","",TODAY())</f>
        <v>#VALUE!</v>
      </c>
      <c r="D1031" s="0" t="e">
        <f aca="false">IF(B1031="","",C1031-B1031)</f>
        <v>#VALUE!</v>
      </c>
      <c r="E1031" s="0" t="e">
        <f aca="false">IF(D1031="","",IF(D1031&gt;5,IF(D1031&gt;10,IF(D1031&gt;20,IF(D1031&gt;30,"More then 30 days","Between 20 and 30 days"),"Between 10 and 20 days"),"Between 5 and 10 days"),"Less then 5 days"))</f>
        <v>#VALUE!</v>
      </c>
      <c r="F1031" s="3" t="e">
        <f aca="false">IF(#REF!="","",#REF!)</f>
        <v>#VALUE!</v>
      </c>
      <c r="G1031" s="3" t="e">
        <f aca="false">IF(#REF!="","",#REF!)</f>
        <v>#VALUE!</v>
      </c>
      <c r="H1031" s="3" t="e">
        <f aca="false">IF(#REF!="","",#REF!)</f>
        <v>#VALUE!</v>
      </c>
      <c r="I1031" s="3" t="e">
        <f aca="false">IF(H1031="","",IFERROR(VLOOKUP(H1031,$T$1:$U$29,2,0),VLOOKUP(H1031,$T$1:$U$29,1,0)))</f>
        <v>#VALUE!</v>
      </c>
      <c r="J1031" s="3" t="e">
        <f aca="false">IF(#REF!="","",#REF!)</f>
        <v>#VALUE!</v>
      </c>
      <c r="K1031" s="3" t="e">
        <f aca="false">IF(L1031="","",IF(L1031&lt;1000,"Low","High"))</f>
        <v>#VALUE!</v>
      </c>
      <c r="L1031" s="23" t="e">
        <f aca="false">IF(#REF!="","",#REF!)</f>
        <v>#VALUE!</v>
      </c>
      <c r="M1031" s="19" t="e">
        <f aca="false">IF(L1031="","",IF(L1031&lt;50,"Less then 50",IF(L1031&lt;100,"100 - 50",IF(L1031&lt;200,"200 - 100",IF(L1031&lt;500,"500 - 200","1000 - 500")))))</f>
        <v>#VALUE!</v>
      </c>
    </row>
    <row r="1032" customFormat="false" ht="15" hidden="false" customHeight="false" outlineLevel="0" collapsed="false">
      <c r="A1032" s="3" t="e">
        <f aca="false">IF(#REF!="","",#REF!)</f>
        <v>#VALUE!</v>
      </c>
      <c r="B1032" s="3" t="e">
        <f aca="false">IF(#REF!="","",LEFT(#REF!,2)&amp;"/"&amp;RIGHT(LEFT(#REF!,5),2)&amp;"/"&amp;RIGHT(#REF!,4))</f>
        <v>#VALUE!</v>
      </c>
      <c r="C1032" s="22" t="e">
        <f aca="true">IF(B1032="","",TODAY())</f>
        <v>#VALUE!</v>
      </c>
      <c r="D1032" s="0" t="e">
        <f aca="false">IF(B1032="","",C1032-B1032)</f>
        <v>#VALUE!</v>
      </c>
      <c r="E1032" s="0" t="e">
        <f aca="false">IF(D1032="","",IF(D1032&gt;5,IF(D1032&gt;10,IF(D1032&gt;20,IF(D1032&gt;30,"More then 30 days","Between 20 and 30 days"),"Between 10 and 20 days"),"Between 5 and 10 days"),"Less then 5 days"))</f>
        <v>#VALUE!</v>
      </c>
      <c r="F1032" s="3" t="e">
        <f aca="false">IF(#REF!="","",#REF!)</f>
        <v>#VALUE!</v>
      </c>
      <c r="G1032" s="3" t="e">
        <f aca="false">IF(#REF!="","",#REF!)</f>
        <v>#VALUE!</v>
      </c>
      <c r="H1032" s="3" t="e">
        <f aca="false">IF(#REF!="","",#REF!)</f>
        <v>#VALUE!</v>
      </c>
      <c r="I1032" s="3" t="e">
        <f aca="false">IF(H1032="","",IFERROR(VLOOKUP(H1032,$T$1:$U$29,2,0),VLOOKUP(H1032,$T$1:$U$29,1,0)))</f>
        <v>#VALUE!</v>
      </c>
      <c r="J1032" s="3" t="e">
        <f aca="false">IF(#REF!="","",#REF!)</f>
        <v>#VALUE!</v>
      </c>
      <c r="K1032" s="3" t="e">
        <f aca="false">IF(L1032="","",IF(L1032&lt;1000,"Low","High"))</f>
        <v>#VALUE!</v>
      </c>
      <c r="L1032" s="23" t="e">
        <f aca="false">IF(#REF!="","",#REF!)</f>
        <v>#VALUE!</v>
      </c>
      <c r="M1032" s="19" t="e">
        <f aca="false">IF(L1032="","",IF(L1032&lt;50,"Less then 50",IF(L1032&lt;100,"100 - 50",IF(L1032&lt;200,"200 - 100",IF(L1032&lt;500,"500 - 200","1000 - 500")))))</f>
        <v>#VALUE!</v>
      </c>
    </row>
    <row r="1033" customFormat="false" ht="15" hidden="false" customHeight="false" outlineLevel="0" collapsed="false">
      <c r="A1033" s="3" t="e">
        <f aca="false">IF(#REF!="","",#REF!)</f>
        <v>#VALUE!</v>
      </c>
      <c r="B1033" s="3" t="e">
        <f aca="false">IF(#REF!="","",LEFT(#REF!,2)&amp;"/"&amp;RIGHT(LEFT(#REF!,5),2)&amp;"/"&amp;RIGHT(#REF!,4))</f>
        <v>#VALUE!</v>
      </c>
      <c r="C1033" s="22" t="e">
        <f aca="true">IF(B1033="","",TODAY())</f>
        <v>#VALUE!</v>
      </c>
      <c r="D1033" s="0" t="e">
        <f aca="false">IF(B1033="","",C1033-B1033)</f>
        <v>#VALUE!</v>
      </c>
      <c r="E1033" s="0" t="e">
        <f aca="false">IF(D1033="","",IF(D1033&gt;5,IF(D1033&gt;10,IF(D1033&gt;20,IF(D1033&gt;30,"More then 30 days","Between 20 and 30 days"),"Between 10 and 20 days"),"Between 5 and 10 days"),"Less then 5 days"))</f>
        <v>#VALUE!</v>
      </c>
      <c r="F1033" s="3" t="e">
        <f aca="false">IF(#REF!="","",#REF!)</f>
        <v>#VALUE!</v>
      </c>
      <c r="G1033" s="3" t="e">
        <f aca="false">IF(#REF!="","",#REF!)</f>
        <v>#VALUE!</v>
      </c>
      <c r="H1033" s="3" t="e">
        <f aca="false">IF(#REF!="","",#REF!)</f>
        <v>#VALUE!</v>
      </c>
      <c r="I1033" s="3" t="e">
        <f aca="false">IF(H1033="","",IFERROR(VLOOKUP(H1033,$T$1:$U$29,2,0),VLOOKUP(H1033,$T$1:$U$29,1,0)))</f>
        <v>#VALUE!</v>
      </c>
      <c r="J1033" s="3" t="e">
        <f aca="false">IF(#REF!="","",#REF!)</f>
        <v>#VALUE!</v>
      </c>
      <c r="K1033" s="3" t="e">
        <f aca="false">IF(L1033="","",IF(L1033&lt;1000,"Low","High"))</f>
        <v>#VALUE!</v>
      </c>
      <c r="L1033" s="23" t="e">
        <f aca="false">IF(#REF!="","",#REF!)</f>
        <v>#VALUE!</v>
      </c>
      <c r="M1033" s="19" t="e">
        <f aca="false">IF(L1033="","",IF(L1033&lt;50,"Less then 50",IF(L1033&lt;100,"100 - 50",IF(L1033&lt;200,"200 - 100",IF(L1033&lt;500,"500 - 200","1000 - 500")))))</f>
        <v>#VALUE!</v>
      </c>
    </row>
    <row r="1034" customFormat="false" ht="15" hidden="false" customHeight="false" outlineLevel="0" collapsed="false">
      <c r="A1034" s="3" t="e">
        <f aca="false">IF(#REF!="","",#REF!)</f>
        <v>#VALUE!</v>
      </c>
      <c r="B1034" s="3" t="e">
        <f aca="false">IF(#REF!="","",LEFT(#REF!,2)&amp;"/"&amp;RIGHT(LEFT(#REF!,5),2)&amp;"/"&amp;RIGHT(#REF!,4))</f>
        <v>#VALUE!</v>
      </c>
      <c r="C1034" s="22" t="e">
        <f aca="true">IF(B1034="","",TODAY())</f>
        <v>#VALUE!</v>
      </c>
      <c r="D1034" s="0" t="e">
        <f aca="false">IF(B1034="","",C1034-B1034)</f>
        <v>#VALUE!</v>
      </c>
      <c r="E1034" s="0" t="e">
        <f aca="false">IF(D1034="","",IF(D1034&gt;5,IF(D1034&gt;10,IF(D1034&gt;20,IF(D1034&gt;30,"More then 30 days","Between 20 and 30 days"),"Between 10 and 20 days"),"Between 5 and 10 days"),"Less then 5 days"))</f>
        <v>#VALUE!</v>
      </c>
      <c r="F1034" s="3" t="e">
        <f aca="false">IF(#REF!="","",#REF!)</f>
        <v>#VALUE!</v>
      </c>
      <c r="G1034" s="3" t="e">
        <f aca="false">IF(#REF!="","",#REF!)</f>
        <v>#VALUE!</v>
      </c>
      <c r="H1034" s="3" t="e">
        <f aca="false">IF(#REF!="","",#REF!)</f>
        <v>#VALUE!</v>
      </c>
      <c r="I1034" s="3" t="e">
        <f aca="false">IF(H1034="","",IFERROR(VLOOKUP(H1034,$T$1:$U$29,2,0),VLOOKUP(H1034,$T$1:$U$29,1,0)))</f>
        <v>#VALUE!</v>
      </c>
      <c r="J1034" s="3" t="e">
        <f aca="false">IF(#REF!="","",#REF!)</f>
        <v>#VALUE!</v>
      </c>
      <c r="K1034" s="3" t="e">
        <f aca="false">IF(L1034="","",IF(L1034&lt;1000,"Low","High"))</f>
        <v>#VALUE!</v>
      </c>
      <c r="L1034" s="23" t="e">
        <f aca="false">IF(#REF!="","",#REF!)</f>
        <v>#VALUE!</v>
      </c>
      <c r="M1034" s="19" t="e">
        <f aca="false">IF(L1034="","",IF(L1034&lt;50,"Less then 50",IF(L1034&lt;100,"100 - 50",IF(L1034&lt;200,"200 - 100",IF(L1034&lt;500,"500 - 200","1000 - 500")))))</f>
        <v>#VALUE!</v>
      </c>
    </row>
    <row r="1035" customFormat="false" ht="15" hidden="false" customHeight="false" outlineLevel="0" collapsed="false">
      <c r="A1035" s="3" t="e">
        <f aca="false">IF(#REF!="","",#REF!)</f>
        <v>#VALUE!</v>
      </c>
      <c r="B1035" s="3" t="e">
        <f aca="false">IF(#REF!="","",LEFT(#REF!,2)&amp;"/"&amp;RIGHT(LEFT(#REF!,5),2)&amp;"/"&amp;RIGHT(#REF!,4))</f>
        <v>#VALUE!</v>
      </c>
      <c r="C1035" s="22" t="e">
        <f aca="true">IF(B1035="","",TODAY())</f>
        <v>#VALUE!</v>
      </c>
      <c r="D1035" s="0" t="e">
        <f aca="false">IF(B1035="","",C1035-B1035)</f>
        <v>#VALUE!</v>
      </c>
      <c r="E1035" s="0" t="e">
        <f aca="false">IF(D1035="","",IF(D1035&gt;5,IF(D1035&gt;10,IF(D1035&gt;20,IF(D1035&gt;30,"More then 30 days","Between 20 and 30 days"),"Between 10 and 20 days"),"Between 5 and 10 days"),"Less then 5 days"))</f>
        <v>#VALUE!</v>
      </c>
      <c r="F1035" s="3" t="e">
        <f aca="false">IF(#REF!="","",#REF!)</f>
        <v>#VALUE!</v>
      </c>
      <c r="G1035" s="3" t="e">
        <f aca="false">IF(#REF!="","",#REF!)</f>
        <v>#VALUE!</v>
      </c>
      <c r="H1035" s="3" t="e">
        <f aca="false">IF(#REF!="","",#REF!)</f>
        <v>#VALUE!</v>
      </c>
      <c r="I1035" s="3" t="e">
        <f aca="false">IF(H1035="","",IFERROR(VLOOKUP(H1035,$T$1:$U$29,2,0),VLOOKUP(H1035,$T$1:$U$29,1,0)))</f>
        <v>#VALUE!</v>
      </c>
      <c r="J1035" s="3" t="e">
        <f aca="false">IF(#REF!="","",#REF!)</f>
        <v>#VALUE!</v>
      </c>
      <c r="K1035" s="3" t="e">
        <f aca="false">IF(L1035="","",IF(L1035&lt;1000,"Low","High"))</f>
        <v>#VALUE!</v>
      </c>
      <c r="L1035" s="23" t="e">
        <f aca="false">IF(#REF!="","",#REF!)</f>
        <v>#VALUE!</v>
      </c>
      <c r="M1035" s="19" t="e">
        <f aca="false">IF(L1035="","",IF(L1035&lt;50,"Less then 50",IF(L1035&lt;100,"100 - 50",IF(L1035&lt;200,"200 - 100",IF(L1035&lt;500,"500 - 200","1000 - 500")))))</f>
        <v>#VALUE!</v>
      </c>
    </row>
    <row r="1036" customFormat="false" ht="15" hidden="false" customHeight="false" outlineLevel="0" collapsed="false">
      <c r="A1036" s="3" t="e">
        <f aca="false">IF(#REF!="","",#REF!)</f>
        <v>#VALUE!</v>
      </c>
      <c r="B1036" s="3" t="e">
        <f aca="false">IF(#REF!="","",LEFT(#REF!,2)&amp;"/"&amp;RIGHT(LEFT(#REF!,5),2)&amp;"/"&amp;RIGHT(#REF!,4))</f>
        <v>#VALUE!</v>
      </c>
      <c r="C1036" s="22" t="e">
        <f aca="true">IF(B1036="","",TODAY())</f>
        <v>#VALUE!</v>
      </c>
      <c r="D1036" s="0" t="e">
        <f aca="false">IF(B1036="","",C1036-B1036)</f>
        <v>#VALUE!</v>
      </c>
      <c r="E1036" s="0" t="e">
        <f aca="false">IF(D1036="","",IF(D1036&gt;5,IF(D1036&gt;10,IF(D1036&gt;20,IF(D1036&gt;30,"More then 30 days","Between 20 and 30 days"),"Between 10 and 20 days"),"Between 5 and 10 days"),"Less then 5 days"))</f>
        <v>#VALUE!</v>
      </c>
      <c r="F1036" s="3" t="e">
        <f aca="false">IF(#REF!="","",#REF!)</f>
        <v>#VALUE!</v>
      </c>
      <c r="G1036" s="3" t="e">
        <f aca="false">IF(#REF!="","",#REF!)</f>
        <v>#VALUE!</v>
      </c>
      <c r="H1036" s="3" t="e">
        <f aca="false">IF(#REF!="","",#REF!)</f>
        <v>#VALUE!</v>
      </c>
      <c r="I1036" s="3" t="e">
        <f aca="false">IF(H1036="","",IFERROR(VLOOKUP(H1036,$T$1:$U$29,2,0),VLOOKUP(H1036,$T$1:$U$29,1,0)))</f>
        <v>#VALUE!</v>
      </c>
      <c r="J1036" s="3" t="e">
        <f aca="false">IF(#REF!="","",#REF!)</f>
        <v>#VALUE!</v>
      </c>
      <c r="K1036" s="3" t="e">
        <f aca="false">IF(L1036="","",IF(L1036&lt;1000,"Low","High"))</f>
        <v>#VALUE!</v>
      </c>
      <c r="L1036" s="23" t="e">
        <f aca="false">IF(#REF!="","",#REF!)</f>
        <v>#VALUE!</v>
      </c>
      <c r="M1036" s="19" t="e">
        <f aca="false">IF(L1036="","",IF(L1036&lt;50,"Less then 50",IF(L1036&lt;100,"100 - 50",IF(L1036&lt;200,"200 - 100",IF(L1036&lt;500,"500 - 200","1000 - 500")))))</f>
        <v>#VALUE!</v>
      </c>
    </row>
    <row r="1037" customFormat="false" ht="15" hidden="false" customHeight="false" outlineLevel="0" collapsed="false">
      <c r="A1037" s="3" t="e">
        <f aca="false">IF(#REF!="","",#REF!)</f>
        <v>#VALUE!</v>
      </c>
      <c r="B1037" s="3" t="e">
        <f aca="false">IF(#REF!="","",LEFT(#REF!,2)&amp;"/"&amp;RIGHT(LEFT(#REF!,5),2)&amp;"/"&amp;RIGHT(#REF!,4))</f>
        <v>#VALUE!</v>
      </c>
      <c r="C1037" s="22" t="e">
        <f aca="true">IF(B1037="","",TODAY())</f>
        <v>#VALUE!</v>
      </c>
      <c r="D1037" s="0" t="e">
        <f aca="false">IF(B1037="","",C1037-B1037)</f>
        <v>#VALUE!</v>
      </c>
      <c r="E1037" s="0" t="e">
        <f aca="false">IF(D1037="","",IF(D1037&gt;5,IF(D1037&gt;10,IF(D1037&gt;20,IF(D1037&gt;30,"More then 30 days","Between 20 and 30 days"),"Between 10 and 20 days"),"Between 5 and 10 days"),"Less then 5 days"))</f>
        <v>#VALUE!</v>
      </c>
      <c r="F1037" s="3" t="e">
        <f aca="false">IF(#REF!="","",#REF!)</f>
        <v>#VALUE!</v>
      </c>
      <c r="G1037" s="3" t="e">
        <f aca="false">IF(#REF!="","",#REF!)</f>
        <v>#VALUE!</v>
      </c>
      <c r="H1037" s="3" t="e">
        <f aca="false">IF(#REF!="","",#REF!)</f>
        <v>#VALUE!</v>
      </c>
      <c r="I1037" s="3" t="e">
        <f aca="false">IF(H1037="","",IFERROR(VLOOKUP(H1037,$T$1:$U$29,2,0),VLOOKUP(H1037,$T$1:$U$29,1,0)))</f>
        <v>#VALUE!</v>
      </c>
      <c r="J1037" s="3" t="e">
        <f aca="false">IF(#REF!="","",#REF!)</f>
        <v>#VALUE!</v>
      </c>
      <c r="K1037" s="3" t="e">
        <f aca="false">IF(L1037="","",IF(L1037&lt;1000,"Low","High"))</f>
        <v>#VALUE!</v>
      </c>
      <c r="L1037" s="23" t="e">
        <f aca="false">IF(#REF!="","",#REF!)</f>
        <v>#VALUE!</v>
      </c>
      <c r="M1037" s="19" t="e">
        <f aca="false">IF(L1037="","",IF(L1037&lt;50,"Less then 50",IF(L1037&lt;100,"100 - 50",IF(L1037&lt;200,"200 - 100",IF(L1037&lt;500,"500 - 200","1000 - 500")))))</f>
        <v>#VALUE!</v>
      </c>
    </row>
    <row r="1038" customFormat="false" ht="15" hidden="false" customHeight="false" outlineLevel="0" collapsed="false">
      <c r="A1038" s="3" t="e">
        <f aca="false">IF(#REF!="","",#REF!)</f>
        <v>#VALUE!</v>
      </c>
      <c r="B1038" s="3" t="e">
        <f aca="false">IF(#REF!="","",LEFT(#REF!,2)&amp;"/"&amp;RIGHT(LEFT(#REF!,5),2)&amp;"/"&amp;RIGHT(#REF!,4))</f>
        <v>#VALUE!</v>
      </c>
      <c r="C1038" s="22" t="e">
        <f aca="true">IF(B1038="","",TODAY())</f>
        <v>#VALUE!</v>
      </c>
      <c r="D1038" s="0" t="e">
        <f aca="false">IF(B1038="","",C1038-B1038)</f>
        <v>#VALUE!</v>
      </c>
      <c r="E1038" s="0" t="e">
        <f aca="false">IF(D1038="","",IF(D1038&gt;5,IF(D1038&gt;10,IF(D1038&gt;20,IF(D1038&gt;30,"More then 30 days","Between 20 and 30 days"),"Between 10 and 20 days"),"Between 5 and 10 days"),"Less then 5 days"))</f>
        <v>#VALUE!</v>
      </c>
      <c r="F1038" s="3" t="e">
        <f aca="false">IF(#REF!="","",#REF!)</f>
        <v>#VALUE!</v>
      </c>
      <c r="G1038" s="3" t="e">
        <f aca="false">IF(#REF!="","",#REF!)</f>
        <v>#VALUE!</v>
      </c>
      <c r="H1038" s="3" t="e">
        <f aca="false">IF(#REF!="","",#REF!)</f>
        <v>#VALUE!</v>
      </c>
      <c r="I1038" s="3" t="e">
        <f aca="false">IF(H1038="","",IFERROR(VLOOKUP(H1038,$T$1:$U$29,2,0),VLOOKUP(H1038,$T$1:$U$29,1,0)))</f>
        <v>#VALUE!</v>
      </c>
      <c r="J1038" s="3" t="e">
        <f aca="false">IF(#REF!="","",#REF!)</f>
        <v>#VALUE!</v>
      </c>
      <c r="K1038" s="3" t="e">
        <f aca="false">IF(L1038="","",IF(L1038&lt;1000,"Low","High"))</f>
        <v>#VALUE!</v>
      </c>
      <c r="L1038" s="23" t="e">
        <f aca="false">IF(#REF!="","",#REF!)</f>
        <v>#VALUE!</v>
      </c>
      <c r="M1038" s="19" t="e">
        <f aca="false">IF(L1038="","",IF(L1038&lt;50,"Less then 50",IF(L1038&lt;100,"100 - 50",IF(L1038&lt;200,"200 - 100",IF(L1038&lt;500,"500 - 200","1000 - 500")))))</f>
        <v>#VALUE!</v>
      </c>
    </row>
    <row r="1039" customFormat="false" ht="15" hidden="false" customHeight="false" outlineLevel="0" collapsed="false">
      <c r="A1039" s="3" t="e">
        <f aca="false">IF(#REF!="","",#REF!)</f>
        <v>#VALUE!</v>
      </c>
      <c r="B1039" s="3" t="e">
        <f aca="false">IF(#REF!="","",LEFT(#REF!,2)&amp;"/"&amp;RIGHT(LEFT(#REF!,5),2)&amp;"/"&amp;RIGHT(#REF!,4))</f>
        <v>#VALUE!</v>
      </c>
      <c r="C1039" s="22" t="e">
        <f aca="true">IF(B1039="","",TODAY())</f>
        <v>#VALUE!</v>
      </c>
      <c r="D1039" s="0" t="e">
        <f aca="false">IF(B1039="","",C1039-B1039)</f>
        <v>#VALUE!</v>
      </c>
      <c r="E1039" s="0" t="e">
        <f aca="false">IF(D1039="","",IF(D1039&gt;5,IF(D1039&gt;10,IF(D1039&gt;20,IF(D1039&gt;30,"More then 30 days","Between 20 and 30 days"),"Between 10 and 20 days"),"Between 5 and 10 days"),"Less then 5 days"))</f>
        <v>#VALUE!</v>
      </c>
      <c r="F1039" s="3" t="e">
        <f aca="false">IF(#REF!="","",#REF!)</f>
        <v>#VALUE!</v>
      </c>
      <c r="G1039" s="3" t="e">
        <f aca="false">IF(#REF!="","",#REF!)</f>
        <v>#VALUE!</v>
      </c>
      <c r="H1039" s="3" t="e">
        <f aca="false">IF(#REF!="","",#REF!)</f>
        <v>#VALUE!</v>
      </c>
      <c r="I1039" s="3" t="e">
        <f aca="false">IF(H1039="","",IFERROR(VLOOKUP(H1039,$T$1:$U$29,2,0),VLOOKUP(H1039,$T$1:$U$29,1,0)))</f>
        <v>#VALUE!</v>
      </c>
      <c r="J1039" s="3" t="e">
        <f aca="false">IF(#REF!="","",#REF!)</f>
        <v>#VALUE!</v>
      </c>
      <c r="K1039" s="3" t="e">
        <f aca="false">IF(L1039="","",IF(L1039&lt;1000,"Low","High"))</f>
        <v>#VALUE!</v>
      </c>
      <c r="L1039" s="23" t="e">
        <f aca="false">IF(#REF!="","",#REF!)</f>
        <v>#VALUE!</v>
      </c>
      <c r="M1039" s="19" t="e">
        <f aca="false">IF(L1039="","",IF(L1039&lt;50,"Less then 50",IF(L1039&lt;100,"100 - 50",IF(L1039&lt;200,"200 - 100",IF(L1039&lt;500,"500 - 200","1000 - 500")))))</f>
        <v>#VALUE!</v>
      </c>
    </row>
    <row r="1040" customFormat="false" ht="15" hidden="false" customHeight="false" outlineLevel="0" collapsed="false">
      <c r="A1040" s="3" t="e">
        <f aca="false">IF(#REF!="","",#REF!)</f>
        <v>#VALUE!</v>
      </c>
      <c r="B1040" s="3" t="e">
        <f aca="false">IF(#REF!="","",LEFT(#REF!,2)&amp;"/"&amp;RIGHT(LEFT(#REF!,5),2)&amp;"/"&amp;RIGHT(#REF!,4))</f>
        <v>#VALUE!</v>
      </c>
      <c r="C1040" s="22" t="e">
        <f aca="true">IF(B1040="","",TODAY())</f>
        <v>#VALUE!</v>
      </c>
      <c r="D1040" s="0" t="e">
        <f aca="false">IF(B1040="","",C1040-B1040)</f>
        <v>#VALUE!</v>
      </c>
      <c r="E1040" s="0" t="e">
        <f aca="false">IF(D1040="","",IF(D1040&gt;5,IF(D1040&gt;10,IF(D1040&gt;20,IF(D1040&gt;30,"More then 30 days","Between 20 and 30 days"),"Between 10 and 20 days"),"Between 5 and 10 days"),"Less then 5 days"))</f>
        <v>#VALUE!</v>
      </c>
      <c r="F1040" s="3" t="e">
        <f aca="false">IF(#REF!="","",#REF!)</f>
        <v>#VALUE!</v>
      </c>
      <c r="G1040" s="3" t="e">
        <f aca="false">IF(#REF!="","",#REF!)</f>
        <v>#VALUE!</v>
      </c>
      <c r="H1040" s="3" t="e">
        <f aca="false">IF(#REF!="","",#REF!)</f>
        <v>#VALUE!</v>
      </c>
      <c r="I1040" s="3" t="e">
        <f aca="false">IF(H1040="","",IFERROR(VLOOKUP(H1040,$T$1:$U$29,2,0),VLOOKUP(H1040,$T$1:$U$29,1,0)))</f>
        <v>#VALUE!</v>
      </c>
      <c r="J1040" s="3" t="e">
        <f aca="false">IF(#REF!="","",#REF!)</f>
        <v>#VALUE!</v>
      </c>
      <c r="K1040" s="3" t="e">
        <f aca="false">IF(L1040="","",IF(L1040&lt;1000,"Low","High"))</f>
        <v>#VALUE!</v>
      </c>
      <c r="L1040" s="23" t="e">
        <f aca="false">IF(#REF!="","",#REF!)</f>
        <v>#VALUE!</v>
      </c>
      <c r="M1040" s="19" t="e">
        <f aca="false">IF(L1040="","",IF(L1040&lt;50,"Less then 50",IF(L1040&lt;100,"100 - 50",IF(L1040&lt;200,"200 - 100",IF(L1040&lt;500,"500 - 200","1000 - 500")))))</f>
        <v>#VALUE!</v>
      </c>
    </row>
    <row r="1041" customFormat="false" ht="15" hidden="false" customHeight="false" outlineLevel="0" collapsed="false">
      <c r="A1041" s="3" t="e">
        <f aca="false">IF(#REF!="","",#REF!)</f>
        <v>#VALUE!</v>
      </c>
      <c r="B1041" s="3" t="e">
        <f aca="false">IF(#REF!="","",LEFT(#REF!,2)&amp;"/"&amp;RIGHT(LEFT(#REF!,5),2)&amp;"/"&amp;RIGHT(#REF!,4))</f>
        <v>#VALUE!</v>
      </c>
      <c r="C1041" s="22" t="e">
        <f aca="true">IF(B1041="","",TODAY())</f>
        <v>#VALUE!</v>
      </c>
      <c r="D1041" s="0" t="e">
        <f aca="false">IF(B1041="","",C1041-B1041)</f>
        <v>#VALUE!</v>
      </c>
      <c r="E1041" s="0" t="e">
        <f aca="false">IF(D1041="","",IF(D1041&gt;5,IF(D1041&gt;10,IF(D1041&gt;20,IF(D1041&gt;30,"More then 30 days","Between 20 and 30 days"),"Between 10 and 20 days"),"Between 5 and 10 days"),"Less then 5 days"))</f>
        <v>#VALUE!</v>
      </c>
      <c r="F1041" s="3" t="e">
        <f aca="false">IF(#REF!="","",#REF!)</f>
        <v>#VALUE!</v>
      </c>
      <c r="G1041" s="3" t="e">
        <f aca="false">IF(#REF!="","",#REF!)</f>
        <v>#VALUE!</v>
      </c>
      <c r="H1041" s="3" t="e">
        <f aca="false">IF(#REF!="","",#REF!)</f>
        <v>#VALUE!</v>
      </c>
      <c r="I1041" s="3" t="e">
        <f aca="false">IF(H1041="","",IFERROR(VLOOKUP(H1041,$T$1:$U$29,2,0),VLOOKUP(H1041,$T$1:$U$29,1,0)))</f>
        <v>#VALUE!</v>
      </c>
      <c r="J1041" s="3" t="e">
        <f aca="false">IF(#REF!="","",#REF!)</f>
        <v>#VALUE!</v>
      </c>
      <c r="K1041" s="3" t="e">
        <f aca="false">IF(L1041="","",IF(L1041&lt;1000,"Low","High"))</f>
        <v>#VALUE!</v>
      </c>
      <c r="L1041" s="23" t="e">
        <f aca="false">IF(#REF!="","",#REF!)</f>
        <v>#VALUE!</v>
      </c>
      <c r="M1041" s="19" t="e">
        <f aca="false">IF(L1041="","",IF(L1041&lt;50,"Less then 50",IF(L1041&lt;100,"100 - 50",IF(L1041&lt;200,"200 - 100",IF(L1041&lt;500,"500 - 200","1000 - 500")))))</f>
        <v>#VALUE!</v>
      </c>
    </row>
    <row r="1042" customFormat="false" ht="15" hidden="false" customHeight="false" outlineLevel="0" collapsed="false">
      <c r="A1042" s="3" t="e">
        <f aca="false">IF(#REF!="","",#REF!)</f>
        <v>#VALUE!</v>
      </c>
      <c r="B1042" s="3" t="e">
        <f aca="false">IF(#REF!="","",LEFT(#REF!,2)&amp;"/"&amp;RIGHT(LEFT(#REF!,5),2)&amp;"/"&amp;RIGHT(#REF!,4))</f>
        <v>#VALUE!</v>
      </c>
      <c r="C1042" s="22" t="e">
        <f aca="true">IF(B1042="","",TODAY())</f>
        <v>#VALUE!</v>
      </c>
      <c r="D1042" s="0" t="e">
        <f aca="false">IF(B1042="","",C1042-B1042)</f>
        <v>#VALUE!</v>
      </c>
      <c r="E1042" s="0" t="e">
        <f aca="false">IF(D1042="","",IF(D1042&gt;5,IF(D1042&gt;10,IF(D1042&gt;20,IF(D1042&gt;30,"More then 30 days","Between 20 and 30 days"),"Between 10 and 20 days"),"Between 5 and 10 days"),"Less then 5 days"))</f>
        <v>#VALUE!</v>
      </c>
      <c r="F1042" s="3" t="e">
        <f aca="false">IF(#REF!="","",#REF!)</f>
        <v>#VALUE!</v>
      </c>
      <c r="G1042" s="3" t="e">
        <f aca="false">IF(#REF!="","",#REF!)</f>
        <v>#VALUE!</v>
      </c>
      <c r="H1042" s="3" t="e">
        <f aca="false">IF(#REF!="","",#REF!)</f>
        <v>#VALUE!</v>
      </c>
      <c r="I1042" s="3" t="e">
        <f aca="false">IF(H1042="","",IFERROR(VLOOKUP(H1042,$T$1:$U$29,2,0),VLOOKUP(H1042,$T$1:$U$29,1,0)))</f>
        <v>#VALUE!</v>
      </c>
      <c r="J1042" s="3" t="e">
        <f aca="false">IF(#REF!="","",#REF!)</f>
        <v>#VALUE!</v>
      </c>
      <c r="K1042" s="3" t="e">
        <f aca="false">IF(L1042="","",IF(L1042&lt;1000,"Low","High"))</f>
        <v>#VALUE!</v>
      </c>
      <c r="L1042" s="23" t="e">
        <f aca="false">IF(#REF!="","",#REF!)</f>
        <v>#VALUE!</v>
      </c>
      <c r="M1042" s="19" t="e">
        <f aca="false">IF(L1042="","",IF(L1042&lt;50,"Less then 50",IF(L1042&lt;100,"100 - 50",IF(L1042&lt;200,"200 - 100",IF(L1042&lt;500,"500 - 200","1000 - 500")))))</f>
        <v>#VALUE!</v>
      </c>
    </row>
    <row r="1043" customFormat="false" ht="15" hidden="false" customHeight="false" outlineLevel="0" collapsed="false">
      <c r="A1043" s="3" t="e">
        <f aca="false">IF(#REF!="","",#REF!)</f>
        <v>#VALUE!</v>
      </c>
      <c r="B1043" s="3" t="e">
        <f aca="false">IF(#REF!="","",LEFT(#REF!,2)&amp;"/"&amp;RIGHT(LEFT(#REF!,5),2)&amp;"/"&amp;RIGHT(#REF!,4))</f>
        <v>#VALUE!</v>
      </c>
      <c r="C1043" s="22" t="e">
        <f aca="true">IF(B1043="","",TODAY())</f>
        <v>#VALUE!</v>
      </c>
      <c r="D1043" s="0" t="e">
        <f aca="false">IF(B1043="","",C1043-B1043)</f>
        <v>#VALUE!</v>
      </c>
      <c r="E1043" s="0" t="e">
        <f aca="false">IF(D1043="","",IF(D1043&gt;5,IF(D1043&gt;10,IF(D1043&gt;20,IF(D1043&gt;30,"More then 30 days","Between 20 and 30 days"),"Between 10 and 20 days"),"Between 5 and 10 days"),"Less then 5 days"))</f>
        <v>#VALUE!</v>
      </c>
      <c r="F1043" s="3" t="e">
        <f aca="false">IF(#REF!="","",#REF!)</f>
        <v>#VALUE!</v>
      </c>
      <c r="G1043" s="3" t="e">
        <f aca="false">IF(#REF!="","",#REF!)</f>
        <v>#VALUE!</v>
      </c>
      <c r="H1043" s="3" t="e">
        <f aca="false">IF(#REF!="","",#REF!)</f>
        <v>#VALUE!</v>
      </c>
      <c r="I1043" s="3" t="e">
        <f aca="false">IF(H1043="","",IFERROR(VLOOKUP(H1043,$T$1:$U$29,2,0),VLOOKUP(H1043,$T$1:$U$29,1,0)))</f>
        <v>#VALUE!</v>
      </c>
      <c r="J1043" s="3" t="e">
        <f aca="false">IF(#REF!="","",#REF!)</f>
        <v>#VALUE!</v>
      </c>
      <c r="K1043" s="3" t="e">
        <f aca="false">IF(L1043="","",IF(L1043&lt;1000,"Low","High"))</f>
        <v>#VALUE!</v>
      </c>
      <c r="L1043" s="23" t="e">
        <f aca="false">IF(#REF!="","",#REF!)</f>
        <v>#VALUE!</v>
      </c>
      <c r="M1043" s="19" t="e">
        <f aca="false">IF(L1043="","",IF(L1043&lt;50,"Less then 50",IF(L1043&lt;100,"100 - 50",IF(L1043&lt;200,"200 - 100",IF(L1043&lt;500,"500 - 200","1000 - 500")))))</f>
        <v>#VALUE!</v>
      </c>
    </row>
    <row r="1044" customFormat="false" ht="15" hidden="false" customHeight="false" outlineLevel="0" collapsed="false">
      <c r="A1044" s="3" t="e">
        <f aca="false">IF(#REF!="","",#REF!)</f>
        <v>#VALUE!</v>
      </c>
      <c r="B1044" s="3" t="e">
        <f aca="false">IF(#REF!="","",LEFT(#REF!,2)&amp;"/"&amp;RIGHT(LEFT(#REF!,5),2)&amp;"/"&amp;RIGHT(#REF!,4))</f>
        <v>#VALUE!</v>
      </c>
      <c r="C1044" s="22" t="e">
        <f aca="true">IF(B1044="","",TODAY())</f>
        <v>#VALUE!</v>
      </c>
      <c r="D1044" s="0" t="e">
        <f aca="false">IF(B1044="","",C1044-B1044)</f>
        <v>#VALUE!</v>
      </c>
      <c r="E1044" s="0" t="e">
        <f aca="false">IF(D1044="","",IF(D1044&gt;5,IF(D1044&gt;10,IF(D1044&gt;20,IF(D1044&gt;30,"More then 30 days","Between 20 and 30 days"),"Between 10 and 20 days"),"Between 5 and 10 days"),"Less then 5 days"))</f>
        <v>#VALUE!</v>
      </c>
      <c r="F1044" s="3" t="e">
        <f aca="false">IF(#REF!="","",#REF!)</f>
        <v>#VALUE!</v>
      </c>
      <c r="G1044" s="3" t="e">
        <f aca="false">IF(#REF!="","",#REF!)</f>
        <v>#VALUE!</v>
      </c>
      <c r="H1044" s="3" t="e">
        <f aca="false">IF(#REF!="","",#REF!)</f>
        <v>#VALUE!</v>
      </c>
      <c r="I1044" s="3" t="e">
        <f aca="false">IF(H1044="","",IFERROR(VLOOKUP(H1044,$T$1:$U$29,2,0),VLOOKUP(H1044,$T$1:$U$29,1,0)))</f>
        <v>#VALUE!</v>
      </c>
      <c r="J1044" s="3" t="e">
        <f aca="false">IF(#REF!="","",#REF!)</f>
        <v>#VALUE!</v>
      </c>
      <c r="K1044" s="3" t="e">
        <f aca="false">IF(L1044="","",IF(L1044&lt;1000,"Low","High"))</f>
        <v>#VALUE!</v>
      </c>
      <c r="L1044" s="23" t="e">
        <f aca="false">IF(#REF!="","",#REF!)</f>
        <v>#VALUE!</v>
      </c>
      <c r="M1044" s="19" t="e">
        <f aca="false">IF(L1044="","",IF(L1044&lt;50,"Less then 50",IF(L1044&lt;100,"100 - 50",IF(L1044&lt;200,"200 - 100",IF(L1044&lt;500,"500 - 200","1000 - 500")))))</f>
        <v>#VALUE!</v>
      </c>
    </row>
    <row r="1045" customFormat="false" ht="15" hidden="false" customHeight="false" outlineLevel="0" collapsed="false">
      <c r="A1045" s="3" t="e">
        <f aca="false">IF(#REF!="","",#REF!)</f>
        <v>#VALUE!</v>
      </c>
      <c r="B1045" s="3" t="e">
        <f aca="false">IF(#REF!="","",LEFT(#REF!,2)&amp;"/"&amp;RIGHT(LEFT(#REF!,5),2)&amp;"/"&amp;RIGHT(#REF!,4))</f>
        <v>#VALUE!</v>
      </c>
      <c r="C1045" s="22" t="e">
        <f aca="true">IF(B1045="","",TODAY())</f>
        <v>#VALUE!</v>
      </c>
      <c r="D1045" s="0" t="e">
        <f aca="false">IF(B1045="","",C1045-B1045)</f>
        <v>#VALUE!</v>
      </c>
      <c r="E1045" s="0" t="e">
        <f aca="false">IF(D1045="","",IF(D1045&gt;5,IF(D1045&gt;10,IF(D1045&gt;20,IF(D1045&gt;30,"More then 30 days","Between 20 and 30 days"),"Between 10 and 20 days"),"Between 5 and 10 days"),"Less then 5 days"))</f>
        <v>#VALUE!</v>
      </c>
      <c r="F1045" s="3" t="e">
        <f aca="false">IF(#REF!="","",#REF!)</f>
        <v>#VALUE!</v>
      </c>
      <c r="G1045" s="3" t="e">
        <f aca="false">IF(#REF!="","",#REF!)</f>
        <v>#VALUE!</v>
      </c>
      <c r="H1045" s="3" t="e">
        <f aca="false">IF(#REF!="","",#REF!)</f>
        <v>#VALUE!</v>
      </c>
      <c r="I1045" s="3" t="e">
        <f aca="false">IF(H1045="","",IFERROR(VLOOKUP(H1045,$T$1:$U$29,2,0),VLOOKUP(H1045,$T$1:$U$29,1,0)))</f>
        <v>#VALUE!</v>
      </c>
      <c r="J1045" s="3" t="e">
        <f aca="false">IF(#REF!="","",#REF!)</f>
        <v>#VALUE!</v>
      </c>
      <c r="K1045" s="3" t="e">
        <f aca="false">IF(L1045="","",IF(L1045&lt;1000,"Low","High"))</f>
        <v>#VALUE!</v>
      </c>
      <c r="L1045" s="23" t="e">
        <f aca="false">IF(#REF!="","",#REF!)</f>
        <v>#VALUE!</v>
      </c>
      <c r="M1045" s="19" t="e">
        <f aca="false">IF(L1045="","",IF(L1045&lt;50,"Less then 50",IF(L1045&lt;100,"100 - 50",IF(L1045&lt;200,"200 - 100",IF(L1045&lt;500,"500 - 200","1000 - 500")))))</f>
        <v>#VALUE!</v>
      </c>
    </row>
    <row r="1046" customFormat="false" ht="15" hidden="false" customHeight="false" outlineLevel="0" collapsed="false">
      <c r="A1046" s="3" t="e">
        <f aca="false">IF(#REF!="","",#REF!)</f>
        <v>#VALUE!</v>
      </c>
      <c r="B1046" s="3" t="e">
        <f aca="false">IF(#REF!="","",LEFT(#REF!,2)&amp;"/"&amp;RIGHT(LEFT(#REF!,5),2)&amp;"/"&amp;RIGHT(#REF!,4))</f>
        <v>#VALUE!</v>
      </c>
      <c r="C1046" s="22" t="e">
        <f aca="true">IF(B1046="","",TODAY())</f>
        <v>#VALUE!</v>
      </c>
      <c r="D1046" s="0" t="e">
        <f aca="false">IF(B1046="","",C1046-B1046)</f>
        <v>#VALUE!</v>
      </c>
      <c r="E1046" s="0" t="e">
        <f aca="false">IF(D1046="","",IF(D1046&gt;5,IF(D1046&gt;10,IF(D1046&gt;20,IF(D1046&gt;30,"More then 30 days","Between 20 and 30 days"),"Between 10 and 20 days"),"Between 5 and 10 days"),"Less then 5 days"))</f>
        <v>#VALUE!</v>
      </c>
      <c r="F1046" s="3" t="e">
        <f aca="false">IF(#REF!="","",#REF!)</f>
        <v>#VALUE!</v>
      </c>
      <c r="G1046" s="3" t="e">
        <f aca="false">IF(#REF!="","",#REF!)</f>
        <v>#VALUE!</v>
      </c>
      <c r="H1046" s="3" t="e">
        <f aca="false">IF(#REF!="","",#REF!)</f>
        <v>#VALUE!</v>
      </c>
      <c r="I1046" s="3" t="e">
        <f aca="false">IF(H1046="","",IFERROR(VLOOKUP(H1046,$T$1:$U$29,2,0),VLOOKUP(H1046,$T$1:$U$29,1,0)))</f>
        <v>#VALUE!</v>
      </c>
      <c r="J1046" s="3" t="e">
        <f aca="false">IF(#REF!="","",#REF!)</f>
        <v>#VALUE!</v>
      </c>
      <c r="K1046" s="3" t="e">
        <f aca="false">IF(L1046="","",IF(L1046&lt;1000,"Low","High"))</f>
        <v>#VALUE!</v>
      </c>
      <c r="L1046" s="23" t="e">
        <f aca="false">IF(#REF!="","",#REF!)</f>
        <v>#VALUE!</v>
      </c>
      <c r="M1046" s="19" t="e">
        <f aca="false">IF(L1046="","",IF(L1046&lt;50,"Less then 50",IF(L1046&lt;100,"100 - 50",IF(L1046&lt;200,"200 - 100",IF(L1046&lt;500,"500 - 200","1000 - 500")))))</f>
        <v>#VALUE!</v>
      </c>
    </row>
    <row r="1047" customFormat="false" ht="15" hidden="false" customHeight="false" outlineLevel="0" collapsed="false">
      <c r="A1047" s="3" t="e">
        <f aca="false">IF(#REF!="","",#REF!)</f>
        <v>#VALUE!</v>
      </c>
      <c r="B1047" s="3" t="e">
        <f aca="false">IF(#REF!="","",LEFT(#REF!,2)&amp;"/"&amp;RIGHT(LEFT(#REF!,5),2)&amp;"/"&amp;RIGHT(#REF!,4))</f>
        <v>#VALUE!</v>
      </c>
      <c r="C1047" s="22" t="e">
        <f aca="true">IF(B1047="","",TODAY())</f>
        <v>#VALUE!</v>
      </c>
      <c r="D1047" s="0" t="e">
        <f aca="false">IF(B1047="","",C1047-B1047)</f>
        <v>#VALUE!</v>
      </c>
      <c r="E1047" s="0" t="e">
        <f aca="false">IF(D1047="","",IF(D1047&gt;5,IF(D1047&gt;10,IF(D1047&gt;20,IF(D1047&gt;30,"More then 30 days","Between 20 and 30 days"),"Between 10 and 20 days"),"Between 5 and 10 days"),"Less then 5 days"))</f>
        <v>#VALUE!</v>
      </c>
      <c r="F1047" s="3" t="e">
        <f aca="false">IF(#REF!="","",#REF!)</f>
        <v>#VALUE!</v>
      </c>
      <c r="G1047" s="3" t="e">
        <f aca="false">IF(#REF!="","",#REF!)</f>
        <v>#VALUE!</v>
      </c>
      <c r="H1047" s="3" t="e">
        <f aca="false">IF(#REF!="","",#REF!)</f>
        <v>#VALUE!</v>
      </c>
      <c r="I1047" s="3" t="e">
        <f aca="false">IF(H1047="","",IFERROR(VLOOKUP(H1047,$T$1:$U$29,2,0),VLOOKUP(H1047,$T$1:$U$29,1,0)))</f>
        <v>#VALUE!</v>
      </c>
      <c r="J1047" s="3" t="e">
        <f aca="false">IF(#REF!="","",#REF!)</f>
        <v>#VALUE!</v>
      </c>
      <c r="K1047" s="3" t="e">
        <f aca="false">IF(L1047="","",IF(L1047&lt;1000,"Low","High"))</f>
        <v>#VALUE!</v>
      </c>
      <c r="L1047" s="23" t="e">
        <f aca="false">IF(#REF!="","",#REF!)</f>
        <v>#VALUE!</v>
      </c>
      <c r="M1047" s="19" t="e">
        <f aca="false">IF(L1047="","",IF(L1047&lt;50,"Less then 50",IF(L1047&lt;100,"100 - 50",IF(L1047&lt;200,"200 - 100",IF(L1047&lt;500,"500 - 200","1000 - 500")))))</f>
        <v>#VALUE!</v>
      </c>
    </row>
    <row r="1048" customFormat="false" ht="15" hidden="false" customHeight="false" outlineLevel="0" collapsed="false">
      <c r="A1048" s="3" t="e">
        <f aca="false">IF(#REF!="","",#REF!)</f>
        <v>#VALUE!</v>
      </c>
      <c r="B1048" s="3" t="e">
        <f aca="false">IF(#REF!="","",LEFT(#REF!,2)&amp;"/"&amp;RIGHT(LEFT(#REF!,5),2)&amp;"/"&amp;RIGHT(#REF!,4))</f>
        <v>#VALUE!</v>
      </c>
      <c r="C1048" s="22" t="e">
        <f aca="true">IF(B1048="","",TODAY())</f>
        <v>#VALUE!</v>
      </c>
      <c r="D1048" s="0" t="e">
        <f aca="false">IF(B1048="","",C1048-B1048)</f>
        <v>#VALUE!</v>
      </c>
      <c r="E1048" s="0" t="e">
        <f aca="false">IF(D1048="","",IF(D1048&gt;5,IF(D1048&gt;10,IF(D1048&gt;20,IF(D1048&gt;30,"More then 30 days","Between 20 and 30 days"),"Between 10 and 20 days"),"Between 5 and 10 days"),"Less then 5 days"))</f>
        <v>#VALUE!</v>
      </c>
      <c r="F1048" s="3" t="e">
        <f aca="false">IF(#REF!="","",#REF!)</f>
        <v>#VALUE!</v>
      </c>
      <c r="G1048" s="3" t="e">
        <f aca="false">IF(#REF!="","",#REF!)</f>
        <v>#VALUE!</v>
      </c>
      <c r="H1048" s="3" t="e">
        <f aca="false">IF(#REF!="","",#REF!)</f>
        <v>#VALUE!</v>
      </c>
      <c r="I1048" s="3" t="e">
        <f aca="false">IF(H1048="","",IFERROR(VLOOKUP(H1048,$T$1:$U$29,2,0),VLOOKUP(H1048,$T$1:$U$29,1,0)))</f>
        <v>#VALUE!</v>
      </c>
      <c r="J1048" s="3" t="e">
        <f aca="false">IF(#REF!="","",#REF!)</f>
        <v>#VALUE!</v>
      </c>
      <c r="K1048" s="3" t="e">
        <f aca="false">IF(L1048="","",IF(L1048&lt;1000,"Low","High"))</f>
        <v>#VALUE!</v>
      </c>
      <c r="L1048" s="23" t="e">
        <f aca="false">IF(#REF!="","",#REF!)</f>
        <v>#VALUE!</v>
      </c>
      <c r="M1048" s="19" t="e">
        <f aca="false">IF(L1048="","",IF(L1048&lt;50,"Less then 50",IF(L1048&lt;100,"100 - 50",IF(L1048&lt;200,"200 - 100",IF(L1048&lt;500,"500 - 200","1000 - 500")))))</f>
        <v>#VALUE!</v>
      </c>
    </row>
    <row r="1049" customFormat="false" ht="15" hidden="false" customHeight="false" outlineLevel="0" collapsed="false">
      <c r="A1049" s="3" t="e">
        <f aca="false">IF(#REF!="","",#REF!)</f>
        <v>#VALUE!</v>
      </c>
      <c r="B1049" s="3" t="e">
        <f aca="false">IF(#REF!="","",LEFT(#REF!,2)&amp;"/"&amp;RIGHT(LEFT(#REF!,5),2)&amp;"/"&amp;RIGHT(#REF!,4))</f>
        <v>#VALUE!</v>
      </c>
      <c r="C1049" s="22" t="e">
        <f aca="true">IF(B1049="","",TODAY())</f>
        <v>#VALUE!</v>
      </c>
      <c r="D1049" s="0" t="e">
        <f aca="false">IF(B1049="","",C1049-B1049)</f>
        <v>#VALUE!</v>
      </c>
      <c r="E1049" s="0" t="e">
        <f aca="false">IF(D1049="","",IF(D1049&gt;5,IF(D1049&gt;10,IF(D1049&gt;20,IF(D1049&gt;30,"More then 30 days","Between 20 and 30 days"),"Between 10 and 20 days"),"Between 5 and 10 days"),"Less then 5 days"))</f>
        <v>#VALUE!</v>
      </c>
      <c r="F1049" s="3" t="e">
        <f aca="false">IF(#REF!="","",#REF!)</f>
        <v>#VALUE!</v>
      </c>
      <c r="G1049" s="3" t="e">
        <f aca="false">IF(#REF!="","",#REF!)</f>
        <v>#VALUE!</v>
      </c>
      <c r="H1049" s="3" t="e">
        <f aca="false">IF(#REF!="","",#REF!)</f>
        <v>#VALUE!</v>
      </c>
      <c r="I1049" s="3" t="e">
        <f aca="false">IF(H1049="","",IFERROR(VLOOKUP(H1049,$T$1:$U$29,2,0),VLOOKUP(H1049,$T$1:$U$29,1,0)))</f>
        <v>#VALUE!</v>
      </c>
      <c r="J1049" s="3" t="e">
        <f aca="false">IF(#REF!="","",#REF!)</f>
        <v>#VALUE!</v>
      </c>
      <c r="K1049" s="3" t="e">
        <f aca="false">IF(L1049="","",IF(L1049&lt;1000,"Low","High"))</f>
        <v>#VALUE!</v>
      </c>
      <c r="L1049" s="23" t="e">
        <f aca="false">IF(#REF!="","",#REF!)</f>
        <v>#VALUE!</v>
      </c>
      <c r="M1049" s="19" t="e">
        <f aca="false">IF(L1049="","",IF(L1049&lt;50,"Less then 50",IF(L1049&lt;100,"100 - 50",IF(L1049&lt;200,"200 - 100",IF(L1049&lt;500,"500 - 200","1000 - 500")))))</f>
        <v>#VALUE!</v>
      </c>
    </row>
    <row r="1050" customFormat="false" ht="15" hidden="false" customHeight="false" outlineLevel="0" collapsed="false">
      <c r="A1050" s="3" t="e">
        <f aca="false">IF(#REF!="","",#REF!)</f>
        <v>#VALUE!</v>
      </c>
      <c r="B1050" s="3" t="e">
        <f aca="false">IF(#REF!="","",LEFT(#REF!,2)&amp;"/"&amp;RIGHT(LEFT(#REF!,5),2)&amp;"/"&amp;RIGHT(#REF!,4))</f>
        <v>#VALUE!</v>
      </c>
      <c r="C1050" s="22" t="e">
        <f aca="true">IF(B1050="","",TODAY())</f>
        <v>#VALUE!</v>
      </c>
      <c r="D1050" s="0" t="e">
        <f aca="false">IF(B1050="","",C1050-B1050)</f>
        <v>#VALUE!</v>
      </c>
      <c r="E1050" s="0" t="e">
        <f aca="false">IF(D1050="","",IF(D1050&gt;5,IF(D1050&gt;10,IF(D1050&gt;20,IF(D1050&gt;30,"More then 30 days","Between 20 and 30 days"),"Between 10 and 20 days"),"Between 5 and 10 days"),"Less then 5 days"))</f>
        <v>#VALUE!</v>
      </c>
      <c r="F1050" s="3" t="e">
        <f aca="false">IF(#REF!="","",#REF!)</f>
        <v>#VALUE!</v>
      </c>
      <c r="G1050" s="3" t="e">
        <f aca="false">IF(#REF!="","",#REF!)</f>
        <v>#VALUE!</v>
      </c>
      <c r="H1050" s="3" t="e">
        <f aca="false">IF(#REF!="","",#REF!)</f>
        <v>#VALUE!</v>
      </c>
      <c r="I1050" s="3" t="e">
        <f aca="false">IF(H1050="","",IFERROR(VLOOKUP(H1050,$T$1:$U$29,2,0),VLOOKUP(H1050,$T$1:$U$29,1,0)))</f>
        <v>#VALUE!</v>
      </c>
      <c r="J1050" s="3" t="e">
        <f aca="false">IF(#REF!="","",#REF!)</f>
        <v>#VALUE!</v>
      </c>
      <c r="K1050" s="3" t="e">
        <f aca="false">IF(L1050="","",IF(L1050&lt;1000,"Low","High"))</f>
        <v>#VALUE!</v>
      </c>
      <c r="L1050" s="23" t="e">
        <f aca="false">IF(#REF!="","",#REF!)</f>
        <v>#VALUE!</v>
      </c>
      <c r="M1050" s="19" t="e">
        <f aca="false">IF(L1050="","",IF(L1050&lt;50,"Less then 50",IF(L1050&lt;100,"100 - 50",IF(L1050&lt;200,"200 - 100",IF(L1050&lt;500,"500 - 200","1000 - 500")))))</f>
        <v>#VALUE!</v>
      </c>
    </row>
    <row r="1051" customFormat="false" ht="15" hidden="false" customHeight="false" outlineLevel="0" collapsed="false">
      <c r="A1051" s="3" t="e">
        <f aca="false">IF(#REF!="","",#REF!)</f>
        <v>#VALUE!</v>
      </c>
      <c r="B1051" s="3" t="e">
        <f aca="false">IF(#REF!="","",LEFT(#REF!,2)&amp;"/"&amp;RIGHT(LEFT(#REF!,5),2)&amp;"/"&amp;RIGHT(#REF!,4))</f>
        <v>#VALUE!</v>
      </c>
      <c r="C1051" s="22" t="e">
        <f aca="true">IF(B1051="","",TODAY())</f>
        <v>#VALUE!</v>
      </c>
      <c r="D1051" s="0" t="e">
        <f aca="false">IF(B1051="","",C1051-B1051)</f>
        <v>#VALUE!</v>
      </c>
      <c r="E1051" s="0" t="e">
        <f aca="false">IF(D1051="","",IF(D1051&gt;5,IF(D1051&gt;10,IF(D1051&gt;20,IF(D1051&gt;30,"More then 30 days","Between 20 and 30 days"),"Between 10 and 20 days"),"Between 5 and 10 days"),"Less then 5 days"))</f>
        <v>#VALUE!</v>
      </c>
      <c r="F1051" s="3" t="e">
        <f aca="false">IF(#REF!="","",#REF!)</f>
        <v>#VALUE!</v>
      </c>
      <c r="G1051" s="3" t="e">
        <f aca="false">IF(#REF!="","",#REF!)</f>
        <v>#VALUE!</v>
      </c>
      <c r="H1051" s="3" t="e">
        <f aca="false">IF(#REF!="","",#REF!)</f>
        <v>#VALUE!</v>
      </c>
      <c r="I1051" s="3" t="e">
        <f aca="false">IF(H1051="","",IFERROR(VLOOKUP(H1051,$T$1:$U$29,2,0),VLOOKUP(H1051,$T$1:$U$29,1,0)))</f>
        <v>#VALUE!</v>
      </c>
      <c r="J1051" s="3" t="e">
        <f aca="false">IF(#REF!="","",#REF!)</f>
        <v>#VALUE!</v>
      </c>
      <c r="K1051" s="3" t="e">
        <f aca="false">IF(L1051="","",IF(L1051&lt;1000,"Low","High"))</f>
        <v>#VALUE!</v>
      </c>
      <c r="L1051" s="23" t="e">
        <f aca="false">IF(#REF!="","",#REF!)</f>
        <v>#VALUE!</v>
      </c>
      <c r="M1051" s="19" t="e">
        <f aca="false">IF(L1051="","",IF(L1051&lt;50,"Less then 50",IF(L1051&lt;100,"100 - 50",IF(L1051&lt;200,"200 - 100",IF(L1051&lt;500,"500 - 200","1000 - 500")))))</f>
        <v>#VALUE!</v>
      </c>
    </row>
    <row r="1052" customFormat="false" ht="15" hidden="false" customHeight="false" outlineLevel="0" collapsed="false">
      <c r="A1052" s="3" t="e">
        <f aca="false">IF(#REF!="","",#REF!)</f>
        <v>#VALUE!</v>
      </c>
      <c r="B1052" s="3" t="e">
        <f aca="false">IF(#REF!="","",LEFT(#REF!,2)&amp;"/"&amp;RIGHT(LEFT(#REF!,5),2)&amp;"/"&amp;RIGHT(#REF!,4))</f>
        <v>#VALUE!</v>
      </c>
      <c r="C1052" s="22" t="e">
        <f aca="true">IF(B1052="","",TODAY())</f>
        <v>#VALUE!</v>
      </c>
      <c r="D1052" s="0" t="e">
        <f aca="false">IF(B1052="","",C1052-B1052)</f>
        <v>#VALUE!</v>
      </c>
      <c r="E1052" s="0" t="e">
        <f aca="false">IF(D1052="","",IF(D1052&gt;5,IF(D1052&gt;10,IF(D1052&gt;20,IF(D1052&gt;30,"More then 30 days","Between 20 and 30 days"),"Between 10 and 20 days"),"Between 5 and 10 days"),"Less then 5 days"))</f>
        <v>#VALUE!</v>
      </c>
      <c r="F1052" s="3" t="e">
        <f aca="false">IF(#REF!="","",#REF!)</f>
        <v>#VALUE!</v>
      </c>
      <c r="G1052" s="3" t="e">
        <f aca="false">IF(#REF!="","",#REF!)</f>
        <v>#VALUE!</v>
      </c>
      <c r="H1052" s="3" t="e">
        <f aca="false">IF(#REF!="","",#REF!)</f>
        <v>#VALUE!</v>
      </c>
      <c r="I1052" s="3" t="e">
        <f aca="false">IF(H1052="","",IFERROR(VLOOKUP(H1052,$T$1:$U$29,2,0),VLOOKUP(H1052,$T$1:$U$29,1,0)))</f>
        <v>#VALUE!</v>
      </c>
      <c r="J1052" s="3" t="e">
        <f aca="false">IF(#REF!="","",#REF!)</f>
        <v>#VALUE!</v>
      </c>
      <c r="K1052" s="3" t="e">
        <f aca="false">IF(L1052="","",IF(L1052&lt;1000,"Low","High"))</f>
        <v>#VALUE!</v>
      </c>
      <c r="L1052" s="23" t="e">
        <f aca="false">IF(#REF!="","",#REF!)</f>
        <v>#VALUE!</v>
      </c>
      <c r="M1052" s="19" t="e">
        <f aca="false">IF(L1052="","",IF(L1052&lt;50,"Less then 50",IF(L1052&lt;100,"100 - 50",IF(L1052&lt;200,"200 - 100",IF(L1052&lt;500,"500 - 200","1000 - 500")))))</f>
        <v>#VALUE!</v>
      </c>
    </row>
    <row r="1053" customFormat="false" ht="15" hidden="false" customHeight="false" outlineLevel="0" collapsed="false">
      <c r="A1053" s="3" t="e">
        <f aca="false">IF(#REF!="","",#REF!)</f>
        <v>#VALUE!</v>
      </c>
      <c r="B1053" s="3" t="e">
        <f aca="false">IF(#REF!="","",LEFT(#REF!,2)&amp;"/"&amp;RIGHT(LEFT(#REF!,5),2)&amp;"/"&amp;RIGHT(#REF!,4))</f>
        <v>#VALUE!</v>
      </c>
      <c r="C1053" s="22" t="e">
        <f aca="true">IF(B1053="","",TODAY())</f>
        <v>#VALUE!</v>
      </c>
      <c r="D1053" s="0" t="e">
        <f aca="false">IF(B1053="","",C1053-B1053)</f>
        <v>#VALUE!</v>
      </c>
      <c r="E1053" s="0" t="e">
        <f aca="false">IF(D1053="","",IF(D1053&gt;5,IF(D1053&gt;10,IF(D1053&gt;20,IF(D1053&gt;30,"More then 30 days","Between 20 and 30 days"),"Between 10 and 20 days"),"Between 5 and 10 days"),"Less then 5 days"))</f>
        <v>#VALUE!</v>
      </c>
      <c r="F1053" s="3" t="e">
        <f aca="false">IF(#REF!="","",#REF!)</f>
        <v>#VALUE!</v>
      </c>
      <c r="G1053" s="3" t="e">
        <f aca="false">IF(#REF!="","",#REF!)</f>
        <v>#VALUE!</v>
      </c>
      <c r="H1053" s="3" t="e">
        <f aca="false">IF(#REF!="","",#REF!)</f>
        <v>#VALUE!</v>
      </c>
      <c r="I1053" s="3" t="e">
        <f aca="false">IF(H1053="","",IFERROR(VLOOKUP(H1053,$T$1:$U$29,2,0),VLOOKUP(H1053,$T$1:$U$29,1,0)))</f>
        <v>#VALUE!</v>
      </c>
      <c r="J1053" s="3" t="e">
        <f aca="false">IF(#REF!="","",#REF!)</f>
        <v>#VALUE!</v>
      </c>
      <c r="K1053" s="3" t="e">
        <f aca="false">IF(L1053="","",IF(L1053&lt;1000,"Low","High"))</f>
        <v>#VALUE!</v>
      </c>
      <c r="L1053" s="23" t="e">
        <f aca="false">IF(#REF!="","",#REF!)</f>
        <v>#VALUE!</v>
      </c>
      <c r="M1053" s="19" t="e">
        <f aca="false">IF(L1053="","",IF(L1053&lt;50,"Less then 50",IF(L1053&lt;100,"100 - 50",IF(L1053&lt;200,"200 - 100",IF(L1053&lt;500,"500 - 200","1000 - 500")))))</f>
        <v>#VALUE!</v>
      </c>
    </row>
    <row r="1054" customFormat="false" ht="15" hidden="false" customHeight="false" outlineLevel="0" collapsed="false">
      <c r="A1054" s="3" t="e">
        <f aca="false">IF(#REF!="","",#REF!)</f>
        <v>#VALUE!</v>
      </c>
      <c r="B1054" s="3" t="e">
        <f aca="false">IF(#REF!="","",LEFT(#REF!,2)&amp;"/"&amp;RIGHT(LEFT(#REF!,5),2)&amp;"/"&amp;RIGHT(#REF!,4))</f>
        <v>#VALUE!</v>
      </c>
      <c r="C1054" s="22" t="e">
        <f aca="true">IF(B1054="","",TODAY())</f>
        <v>#VALUE!</v>
      </c>
      <c r="D1054" s="0" t="e">
        <f aca="false">IF(B1054="","",C1054-B1054)</f>
        <v>#VALUE!</v>
      </c>
      <c r="E1054" s="0" t="e">
        <f aca="false">IF(D1054="","",IF(D1054&gt;5,IF(D1054&gt;10,IF(D1054&gt;20,IF(D1054&gt;30,"More then 30 days","Between 20 and 30 days"),"Between 10 and 20 days"),"Between 5 and 10 days"),"Less then 5 days"))</f>
        <v>#VALUE!</v>
      </c>
      <c r="F1054" s="3" t="e">
        <f aca="false">IF(#REF!="","",#REF!)</f>
        <v>#VALUE!</v>
      </c>
      <c r="G1054" s="3" t="e">
        <f aca="false">IF(#REF!="","",#REF!)</f>
        <v>#VALUE!</v>
      </c>
      <c r="H1054" s="3" t="e">
        <f aca="false">IF(#REF!="","",#REF!)</f>
        <v>#VALUE!</v>
      </c>
      <c r="I1054" s="3" t="e">
        <f aca="false">IF(H1054="","",IFERROR(VLOOKUP(H1054,$T$1:$U$29,2,0),VLOOKUP(H1054,$T$1:$U$29,1,0)))</f>
        <v>#VALUE!</v>
      </c>
      <c r="J1054" s="3" t="e">
        <f aca="false">IF(#REF!="","",#REF!)</f>
        <v>#VALUE!</v>
      </c>
      <c r="K1054" s="3" t="e">
        <f aca="false">IF(L1054="","",IF(L1054&lt;1000,"Low","High"))</f>
        <v>#VALUE!</v>
      </c>
      <c r="L1054" s="23" t="e">
        <f aca="false">IF(#REF!="","",#REF!)</f>
        <v>#VALUE!</v>
      </c>
      <c r="M1054" s="19" t="e">
        <f aca="false">IF(L1054="","",IF(L1054&lt;50,"Less then 50",IF(L1054&lt;100,"100 - 50",IF(L1054&lt;200,"200 - 100",IF(L1054&lt;500,"500 - 200","1000 - 500")))))</f>
        <v>#VALUE!</v>
      </c>
    </row>
    <row r="1055" customFormat="false" ht="15" hidden="false" customHeight="false" outlineLevel="0" collapsed="false">
      <c r="A1055" s="3" t="e">
        <f aca="false">IF(#REF!="","",#REF!)</f>
        <v>#VALUE!</v>
      </c>
      <c r="B1055" s="3" t="e">
        <f aca="false">IF(#REF!="","",LEFT(#REF!,2)&amp;"/"&amp;RIGHT(LEFT(#REF!,5),2)&amp;"/"&amp;RIGHT(#REF!,4))</f>
        <v>#VALUE!</v>
      </c>
      <c r="C1055" s="22" t="e">
        <f aca="true">IF(B1055="","",TODAY())</f>
        <v>#VALUE!</v>
      </c>
      <c r="D1055" s="0" t="e">
        <f aca="false">IF(B1055="","",C1055-B1055)</f>
        <v>#VALUE!</v>
      </c>
      <c r="E1055" s="0" t="e">
        <f aca="false">IF(D1055="","",IF(D1055&gt;5,IF(D1055&gt;10,IF(D1055&gt;20,IF(D1055&gt;30,"More then 30 days","Between 20 and 30 days"),"Between 10 and 20 days"),"Between 5 and 10 days"),"Less then 5 days"))</f>
        <v>#VALUE!</v>
      </c>
      <c r="F1055" s="3" t="e">
        <f aca="false">IF(#REF!="","",#REF!)</f>
        <v>#VALUE!</v>
      </c>
      <c r="G1055" s="3" t="e">
        <f aca="false">IF(#REF!="","",#REF!)</f>
        <v>#VALUE!</v>
      </c>
      <c r="H1055" s="3" t="e">
        <f aca="false">IF(#REF!="","",#REF!)</f>
        <v>#VALUE!</v>
      </c>
      <c r="I1055" s="3" t="e">
        <f aca="false">IF(H1055="","",IFERROR(VLOOKUP(H1055,$T$1:$U$29,2,0),VLOOKUP(H1055,$T$1:$U$29,1,0)))</f>
        <v>#VALUE!</v>
      </c>
      <c r="J1055" s="3" t="e">
        <f aca="false">IF(#REF!="","",#REF!)</f>
        <v>#VALUE!</v>
      </c>
      <c r="K1055" s="3" t="e">
        <f aca="false">IF(L1055="","",IF(L1055&lt;1000,"Low","High"))</f>
        <v>#VALUE!</v>
      </c>
      <c r="L1055" s="23" t="e">
        <f aca="false">IF(#REF!="","",#REF!)</f>
        <v>#VALUE!</v>
      </c>
      <c r="M1055" s="19" t="e">
        <f aca="false">IF(L1055="","",IF(L1055&lt;50,"Less then 50",IF(L1055&lt;100,"100 - 50",IF(L1055&lt;200,"200 - 100",IF(L1055&lt;500,"500 - 200","1000 - 500")))))</f>
        <v>#VALUE!</v>
      </c>
    </row>
    <row r="1056" customFormat="false" ht="15" hidden="false" customHeight="false" outlineLevel="0" collapsed="false">
      <c r="A1056" s="3" t="e">
        <f aca="false">IF(#REF!="","",#REF!)</f>
        <v>#VALUE!</v>
      </c>
      <c r="B1056" s="3" t="e">
        <f aca="false">IF(#REF!="","",LEFT(#REF!,2)&amp;"/"&amp;RIGHT(LEFT(#REF!,5),2)&amp;"/"&amp;RIGHT(#REF!,4))</f>
        <v>#VALUE!</v>
      </c>
      <c r="C1056" s="22" t="e">
        <f aca="true">IF(B1056="","",TODAY())</f>
        <v>#VALUE!</v>
      </c>
      <c r="D1056" s="0" t="e">
        <f aca="false">IF(B1056="","",C1056-B1056)</f>
        <v>#VALUE!</v>
      </c>
      <c r="E1056" s="0" t="e">
        <f aca="false">IF(D1056="","",IF(D1056&gt;5,IF(D1056&gt;10,IF(D1056&gt;20,IF(D1056&gt;30,"More then 30 days","Between 20 and 30 days"),"Between 10 and 20 days"),"Between 5 and 10 days"),"Less then 5 days"))</f>
        <v>#VALUE!</v>
      </c>
      <c r="F1056" s="3" t="e">
        <f aca="false">IF(#REF!="","",#REF!)</f>
        <v>#VALUE!</v>
      </c>
      <c r="G1056" s="3" t="e">
        <f aca="false">IF(#REF!="","",#REF!)</f>
        <v>#VALUE!</v>
      </c>
      <c r="H1056" s="3" t="e">
        <f aca="false">IF(#REF!="","",#REF!)</f>
        <v>#VALUE!</v>
      </c>
      <c r="I1056" s="3" t="e">
        <f aca="false">IF(H1056="","",IFERROR(VLOOKUP(H1056,$T$1:$U$29,2,0),VLOOKUP(H1056,$T$1:$U$29,1,0)))</f>
        <v>#VALUE!</v>
      </c>
      <c r="J1056" s="3" t="e">
        <f aca="false">IF(#REF!="","",#REF!)</f>
        <v>#VALUE!</v>
      </c>
      <c r="K1056" s="3" t="e">
        <f aca="false">IF(L1056="","",IF(L1056&lt;1000,"Low","High"))</f>
        <v>#VALUE!</v>
      </c>
      <c r="L1056" s="23" t="e">
        <f aca="false">IF(#REF!="","",#REF!)</f>
        <v>#VALUE!</v>
      </c>
      <c r="M1056" s="19" t="e">
        <f aca="false">IF(L1056="","",IF(L1056&lt;50,"Less then 50",IF(L1056&lt;100,"100 - 50",IF(L1056&lt;200,"200 - 100",IF(L1056&lt;500,"500 - 200","1000 - 500")))))</f>
        <v>#VALUE!</v>
      </c>
    </row>
    <row r="1057" customFormat="false" ht="15" hidden="false" customHeight="false" outlineLevel="0" collapsed="false">
      <c r="A1057" s="3" t="e">
        <f aca="false">IF(#REF!="","",#REF!)</f>
        <v>#VALUE!</v>
      </c>
      <c r="B1057" s="3" t="e">
        <f aca="false">IF(#REF!="","",LEFT(#REF!,2)&amp;"/"&amp;RIGHT(LEFT(#REF!,5),2)&amp;"/"&amp;RIGHT(#REF!,4))</f>
        <v>#VALUE!</v>
      </c>
      <c r="C1057" s="22" t="e">
        <f aca="true">IF(B1057="","",TODAY())</f>
        <v>#VALUE!</v>
      </c>
      <c r="D1057" s="0" t="e">
        <f aca="false">IF(B1057="","",C1057-B1057)</f>
        <v>#VALUE!</v>
      </c>
      <c r="E1057" s="0" t="e">
        <f aca="false">IF(D1057="","",IF(D1057&gt;5,IF(D1057&gt;10,IF(D1057&gt;20,IF(D1057&gt;30,"More then 30 days","Between 20 and 30 days"),"Between 10 and 20 days"),"Between 5 and 10 days"),"Less then 5 days"))</f>
        <v>#VALUE!</v>
      </c>
      <c r="F1057" s="3" t="e">
        <f aca="false">IF(#REF!="","",#REF!)</f>
        <v>#VALUE!</v>
      </c>
      <c r="G1057" s="3" t="e">
        <f aca="false">IF(#REF!="","",#REF!)</f>
        <v>#VALUE!</v>
      </c>
      <c r="H1057" s="3" t="e">
        <f aca="false">IF(#REF!="","",#REF!)</f>
        <v>#VALUE!</v>
      </c>
      <c r="I1057" s="3" t="e">
        <f aca="false">IF(H1057="","",IFERROR(VLOOKUP(H1057,$T$1:$U$29,2,0),VLOOKUP(H1057,$T$1:$U$29,1,0)))</f>
        <v>#VALUE!</v>
      </c>
      <c r="J1057" s="3" t="e">
        <f aca="false">IF(#REF!="","",#REF!)</f>
        <v>#VALUE!</v>
      </c>
      <c r="K1057" s="3" t="e">
        <f aca="false">IF(L1057="","",IF(L1057&lt;1000,"Low","High"))</f>
        <v>#VALUE!</v>
      </c>
      <c r="L1057" s="23" t="e">
        <f aca="false">IF(#REF!="","",#REF!)</f>
        <v>#VALUE!</v>
      </c>
      <c r="M1057" s="19" t="e">
        <f aca="false">IF(L1057="","",IF(L1057&lt;50,"Less then 50",IF(L1057&lt;100,"100 - 50",IF(L1057&lt;200,"200 - 100",IF(L1057&lt;500,"500 - 200","1000 - 500")))))</f>
        <v>#VALUE!</v>
      </c>
    </row>
    <row r="1058" customFormat="false" ht="15" hidden="false" customHeight="false" outlineLevel="0" collapsed="false">
      <c r="A1058" s="3" t="e">
        <f aca="false">IF(#REF!="","",#REF!)</f>
        <v>#VALUE!</v>
      </c>
      <c r="B1058" s="3" t="e">
        <f aca="false">IF(#REF!="","",LEFT(#REF!,2)&amp;"/"&amp;RIGHT(LEFT(#REF!,5),2)&amp;"/"&amp;RIGHT(#REF!,4))</f>
        <v>#VALUE!</v>
      </c>
      <c r="C1058" s="22" t="e">
        <f aca="true">IF(B1058="","",TODAY())</f>
        <v>#VALUE!</v>
      </c>
      <c r="D1058" s="0" t="e">
        <f aca="false">IF(B1058="","",C1058-B1058)</f>
        <v>#VALUE!</v>
      </c>
      <c r="E1058" s="0" t="e">
        <f aca="false">IF(D1058="","",IF(D1058&gt;5,IF(D1058&gt;10,IF(D1058&gt;20,IF(D1058&gt;30,"More then 30 days","Between 20 and 30 days"),"Between 10 and 20 days"),"Between 5 and 10 days"),"Less then 5 days"))</f>
        <v>#VALUE!</v>
      </c>
      <c r="F1058" s="3" t="e">
        <f aca="false">IF(#REF!="","",#REF!)</f>
        <v>#VALUE!</v>
      </c>
      <c r="G1058" s="3" t="e">
        <f aca="false">IF(#REF!="","",#REF!)</f>
        <v>#VALUE!</v>
      </c>
      <c r="H1058" s="3" t="e">
        <f aca="false">IF(#REF!="","",#REF!)</f>
        <v>#VALUE!</v>
      </c>
      <c r="I1058" s="3" t="e">
        <f aca="false">IF(H1058="","",IFERROR(VLOOKUP(H1058,$T$1:$U$29,2,0),VLOOKUP(H1058,$T$1:$U$29,1,0)))</f>
        <v>#VALUE!</v>
      </c>
      <c r="J1058" s="3" t="e">
        <f aca="false">IF(#REF!="","",#REF!)</f>
        <v>#VALUE!</v>
      </c>
      <c r="K1058" s="3" t="e">
        <f aca="false">IF(L1058="","",IF(L1058&lt;1000,"Low","High"))</f>
        <v>#VALUE!</v>
      </c>
      <c r="L1058" s="23" t="e">
        <f aca="false">IF(#REF!="","",#REF!)</f>
        <v>#VALUE!</v>
      </c>
      <c r="M1058" s="19" t="e">
        <f aca="false">IF(L1058="","",IF(L1058&lt;50,"Less then 50",IF(L1058&lt;100,"100 - 50",IF(L1058&lt;200,"200 - 100",IF(L1058&lt;500,"500 - 200","1000 - 500")))))</f>
        <v>#VALUE!</v>
      </c>
    </row>
    <row r="1059" customFormat="false" ht="15" hidden="false" customHeight="false" outlineLevel="0" collapsed="false">
      <c r="A1059" s="3" t="e">
        <f aca="false">IF(#REF!="","",#REF!)</f>
        <v>#VALUE!</v>
      </c>
      <c r="B1059" s="3" t="e">
        <f aca="false">IF(#REF!="","",LEFT(#REF!,2)&amp;"/"&amp;RIGHT(LEFT(#REF!,5),2)&amp;"/"&amp;RIGHT(#REF!,4))</f>
        <v>#VALUE!</v>
      </c>
      <c r="C1059" s="22" t="e">
        <f aca="true">IF(B1059="","",TODAY())</f>
        <v>#VALUE!</v>
      </c>
      <c r="D1059" s="0" t="e">
        <f aca="false">IF(B1059="","",C1059-B1059)</f>
        <v>#VALUE!</v>
      </c>
      <c r="E1059" s="0" t="e">
        <f aca="false">IF(D1059="","",IF(D1059&gt;5,IF(D1059&gt;10,IF(D1059&gt;20,IF(D1059&gt;30,"More then 30 days","Between 20 and 30 days"),"Between 10 and 20 days"),"Between 5 and 10 days"),"Less then 5 days"))</f>
        <v>#VALUE!</v>
      </c>
      <c r="F1059" s="3" t="e">
        <f aca="false">IF(#REF!="","",#REF!)</f>
        <v>#VALUE!</v>
      </c>
      <c r="G1059" s="3" t="e">
        <f aca="false">IF(#REF!="","",#REF!)</f>
        <v>#VALUE!</v>
      </c>
      <c r="H1059" s="3" t="e">
        <f aca="false">IF(#REF!="","",#REF!)</f>
        <v>#VALUE!</v>
      </c>
      <c r="I1059" s="3" t="e">
        <f aca="false">IF(H1059="","",IFERROR(VLOOKUP(H1059,$T$1:$U$29,2,0),VLOOKUP(H1059,$T$1:$U$29,1,0)))</f>
        <v>#VALUE!</v>
      </c>
      <c r="J1059" s="3" t="e">
        <f aca="false">IF(#REF!="","",#REF!)</f>
        <v>#VALUE!</v>
      </c>
      <c r="K1059" s="3" t="e">
        <f aca="false">IF(L1059="","",IF(L1059&lt;1000,"Low","High"))</f>
        <v>#VALUE!</v>
      </c>
      <c r="L1059" s="23" t="e">
        <f aca="false">IF(#REF!="","",#REF!)</f>
        <v>#VALUE!</v>
      </c>
      <c r="M1059" s="19" t="e">
        <f aca="false">IF(L1059="","",IF(L1059&lt;50,"Less then 50",IF(L1059&lt;100,"100 - 50",IF(L1059&lt;200,"200 - 100",IF(L1059&lt;500,"500 - 200","1000 - 500")))))</f>
        <v>#VALUE!</v>
      </c>
    </row>
    <row r="1060" customFormat="false" ht="15" hidden="false" customHeight="false" outlineLevel="0" collapsed="false">
      <c r="A1060" s="3" t="e">
        <f aca="false">IF(#REF!="","",#REF!)</f>
        <v>#VALUE!</v>
      </c>
      <c r="B1060" s="3" t="e">
        <f aca="false">IF(#REF!="","",LEFT(#REF!,2)&amp;"/"&amp;RIGHT(LEFT(#REF!,5),2)&amp;"/"&amp;RIGHT(#REF!,4))</f>
        <v>#VALUE!</v>
      </c>
      <c r="C1060" s="22" t="e">
        <f aca="true">IF(B1060="","",TODAY())</f>
        <v>#VALUE!</v>
      </c>
      <c r="D1060" s="0" t="e">
        <f aca="false">IF(B1060="","",C1060-B1060)</f>
        <v>#VALUE!</v>
      </c>
      <c r="E1060" s="0" t="e">
        <f aca="false">IF(D1060="","",IF(D1060&gt;5,IF(D1060&gt;10,IF(D1060&gt;20,IF(D1060&gt;30,"More then 30 days","Between 20 and 30 days"),"Between 10 and 20 days"),"Between 5 and 10 days"),"Less then 5 days"))</f>
        <v>#VALUE!</v>
      </c>
      <c r="F1060" s="3" t="e">
        <f aca="false">IF(#REF!="","",#REF!)</f>
        <v>#VALUE!</v>
      </c>
      <c r="G1060" s="3" t="e">
        <f aca="false">IF(#REF!="","",#REF!)</f>
        <v>#VALUE!</v>
      </c>
      <c r="H1060" s="3" t="e">
        <f aca="false">IF(#REF!="","",#REF!)</f>
        <v>#VALUE!</v>
      </c>
      <c r="I1060" s="3" t="e">
        <f aca="false">IF(H1060="","",IFERROR(VLOOKUP(H1060,$T$1:$U$29,2,0),VLOOKUP(H1060,$T$1:$U$29,1,0)))</f>
        <v>#VALUE!</v>
      </c>
      <c r="J1060" s="3" t="e">
        <f aca="false">IF(#REF!="","",#REF!)</f>
        <v>#VALUE!</v>
      </c>
      <c r="K1060" s="3" t="e">
        <f aca="false">IF(L1060="","",IF(L1060&lt;1000,"Low","High"))</f>
        <v>#VALUE!</v>
      </c>
      <c r="L1060" s="23" t="e">
        <f aca="false">IF(#REF!="","",#REF!)</f>
        <v>#VALUE!</v>
      </c>
      <c r="M1060" s="19" t="e">
        <f aca="false">IF(L1060="","",IF(L1060&lt;50,"Less then 50",IF(L1060&lt;100,"100 - 50",IF(L1060&lt;200,"200 - 100",IF(L1060&lt;500,"500 - 200","1000 - 500")))))</f>
        <v>#VALUE!</v>
      </c>
    </row>
    <row r="1061" customFormat="false" ht="15" hidden="false" customHeight="false" outlineLevel="0" collapsed="false">
      <c r="A1061" s="3" t="e">
        <f aca="false">IF(#REF!="","",#REF!)</f>
        <v>#VALUE!</v>
      </c>
      <c r="B1061" s="3" t="e">
        <f aca="false">IF(#REF!="","",LEFT(#REF!,2)&amp;"/"&amp;RIGHT(LEFT(#REF!,5),2)&amp;"/"&amp;RIGHT(#REF!,4))</f>
        <v>#VALUE!</v>
      </c>
      <c r="C1061" s="22" t="e">
        <f aca="true">IF(B1061="","",TODAY())</f>
        <v>#VALUE!</v>
      </c>
      <c r="D1061" s="0" t="e">
        <f aca="false">IF(B1061="","",C1061-B1061)</f>
        <v>#VALUE!</v>
      </c>
      <c r="E1061" s="0" t="e">
        <f aca="false">IF(D1061="","",IF(D1061&gt;5,IF(D1061&gt;10,IF(D1061&gt;20,IF(D1061&gt;30,"More then 30 days","Between 20 and 30 days"),"Between 10 and 20 days"),"Between 5 and 10 days"),"Less then 5 days"))</f>
        <v>#VALUE!</v>
      </c>
      <c r="F1061" s="3" t="e">
        <f aca="false">IF(#REF!="","",#REF!)</f>
        <v>#VALUE!</v>
      </c>
      <c r="G1061" s="3" t="e">
        <f aca="false">IF(#REF!="","",#REF!)</f>
        <v>#VALUE!</v>
      </c>
      <c r="H1061" s="3" t="e">
        <f aca="false">IF(#REF!="","",#REF!)</f>
        <v>#VALUE!</v>
      </c>
      <c r="I1061" s="3" t="e">
        <f aca="false">IF(H1061="","",IFERROR(VLOOKUP(H1061,$T$1:$U$29,2,0),VLOOKUP(H1061,$T$1:$U$29,1,0)))</f>
        <v>#VALUE!</v>
      </c>
      <c r="J1061" s="3" t="e">
        <f aca="false">IF(#REF!="","",#REF!)</f>
        <v>#VALUE!</v>
      </c>
      <c r="K1061" s="3" t="e">
        <f aca="false">IF(L1061="","",IF(L1061&lt;1000,"Low","High"))</f>
        <v>#VALUE!</v>
      </c>
      <c r="L1061" s="23" t="e">
        <f aca="false">IF(#REF!="","",#REF!)</f>
        <v>#VALUE!</v>
      </c>
      <c r="M1061" s="19" t="e">
        <f aca="false">IF(L1061="","",IF(L1061&lt;50,"Less then 50",IF(L1061&lt;100,"100 - 50",IF(L1061&lt;200,"200 - 100",IF(L1061&lt;500,"500 - 200","1000 - 500")))))</f>
        <v>#VALUE!</v>
      </c>
    </row>
    <row r="1062" customFormat="false" ht="15" hidden="false" customHeight="false" outlineLevel="0" collapsed="false">
      <c r="A1062" s="3" t="e">
        <f aca="false">IF(#REF!="","",#REF!)</f>
        <v>#VALUE!</v>
      </c>
      <c r="B1062" s="3" t="e">
        <f aca="false">IF(#REF!="","",LEFT(#REF!,2)&amp;"/"&amp;RIGHT(LEFT(#REF!,5),2)&amp;"/"&amp;RIGHT(#REF!,4))</f>
        <v>#VALUE!</v>
      </c>
      <c r="C1062" s="22" t="e">
        <f aca="true">IF(B1062="","",TODAY())</f>
        <v>#VALUE!</v>
      </c>
      <c r="D1062" s="0" t="e">
        <f aca="false">IF(B1062="","",C1062-B1062)</f>
        <v>#VALUE!</v>
      </c>
      <c r="E1062" s="0" t="e">
        <f aca="false">IF(D1062="","",IF(D1062&gt;5,IF(D1062&gt;10,IF(D1062&gt;20,IF(D1062&gt;30,"More then 30 days","Between 20 and 30 days"),"Between 10 and 20 days"),"Between 5 and 10 days"),"Less then 5 days"))</f>
        <v>#VALUE!</v>
      </c>
      <c r="F1062" s="3" t="e">
        <f aca="false">IF(#REF!="","",#REF!)</f>
        <v>#VALUE!</v>
      </c>
      <c r="G1062" s="3" t="e">
        <f aca="false">IF(#REF!="","",#REF!)</f>
        <v>#VALUE!</v>
      </c>
      <c r="H1062" s="3" t="e">
        <f aca="false">IF(#REF!="","",#REF!)</f>
        <v>#VALUE!</v>
      </c>
      <c r="I1062" s="3" t="e">
        <f aca="false">IF(H1062="","",IFERROR(VLOOKUP(H1062,$T$1:$U$29,2,0),VLOOKUP(H1062,$T$1:$U$29,1,0)))</f>
        <v>#VALUE!</v>
      </c>
      <c r="J1062" s="3" t="e">
        <f aca="false">IF(#REF!="","",#REF!)</f>
        <v>#VALUE!</v>
      </c>
      <c r="K1062" s="3" t="e">
        <f aca="false">IF(L1062="","",IF(L1062&lt;1000,"Low","High"))</f>
        <v>#VALUE!</v>
      </c>
      <c r="L1062" s="23" t="e">
        <f aca="false">IF(#REF!="","",#REF!)</f>
        <v>#VALUE!</v>
      </c>
      <c r="M1062" s="19" t="e">
        <f aca="false">IF(L1062="","",IF(L1062&lt;50,"Less then 50",IF(L1062&lt;100,"100 - 50",IF(L1062&lt;200,"200 - 100",IF(L1062&lt;500,"500 - 200","1000 - 500")))))</f>
        <v>#VALUE!</v>
      </c>
    </row>
    <row r="1063" customFormat="false" ht="15" hidden="false" customHeight="false" outlineLevel="0" collapsed="false">
      <c r="A1063" s="3" t="e">
        <f aca="false">IF(#REF!="","",#REF!)</f>
        <v>#VALUE!</v>
      </c>
      <c r="B1063" s="3" t="e">
        <f aca="false">IF(#REF!="","",LEFT(#REF!,2)&amp;"/"&amp;RIGHT(LEFT(#REF!,5),2)&amp;"/"&amp;RIGHT(#REF!,4))</f>
        <v>#VALUE!</v>
      </c>
      <c r="C1063" s="22" t="e">
        <f aca="true">IF(B1063="","",TODAY())</f>
        <v>#VALUE!</v>
      </c>
      <c r="D1063" s="0" t="e">
        <f aca="false">IF(B1063="","",C1063-B1063)</f>
        <v>#VALUE!</v>
      </c>
      <c r="E1063" s="0" t="e">
        <f aca="false">IF(D1063="","",IF(D1063&gt;5,IF(D1063&gt;10,IF(D1063&gt;20,IF(D1063&gt;30,"More then 30 days","Between 20 and 30 days"),"Between 10 and 20 days"),"Between 5 and 10 days"),"Less then 5 days"))</f>
        <v>#VALUE!</v>
      </c>
      <c r="F1063" s="3" t="e">
        <f aca="false">IF(#REF!="","",#REF!)</f>
        <v>#VALUE!</v>
      </c>
      <c r="G1063" s="3" t="e">
        <f aca="false">IF(#REF!="","",#REF!)</f>
        <v>#VALUE!</v>
      </c>
      <c r="H1063" s="3" t="e">
        <f aca="false">IF(#REF!="","",#REF!)</f>
        <v>#VALUE!</v>
      </c>
      <c r="I1063" s="3" t="e">
        <f aca="false">IF(H1063="","",IFERROR(VLOOKUP(H1063,$T$1:$U$29,2,0),VLOOKUP(H1063,$T$1:$U$29,1,0)))</f>
        <v>#VALUE!</v>
      </c>
      <c r="J1063" s="3" t="e">
        <f aca="false">IF(#REF!="","",#REF!)</f>
        <v>#VALUE!</v>
      </c>
      <c r="K1063" s="3" t="e">
        <f aca="false">IF(L1063="","",IF(L1063&lt;1000,"Low","High"))</f>
        <v>#VALUE!</v>
      </c>
      <c r="L1063" s="23" t="e">
        <f aca="false">IF(#REF!="","",#REF!)</f>
        <v>#VALUE!</v>
      </c>
      <c r="M1063" s="19" t="e">
        <f aca="false">IF(L1063="","",IF(L1063&lt;50,"Less then 50",IF(L1063&lt;100,"100 - 50",IF(L1063&lt;200,"200 - 100",IF(L1063&lt;500,"500 - 200","1000 - 500")))))</f>
        <v>#VALUE!</v>
      </c>
    </row>
    <row r="1064" customFormat="false" ht="15" hidden="false" customHeight="false" outlineLevel="0" collapsed="false">
      <c r="A1064" s="3" t="e">
        <f aca="false">IF(#REF!="","",#REF!)</f>
        <v>#VALUE!</v>
      </c>
      <c r="B1064" s="3" t="e">
        <f aca="false">IF(#REF!="","",LEFT(#REF!,2)&amp;"/"&amp;RIGHT(LEFT(#REF!,5),2)&amp;"/"&amp;RIGHT(#REF!,4))</f>
        <v>#VALUE!</v>
      </c>
      <c r="C1064" s="22" t="e">
        <f aca="true">IF(B1064="","",TODAY())</f>
        <v>#VALUE!</v>
      </c>
      <c r="D1064" s="0" t="e">
        <f aca="false">IF(B1064="","",C1064-B1064)</f>
        <v>#VALUE!</v>
      </c>
      <c r="E1064" s="0" t="e">
        <f aca="false">IF(D1064="","",IF(D1064&gt;5,IF(D1064&gt;10,IF(D1064&gt;20,IF(D1064&gt;30,"More then 30 days","Between 20 and 30 days"),"Between 10 and 20 days"),"Between 5 and 10 days"),"Less then 5 days"))</f>
        <v>#VALUE!</v>
      </c>
      <c r="F1064" s="3" t="e">
        <f aca="false">IF(#REF!="","",#REF!)</f>
        <v>#VALUE!</v>
      </c>
      <c r="G1064" s="3" t="e">
        <f aca="false">IF(#REF!="","",#REF!)</f>
        <v>#VALUE!</v>
      </c>
      <c r="H1064" s="3" t="e">
        <f aca="false">IF(#REF!="","",#REF!)</f>
        <v>#VALUE!</v>
      </c>
      <c r="I1064" s="3" t="e">
        <f aca="false">IF(H1064="","",IFERROR(VLOOKUP(H1064,$T$1:$U$29,2,0),VLOOKUP(H1064,$T$1:$U$29,1,0)))</f>
        <v>#VALUE!</v>
      </c>
      <c r="J1064" s="3" t="e">
        <f aca="false">IF(#REF!="","",#REF!)</f>
        <v>#VALUE!</v>
      </c>
      <c r="K1064" s="3" t="e">
        <f aca="false">IF(L1064="","",IF(L1064&lt;1000,"Low","High"))</f>
        <v>#VALUE!</v>
      </c>
      <c r="L1064" s="23" t="e">
        <f aca="false">IF(#REF!="","",#REF!)</f>
        <v>#VALUE!</v>
      </c>
      <c r="M1064" s="19" t="e">
        <f aca="false">IF(L1064="","",IF(L1064&lt;50,"Less then 50",IF(L1064&lt;100,"100 - 50",IF(L1064&lt;200,"200 - 100",IF(L1064&lt;500,"500 - 200","1000 - 500")))))</f>
        <v>#VALUE!</v>
      </c>
    </row>
    <row r="1065" customFormat="false" ht="15" hidden="false" customHeight="false" outlineLevel="0" collapsed="false">
      <c r="A1065" s="3" t="e">
        <f aca="false">IF(#REF!="","",#REF!)</f>
        <v>#VALUE!</v>
      </c>
      <c r="B1065" s="3" t="e">
        <f aca="false">IF(#REF!="","",LEFT(#REF!,2)&amp;"/"&amp;RIGHT(LEFT(#REF!,5),2)&amp;"/"&amp;RIGHT(#REF!,4))</f>
        <v>#VALUE!</v>
      </c>
      <c r="C1065" s="22" t="e">
        <f aca="true">IF(B1065="","",TODAY())</f>
        <v>#VALUE!</v>
      </c>
      <c r="D1065" s="0" t="e">
        <f aca="false">IF(B1065="","",C1065-B1065)</f>
        <v>#VALUE!</v>
      </c>
      <c r="E1065" s="0" t="e">
        <f aca="false">IF(D1065="","",IF(D1065&gt;5,IF(D1065&gt;10,IF(D1065&gt;20,IF(D1065&gt;30,"More then 30 days","Between 20 and 30 days"),"Between 10 and 20 days"),"Between 5 and 10 days"),"Less then 5 days"))</f>
        <v>#VALUE!</v>
      </c>
      <c r="F1065" s="3" t="e">
        <f aca="false">IF(#REF!="","",#REF!)</f>
        <v>#VALUE!</v>
      </c>
      <c r="G1065" s="3" t="e">
        <f aca="false">IF(#REF!="","",#REF!)</f>
        <v>#VALUE!</v>
      </c>
      <c r="H1065" s="3" t="e">
        <f aca="false">IF(#REF!="","",#REF!)</f>
        <v>#VALUE!</v>
      </c>
      <c r="I1065" s="3" t="e">
        <f aca="false">IF(H1065="","",IFERROR(VLOOKUP(H1065,$T$1:$U$29,2,0),VLOOKUP(H1065,$T$1:$U$29,1,0)))</f>
        <v>#VALUE!</v>
      </c>
      <c r="J1065" s="3" t="e">
        <f aca="false">IF(#REF!="","",#REF!)</f>
        <v>#VALUE!</v>
      </c>
      <c r="K1065" s="3" t="e">
        <f aca="false">IF(L1065="","",IF(L1065&lt;1000,"Low","High"))</f>
        <v>#VALUE!</v>
      </c>
      <c r="L1065" s="23" t="e">
        <f aca="false">IF(#REF!="","",#REF!)</f>
        <v>#VALUE!</v>
      </c>
      <c r="M1065" s="19" t="e">
        <f aca="false">IF(L1065="","",IF(L1065&lt;50,"Less then 50",IF(L1065&lt;100,"100 - 50",IF(L1065&lt;200,"200 - 100",IF(L1065&lt;500,"500 - 200","1000 - 500")))))</f>
        <v>#VALUE!</v>
      </c>
    </row>
    <row r="1066" customFormat="false" ht="15" hidden="false" customHeight="false" outlineLevel="0" collapsed="false">
      <c r="A1066" s="3" t="e">
        <f aca="false">IF(#REF!="","",#REF!)</f>
        <v>#VALUE!</v>
      </c>
      <c r="B1066" s="3" t="e">
        <f aca="false">IF(#REF!="","",LEFT(#REF!,2)&amp;"/"&amp;RIGHT(LEFT(#REF!,5),2)&amp;"/"&amp;RIGHT(#REF!,4))</f>
        <v>#VALUE!</v>
      </c>
      <c r="C1066" s="22" t="e">
        <f aca="true">IF(B1066="","",TODAY())</f>
        <v>#VALUE!</v>
      </c>
      <c r="D1066" s="0" t="e">
        <f aca="false">IF(B1066="","",C1066-B1066)</f>
        <v>#VALUE!</v>
      </c>
      <c r="E1066" s="0" t="e">
        <f aca="false">IF(D1066="","",IF(D1066&gt;5,IF(D1066&gt;10,IF(D1066&gt;20,IF(D1066&gt;30,"More then 30 days","Between 20 and 30 days"),"Between 10 and 20 days"),"Between 5 and 10 days"),"Less then 5 days"))</f>
        <v>#VALUE!</v>
      </c>
      <c r="F1066" s="3" t="e">
        <f aca="false">IF(#REF!="","",#REF!)</f>
        <v>#VALUE!</v>
      </c>
      <c r="G1066" s="3" t="e">
        <f aca="false">IF(#REF!="","",#REF!)</f>
        <v>#VALUE!</v>
      </c>
      <c r="H1066" s="3" t="e">
        <f aca="false">IF(#REF!="","",#REF!)</f>
        <v>#VALUE!</v>
      </c>
      <c r="I1066" s="3" t="e">
        <f aca="false">IF(H1066="","",IFERROR(VLOOKUP(H1066,$T$1:$U$29,2,0),VLOOKUP(H1066,$T$1:$U$29,1,0)))</f>
        <v>#VALUE!</v>
      </c>
      <c r="J1066" s="3" t="e">
        <f aca="false">IF(#REF!="","",#REF!)</f>
        <v>#VALUE!</v>
      </c>
      <c r="K1066" s="3" t="e">
        <f aca="false">IF(L1066="","",IF(L1066&lt;1000,"Low","High"))</f>
        <v>#VALUE!</v>
      </c>
      <c r="L1066" s="23" t="e">
        <f aca="false">IF(#REF!="","",#REF!)</f>
        <v>#VALUE!</v>
      </c>
      <c r="M1066" s="19" t="e">
        <f aca="false">IF(L1066="","",IF(L1066&lt;50,"Less then 50",IF(L1066&lt;100,"100 - 50",IF(L1066&lt;200,"200 - 100",IF(L1066&lt;500,"500 - 200","1000 - 500")))))</f>
        <v>#VALUE!</v>
      </c>
    </row>
    <row r="1067" customFormat="false" ht="15" hidden="false" customHeight="false" outlineLevel="0" collapsed="false">
      <c r="A1067" s="3" t="e">
        <f aca="false">IF(#REF!="","",#REF!)</f>
        <v>#VALUE!</v>
      </c>
      <c r="B1067" s="3" t="e">
        <f aca="false">IF(#REF!="","",LEFT(#REF!,2)&amp;"/"&amp;RIGHT(LEFT(#REF!,5),2)&amp;"/"&amp;RIGHT(#REF!,4))</f>
        <v>#VALUE!</v>
      </c>
      <c r="C1067" s="22" t="e">
        <f aca="true">IF(B1067="","",TODAY())</f>
        <v>#VALUE!</v>
      </c>
      <c r="D1067" s="0" t="e">
        <f aca="false">IF(B1067="","",C1067-B1067)</f>
        <v>#VALUE!</v>
      </c>
      <c r="E1067" s="0" t="e">
        <f aca="false">IF(D1067="","",IF(D1067&gt;5,IF(D1067&gt;10,IF(D1067&gt;20,IF(D1067&gt;30,"More then 30 days","Between 20 and 30 days"),"Between 10 and 20 days"),"Between 5 and 10 days"),"Less then 5 days"))</f>
        <v>#VALUE!</v>
      </c>
      <c r="F1067" s="3" t="e">
        <f aca="false">IF(#REF!="","",#REF!)</f>
        <v>#VALUE!</v>
      </c>
      <c r="G1067" s="3" t="e">
        <f aca="false">IF(#REF!="","",#REF!)</f>
        <v>#VALUE!</v>
      </c>
      <c r="H1067" s="3" t="e">
        <f aca="false">IF(#REF!="","",#REF!)</f>
        <v>#VALUE!</v>
      </c>
      <c r="I1067" s="3" t="e">
        <f aca="false">IF(H1067="","",IFERROR(VLOOKUP(H1067,$T$1:$U$29,2,0),VLOOKUP(H1067,$T$1:$U$29,1,0)))</f>
        <v>#VALUE!</v>
      </c>
      <c r="J1067" s="3" t="e">
        <f aca="false">IF(#REF!="","",#REF!)</f>
        <v>#VALUE!</v>
      </c>
      <c r="K1067" s="3" t="e">
        <f aca="false">IF(L1067="","",IF(L1067&lt;1000,"Low","High"))</f>
        <v>#VALUE!</v>
      </c>
      <c r="L1067" s="23" t="e">
        <f aca="false">IF(#REF!="","",#REF!)</f>
        <v>#VALUE!</v>
      </c>
      <c r="M1067" s="19" t="e">
        <f aca="false">IF(L1067="","",IF(L1067&lt;50,"Less then 50",IF(L1067&lt;100,"100 - 50",IF(L1067&lt;200,"200 - 100",IF(L1067&lt;500,"500 - 200","1000 - 500")))))</f>
        <v>#VALUE!</v>
      </c>
    </row>
    <row r="1068" customFormat="false" ht="15" hidden="false" customHeight="false" outlineLevel="0" collapsed="false">
      <c r="A1068" s="3" t="e">
        <f aca="false">IF(#REF!="","",#REF!)</f>
        <v>#VALUE!</v>
      </c>
      <c r="B1068" s="3" t="e">
        <f aca="false">IF(#REF!="","",LEFT(#REF!,2)&amp;"/"&amp;RIGHT(LEFT(#REF!,5),2)&amp;"/"&amp;RIGHT(#REF!,4))</f>
        <v>#VALUE!</v>
      </c>
      <c r="C1068" s="22" t="e">
        <f aca="true">IF(B1068="","",TODAY())</f>
        <v>#VALUE!</v>
      </c>
      <c r="D1068" s="0" t="e">
        <f aca="false">IF(B1068="","",C1068-B1068)</f>
        <v>#VALUE!</v>
      </c>
      <c r="E1068" s="0" t="e">
        <f aca="false">IF(D1068="","",IF(D1068&gt;5,IF(D1068&gt;10,IF(D1068&gt;20,IF(D1068&gt;30,"More then 30 days","Between 20 and 30 days"),"Between 10 and 20 days"),"Between 5 and 10 days"),"Less then 5 days"))</f>
        <v>#VALUE!</v>
      </c>
      <c r="F1068" s="3" t="e">
        <f aca="false">IF(#REF!="","",#REF!)</f>
        <v>#VALUE!</v>
      </c>
      <c r="G1068" s="3" t="e">
        <f aca="false">IF(#REF!="","",#REF!)</f>
        <v>#VALUE!</v>
      </c>
      <c r="H1068" s="3" t="e">
        <f aca="false">IF(#REF!="","",#REF!)</f>
        <v>#VALUE!</v>
      </c>
      <c r="I1068" s="3" t="e">
        <f aca="false">IF(H1068="","",IFERROR(VLOOKUP(H1068,$T$1:$U$29,2,0),VLOOKUP(H1068,$T$1:$U$29,1,0)))</f>
        <v>#VALUE!</v>
      </c>
      <c r="J1068" s="3" t="e">
        <f aca="false">IF(#REF!="","",#REF!)</f>
        <v>#VALUE!</v>
      </c>
      <c r="K1068" s="3" t="e">
        <f aca="false">IF(L1068="","",IF(L1068&lt;1000,"Low","High"))</f>
        <v>#VALUE!</v>
      </c>
      <c r="L1068" s="23" t="e">
        <f aca="false">IF(#REF!="","",#REF!)</f>
        <v>#VALUE!</v>
      </c>
      <c r="M1068" s="19" t="e">
        <f aca="false">IF(L1068="","",IF(L1068&lt;50,"Less then 50",IF(L1068&lt;100,"100 - 50",IF(L1068&lt;200,"200 - 100",IF(L1068&lt;500,"500 - 200","1000 - 500")))))</f>
        <v>#VALUE!</v>
      </c>
    </row>
    <row r="1069" customFormat="false" ht="15" hidden="false" customHeight="false" outlineLevel="0" collapsed="false">
      <c r="A1069" s="3" t="e">
        <f aca="false">IF(#REF!="","",#REF!)</f>
        <v>#VALUE!</v>
      </c>
      <c r="B1069" s="3" t="e">
        <f aca="false">IF(#REF!="","",LEFT(#REF!,2)&amp;"/"&amp;RIGHT(LEFT(#REF!,5),2)&amp;"/"&amp;RIGHT(#REF!,4))</f>
        <v>#VALUE!</v>
      </c>
      <c r="C1069" s="22" t="e">
        <f aca="true">IF(B1069="","",TODAY())</f>
        <v>#VALUE!</v>
      </c>
      <c r="D1069" s="0" t="e">
        <f aca="false">IF(B1069="","",C1069-B1069)</f>
        <v>#VALUE!</v>
      </c>
      <c r="E1069" s="0" t="e">
        <f aca="false">IF(D1069="","",IF(D1069&gt;5,IF(D1069&gt;10,IF(D1069&gt;20,IF(D1069&gt;30,"More then 30 days","Between 20 and 30 days"),"Between 10 and 20 days"),"Between 5 and 10 days"),"Less then 5 days"))</f>
        <v>#VALUE!</v>
      </c>
      <c r="F1069" s="3" t="e">
        <f aca="false">IF(#REF!="","",#REF!)</f>
        <v>#VALUE!</v>
      </c>
      <c r="G1069" s="3" t="e">
        <f aca="false">IF(#REF!="","",#REF!)</f>
        <v>#VALUE!</v>
      </c>
      <c r="H1069" s="3" t="e">
        <f aca="false">IF(#REF!="","",#REF!)</f>
        <v>#VALUE!</v>
      </c>
      <c r="I1069" s="3" t="e">
        <f aca="false">IF(H1069="","",IFERROR(VLOOKUP(H1069,$T$1:$U$29,2,0),VLOOKUP(H1069,$T$1:$U$29,1,0)))</f>
        <v>#VALUE!</v>
      </c>
      <c r="J1069" s="3" t="e">
        <f aca="false">IF(#REF!="","",#REF!)</f>
        <v>#VALUE!</v>
      </c>
      <c r="K1069" s="3" t="e">
        <f aca="false">IF(L1069="","",IF(L1069&lt;1000,"Low","High"))</f>
        <v>#VALUE!</v>
      </c>
      <c r="L1069" s="23" t="e">
        <f aca="false">IF(#REF!="","",#REF!)</f>
        <v>#VALUE!</v>
      </c>
      <c r="M1069" s="19" t="e">
        <f aca="false">IF(L1069="","",IF(L1069&lt;50,"Less then 50",IF(L1069&lt;100,"100 - 50",IF(L1069&lt;200,"200 - 100",IF(L1069&lt;500,"500 - 200","1000 - 500")))))</f>
        <v>#VALUE!</v>
      </c>
    </row>
    <row r="1070" customFormat="false" ht="15" hidden="false" customHeight="false" outlineLevel="0" collapsed="false">
      <c r="A1070" s="3" t="e">
        <f aca="false">IF(#REF!="","",#REF!)</f>
        <v>#VALUE!</v>
      </c>
      <c r="B1070" s="3" t="e">
        <f aca="false">IF(#REF!="","",LEFT(#REF!,2)&amp;"/"&amp;RIGHT(LEFT(#REF!,5),2)&amp;"/"&amp;RIGHT(#REF!,4))</f>
        <v>#VALUE!</v>
      </c>
      <c r="C1070" s="22" t="e">
        <f aca="true">IF(B1070="","",TODAY())</f>
        <v>#VALUE!</v>
      </c>
      <c r="D1070" s="0" t="e">
        <f aca="false">IF(B1070="","",C1070-B1070)</f>
        <v>#VALUE!</v>
      </c>
      <c r="E1070" s="0" t="e">
        <f aca="false">IF(D1070="","",IF(D1070&gt;5,IF(D1070&gt;10,IF(D1070&gt;20,IF(D1070&gt;30,"More then 30 days","Between 20 and 30 days"),"Between 10 and 20 days"),"Between 5 and 10 days"),"Less then 5 days"))</f>
        <v>#VALUE!</v>
      </c>
      <c r="F1070" s="3" t="e">
        <f aca="false">IF(#REF!="","",#REF!)</f>
        <v>#VALUE!</v>
      </c>
      <c r="G1070" s="3" t="e">
        <f aca="false">IF(#REF!="","",#REF!)</f>
        <v>#VALUE!</v>
      </c>
      <c r="H1070" s="3" t="e">
        <f aca="false">IF(#REF!="","",#REF!)</f>
        <v>#VALUE!</v>
      </c>
      <c r="I1070" s="3" t="e">
        <f aca="false">IF(H1070="","",IFERROR(VLOOKUP(H1070,$T$1:$U$29,2,0),VLOOKUP(H1070,$T$1:$U$29,1,0)))</f>
        <v>#VALUE!</v>
      </c>
      <c r="J1070" s="3" t="e">
        <f aca="false">IF(#REF!="","",#REF!)</f>
        <v>#VALUE!</v>
      </c>
      <c r="K1070" s="3" t="e">
        <f aca="false">IF(L1070="","",IF(L1070&lt;1000,"Low","High"))</f>
        <v>#VALUE!</v>
      </c>
      <c r="L1070" s="23" t="e">
        <f aca="false">IF(#REF!="","",#REF!)</f>
        <v>#VALUE!</v>
      </c>
      <c r="M1070" s="19" t="e">
        <f aca="false">IF(L1070="","",IF(L1070&lt;50,"Less then 50",IF(L1070&lt;100,"100 - 50",IF(L1070&lt;200,"200 - 100",IF(L1070&lt;500,"500 - 200","1000 - 500")))))</f>
        <v>#VALUE!</v>
      </c>
    </row>
    <row r="1071" customFormat="false" ht="15" hidden="false" customHeight="false" outlineLevel="0" collapsed="false">
      <c r="A1071" s="3" t="e">
        <f aca="false">IF(#REF!="","",#REF!)</f>
        <v>#VALUE!</v>
      </c>
      <c r="B1071" s="3" t="e">
        <f aca="false">IF(#REF!="","",LEFT(#REF!,2)&amp;"/"&amp;RIGHT(LEFT(#REF!,5),2)&amp;"/"&amp;RIGHT(#REF!,4))</f>
        <v>#VALUE!</v>
      </c>
      <c r="C1071" s="22" t="e">
        <f aca="true">IF(B1071="","",TODAY())</f>
        <v>#VALUE!</v>
      </c>
      <c r="D1071" s="0" t="e">
        <f aca="false">IF(B1071="","",C1071-B1071)</f>
        <v>#VALUE!</v>
      </c>
      <c r="E1071" s="0" t="e">
        <f aca="false">IF(D1071="","",IF(D1071&gt;5,IF(D1071&gt;10,IF(D1071&gt;20,IF(D1071&gt;30,"More then 30 days","Between 20 and 30 days"),"Between 10 and 20 days"),"Between 5 and 10 days"),"Less then 5 days"))</f>
        <v>#VALUE!</v>
      </c>
      <c r="F1071" s="3" t="e">
        <f aca="false">IF(#REF!="","",#REF!)</f>
        <v>#VALUE!</v>
      </c>
      <c r="G1071" s="3" t="e">
        <f aca="false">IF(#REF!="","",#REF!)</f>
        <v>#VALUE!</v>
      </c>
      <c r="H1071" s="3" t="e">
        <f aca="false">IF(#REF!="","",#REF!)</f>
        <v>#VALUE!</v>
      </c>
      <c r="I1071" s="3" t="e">
        <f aca="false">IF(H1071="","",IFERROR(VLOOKUP(H1071,$T$1:$U$29,2,0),VLOOKUP(H1071,$T$1:$U$29,1,0)))</f>
        <v>#VALUE!</v>
      </c>
      <c r="J1071" s="3" t="e">
        <f aca="false">IF(#REF!="","",#REF!)</f>
        <v>#VALUE!</v>
      </c>
      <c r="K1071" s="3" t="e">
        <f aca="false">IF(L1071="","",IF(L1071&lt;1000,"Low","High"))</f>
        <v>#VALUE!</v>
      </c>
      <c r="L1071" s="23" t="e">
        <f aca="false">IF(#REF!="","",#REF!)</f>
        <v>#VALUE!</v>
      </c>
      <c r="M1071" s="19" t="e">
        <f aca="false">IF(L1071="","",IF(L1071&lt;50,"Less then 50",IF(L1071&lt;100,"100 - 50",IF(L1071&lt;200,"200 - 100",IF(L1071&lt;500,"500 - 200","1000 - 500")))))</f>
        <v>#VALUE!</v>
      </c>
    </row>
    <row r="1072" customFormat="false" ht="15" hidden="false" customHeight="false" outlineLevel="0" collapsed="false">
      <c r="A1072" s="3" t="e">
        <f aca="false">IF(#REF!="","",#REF!)</f>
        <v>#VALUE!</v>
      </c>
      <c r="B1072" s="3" t="e">
        <f aca="false">IF(#REF!="","",LEFT(#REF!,2)&amp;"/"&amp;RIGHT(LEFT(#REF!,5),2)&amp;"/"&amp;RIGHT(#REF!,4))</f>
        <v>#VALUE!</v>
      </c>
      <c r="C1072" s="22" t="e">
        <f aca="true">IF(B1072="","",TODAY())</f>
        <v>#VALUE!</v>
      </c>
      <c r="D1072" s="0" t="e">
        <f aca="false">IF(B1072="","",C1072-B1072)</f>
        <v>#VALUE!</v>
      </c>
      <c r="E1072" s="0" t="e">
        <f aca="false">IF(D1072="","",IF(D1072&gt;5,IF(D1072&gt;10,IF(D1072&gt;20,IF(D1072&gt;30,"More then 30 days","Between 20 and 30 days"),"Between 10 and 20 days"),"Between 5 and 10 days"),"Less then 5 days"))</f>
        <v>#VALUE!</v>
      </c>
      <c r="F1072" s="3" t="e">
        <f aca="false">IF(#REF!="","",#REF!)</f>
        <v>#VALUE!</v>
      </c>
      <c r="G1072" s="3" t="e">
        <f aca="false">IF(#REF!="","",#REF!)</f>
        <v>#VALUE!</v>
      </c>
      <c r="H1072" s="3" t="e">
        <f aca="false">IF(#REF!="","",#REF!)</f>
        <v>#VALUE!</v>
      </c>
      <c r="I1072" s="3" t="e">
        <f aca="false">IF(H1072="","",IFERROR(VLOOKUP(H1072,$T$1:$U$29,2,0),VLOOKUP(H1072,$T$1:$U$29,1,0)))</f>
        <v>#VALUE!</v>
      </c>
      <c r="J1072" s="3" t="e">
        <f aca="false">IF(#REF!="","",#REF!)</f>
        <v>#VALUE!</v>
      </c>
      <c r="K1072" s="3" t="e">
        <f aca="false">IF(L1072="","",IF(L1072&lt;1000,"Low","High"))</f>
        <v>#VALUE!</v>
      </c>
      <c r="L1072" s="23" t="e">
        <f aca="false">IF(#REF!="","",#REF!)</f>
        <v>#VALUE!</v>
      </c>
      <c r="M1072" s="19" t="e">
        <f aca="false">IF(L1072="","",IF(L1072&lt;50,"Less then 50",IF(L1072&lt;100,"100 - 50",IF(L1072&lt;200,"200 - 100",IF(L1072&lt;500,"500 - 200","1000 - 500")))))</f>
        <v>#VALUE!</v>
      </c>
    </row>
    <row r="1073" customFormat="false" ht="15" hidden="false" customHeight="false" outlineLevel="0" collapsed="false">
      <c r="A1073" s="3" t="e">
        <f aca="false">IF(#REF!="","",#REF!)</f>
        <v>#VALUE!</v>
      </c>
      <c r="B1073" s="3" t="e">
        <f aca="false">IF(#REF!="","",LEFT(#REF!,2)&amp;"/"&amp;RIGHT(LEFT(#REF!,5),2)&amp;"/"&amp;RIGHT(#REF!,4))</f>
        <v>#VALUE!</v>
      </c>
      <c r="C1073" s="22" t="e">
        <f aca="true">IF(B1073="","",TODAY())</f>
        <v>#VALUE!</v>
      </c>
      <c r="D1073" s="0" t="e">
        <f aca="false">IF(B1073="","",C1073-B1073)</f>
        <v>#VALUE!</v>
      </c>
      <c r="E1073" s="0" t="e">
        <f aca="false">IF(D1073="","",IF(D1073&gt;5,IF(D1073&gt;10,IF(D1073&gt;20,IF(D1073&gt;30,"More then 30 days","Between 20 and 30 days"),"Between 10 and 20 days"),"Between 5 and 10 days"),"Less then 5 days"))</f>
        <v>#VALUE!</v>
      </c>
      <c r="F1073" s="3" t="e">
        <f aca="false">IF(#REF!="","",#REF!)</f>
        <v>#VALUE!</v>
      </c>
      <c r="G1073" s="3" t="e">
        <f aca="false">IF(#REF!="","",#REF!)</f>
        <v>#VALUE!</v>
      </c>
      <c r="H1073" s="3" t="e">
        <f aca="false">IF(#REF!="","",#REF!)</f>
        <v>#VALUE!</v>
      </c>
      <c r="I1073" s="3" t="e">
        <f aca="false">IF(H1073="","",IFERROR(VLOOKUP(H1073,$T$1:$U$29,2,0),VLOOKUP(H1073,$T$1:$U$29,1,0)))</f>
        <v>#VALUE!</v>
      </c>
      <c r="J1073" s="3" t="e">
        <f aca="false">IF(#REF!="","",#REF!)</f>
        <v>#VALUE!</v>
      </c>
      <c r="K1073" s="3" t="e">
        <f aca="false">IF(L1073="","",IF(L1073&lt;1000,"Low","High"))</f>
        <v>#VALUE!</v>
      </c>
      <c r="L1073" s="23" t="e">
        <f aca="false">IF(#REF!="","",#REF!)</f>
        <v>#VALUE!</v>
      </c>
      <c r="M1073" s="19" t="e">
        <f aca="false">IF(L1073="","",IF(L1073&lt;50,"Less then 50",IF(L1073&lt;100,"100 - 50",IF(L1073&lt;200,"200 - 100",IF(L1073&lt;500,"500 - 200","1000 - 500")))))</f>
        <v>#VALUE!</v>
      </c>
    </row>
    <row r="1074" customFormat="false" ht="15" hidden="false" customHeight="false" outlineLevel="0" collapsed="false">
      <c r="A1074" s="3" t="e">
        <f aca="false">IF(#REF!="","",#REF!)</f>
        <v>#VALUE!</v>
      </c>
      <c r="B1074" s="3" t="e">
        <f aca="false">IF(#REF!="","",LEFT(#REF!,2)&amp;"/"&amp;RIGHT(LEFT(#REF!,5),2)&amp;"/"&amp;RIGHT(#REF!,4))</f>
        <v>#VALUE!</v>
      </c>
      <c r="C1074" s="22" t="e">
        <f aca="true">IF(B1074="","",TODAY())</f>
        <v>#VALUE!</v>
      </c>
      <c r="D1074" s="0" t="e">
        <f aca="false">IF(B1074="","",C1074-B1074)</f>
        <v>#VALUE!</v>
      </c>
      <c r="E1074" s="0" t="e">
        <f aca="false">IF(D1074="","",IF(D1074&gt;5,IF(D1074&gt;10,IF(D1074&gt;20,IF(D1074&gt;30,"More then 30 days","Between 20 and 30 days"),"Between 10 and 20 days"),"Between 5 and 10 days"),"Less then 5 days"))</f>
        <v>#VALUE!</v>
      </c>
      <c r="F1074" s="3" t="e">
        <f aca="false">IF(#REF!="","",#REF!)</f>
        <v>#VALUE!</v>
      </c>
      <c r="G1074" s="3" t="e">
        <f aca="false">IF(#REF!="","",#REF!)</f>
        <v>#VALUE!</v>
      </c>
      <c r="H1074" s="3" t="e">
        <f aca="false">IF(#REF!="","",#REF!)</f>
        <v>#VALUE!</v>
      </c>
      <c r="I1074" s="3" t="e">
        <f aca="false">IF(H1074="","",IFERROR(VLOOKUP(H1074,$T$1:$U$29,2,0),VLOOKUP(H1074,$T$1:$U$29,1,0)))</f>
        <v>#VALUE!</v>
      </c>
      <c r="J1074" s="3" t="e">
        <f aca="false">IF(#REF!="","",#REF!)</f>
        <v>#VALUE!</v>
      </c>
      <c r="K1074" s="3" t="e">
        <f aca="false">IF(L1074="","",IF(L1074&lt;1000,"Low","High"))</f>
        <v>#VALUE!</v>
      </c>
      <c r="L1074" s="23" t="e">
        <f aca="false">IF(#REF!="","",#REF!)</f>
        <v>#VALUE!</v>
      </c>
      <c r="M1074" s="19" t="e">
        <f aca="false">IF(L1074="","",IF(L1074&lt;50,"Less then 50",IF(L1074&lt;100,"100 - 50",IF(L1074&lt;200,"200 - 100",IF(L1074&lt;500,"500 - 200","1000 - 500")))))</f>
        <v>#VALUE!</v>
      </c>
    </row>
    <row r="1075" customFormat="false" ht="15" hidden="false" customHeight="false" outlineLevel="0" collapsed="false">
      <c r="A1075" s="3" t="e">
        <f aca="false">IF(#REF!="","",#REF!)</f>
        <v>#VALUE!</v>
      </c>
      <c r="B1075" s="3" t="e">
        <f aca="false">IF(#REF!="","",LEFT(#REF!,2)&amp;"/"&amp;RIGHT(LEFT(#REF!,5),2)&amp;"/"&amp;RIGHT(#REF!,4))</f>
        <v>#VALUE!</v>
      </c>
      <c r="C1075" s="22" t="e">
        <f aca="true">IF(B1075="","",TODAY())</f>
        <v>#VALUE!</v>
      </c>
      <c r="D1075" s="0" t="e">
        <f aca="false">IF(B1075="","",C1075-B1075)</f>
        <v>#VALUE!</v>
      </c>
      <c r="E1075" s="0" t="e">
        <f aca="false">IF(D1075="","",IF(D1075&gt;5,IF(D1075&gt;10,IF(D1075&gt;20,IF(D1075&gt;30,"More then 30 days","Between 20 and 30 days"),"Between 10 and 20 days"),"Between 5 and 10 days"),"Less then 5 days"))</f>
        <v>#VALUE!</v>
      </c>
      <c r="F1075" s="3" t="e">
        <f aca="false">IF(#REF!="","",#REF!)</f>
        <v>#VALUE!</v>
      </c>
      <c r="G1075" s="3" t="e">
        <f aca="false">IF(#REF!="","",#REF!)</f>
        <v>#VALUE!</v>
      </c>
      <c r="H1075" s="3" t="e">
        <f aca="false">IF(#REF!="","",#REF!)</f>
        <v>#VALUE!</v>
      </c>
      <c r="I1075" s="3" t="e">
        <f aca="false">IF(H1075="","",IFERROR(VLOOKUP(H1075,$T$1:$U$29,2,0),VLOOKUP(H1075,$T$1:$U$29,1,0)))</f>
        <v>#VALUE!</v>
      </c>
      <c r="J1075" s="3" t="e">
        <f aca="false">IF(#REF!="","",#REF!)</f>
        <v>#VALUE!</v>
      </c>
      <c r="K1075" s="3" t="e">
        <f aca="false">IF(L1075="","",IF(L1075&lt;1000,"Low","High"))</f>
        <v>#VALUE!</v>
      </c>
      <c r="L1075" s="23" t="e">
        <f aca="false">IF(#REF!="","",#REF!)</f>
        <v>#VALUE!</v>
      </c>
      <c r="M1075" s="19" t="e">
        <f aca="false">IF(L1075="","",IF(L1075&lt;50,"Less then 50",IF(L1075&lt;100,"100 - 50",IF(L1075&lt;200,"200 - 100",IF(L1075&lt;500,"500 - 200","1000 - 500")))))</f>
        <v>#VALUE!</v>
      </c>
    </row>
    <row r="1076" customFormat="false" ht="15" hidden="false" customHeight="false" outlineLevel="0" collapsed="false">
      <c r="A1076" s="3" t="e">
        <f aca="false">IF(#REF!="","",#REF!)</f>
        <v>#VALUE!</v>
      </c>
      <c r="B1076" s="3" t="e">
        <f aca="false">IF(#REF!="","",LEFT(#REF!,2)&amp;"/"&amp;RIGHT(LEFT(#REF!,5),2)&amp;"/"&amp;RIGHT(#REF!,4))</f>
        <v>#VALUE!</v>
      </c>
      <c r="C1076" s="22" t="e">
        <f aca="true">IF(B1076="","",TODAY())</f>
        <v>#VALUE!</v>
      </c>
      <c r="D1076" s="0" t="e">
        <f aca="false">IF(B1076="","",C1076-B1076)</f>
        <v>#VALUE!</v>
      </c>
      <c r="E1076" s="0" t="e">
        <f aca="false">IF(D1076="","",IF(D1076&gt;5,IF(D1076&gt;10,IF(D1076&gt;20,IF(D1076&gt;30,"More then 30 days","Between 20 and 30 days"),"Between 10 and 20 days"),"Between 5 and 10 days"),"Less then 5 days"))</f>
        <v>#VALUE!</v>
      </c>
      <c r="F1076" s="3" t="e">
        <f aca="false">IF(#REF!="","",#REF!)</f>
        <v>#VALUE!</v>
      </c>
      <c r="G1076" s="3" t="e">
        <f aca="false">IF(#REF!="","",#REF!)</f>
        <v>#VALUE!</v>
      </c>
      <c r="H1076" s="3" t="e">
        <f aca="false">IF(#REF!="","",#REF!)</f>
        <v>#VALUE!</v>
      </c>
      <c r="I1076" s="3" t="e">
        <f aca="false">IF(H1076="","",IFERROR(VLOOKUP(H1076,$T$1:$U$29,2,0),VLOOKUP(H1076,$T$1:$U$29,1,0)))</f>
        <v>#VALUE!</v>
      </c>
      <c r="J1076" s="3" t="e">
        <f aca="false">IF(#REF!="","",#REF!)</f>
        <v>#VALUE!</v>
      </c>
      <c r="K1076" s="3" t="e">
        <f aca="false">IF(L1076="","",IF(L1076&lt;1000,"Low","High"))</f>
        <v>#VALUE!</v>
      </c>
      <c r="L1076" s="23" t="e">
        <f aca="false">IF(#REF!="","",#REF!)</f>
        <v>#VALUE!</v>
      </c>
      <c r="M1076" s="19" t="e">
        <f aca="false">IF(L1076="","",IF(L1076&lt;50,"Less then 50",IF(L1076&lt;100,"100 - 50",IF(L1076&lt;200,"200 - 100",IF(L1076&lt;500,"500 - 200","1000 - 500")))))</f>
        <v>#VALUE!</v>
      </c>
    </row>
    <row r="1077" customFormat="false" ht="15" hidden="false" customHeight="false" outlineLevel="0" collapsed="false">
      <c r="A1077" s="3" t="e">
        <f aca="false">IF(#REF!="","",#REF!)</f>
        <v>#VALUE!</v>
      </c>
      <c r="B1077" s="3" t="e">
        <f aca="false">IF(#REF!="","",LEFT(#REF!,2)&amp;"/"&amp;RIGHT(LEFT(#REF!,5),2)&amp;"/"&amp;RIGHT(#REF!,4))</f>
        <v>#VALUE!</v>
      </c>
      <c r="C1077" s="22" t="e">
        <f aca="true">IF(B1077="","",TODAY())</f>
        <v>#VALUE!</v>
      </c>
      <c r="D1077" s="0" t="e">
        <f aca="false">IF(B1077="","",C1077-B1077)</f>
        <v>#VALUE!</v>
      </c>
      <c r="E1077" s="0" t="e">
        <f aca="false">IF(D1077="","",IF(D1077&gt;5,IF(D1077&gt;10,IF(D1077&gt;20,IF(D1077&gt;30,"More then 30 days","Between 20 and 30 days"),"Between 10 and 20 days"),"Between 5 and 10 days"),"Less then 5 days"))</f>
        <v>#VALUE!</v>
      </c>
      <c r="F1077" s="3" t="e">
        <f aca="false">IF(#REF!="","",#REF!)</f>
        <v>#VALUE!</v>
      </c>
      <c r="G1077" s="3" t="e">
        <f aca="false">IF(#REF!="","",#REF!)</f>
        <v>#VALUE!</v>
      </c>
      <c r="H1077" s="3" t="e">
        <f aca="false">IF(#REF!="","",#REF!)</f>
        <v>#VALUE!</v>
      </c>
      <c r="I1077" s="3" t="e">
        <f aca="false">IF(H1077="","",IFERROR(VLOOKUP(H1077,$T$1:$U$29,2,0),VLOOKUP(H1077,$T$1:$U$29,1,0)))</f>
        <v>#VALUE!</v>
      </c>
      <c r="J1077" s="3" t="e">
        <f aca="false">IF(#REF!="","",#REF!)</f>
        <v>#VALUE!</v>
      </c>
      <c r="K1077" s="3" t="e">
        <f aca="false">IF(L1077="","",IF(L1077&lt;1000,"Low","High"))</f>
        <v>#VALUE!</v>
      </c>
      <c r="L1077" s="23" t="e">
        <f aca="false">IF(#REF!="","",#REF!)</f>
        <v>#VALUE!</v>
      </c>
      <c r="M1077" s="19" t="e">
        <f aca="false">IF(L1077="","",IF(L1077&lt;50,"Less then 50",IF(L1077&lt;100,"100 - 50",IF(L1077&lt;200,"200 - 100",IF(L1077&lt;500,"500 - 200","1000 - 500")))))</f>
        <v>#VALUE!</v>
      </c>
    </row>
    <row r="1078" customFormat="false" ht="15" hidden="false" customHeight="false" outlineLevel="0" collapsed="false">
      <c r="A1078" s="3" t="e">
        <f aca="false">IF(#REF!="","",#REF!)</f>
        <v>#VALUE!</v>
      </c>
      <c r="B1078" s="3" t="e">
        <f aca="false">IF(#REF!="","",LEFT(#REF!,2)&amp;"/"&amp;RIGHT(LEFT(#REF!,5),2)&amp;"/"&amp;RIGHT(#REF!,4))</f>
        <v>#VALUE!</v>
      </c>
      <c r="C1078" s="22" t="e">
        <f aca="true">IF(B1078="","",TODAY())</f>
        <v>#VALUE!</v>
      </c>
      <c r="D1078" s="0" t="e">
        <f aca="false">IF(B1078="","",C1078-B1078)</f>
        <v>#VALUE!</v>
      </c>
      <c r="E1078" s="0" t="e">
        <f aca="false">IF(D1078="","",IF(D1078&gt;5,IF(D1078&gt;10,IF(D1078&gt;20,IF(D1078&gt;30,"More then 30 days","Between 20 and 30 days"),"Between 10 and 20 days"),"Between 5 and 10 days"),"Less then 5 days"))</f>
        <v>#VALUE!</v>
      </c>
      <c r="F1078" s="3" t="e">
        <f aca="false">IF(#REF!="","",#REF!)</f>
        <v>#VALUE!</v>
      </c>
      <c r="G1078" s="3" t="e">
        <f aca="false">IF(#REF!="","",#REF!)</f>
        <v>#VALUE!</v>
      </c>
      <c r="H1078" s="3" t="e">
        <f aca="false">IF(#REF!="","",#REF!)</f>
        <v>#VALUE!</v>
      </c>
      <c r="I1078" s="3" t="e">
        <f aca="false">IF(H1078="","",IFERROR(VLOOKUP(H1078,$T$1:$U$29,2,0),VLOOKUP(H1078,$T$1:$U$29,1,0)))</f>
        <v>#VALUE!</v>
      </c>
      <c r="J1078" s="3" t="e">
        <f aca="false">IF(#REF!="","",#REF!)</f>
        <v>#VALUE!</v>
      </c>
      <c r="K1078" s="3" t="e">
        <f aca="false">IF(L1078="","",IF(L1078&lt;1000,"Low","High"))</f>
        <v>#VALUE!</v>
      </c>
      <c r="L1078" s="23" t="e">
        <f aca="false">IF(#REF!="","",#REF!)</f>
        <v>#VALUE!</v>
      </c>
      <c r="M1078" s="19" t="e">
        <f aca="false">IF(L1078="","",IF(L1078&lt;50,"Less then 50",IF(L1078&lt;100,"100 - 50",IF(L1078&lt;200,"200 - 100",IF(L1078&lt;500,"500 - 200","1000 - 500")))))</f>
        <v>#VALUE!</v>
      </c>
    </row>
    <row r="1079" customFormat="false" ht="15" hidden="false" customHeight="false" outlineLevel="0" collapsed="false">
      <c r="A1079" s="3" t="e">
        <f aca="false">IF(#REF!="","",#REF!)</f>
        <v>#VALUE!</v>
      </c>
      <c r="B1079" s="3" t="e">
        <f aca="false">IF(#REF!="","",LEFT(#REF!,2)&amp;"/"&amp;RIGHT(LEFT(#REF!,5),2)&amp;"/"&amp;RIGHT(#REF!,4))</f>
        <v>#VALUE!</v>
      </c>
      <c r="C1079" s="22" t="e">
        <f aca="true">IF(B1079="","",TODAY())</f>
        <v>#VALUE!</v>
      </c>
      <c r="D1079" s="0" t="e">
        <f aca="false">IF(B1079="","",C1079-B1079)</f>
        <v>#VALUE!</v>
      </c>
      <c r="E1079" s="0" t="e">
        <f aca="false">IF(D1079="","",IF(D1079&gt;5,IF(D1079&gt;10,IF(D1079&gt;20,IF(D1079&gt;30,"More then 30 days","Between 20 and 30 days"),"Between 10 and 20 days"),"Between 5 and 10 days"),"Less then 5 days"))</f>
        <v>#VALUE!</v>
      </c>
      <c r="F1079" s="3" t="e">
        <f aca="false">IF(#REF!="","",#REF!)</f>
        <v>#VALUE!</v>
      </c>
      <c r="G1079" s="3" t="e">
        <f aca="false">IF(#REF!="","",#REF!)</f>
        <v>#VALUE!</v>
      </c>
      <c r="H1079" s="3" t="e">
        <f aca="false">IF(#REF!="","",#REF!)</f>
        <v>#VALUE!</v>
      </c>
      <c r="I1079" s="3" t="e">
        <f aca="false">IF(H1079="","",IFERROR(VLOOKUP(H1079,$T$1:$U$29,2,0),VLOOKUP(H1079,$T$1:$U$29,1,0)))</f>
        <v>#VALUE!</v>
      </c>
      <c r="J1079" s="3" t="e">
        <f aca="false">IF(#REF!="","",#REF!)</f>
        <v>#VALUE!</v>
      </c>
      <c r="K1079" s="3" t="e">
        <f aca="false">IF(L1079="","",IF(L1079&lt;1000,"Low","High"))</f>
        <v>#VALUE!</v>
      </c>
      <c r="L1079" s="23" t="e">
        <f aca="false">IF(#REF!="","",#REF!)</f>
        <v>#VALUE!</v>
      </c>
      <c r="M1079" s="19" t="e">
        <f aca="false">IF(L1079="","",IF(L1079&lt;50,"Less then 50",IF(L1079&lt;100,"100 - 50",IF(L1079&lt;200,"200 - 100",IF(L1079&lt;500,"500 - 200","1000 - 500")))))</f>
        <v>#VALUE!</v>
      </c>
    </row>
    <row r="1080" customFormat="false" ht="15" hidden="false" customHeight="false" outlineLevel="0" collapsed="false">
      <c r="A1080" s="3" t="e">
        <f aca="false">IF(#REF!="","",#REF!)</f>
        <v>#VALUE!</v>
      </c>
      <c r="B1080" s="3" t="e">
        <f aca="false">IF(#REF!="","",LEFT(#REF!,2)&amp;"/"&amp;RIGHT(LEFT(#REF!,5),2)&amp;"/"&amp;RIGHT(#REF!,4))</f>
        <v>#VALUE!</v>
      </c>
      <c r="C1080" s="22" t="e">
        <f aca="true">IF(B1080="","",TODAY())</f>
        <v>#VALUE!</v>
      </c>
      <c r="D1080" s="0" t="e">
        <f aca="false">IF(B1080="","",C1080-B1080)</f>
        <v>#VALUE!</v>
      </c>
      <c r="E1080" s="0" t="e">
        <f aca="false">IF(D1080="","",IF(D1080&gt;5,IF(D1080&gt;10,IF(D1080&gt;20,IF(D1080&gt;30,"More then 30 days","Between 20 and 30 days"),"Between 10 and 20 days"),"Between 5 and 10 days"),"Less then 5 days"))</f>
        <v>#VALUE!</v>
      </c>
      <c r="F1080" s="3" t="e">
        <f aca="false">IF(#REF!="","",#REF!)</f>
        <v>#VALUE!</v>
      </c>
      <c r="G1080" s="3" t="e">
        <f aca="false">IF(#REF!="","",#REF!)</f>
        <v>#VALUE!</v>
      </c>
      <c r="H1080" s="3" t="e">
        <f aca="false">IF(#REF!="","",#REF!)</f>
        <v>#VALUE!</v>
      </c>
      <c r="I1080" s="3" t="e">
        <f aca="false">IF(H1080="","",IFERROR(VLOOKUP(H1080,$T$1:$U$29,2,0),VLOOKUP(H1080,$T$1:$U$29,1,0)))</f>
        <v>#VALUE!</v>
      </c>
      <c r="J1080" s="3" t="e">
        <f aca="false">IF(#REF!="","",#REF!)</f>
        <v>#VALUE!</v>
      </c>
      <c r="K1080" s="3" t="e">
        <f aca="false">IF(L1080="","",IF(L1080&lt;1000,"Low","High"))</f>
        <v>#VALUE!</v>
      </c>
      <c r="L1080" s="23" t="e">
        <f aca="false">IF(#REF!="","",#REF!)</f>
        <v>#VALUE!</v>
      </c>
      <c r="M1080" s="19" t="e">
        <f aca="false">IF(L1080="","",IF(L1080&lt;50,"Less then 50",IF(L1080&lt;100,"100 - 50",IF(L1080&lt;200,"200 - 100",IF(L1080&lt;500,"500 - 200","1000 - 500")))))</f>
        <v>#VALUE!</v>
      </c>
    </row>
    <row r="1081" customFormat="false" ht="15" hidden="false" customHeight="false" outlineLevel="0" collapsed="false">
      <c r="A1081" s="3" t="e">
        <f aca="false">IF(#REF!="","",#REF!)</f>
        <v>#VALUE!</v>
      </c>
      <c r="B1081" s="3" t="e">
        <f aca="false">IF(#REF!="","",LEFT(#REF!,2)&amp;"/"&amp;RIGHT(LEFT(#REF!,5),2)&amp;"/"&amp;RIGHT(#REF!,4))</f>
        <v>#VALUE!</v>
      </c>
      <c r="C1081" s="22" t="e">
        <f aca="true">IF(B1081="","",TODAY())</f>
        <v>#VALUE!</v>
      </c>
      <c r="D1081" s="0" t="e">
        <f aca="false">IF(B1081="","",C1081-B1081)</f>
        <v>#VALUE!</v>
      </c>
      <c r="E1081" s="0" t="e">
        <f aca="false">IF(D1081="","",IF(D1081&gt;5,IF(D1081&gt;10,IF(D1081&gt;20,IF(D1081&gt;30,"More then 30 days","Between 20 and 30 days"),"Between 10 and 20 days"),"Between 5 and 10 days"),"Less then 5 days"))</f>
        <v>#VALUE!</v>
      </c>
      <c r="F1081" s="3" t="e">
        <f aca="false">IF(#REF!="","",#REF!)</f>
        <v>#VALUE!</v>
      </c>
      <c r="G1081" s="3" t="e">
        <f aca="false">IF(#REF!="","",#REF!)</f>
        <v>#VALUE!</v>
      </c>
      <c r="H1081" s="3" t="e">
        <f aca="false">IF(#REF!="","",#REF!)</f>
        <v>#VALUE!</v>
      </c>
      <c r="I1081" s="3" t="e">
        <f aca="false">IF(H1081="","",IFERROR(VLOOKUP(H1081,$T$1:$U$29,2,0),VLOOKUP(H1081,$T$1:$U$29,1,0)))</f>
        <v>#VALUE!</v>
      </c>
      <c r="J1081" s="3" t="e">
        <f aca="false">IF(#REF!="","",#REF!)</f>
        <v>#VALUE!</v>
      </c>
      <c r="K1081" s="3" t="e">
        <f aca="false">IF(L1081="","",IF(L1081&lt;1000,"Low","High"))</f>
        <v>#VALUE!</v>
      </c>
      <c r="L1081" s="23" t="e">
        <f aca="false">IF(#REF!="","",#REF!)</f>
        <v>#VALUE!</v>
      </c>
      <c r="M1081" s="19" t="e">
        <f aca="false">IF(L1081="","",IF(L1081&lt;50,"Less then 50",IF(L1081&lt;100,"100 - 50",IF(L1081&lt;200,"200 - 100",IF(L1081&lt;500,"500 - 200","1000 - 500")))))</f>
        <v>#VALUE!</v>
      </c>
    </row>
    <row r="1082" customFormat="false" ht="15" hidden="false" customHeight="false" outlineLevel="0" collapsed="false">
      <c r="A1082" s="3" t="e">
        <f aca="false">IF(#REF!="","",#REF!)</f>
        <v>#VALUE!</v>
      </c>
      <c r="B1082" s="3" t="e">
        <f aca="false">IF(#REF!="","",LEFT(#REF!,2)&amp;"/"&amp;RIGHT(LEFT(#REF!,5),2)&amp;"/"&amp;RIGHT(#REF!,4))</f>
        <v>#VALUE!</v>
      </c>
      <c r="C1082" s="22" t="e">
        <f aca="true">IF(B1082="","",TODAY())</f>
        <v>#VALUE!</v>
      </c>
      <c r="D1082" s="0" t="e">
        <f aca="false">IF(B1082="","",C1082-B1082)</f>
        <v>#VALUE!</v>
      </c>
      <c r="E1082" s="0" t="e">
        <f aca="false">IF(D1082="","",IF(D1082&gt;5,IF(D1082&gt;10,IF(D1082&gt;20,IF(D1082&gt;30,"More then 30 days","Between 20 and 30 days"),"Between 10 and 20 days"),"Between 5 and 10 days"),"Less then 5 days"))</f>
        <v>#VALUE!</v>
      </c>
      <c r="F1082" s="3" t="e">
        <f aca="false">IF(#REF!="","",#REF!)</f>
        <v>#VALUE!</v>
      </c>
      <c r="G1082" s="3" t="e">
        <f aca="false">IF(#REF!="","",#REF!)</f>
        <v>#VALUE!</v>
      </c>
      <c r="H1082" s="3" t="e">
        <f aca="false">IF(#REF!="","",#REF!)</f>
        <v>#VALUE!</v>
      </c>
      <c r="I1082" s="3" t="e">
        <f aca="false">IF(H1082="","",IFERROR(VLOOKUP(H1082,$T$1:$U$29,2,0),VLOOKUP(H1082,$T$1:$U$29,1,0)))</f>
        <v>#VALUE!</v>
      </c>
      <c r="J1082" s="3" t="e">
        <f aca="false">IF(#REF!="","",#REF!)</f>
        <v>#VALUE!</v>
      </c>
      <c r="K1082" s="3" t="e">
        <f aca="false">IF(L1082="","",IF(L1082&lt;1000,"Low","High"))</f>
        <v>#VALUE!</v>
      </c>
      <c r="L1082" s="23" t="e">
        <f aca="false">IF(#REF!="","",#REF!)</f>
        <v>#VALUE!</v>
      </c>
      <c r="M1082" s="19" t="e">
        <f aca="false">IF(L1082="","",IF(L1082&lt;50,"Less then 50",IF(L1082&lt;100,"100 - 50",IF(L1082&lt;200,"200 - 100",IF(L1082&lt;500,"500 - 200","1000 - 500")))))</f>
        <v>#VALUE!</v>
      </c>
    </row>
    <row r="1083" customFormat="false" ht="15" hidden="false" customHeight="false" outlineLevel="0" collapsed="false">
      <c r="A1083" s="3" t="e">
        <f aca="false">IF(#REF!="","",#REF!)</f>
        <v>#VALUE!</v>
      </c>
      <c r="B1083" s="3" t="e">
        <f aca="false">IF(#REF!="","",LEFT(#REF!,2)&amp;"/"&amp;RIGHT(LEFT(#REF!,5),2)&amp;"/"&amp;RIGHT(#REF!,4))</f>
        <v>#VALUE!</v>
      </c>
      <c r="C1083" s="22" t="e">
        <f aca="true">IF(B1083="","",TODAY())</f>
        <v>#VALUE!</v>
      </c>
      <c r="D1083" s="0" t="e">
        <f aca="false">IF(B1083="","",C1083-B1083)</f>
        <v>#VALUE!</v>
      </c>
      <c r="E1083" s="0" t="e">
        <f aca="false">IF(D1083="","",IF(D1083&gt;5,IF(D1083&gt;10,IF(D1083&gt;20,IF(D1083&gt;30,"More then 30 days","Between 20 and 30 days"),"Between 10 and 20 days"),"Between 5 and 10 days"),"Less then 5 days"))</f>
        <v>#VALUE!</v>
      </c>
      <c r="F1083" s="3" t="e">
        <f aca="false">IF(#REF!="","",#REF!)</f>
        <v>#VALUE!</v>
      </c>
      <c r="G1083" s="3" t="e">
        <f aca="false">IF(#REF!="","",#REF!)</f>
        <v>#VALUE!</v>
      </c>
      <c r="H1083" s="3" t="e">
        <f aca="false">IF(#REF!="","",#REF!)</f>
        <v>#VALUE!</v>
      </c>
      <c r="I1083" s="3" t="e">
        <f aca="false">IF(H1083="","",IFERROR(VLOOKUP(H1083,$T$1:$U$29,2,0),VLOOKUP(H1083,$T$1:$U$29,1,0)))</f>
        <v>#VALUE!</v>
      </c>
      <c r="J1083" s="3" t="e">
        <f aca="false">IF(#REF!="","",#REF!)</f>
        <v>#VALUE!</v>
      </c>
      <c r="K1083" s="3" t="e">
        <f aca="false">IF(L1083="","",IF(L1083&lt;1000,"Low","High"))</f>
        <v>#VALUE!</v>
      </c>
      <c r="L1083" s="23" t="e">
        <f aca="false">IF(#REF!="","",#REF!)</f>
        <v>#VALUE!</v>
      </c>
      <c r="M1083" s="19" t="e">
        <f aca="false">IF(L1083="","",IF(L1083&lt;50,"Less then 50",IF(L1083&lt;100,"100 - 50",IF(L1083&lt;200,"200 - 100",IF(L1083&lt;500,"500 - 200","1000 - 500")))))</f>
        <v>#VALUE!</v>
      </c>
    </row>
    <row r="1084" customFormat="false" ht="15" hidden="false" customHeight="false" outlineLevel="0" collapsed="false">
      <c r="A1084" s="3" t="e">
        <f aca="false">IF(#REF!="","",#REF!)</f>
        <v>#VALUE!</v>
      </c>
      <c r="B1084" s="3" t="e">
        <f aca="false">IF(#REF!="","",LEFT(#REF!,2)&amp;"/"&amp;RIGHT(LEFT(#REF!,5),2)&amp;"/"&amp;RIGHT(#REF!,4))</f>
        <v>#VALUE!</v>
      </c>
      <c r="C1084" s="22" t="e">
        <f aca="true">IF(B1084="","",TODAY())</f>
        <v>#VALUE!</v>
      </c>
      <c r="D1084" s="0" t="e">
        <f aca="false">IF(B1084="","",C1084-B1084)</f>
        <v>#VALUE!</v>
      </c>
      <c r="E1084" s="0" t="e">
        <f aca="false">IF(D1084="","",IF(D1084&gt;5,IF(D1084&gt;10,IF(D1084&gt;20,IF(D1084&gt;30,"More then 30 days","Between 20 and 30 days"),"Between 10 and 20 days"),"Between 5 and 10 days"),"Less then 5 days"))</f>
        <v>#VALUE!</v>
      </c>
      <c r="F1084" s="3" t="e">
        <f aca="false">IF(#REF!="","",#REF!)</f>
        <v>#VALUE!</v>
      </c>
      <c r="G1084" s="3" t="e">
        <f aca="false">IF(#REF!="","",#REF!)</f>
        <v>#VALUE!</v>
      </c>
      <c r="H1084" s="3" t="e">
        <f aca="false">IF(#REF!="","",#REF!)</f>
        <v>#VALUE!</v>
      </c>
      <c r="I1084" s="3" t="e">
        <f aca="false">IF(H1084="","",IFERROR(VLOOKUP(H1084,$T$1:$U$29,2,0),VLOOKUP(H1084,$T$1:$U$29,1,0)))</f>
        <v>#VALUE!</v>
      </c>
      <c r="J1084" s="3" t="e">
        <f aca="false">IF(#REF!="","",#REF!)</f>
        <v>#VALUE!</v>
      </c>
      <c r="K1084" s="3" t="e">
        <f aca="false">IF(L1084="","",IF(L1084&lt;1000,"Low","High"))</f>
        <v>#VALUE!</v>
      </c>
      <c r="L1084" s="23" t="e">
        <f aca="false">IF(#REF!="","",#REF!)</f>
        <v>#VALUE!</v>
      </c>
      <c r="M1084" s="19" t="e">
        <f aca="false">IF(L1084="","",IF(L1084&lt;50,"Less then 50",IF(L1084&lt;100,"100 - 50",IF(L1084&lt;200,"200 - 100",IF(L1084&lt;500,"500 - 200","1000 - 500")))))</f>
        <v>#VALUE!</v>
      </c>
    </row>
    <row r="1085" customFormat="false" ht="15" hidden="false" customHeight="false" outlineLevel="0" collapsed="false">
      <c r="A1085" s="3" t="e">
        <f aca="false">IF(#REF!="","",#REF!)</f>
        <v>#VALUE!</v>
      </c>
      <c r="B1085" s="3" t="e">
        <f aca="false">IF(#REF!="","",LEFT(#REF!,2)&amp;"/"&amp;RIGHT(LEFT(#REF!,5),2)&amp;"/"&amp;RIGHT(#REF!,4))</f>
        <v>#VALUE!</v>
      </c>
      <c r="C1085" s="22" t="e">
        <f aca="true">IF(B1085="","",TODAY())</f>
        <v>#VALUE!</v>
      </c>
      <c r="D1085" s="0" t="e">
        <f aca="false">IF(B1085="","",C1085-B1085)</f>
        <v>#VALUE!</v>
      </c>
      <c r="E1085" s="0" t="e">
        <f aca="false">IF(D1085="","",IF(D1085&gt;5,IF(D1085&gt;10,IF(D1085&gt;20,IF(D1085&gt;30,"More then 30 days","Between 20 and 30 days"),"Between 10 and 20 days"),"Between 5 and 10 days"),"Less then 5 days"))</f>
        <v>#VALUE!</v>
      </c>
      <c r="F1085" s="3" t="e">
        <f aca="false">IF(#REF!="","",#REF!)</f>
        <v>#VALUE!</v>
      </c>
      <c r="G1085" s="3" t="e">
        <f aca="false">IF(#REF!="","",#REF!)</f>
        <v>#VALUE!</v>
      </c>
      <c r="H1085" s="3" t="e">
        <f aca="false">IF(#REF!="","",#REF!)</f>
        <v>#VALUE!</v>
      </c>
      <c r="I1085" s="3" t="e">
        <f aca="false">IF(H1085="","",IFERROR(VLOOKUP(H1085,$T$1:$U$29,2,0),VLOOKUP(H1085,$T$1:$U$29,1,0)))</f>
        <v>#VALUE!</v>
      </c>
      <c r="J1085" s="3" t="e">
        <f aca="false">IF(#REF!="","",#REF!)</f>
        <v>#VALUE!</v>
      </c>
      <c r="K1085" s="3" t="e">
        <f aca="false">IF(L1085="","",IF(L1085&lt;1000,"Low","High"))</f>
        <v>#VALUE!</v>
      </c>
      <c r="L1085" s="23" t="e">
        <f aca="false">IF(#REF!="","",#REF!)</f>
        <v>#VALUE!</v>
      </c>
      <c r="M1085" s="19" t="e">
        <f aca="false">IF(L1085="","",IF(L1085&lt;50,"Less then 50",IF(L1085&lt;100,"100 - 50",IF(L1085&lt;200,"200 - 100",IF(L1085&lt;500,"500 - 200","1000 - 500")))))</f>
        <v>#VALUE!</v>
      </c>
    </row>
    <row r="1086" customFormat="false" ht="15" hidden="false" customHeight="false" outlineLevel="0" collapsed="false">
      <c r="A1086" s="3" t="e">
        <f aca="false">IF(#REF!="","",#REF!)</f>
        <v>#VALUE!</v>
      </c>
      <c r="B1086" s="3" t="e">
        <f aca="false">IF(#REF!="","",LEFT(#REF!,2)&amp;"/"&amp;RIGHT(LEFT(#REF!,5),2)&amp;"/"&amp;RIGHT(#REF!,4))</f>
        <v>#VALUE!</v>
      </c>
      <c r="C1086" s="22" t="e">
        <f aca="true">IF(B1086="","",TODAY())</f>
        <v>#VALUE!</v>
      </c>
      <c r="D1086" s="0" t="e">
        <f aca="false">IF(B1086="","",C1086-B1086)</f>
        <v>#VALUE!</v>
      </c>
      <c r="E1086" s="0" t="e">
        <f aca="false">IF(D1086="","",IF(D1086&gt;5,IF(D1086&gt;10,IF(D1086&gt;20,IF(D1086&gt;30,"More then 30 days","Between 20 and 30 days"),"Between 10 and 20 days"),"Between 5 and 10 days"),"Less then 5 days"))</f>
        <v>#VALUE!</v>
      </c>
      <c r="F1086" s="3" t="e">
        <f aca="false">IF(#REF!="","",#REF!)</f>
        <v>#VALUE!</v>
      </c>
      <c r="G1086" s="3" t="e">
        <f aca="false">IF(#REF!="","",#REF!)</f>
        <v>#VALUE!</v>
      </c>
      <c r="H1086" s="3" t="e">
        <f aca="false">IF(#REF!="","",#REF!)</f>
        <v>#VALUE!</v>
      </c>
      <c r="I1086" s="3" t="e">
        <f aca="false">IF(H1086="","",IFERROR(VLOOKUP(H1086,$T$1:$U$29,2,0),VLOOKUP(H1086,$T$1:$U$29,1,0)))</f>
        <v>#VALUE!</v>
      </c>
      <c r="J1086" s="3" t="e">
        <f aca="false">IF(#REF!="","",#REF!)</f>
        <v>#VALUE!</v>
      </c>
      <c r="K1086" s="3" t="e">
        <f aca="false">IF(L1086="","",IF(L1086&lt;1000,"Low","High"))</f>
        <v>#VALUE!</v>
      </c>
      <c r="L1086" s="23" t="e">
        <f aca="false">IF(#REF!="","",#REF!)</f>
        <v>#VALUE!</v>
      </c>
      <c r="M1086" s="19" t="e">
        <f aca="false">IF(L1086="","",IF(L1086&lt;50,"Less then 50",IF(L1086&lt;100,"100 - 50",IF(L1086&lt;200,"200 - 100",IF(L1086&lt;500,"500 - 200","1000 - 500")))))</f>
        <v>#VALUE!</v>
      </c>
    </row>
    <row r="1087" customFormat="false" ht="15" hidden="false" customHeight="false" outlineLevel="0" collapsed="false">
      <c r="A1087" s="3" t="e">
        <f aca="false">IF(#REF!="","",#REF!)</f>
        <v>#VALUE!</v>
      </c>
      <c r="B1087" s="3" t="e">
        <f aca="false">IF(#REF!="","",LEFT(#REF!,2)&amp;"/"&amp;RIGHT(LEFT(#REF!,5),2)&amp;"/"&amp;RIGHT(#REF!,4))</f>
        <v>#VALUE!</v>
      </c>
      <c r="C1087" s="22" t="e">
        <f aca="true">IF(B1087="","",TODAY())</f>
        <v>#VALUE!</v>
      </c>
      <c r="D1087" s="0" t="e">
        <f aca="false">IF(B1087="","",C1087-B1087)</f>
        <v>#VALUE!</v>
      </c>
      <c r="E1087" s="0" t="e">
        <f aca="false">IF(D1087="","",IF(D1087&gt;5,IF(D1087&gt;10,IF(D1087&gt;20,IF(D1087&gt;30,"More then 30 days","Between 20 and 30 days"),"Between 10 and 20 days"),"Between 5 and 10 days"),"Less then 5 days"))</f>
        <v>#VALUE!</v>
      </c>
      <c r="F1087" s="3" t="e">
        <f aca="false">IF(#REF!="","",#REF!)</f>
        <v>#VALUE!</v>
      </c>
      <c r="G1087" s="3" t="e">
        <f aca="false">IF(#REF!="","",#REF!)</f>
        <v>#VALUE!</v>
      </c>
      <c r="H1087" s="3" t="e">
        <f aca="false">IF(#REF!="","",#REF!)</f>
        <v>#VALUE!</v>
      </c>
      <c r="I1087" s="3" t="e">
        <f aca="false">IF(H1087="","",IFERROR(VLOOKUP(H1087,$T$1:$U$29,2,0),VLOOKUP(H1087,$T$1:$U$29,1,0)))</f>
        <v>#VALUE!</v>
      </c>
      <c r="J1087" s="3" t="e">
        <f aca="false">IF(#REF!="","",#REF!)</f>
        <v>#VALUE!</v>
      </c>
      <c r="K1087" s="3" t="e">
        <f aca="false">IF(L1087="","",IF(L1087&lt;1000,"Low","High"))</f>
        <v>#VALUE!</v>
      </c>
      <c r="L1087" s="23" t="e">
        <f aca="false">IF(#REF!="","",#REF!)</f>
        <v>#VALUE!</v>
      </c>
      <c r="M1087" s="19" t="e">
        <f aca="false">IF(L1087="","",IF(L1087&lt;50,"Less then 50",IF(L1087&lt;100,"100 - 50",IF(L1087&lt;200,"200 - 100",IF(L1087&lt;500,"500 - 200","1000 - 500")))))</f>
        <v>#VALUE!</v>
      </c>
    </row>
    <row r="1088" customFormat="false" ht="15" hidden="false" customHeight="false" outlineLevel="0" collapsed="false">
      <c r="A1088" s="3" t="e">
        <f aca="false">IF(#REF!="","",#REF!)</f>
        <v>#VALUE!</v>
      </c>
      <c r="B1088" s="3" t="e">
        <f aca="false">IF(#REF!="","",LEFT(#REF!,2)&amp;"/"&amp;RIGHT(LEFT(#REF!,5),2)&amp;"/"&amp;RIGHT(#REF!,4))</f>
        <v>#VALUE!</v>
      </c>
      <c r="C1088" s="22" t="e">
        <f aca="true">IF(B1088="","",TODAY())</f>
        <v>#VALUE!</v>
      </c>
      <c r="D1088" s="0" t="e">
        <f aca="false">IF(B1088="","",C1088-B1088)</f>
        <v>#VALUE!</v>
      </c>
      <c r="E1088" s="0" t="e">
        <f aca="false">IF(D1088="","",IF(D1088&gt;5,IF(D1088&gt;10,IF(D1088&gt;20,IF(D1088&gt;30,"More then 30 days","Between 20 and 30 days"),"Between 10 and 20 days"),"Between 5 and 10 days"),"Less then 5 days"))</f>
        <v>#VALUE!</v>
      </c>
      <c r="F1088" s="3" t="e">
        <f aca="false">IF(#REF!="","",#REF!)</f>
        <v>#VALUE!</v>
      </c>
      <c r="G1088" s="3" t="e">
        <f aca="false">IF(#REF!="","",#REF!)</f>
        <v>#VALUE!</v>
      </c>
      <c r="H1088" s="3" t="e">
        <f aca="false">IF(#REF!="","",#REF!)</f>
        <v>#VALUE!</v>
      </c>
      <c r="I1088" s="3" t="e">
        <f aca="false">IF(H1088="","",IFERROR(VLOOKUP(H1088,$T$1:$U$29,2,0),VLOOKUP(H1088,$T$1:$U$29,1,0)))</f>
        <v>#VALUE!</v>
      </c>
      <c r="J1088" s="3" t="e">
        <f aca="false">IF(#REF!="","",#REF!)</f>
        <v>#VALUE!</v>
      </c>
      <c r="K1088" s="3" t="e">
        <f aca="false">IF(L1088="","",IF(L1088&lt;1000,"Low","High"))</f>
        <v>#VALUE!</v>
      </c>
      <c r="L1088" s="23" t="e">
        <f aca="false">IF(#REF!="","",#REF!)</f>
        <v>#VALUE!</v>
      </c>
      <c r="M1088" s="19" t="e">
        <f aca="false">IF(L1088="","",IF(L1088&lt;50,"Less then 50",IF(L1088&lt;100,"100 - 50",IF(L1088&lt;200,"200 - 100",IF(L1088&lt;500,"500 - 200","1000 - 500")))))</f>
        <v>#VALUE!</v>
      </c>
    </row>
    <row r="1089" customFormat="false" ht="15" hidden="false" customHeight="false" outlineLevel="0" collapsed="false">
      <c r="A1089" s="3" t="e">
        <f aca="false">IF(#REF!="","",#REF!)</f>
        <v>#VALUE!</v>
      </c>
      <c r="B1089" s="3" t="e">
        <f aca="false">IF(#REF!="","",LEFT(#REF!,2)&amp;"/"&amp;RIGHT(LEFT(#REF!,5),2)&amp;"/"&amp;RIGHT(#REF!,4))</f>
        <v>#VALUE!</v>
      </c>
      <c r="C1089" s="22" t="e">
        <f aca="true">IF(B1089="","",TODAY())</f>
        <v>#VALUE!</v>
      </c>
      <c r="D1089" s="0" t="e">
        <f aca="false">IF(B1089="","",C1089-B1089)</f>
        <v>#VALUE!</v>
      </c>
      <c r="E1089" s="0" t="e">
        <f aca="false">IF(D1089="","",IF(D1089&gt;5,IF(D1089&gt;10,IF(D1089&gt;20,IF(D1089&gt;30,"More then 30 days","Between 20 and 30 days"),"Between 10 and 20 days"),"Between 5 and 10 days"),"Less then 5 days"))</f>
        <v>#VALUE!</v>
      </c>
      <c r="F1089" s="3" t="e">
        <f aca="false">IF(#REF!="","",#REF!)</f>
        <v>#VALUE!</v>
      </c>
      <c r="G1089" s="3" t="e">
        <f aca="false">IF(#REF!="","",#REF!)</f>
        <v>#VALUE!</v>
      </c>
      <c r="H1089" s="3" t="e">
        <f aca="false">IF(#REF!="","",#REF!)</f>
        <v>#VALUE!</v>
      </c>
      <c r="I1089" s="3" t="e">
        <f aca="false">IF(H1089="","",IFERROR(VLOOKUP(H1089,$T$1:$U$29,2,0),VLOOKUP(H1089,$T$1:$U$29,1,0)))</f>
        <v>#VALUE!</v>
      </c>
      <c r="J1089" s="3" t="e">
        <f aca="false">IF(#REF!="","",#REF!)</f>
        <v>#VALUE!</v>
      </c>
      <c r="K1089" s="3" t="e">
        <f aca="false">IF(L1089="","",IF(L1089&lt;1000,"Low","High"))</f>
        <v>#VALUE!</v>
      </c>
      <c r="L1089" s="23" t="e">
        <f aca="false">IF(#REF!="","",#REF!)</f>
        <v>#VALUE!</v>
      </c>
      <c r="M1089" s="19" t="e">
        <f aca="false">IF(L1089="","",IF(L1089&lt;50,"Less then 50",IF(L1089&lt;100,"100 - 50",IF(L1089&lt;200,"200 - 100",IF(L1089&lt;500,"500 - 200","1000 - 500")))))</f>
        <v>#VALUE!</v>
      </c>
    </row>
    <row r="1090" customFormat="false" ht="15" hidden="false" customHeight="false" outlineLevel="0" collapsed="false">
      <c r="A1090" s="3" t="e">
        <f aca="false">IF(#REF!="","",#REF!)</f>
        <v>#VALUE!</v>
      </c>
      <c r="B1090" s="3" t="e">
        <f aca="false">IF(#REF!="","",LEFT(#REF!,2)&amp;"/"&amp;RIGHT(LEFT(#REF!,5),2)&amp;"/"&amp;RIGHT(#REF!,4))</f>
        <v>#VALUE!</v>
      </c>
      <c r="C1090" s="22" t="e">
        <f aca="true">IF(B1090="","",TODAY())</f>
        <v>#VALUE!</v>
      </c>
      <c r="D1090" s="0" t="e">
        <f aca="false">IF(B1090="","",C1090-B1090)</f>
        <v>#VALUE!</v>
      </c>
      <c r="E1090" s="0" t="e">
        <f aca="false">IF(D1090="","",IF(D1090&gt;5,IF(D1090&gt;10,IF(D1090&gt;20,IF(D1090&gt;30,"More then 30 days","Between 20 and 30 days"),"Between 10 and 20 days"),"Between 5 and 10 days"),"Less then 5 days"))</f>
        <v>#VALUE!</v>
      </c>
      <c r="F1090" s="3" t="e">
        <f aca="false">IF(#REF!="","",#REF!)</f>
        <v>#VALUE!</v>
      </c>
      <c r="G1090" s="3" t="e">
        <f aca="false">IF(#REF!="","",#REF!)</f>
        <v>#VALUE!</v>
      </c>
      <c r="H1090" s="3" t="e">
        <f aca="false">IF(#REF!="","",#REF!)</f>
        <v>#VALUE!</v>
      </c>
      <c r="I1090" s="3" t="e">
        <f aca="false">IF(H1090="","",IFERROR(VLOOKUP(H1090,$T$1:$U$29,2,0),VLOOKUP(H1090,$T$1:$U$29,1,0)))</f>
        <v>#VALUE!</v>
      </c>
      <c r="J1090" s="3" t="e">
        <f aca="false">IF(#REF!="","",#REF!)</f>
        <v>#VALUE!</v>
      </c>
      <c r="K1090" s="3" t="e">
        <f aca="false">IF(L1090="","",IF(L1090&lt;1000,"Low","High"))</f>
        <v>#VALUE!</v>
      </c>
      <c r="L1090" s="23" t="e">
        <f aca="false">IF(#REF!="","",#REF!)</f>
        <v>#VALUE!</v>
      </c>
      <c r="M1090" s="19" t="e">
        <f aca="false">IF(L1090="","",IF(L1090&lt;50,"Less then 50",IF(L1090&lt;100,"100 - 50",IF(L1090&lt;200,"200 - 100",IF(L1090&lt;500,"500 - 200","1000 - 500")))))</f>
        <v>#VALUE!</v>
      </c>
    </row>
    <row r="1091" customFormat="false" ht="15" hidden="false" customHeight="false" outlineLevel="0" collapsed="false">
      <c r="A1091" s="3" t="e">
        <f aca="false">IF(#REF!="","",#REF!)</f>
        <v>#VALUE!</v>
      </c>
      <c r="B1091" s="3" t="e">
        <f aca="false">IF(#REF!="","",LEFT(#REF!,2)&amp;"/"&amp;RIGHT(LEFT(#REF!,5),2)&amp;"/"&amp;RIGHT(#REF!,4))</f>
        <v>#VALUE!</v>
      </c>
      <c r="C1091" s="22" t="e">
        <f aca="true">IF(B1091="","",TODAY())</f>
        <v>#VALUE!</v>
      </c>
      <c r="D1091" s="0" t="e">
        <f aca="false">IF(B1091="","",C1091-B1091)</f>
        <v>#VALUE!</v>
      </c>
      <c r="E1091" s="0" t="e">
        <f aca="false">IF(D1091="","",IF(D1091&gt;5,IF(D1091&gt;10,IF(D1091&gt;20,IF(D1091&gt;30,"More then 30 days","Between 20 and 30 days"),"Between 10 and 20 days"),"Between 5 and 10 days"),"Less then 5 days"))</f>
        <v>#VALUE!</v>
      </c>
      <c r="F1091" s="3" t="e">
        <f aca="false">IF(#REF!="","",#REF!)</f>
        <v>#VALUE!</v>
      </c>
      <c r="G1091" s="3" t="e">
        <f aca="false">IF(#REF!="","",#REF!)</f>
        <v>#VALUE!</v>
      </c>
      <c r="H1091" s="3" t="e">
        <f aca="false">IF(#REF!="","",#REF!)</f>
        <v>#VALUE!</v>
      </c>
      <c r="I1091" s="3" t="e">
        <f aca="false">IF(H1091="","",IFERROR(VLOOKUP(H1091,$T$1:$U$29,2,0),VLOOKUP(H1091,$T$1:$U$29,1,0)))</f>
        <v>#VALUE!</v>
      </c>
      <c r="J1091" s="3" t="e">
        <f aca="false">IF(#REF!="","",#REF!)</f>
        <v>#VALUE!</v>
      </c>
      <c r="K1091" s="3" t="e">
        <f aca="false">IF(L1091="","",IF(L1091&lt;1000,"Low","High"))</f>
        <v>#VALUE!</v>
      </c>
      <c r="L1091" s="23" t="e">
        <f aca="false">IF(#REF!="","",#REF!)</f>
        <v>#VALUE!</v>
      </c>
      <c r="M1091" s="19" t="e">
        <f aca="false">IF(L1091="","",IF(L1091&lt;50,"Less then 50",IF(L1091&lt;100,"100 - 50",IF(L1091&lt;200,"200 - 100",IF(L1091&lt;500,"500 - 200","1000 - 500")))))</f>
        <v>#VALUE!</v>
      </c>
    </row>
    <row r="1092" customFormat="false" ht="15" hidden="false" customHeight="false" outlineLevel="0" collapsed="false">
      <c r="A1092" s="3" t="e">
        <f aca="false">IF(#REF!="","",#REF!)</f>
        <v>#VALUE!</v>
      </c>
      <c r="B1092" s="3" t="e">
        <f aca="false">IF(#REF!="","",LEFT(#REF!,2)&amp;"/"&amp;RIGHT(LEFT(#REF!,5),2)&amp;"/"&amp;RIGHT(#REF!,4))</f>
        <v>#VALUE!</v>
      </c>
      <c r="C1092" s="22" t="e">
        <f aca="true">IF(B1092="","",TODAY())</f>
        <v>#VALUE!</v>
      </c>
      <c r="D1092" s="0" t="e">
        <f aca="false">IF(B1092="","",C1092-B1092)</f>
        <v>#VALUE!</v>
      </c>
      <c r="E1092" s="0" t="e">
        <f aca="false">IF(D1092="","",IF(D1092&gt;5,IF(D1092&gt;10,IF(D1092&gt;20,IF(D1092&gt;30,"More then 30 days","Between 20 and 30 days"),"Between 10 and 20 days"),"Between 5 and 10 days"),"Less then 5 days"))</f>
        <v>#VALUE!</v>
      </c>
      <c r="F1092" s="3" t="e">
        <f aca="false">IF(#REF!="","",#REF!)</f>
        <v>#VALUE!</v>
      </c>
      <c r="G1092" s="3" t="e">
        <f aca="false">IF(#REF!="","",#REF!)</f>
        <v>#VALUE!</v>
      </c>
      <c r="H1092" s="3" t="e">
        <f aca="false">IF(#REF!="","",#REF!)</f>
        <v>#VALUE!</v>
      </c>
      <c r="I1092" s="3" t="e">
        <f aca="false">IF(H1092="","",IFERROR(VLOOKUP(H1092,$T$1:$U$29,2,0),VLOOKUP(H1092,$T$1:$U$29,1,0)))</f>
        <v>#VALUE!</v>
      </c>
      <c r="J1092" s="3" t="e">
        <f aca="false">IF(#REF!="","",#REF!)</f>
        <v>#VALUE!</v>
      </c>
      <c r="K1092" s="3" t="e">
        <f aca="false">IF(L1092="","",IF(L1092&lt;1000,"Low","High"))</f>
        <v>#VALUE!</v>
      </c>
      <c r="L1092" s="23" t="e">
        <f aca="false">IF(#REF!="","",#REF!)</f>
        <v>#VALUE!</v>
      </c>
      <c r="M1092" s="19" t="e">
        <f aca="false">IF(L1092="","",IF(L1092&lt;50,"Less then 50",IF(L1092&lt;100,"100 - 50",IF(L1092&lt;200,"200 - 100",IF(L1092&lt;500,"500 - 200","1000 - 500")))))</f>
        <v>#VALUE!</v>
      </c>
    </row>
    <row r="1093" customFormat="false" ht="15" hidden="false" customHeight="false" outlineLevel="0" collapsed="false">
      <c r="A1093" s="3" t="e">
        <f aca="false">IF(#REF!="","",#REF!)</f>
        <v>#VALUE!</v>
      </c>
      <c r="B1093" s="3" t="e">
        <f aca="false">IF(#REF!="","",LEFT(#REF!,2)&amp;"/"&amp;RIGHT(LEFT(#REF!,5),2)&amp;"/"&amp;RIGHT(#REF!,4))</f>
        <v>#VALUE!</v>
      </c>
      <c r="C1093" s="22" t="e">
        <f aca="true">IF(B1093="","",TODAY())</f>
        <v>#VALUE!</v>
      </c>
      <c r="D1093" s="0" t="e">
        <f aca="false">IF(B1093="","",C1093-B1093)</f>
        <v>#VALUE!</v>
      </c>
      <c r="E1093" s="0" t="e">
        <f aca="false">IF(D1093="","",IF(D1093&gt;5,IF(D1093&gt;10,IF(D1093&gt;20,IF(D1093&gt;30,"More then 30 days","Between 20 and 30 days"),"Between 10 and 20 days"),"Between 5 and 10 days"),"Less then 5 days"))</f>
        <v>#VALUE!</v>
      </c>
      <c r="F1093" s="3" t="e">
        <f aca="false">IF(#REF!="","",#REF!)</f>
        <v>#VALUE!</v>
      </c>
      <c r="G1093" s="3" t="e">
        <f aca="false">IF(#REF!="","",#REF!)</f>
        <v>#VALUE!</v>
      </c>
      <c r="H1093" s="3" t="e">
        <f aca="false">IF(#REF!="","",#REF!)</f>
        <v>#VALUE!</v>
      </c>
      <c r="I1093" s="3" t="e">
        <f aca="false">IF(H1093="","",IFERROR(VLOOKUP(H1093,$T$1:$U$29,2,0),VLOOKUP(H1093,$T$1:$U$29,1,0)))</f>
        <v>#VALUE!</v>
      </c>
      <c r="J1093" s="3" t="e">
        <f aca="false">IF(#REF!="","",#REF!)</f>
        <v>#VALUE!</v>
      </c>
      <c r="K1093" s="3" t="e">
        <f aca="false">IF(L1093="","",IF(L1093&lt;1000,"Low","High"))</f>
        <v>#VALUE!</v>
      </c>
      <c r="L1093" s="23" t="e">
        <f aca="false">IF(#REF!="","",#REF!)</f>
        <v>#VALUE!</v>
      </c>
      <c r="M1093" s="19" t="e">
        <f aca="false">IF(L1093="","",IF(L1093&lt;50,"Less then 50",IF(L1093&lt;100,"100 - 50",IF(L1093&lt;200,"200 - 100",IF(L1093&lt;500,"500 - 200","1000 - 500")))))</f>
        <v>#VALUE!</v>
      </c>
    </row>
    <row r="1094" customFormat="false" ht="15" hidden="false" customHeight="false" outlineLevel="0" collapsed="false">
      <c r="A1094" s="3" t="e">
        <f aca="false">IF(#REF!="","",#REF!)</f>
        <v>#VALUE!</v>
      </c>
      <c r="B1094" s="3" t="e">
        <f aca="false">IF(#REF!="","",LEFT(#REF!,2)&amp;"/"&amp;RIGHT(LEFT(#REF!,5),2)&amp;"/"&amp;RIGHT(#REF!,4))</f>
        <v>#VALUE!</v>
      </c>
      <c r="C1094" s="22" t="e">
        <f aca="true">IF(B1094="","",TODAY())</f>
        <v>#VALUE!</v>
      </c>
      <c r="D1094" s="0" t="e">
        <f aca="false">IF(B1094="","",C1094-B1094)</f>
        <v>#VALUE!</v>
      </c>
      <c r="E1094" s="0" t="e">
        <f aca="false">IF(D1094="","",IF(D1094&gt;5,IF(D1094&gt;10,IF(D1094&gt;20,IF(D1094&gt;30,"More then 30 days","Between 20 and 30 days"),"Between 10 and 20 days"),"Between 5 and 10 days"),"Less then 5 days"))</f>
        <v>#VALUE!</v>
      </c>
      <c r="F1094" s="3" t="e">
        <f aca="false">IF(#REF!="","",#REF!)</f>
        <v>#VALUE!</v>
      </c>
      <c r="G1094" s="3" t="e">
        <f aca="false">IF(#REF!="","",#REF!)</f>
        <v>#VALUE!</v>
      </c>
      <c r="H1094" s="3" t="e">
        <f aca="false">IF(#REF!="","",#REF!)</f>
        <v>#VALUE!</v>
      </c>
      <c r="I1094" s="3" t="e">
        <f aca="false">IF(H1094="","",IFERROR(VLOOKUP(H1094,$T$1:$U$29,2,0),VLOOKUP(H1094,$T$1:$U$29,1,0)))</f>
        <v>#VALUE!</v>
      </c>
      <c r="J1094" s="3" t="e">
        <f aca="false">IF(#REF!="","",#REF!)</f>
        <v>#VALUE!</v>
      </c>
      <c r="K1094" s="3" t="e">
        <f aca="false">IF(L1094="","",IF(L1094&lt;1000,"Low","High"))</f>
        <v>#VALUE!</v>
      </c>
      <c r="L1094" s="23" t="e">
        <f aca="false">IF(#REF!="","",#REF!)</f>
        <v>#VALUE!</v>
      </c>
      <c r="M1094" s="19" t="e">
        <f aca="false">IF(L1094="","",IF(L1094&lt;50,"Less then 50",IF(L1094&lt;100,"100 - 50",IF(L1094&lt;200,"200 - 100",IF(L1094&lt;500,"500 - 200","1000 - 500")))))</f>
        <v>#VALUE!</v>
      </c>
    </row>
    <row r="1095" customFormat="false" ht="15" hidden="false" customHeight="false" outlineLevel="0" collapsed="false">
      <c r="A1095" s="3" t="e">
        <f aca="false">IF(#REF!="","",#REF!)</f>
        <v>#VALUE!</v>
      </c>
      <c r="B1095" s="3" t="e">
        <f aca="false">IF(#REF!="","",LEFT(#REF!,2)&amp;"/"&amp;RIGHT(LEFT(#REF!,5),2)&amp;"/"&amp;RIGHT(#REF!,4))</f>
        <v>#VALUE!</v>
      </c>
      <c r="C1095" s="22" t="e">
        <f aca="true">IF(B1095="","",TODAY())</f>
        <v>#VALUE!</v>
      </c>
      <c r="D1095" s="0" t="e">
        <f aca="false">IF(B1095="","",C1095-B1095)</f>
        <v>#VALUE!</v>
      </c>
      <c r="E1095" s="0" t="e">
        <f aca="false">IF(D1095="","",IF(D1095&gt;5,IF(D1095&gt;10,IF(D1095&gt;20,IF(D1095&gt;30,"More then 30 days","Between 20 and 30 days"),"Between 10 and 20 days"),"Between 5 and 10 days"),"Less then 5 days"))</f>
        <v>#VALUE!</v>
      </c>
      <c r="F1095" s="3" t="e">
        <f aca="false">IF(#REF!="","",#REF!)</f>
        <v>#VALUE!</v>
      </c>
      <c r="G1095" s="3" t="e">
        <f aca="false">IF(#REF!="","",#REF!)</f>
        <v>#VALUE!</v>
      </c>
      <c r="H1095" s="3" t="e">
        <f aca="false">IF(#REF!="","",#REF!)</f>
        <v>#VALUE!</v>
      </c>
      <c r="I1095" s="3" t="e">
        <f aca="false">IF(H1095="","",IFERROR(VLOOKUP(H1095,$T$1:$U$29,2,0),VLOOKUP(H1095,$T$1:$U$29,1,0)))</f>
        <v>#VALUE!</v>
      </c>
      <c r="J1095" s="3" t="e">
        <f aca="false">IF(#REF!="","",#REF!)</f>
        <v>#VALUE!</v>
      </c>
      <c r="K1095" s="3" t="e">
        <f aca="false">IF(L1095="","",IF(L1095&lt;1000,"Low","High"))</f>
        <v>#VALUE!</v>
      </c>
      <c r="L1095" s="23" t="e">
        <f aca="false">IF(#REF!="","",#REF!)</f>
        <v>#VALUE!</v>
      </c>
      <c r="M1095" s="19" t="e">
        <f aca="false">IF(L1095="","",IF(L1095&lt;50,"Less then 50",IF(L1095&lt;100,"100 - 50",IF(L1095&lt;200,"200 - 100",IF(L1095&lt;500,"500 - 200","1000 - 500")))))</f>
        <v>#VALUE!</v>
      </c>
    </row>
    <row r="1096" customFormat="false" ht="15" hidden="false" customHeight="false" outlineLevel="0" collapsed="false">
      <c r="A1096" s="3" t="e">
        <f aca="false">IF(#REF!="","",#REF!)</f>
        <v>#VALUE!</v>
      </c>
      <c r="B1096" s="3" t="e">
        <f aca="false">IF(#REF!="","",LEFT(#REF!,2)&amp;"/"&amp;RIGHT(LEFT(#REF!,5),2)&amp;"/"&amp;RIGHT(#REF!,4))</f>
        <v>#VALUE!</v>
      </c>
      <c r="C1096" s="22" t="e">
        <f aca="true">IF(B1096="","",TODAY())</f>
        <v>#VALUE!</v>
      </c>
      <c r="D1096" s="0" t="e">
        <f aca="false">IF(B1096="","",C1096-B1096)</f>
        <v>#VALUE!</v>
      </c>
      <c r="E1096" s="0" t="e">
        <f aca="false">IF(D1096="","",IF(D1096&gt;5,IF(D1096&gt;10,IF(D1096&gt;20,IF(D1096&gt;30,"More then 30 days","Between 20 and 30 days"),"Between 10 and 20 days"),"Between 5 and 10 days"),"Less then 5 days"))</f>
        <v>#VALUE!</v>
      </c>
      <c r="F1096" s="3" t="e">
        <f aca="false">IF(#REF!="","",#REF!)</f>
        <v>#VALUE!</v>
      </c>
      <c r="G1096" s="3" t="e">
        <f aca="false">IF(#REF!="","",#REF!)</f>
        <v>#VALUE!</v>
      </c>
      <c r="H1096" s="3" t="e">
        <f aca="false">IF(#REF!="","",#REF!)</f>
        <v>#VALUE!</v>
      </c>
      <c r="I1096" s="3" t="e">
        <f aca="false">IF(H1096="","",IFERROR(VLOOKUP(H1096,$T$1:$U$29,2,0),VLOOKUP(H1096,$T$1:$U$29,1,0)))</f>
        <v>#VALUE!</v>
      </c>
      <c r="J1096" s="3" t="e">
        <f aca="false">IF(#REF!="","",#REF!)</f>
        <v>#VALUE!</v>
      </c>
      <c r="K1096" s="3" t="e">
        <f aca="false">IF(L1096="","",IF(L1096&lt;1000,"Low","High"))</f>
        <v>#VALUE!</v>
      </c>
      <c r="L1096" s="23" t="e">
        <f aca="false">IF(#REF!="","",#REF!)</f>
        <v>#VALUE!</v>
      </c>
      <c r="M1096" s="19" t="e">
        <f aca="false">IF(L1096="","",IF(L1096&lt;50,"Less then 50",IF(L1096&lt;100,"100 - 50",IF(L1096&lt;200,"200 - 100",IF(L1096&lt;500,"500 - 200","1000 - 500")))))</f>
        <v>#VALUE!</v>
      </c>
    </row>
    <row r="1097" customFormat="false" ht="15" hidden="false" customHeight="false" outlineLevel="0" collapsed="false">
      <c r="A1097" s="3" t="e">
        <f aca="false">IF(#REF!="","",#REF!)</f>
        <v>#VALUE!</v>
      </c>
      <c r="B1097" s="3" t="e">
        <f aca="false">IF(#REF!="","",LEFT(#REF!,2)&amp;"/"&amp;RIGHT(LEFT(#REF!,5),2)&amp;"/"&amp;RIGHT(#REF!,4))</f>
        <v>#VALUE!</v>
      </c>
      <c r="C1097" s="22" t="e">
        <f aca="true">IF(B1097="","",TODAY())</f>
        <v>#VALUE!</v>
      </c>
      <c r="D1097" s="0" t="e">
        <f aca="false">IF(B1097="","",C1097-B1097)</f>
        <v>#VALUE!</v>
      </c>
      <c r="E1097" s="0" t="e">
        <f aca="false">IF(D1097="","",IF(D1097&gt;5,IF(D1097&gt;10,IF(D1097&gt;20,IF(D1097&gt;30,"More then 30 days","Between 20 and 30 days"),"Between 10 and 20 days"),"Between 5 and 10 days"),"Less then 5 days"))</f>
        <v>#VALUE!</v>
      </c>
      <c r="F1097" s="3" t="e">
        <f aca="false">IF(#REF!="","",#REF!)</f>
        <v>#VALUE!</v>
      </c>
      <c r="G1097" s="3" t="e">
        <f aca="false">IF(#REF!="","",#REF!)</f>
        <v>#VALUE!</v>
      </c>
      <c r="H1097" s="3" t="e">
        <f aca="false">IF(#REF!="","",#REF!)</f>
        <v>#VALUE!</v>
      </c>
      <c r="I1097" s="3" t="e">
        <f aca="false">IF(H1097="","",IFERROR(VLOOKUP(H1097,$T$1:$U$29,2,0),VLOOKUP(H1097,$T$1:$U$29,1,0)))</f>
        <v>#VALUE!</v>
      </c>
      <c r="J1097" s="3" t="e">
        <f aca="false">IF(#REF!="","",#REF!)</f>
        <v>#VALUE!</v>
      </c>
      <c r="K1097" s="3" t="e">
        <f aca="false">IF(L1097="","",IF(L1097&lt;1000,"Low","High"))</f>
        <v>#VALUE!</v>
      </c>
      <c r="L1097" s="23" t="e">
        <f aca="false">IF(#REF!="","",#REF!)</f>
        <v>#VALUE!</v>
      </c>
      <c r="M1097" s="19" t="e">
        <f aca="false">IF(L1097="","",IF(L1097&lt;50,"Less then 50",IF(L1097&lt;100,"100 - 50",IF(L1097&lt;200,"200 - 100",IF(L1097&lt;500,"500 - 200","1000 - 500")))))</f>
        <v>#VALUE!</v>
      </c>
    </row>
    <row r="1098" customFormat="false" ht="15" hidden="false" customHeight="false" outlineLevel="0" collapsed="false">
      <c r="A1098" s="3" t="e">
        <f aca="false">IF(#REF!="","",#REF!)</f>
        <v>#VALUE!</v>
      </c>
      <c r="B1098" s="3" t="e">
        <f aca="false">IF(#REF!="","",LEFT(#REF!,2)&amp;"/"&amp;RIGHT(LEFT(#REF!,5),2)&amp;"/"&amp;RIGHT(#REF!,4))</f>
        <v>#VALUE!</v>
      </c>
      <c r="C1098" s="22" t="e">
        <f aca="true">IF(B1098="","",TODAY())</f>
        <v>#VALUE!</v>
      </c>
      <c r="D1098" s="0" t="e">
        <f aca="false">IF(B1098="","",C1098-B1098)</f>
        <v>#VALUE!</v>
      </c>
      <c r="E1098" s="0" t="e">
        <f aca="false">IF(D1098="","",IF(D1098&gt;5,IF(D1098&gt;10,IF(D1098&gt;20,IF(D1098&gt;30,"More then 30 days","Between 20 and 30 days"),"Between 10 and 20 days"),"Between 5 and 10 days"),"Less then 5 days"))</f>
        <v>#VALUE!</v>
      </c>
      <c r="F1098" s="3" t="e">
        <f aca="false">IF(#REF!="","",#REF!)</f>
        <v>#VALUE!</v>
      </c>
      <c r="G1098" s="3" t="e">
        <f aca="false">IF(#REF!="","",#REF!)</f>
        <v>#VALUE!</v>
      </c>
      <c r="H1098" s="3" t="e">
        <f aca="false">IF(#REF!="","",#REF!)</f>
        <v>#VALUE!</v>
      </c>
      <c r="I1098" s="3" t="e">
        <f aca="false">IF(H1098="","",IFERROR(VLOOKUP(H1098,$T$1:$U$29,2,0),VLOOKUP(H1098,$T$1:$U$29,1,0)))</f>
        <v>#VALUE!</v>
      </c>
      <c r="J1098" s="3" t="e">
        <f aca="false">IF(#REF!="","",#REF!)</f>
        <v>#VALUE!</v>
      </c>
      <c r="K1098" s="3" t="e">
        <f aca="false">IF(L1098="","",IF(L1098&lt;1000,"Low","High"))</f>
        <v>#VALUE!</v>
      </c>
      <c r="L1098" s="23" t="e">
        <f aca="false">IF(#REF!="","",#REF!)</f>
        <v>#VALUE!</v>
      </c>
      <c r="M1098" s="19" t="e">
        <f aca="false">IF(L1098="","",IF(L1098&lt;50,"Less then 50",IF(L1098&lt;100,"100 - 50",IF(L1098&lt;200,"200 - 100",IF(L1098&lt;500,"500 - 200","1000 - 500")))))</f>
        <v>#VALUE!</v>
      </c>
    </row>
    <row r="1099" customFormat="false" ht="15" hidden="false" customHeight="false" outlineLevel="0" collapsed="false">
      <c r="A1099" s="3" t="e">
        <f aca="false">IF(#REF!="","",#REF!)</f>
        <v>#VALUE!</v>
      </c>
      <c r="B1099" s="3" t="e">
        <f aca="false">IF(#REF!="","",LEFT(#REF!,2)&amp;"/"&amp;RIGHT(LEFT(#REF!,5),2)&amp;"/"&amp;RIGHT(#REF!,4))</f>
        <v>#VALUE!</v>
      </c>
      <c r="C1099" s="22" t="e">
        <f aca="true">IF(B1099="","",TODAY())</f>
        <v>#VALUE!</v>
      </c>
      <c r="D1099" s="0" t="e">
        <f aca="false">IF(B1099="","",C1099-B1099)</f>
        <v>#VALUE!</v>
      </c>
      <c r="E1099" s="0" t="e">
        <f aca="false">IF(D1099="","",IF(D1099&gt;5,IF(D1099&gt;10,IF(D1099&gt;20,IF(D1099&gt;30,"More then 30 days","Between 20 and 30 days"),"Between 10 and 20 days"),"Between 5 and 10 days"),"Less then 5 days"))</f>
        <v>#VALUE!</v>
      </c>
      <c r="F1099" s="3" t="e">
        <f aca="false">IF(#REF!="","",#REF!)</f>
        <v>#VALUE!</v>
      </c>
      <c r="G1099" s="3" t="e">
        <f aca="false">IF(#REF!="","",#REF!)</f>
        <v>#VALUE!</v>
      </c>
      <c r="H1099" s="3" t="e">
        <f aca="false">IF(#REF!="","",#REF!)</f>
        <v>#VALUE!</v>
      </c>
      <c r="I1099" s="3" t="e">
        <f aca="false">IF(H1099="","",IFERROR(VLOOKUP(H1099,$T$1:$U$29,2,0),VLOOKUP(H1099,$T$1:$U$29,1,0)))</f>
        <v>#VALUE!</v>
      </c>
      <c r="J1099" s="3" t="e">
        <f aca="false">IF(#REF!="","",#REF!)</f>
        <v>#VALUE!</v>
      </c>
      <c r="K1099" s="3" t="e">
        <f aca="false">IF(L1099="","",IF(L1099&lt;1000,"Low","High"))</f>
        <v>#VALUE!</v>
      </c>
      <c r="L1099" s="23" t="e">
        <f aca="false">IF(#REF!="","",#REF!)</f>
        <v>#VALUE!</v>
      </c>
      <c r="M1099" s="19" t="e">
        <f aca="false">IF(L1099="","",IF(L1099&lt;50,"Less then 50",IF(L1099&lt;100,"100 - 50",IF(L1099&lt;200,"200 - 100",IF(L1099&lt;500,"500 - 200","1000 - 500")))))</f>
        <v>#VALUE!</v>
      </c>
    </row>
    <row r="1100" customFormat="false" ht="15" hidden="false" customHeight="false" outlineLevel="0" collapsed="false">
      <c r="A1100" s="3" t="e">
        <f aca="false">IF(#REF!="","",#REF!)</f>
        <v>#VALUE!</v>
      </c>
      <c r="B1100" s="3" t="e">
        <f aca="false">IF(#REF!="","",LEFT(#REF!,2)&amp;"/"&amp;RIGHT(LEFT(#REF!,5),2)&amp;"/"&amp;RIGHT(#REF!,4))</f>
        <v>#VALUE!</v>
      </c>
      <c r="C1100" s="22" t="e">
        <f aca="true">IF(B1100="","",TODAY())</f>
        <v>#VALUE!</v>
      </c>
      <c r="D1100" s="0" t="e">
        <f aca="false">IF(B1100="","",C1100-B1100)</f>
        <v>#VALUE!</v>
      </c>
      <c r="E1100" s="0" t="e">
        <f aca="false">IF(D1100="","",IF(D1100&gt;5,IF(D1100&gt;10,IF(D1100&gt;20,IF(D1100&gt;30,"More then 30 days","Between 20 and 30 days"),"Between 10 and 20 days"),"Between 5 and 10 days"),"Less then 5 days"))</f>
        <v>#VALUE!</v>
      </c>
      <c r="F1100" s="3" t="e">
        <f aca="false">IF(#REF!="","",#REF!)</f>
        <v>#VALUE!</v>
      </c>
      <c r="G1100" s="3" t="e">
        <f aca="false">IF(#REF!="","",#REF!)</f>
        <v>#VALUE!</v>
      </c>
      <c r="H1100" s="3" t="e">
        <f aca="false">IF(#REF!="","",#REF!)</f>
        <v>#VALUE!</v>
      </c>
      <c r="I1100" s="3" t="e">
        <f aca="false">IF(H1100="","",IFERROR(VLOOKUP(H1100,$T$1:$U$29,2,0),VLOOKUP(H1100,$T$1:$U$29,1,0)))</f>
        <v>#VALUE!</v>
      </c>
      <c r="J1100" s="3" t="e">
        <f aca="false">IF(#REF!="","",#REF!)</f>
        <v>#VALUE!</v>
      </c>
      <c r="K1100" s="3" t="e">
        <f aca="false">IF(L1100="","",IF(L1100&lt;1000,"Low","High"))</f>
        <v>#VALUE!</v>
      </c>
      <c r="L1100" s="23" t="e">
        <f aca="false">IF(#REF!="","",#REF!)</f>
        <v>#VALUE!</v>
      </c>
      <c r="M1100" s="19" t="e">
        <f aca="false">IF(L1100="","",IF(L1100&lt;50,"Less then 50",IF(L1100&lt;100,"100 - 50",IF(L1100&lt;200,"200 - 100",IF(L1100&lt;500,"500 - 200","1000 - 500")))))</f>
        <v>#VALUE!</v>
      </c>
    </row>
    <row r="1101" customFormat="false" ht="15" hidden="false" customHeight="false" outlineLevel="0" collapsed="false">
      <c r="A1101" s="3" t="e">
        <f aca="false">IF(#REF!="","",#REF!)</f>
        <v>#VALUE!</v>
      </c>
      <c r="B1101" s="3" t="e">
        <f aca="false">IF(#REF!="","",LEFT(#REF!,2)&amp;"/"&amp;RIGHT(LEFT(#REF!,5),2)&amp;"/"&amp;RIGHT(#REF!,4))</f>
        <v>#VALUE!</v>
      </c>
      <c r="C1101" s="22" t="e">
        <f aca="true">IF(B1101="","",TODAY())</f>
        <v>#VALUE!</v>
      </c>
      <c r="D1101" s="0" t="e">
        <f aca="false">IF(B1101="","",C1101-B1101)</f>
        <v>#VALUE!</v>
      </c>
      <c r="E1101" s="0" t="e">
        <f aca="false">IF(D1101="","",IF(D1101&gt;5,IF(D1101&gt;10,IF(D1101&gt;20,IF(D1101&gt;30,"More then 30 days","Between 20 and 30 days"),"Between 10 and 20 days"),"Between 5 and 10 days"),"Less then 5 days"))</f>
        <v>#VALUE!</v>
      </c>
      <c r="F1101" s="3" t="e">
        <f aca="false">IF(#REF!="","",#REF!)</f>
        <v>#VALUE!</v>
      </c>
      <c r="G1101" s="3" t="e">
        <f aca="false">IF(#REF!="","",#REF!)</f>
        <v>#VALUE!</v>
      </c>
      <c r="H1101" s="3" t="e">
        <f aca="false">IF(#REF!="","",#REF!)</f>
        <v>#VALUE!</v>
      </c>
      <c r="I1101" s="3" t="e">
        <f aca="false">IF(H1101="","",IFERROR(VLOOKUP(H1101,$T$1:$U$29,2,0),VLOOKUP(H1101,$T$1:$U$29,1,0)))</f>
        <v>#VALUE!</v>
      </c>
      <c r="J1101" s="3" t="e">
        <f aca="false">IF(#REF!="","",#REF!)</f>
        <v>#VALUE!</v>
      </c>
      <c r="K1101" s="3" t="e">
        <f aca="false">IF(L1101="","",IF(L1101&lt;1000,"Low","High"))</f>
        <v>#VALUE!</v>
      </c>
      <c r="L1101" s="23" t="e">
        <f aca="false">IF(#REF!="","",#REF!)</f>
        <v>#VALUE!</v>
      </c>
      <c r="M1101" s="19" t="e">
        <f aca="false">IF(L1101="","",IF(L1101&lt;50,"Less then 50",IF(L1101&lt;100,"100 - 50",IF(L1101&lt;200,"200 - 100",IF(L1101&lt;500,"500 - 200","1000 - 500")))))</f>
        <v>#VALUE!</v>
      </c>
    </row>
    <row r="1102" customFormat="false" ht="15" hidden="false" customHeight="false" outlineLevel="0" collapsed="false">
      <c r="A1102" s="3" t="e">
        <f aca="false">IF(#REF!="","",#REF!)</f>
        <v>#VALUE!</v>
      </c>
      <c r="B1102" s="3" t="e">
        <f aca="false">IF(#REF!="","",LEFT(#REF!,2)&amp;"/"&amp;RIGHT(LEFT(#REF!,5),2)&amp;"/"&amp;RIGHT(#REF!,4))</f>
        <v>#VALUE!</v>
      </c>
      <c r="C1102" s="22" t="e">
        <f aca="true">IF(B1102="","",TODAY())</f>
        <v>#VALUE!</v>
      </c>
      <c r="D1102" s="0" t="e">
        <f aca="false">IF(B1102="","",C1102-B1102)</f>
        <v>#VALUE!</v>
      </c>
      <c r="E1102" s="0" t="e">
        <f aca="false">IF(D1102="","",IF(D1102&gt;5,IF(D1102&gt;10,IF(D1102&gt;20,IF(D1102&gt;30,"More then 30 days","Between 20 and 30 days"),"Between 10 and 20 days"),"Between 5 and 10 days"),"Less then 5 days"))</f>
        <v>#VALUE!</v>
      </c>
      <c r="F1102" s="3" t="e">
        <f aca="false">IF(#REF!="","",#REF!)</f>
        <v>#VALUE!</v>
      </c>
      <c r="G1102" s="3" t="e">
        <f aca="false">IF(#REF!="","",#REF!)</f>
        <v>#VALUE!</v>
      </c>
      <c r="H1102" s="3" t="e">
        <f aca="false">IF(#REF!="","",#REF!)</f>
        <v>#VALUE!</v>
      </c>
      <c r="I1102" s="3" t="e">
        <f aca="false">IF(H1102="","",IFERROR(VLOOKUP(H1102,$T$1:$U$29,2,0),VLOOKUP(H1102,$T$1:$U$29,1,0)))</f>
        <v>#VALUE!</v>
      </c>
      <c r="J1102" s="3" t="e">
        <f aca="false">IF(#REF!="","",#REF!)</f>
        <v>#VALUE!</v>
      </c>
      <c r="K1102" s="3" t="e">
        <f aca="false">IF(L1102="","",IF(L1102&lt;1000,"Low","High"))</f>
        <v>#VALUE!</v>
      </c>
      <c r="L1102" s="23" t="e">
        <f aca="false">IF(#REF!="","",#REF!)</f>
        <v>#VALUE!</v>
      </c>
      <c r="M1102" s="19" t="e">
        <f aca="false">IF(L1102="","",IF(L1102&lt;50,"Less then 50",IF(L1102&lt;100,"100 - 50",IF(L1102&lt;200,"200 - 100",IF(L1102&lt;500,"500 - 200","1000 - 500")))))</f>
        <v>#VALUE!</v>
      </c>
    </row>
    <row r="1103" customFormat="false" ht="15" hidden="false" customHeight="false" outlineLevel="0" collapsed="false">
      <c r="A1103" s="3" t="e">
        <f aca="false">IF(#REF!="","",#REF!)</f>
        <v>#VALUE!</v>
      </c>
      <c r="B1103" s="3" t="e">
        <f aca="false">IF(#REF!="","",LEFT(#REF!,2)&amp;"/"&amp;RIGHT(LEFT(#REF!,5),2)&amp;"/"&amp;RIGHT(#REF!,4))</f>
        <v>#VALUE!</v>
      </c>
      <c r="C1103" s="22" t="e">
        <f aca="true">IF(B1103="","",TODAY())</f>
        <v>#VALUE!</v>
      </c>
      <c r="D1103" s="0" t="e">
        <f aca="false">IF(B1103="","",C1103-B1103)</f>
        <v>#VALUE!</v>
      </c>
      <c r="E1103" s="0" t="e">
        <f aca="false">IF(D1103="","",IF(D1103&gt;5,IF(D1103&gt;10,IF(D1103&gt;20,IF(D1103&gt;30,"More then 30 days","Between 20 and 30 days"),"Between 10 and 20 days"),"Between 5 and 10 days"),"Less then 5 days"))</f>
        <v>#VALUE!</v>
      </c>
      <c r="F1103" s="3" t="e">
        <f aca="false">IF(#REF!="","",#REF!)</f>
        <v>#VALUE!</v>
      </c>
      <c r="G1103" s="3" t="e">
        <f aca="false">IF(#REF!="","",#REF!)</f>
        <v>#VALUE!</v>
      </c>
      <c r="H1103" s="3" t="e">
        <f aca="false">IF(#REF!="","",#REF!)</f>
        <v>#VALUE!</v>
      </c>
      <c r="I1103" s="3" t="e">
        <f aca="false">IF(H1103="","",IFERROR(VLOOKUP(H1103,$T$1:$U$29,2,0),VLOOKUP(H1103,$T$1:$U$29,1,0)))</f>
        <v>#VALUE!</v>
      </c>
      <c r="J1103" s="3" t="e">
        <f aca="false">IF(#REF!="","",#REF!)</f>
        <v>#VALUE!</v>
      </c>
      <c r="K1103" s="3" t="e">
        <f aca="false">IF(L1103="","",IF(L1103&lt;1000,"Low","High"))</f>
        <v>#VALUE!</v>
      </c>
      <c r="L1103" s="23" t="e">
        <f aca="false">IF(#REF!="","",#REF!)</f>
        <v>#VALUE!</v>
      </c>
      <c r="M1103" s="19" t="e">
        <f aca="false">IF(L1103="","",IF(L1103&lt;50,"Less then 50",IF(L1103&lt;100,"100 - 50",IF(L1103&lt;200,"200 - 100",IF(L1103&lt;500,"500 - 200","1000 - 500")))))</f>
        <v>#VALUE!</v>
      </c>
    </row>
    <row r="1104" customFormat="false" ht="15" hidden="false" customHeight="false" outlineLevel="0" collapsed="false">
      <c r="A1104" s="3" t="e">
        <f aca="false">IF(#REF!="","",#REF!)</f>
        <v>#VALUE!</v>
      </c>
      <c r="B1104" s="3" t="e">
        <f aca="false">IF(#REF!="","",LEFT(#REF!,2)&amp;"/"&amp;RIGHT(LEFT(#REF!,5),2)&amp;"/"&amp;RIGHT(#REF!,4))</f>
        <v>#VALUE!</v>
      </c>
      <c r="C1104" s="22" t="e">
        <f aca="true">IF(B1104="","",TODAY())</f>
        <v>#VALUE!</v>
      </c>
      <c r="D1104" s="0" t="e">
        <f aca="false">IF(B1104="","",C1104-B1104)</f>
        <v>#VALUE!</v>
      </c>
      <c r="E1104" s="0" t="e">
        <f aca="false">IF(D1104="","",IF(D1104&gt;5,IF(D1104&gt;10,IF(D1104&gt;20,IF(D1104&gt;30,"More then 30 days","Between 20 and 30 days"),"Between 10 and 20 days"),"Between 5 and 10 days"),"Less then 5 days"))</f>
        <v>#VALUE!</v>
      </c>
      <c r="F1104" s="3" t="e">
        <f aca="false">IF(#REF!="","",#REF!)</f>
        <v>#VALUE!</v>
      </c>
      <c r="G1104" s="3" t="e">
        <f aca="false">IF(#REF!="","",#REF!)</f>
        <v>#VALUE!</v>
      </c>
      <c r="H1104" s="3" t="e">
        <f aca="false">IF(#REF!="","",#REF!)</f>
        <v>#VALUE!</v>
      </c>
      <c r="I1104" s="3" t="e">
        <f aca="false">IF(H1104="","",IFERROR(VLOOKUP(H1104,$T$1:$U$29,2,0),VLOOKUP(H1104,$T$1:$U$29,1,0)))</f>
        <v>#VALUE!</v>
      </c>
      <c r="J1104" s="3" t="e">
        <f aca="false">IF(#REF!="","",#REF!)</f>
        <v>#VALUE!</v>
      </c>
      <c r="K1104" s="3" t="e">
        <f aca="false">IF(L1104="","",IF(L1104&lt;1000,"Low","High"))</f>
        <v>#VALUE!</v>
      </c>
      <c r="L1104" s="23" t="e">
        <f aca="false">IF(#REF!="","",#REF!)</f>
        <v>#VALUE!</v>
      </c>
      <c r="M1104" s="19" t="e">
        <f aca="false">IF(L1104="","",IF(L1104&lt;50,"Less then 50",IF(L1104&lt;100,"100 - 50",IF(L1104&lt;200,"200 - 100",IF(L1104&lt;500,"500 - 200","1000 - 500")))))</f>
        <v>#VALUE!</v>
      </c>
    </row>
    <row r="1105" customFormat="false" ht="15" hidden="false" customHeight="false" outlineLevel="0" collapsed="false">
      <c r="A1105" s="3" t="e">
        <f aca="false">IF(#REF!="","",#REF!)</f>
        <v>#VALUE!</v>
      </c>
      <c r="B1105" s="3" t="e">
        <f aca="false">IF(#REF!="","",LEFT(#REF!,2)&amp;"/"&amp;RIGHT(LEFT(#REF!,5),2)&amp;"/"&amp;RIGHT(#REF!,4))</f>
        <v>#VALUE!</v>
      </c>
      <c r="C1105" s="22" t="e">
        <f aca="true">IF(B1105="","",TODAY())</f>
        <v>#VALUE!</v>
      </c>
      <c r="D1105" s="0" t="e">
        <f aca="false">IF(B1105="","",C1105-B1105)</f>
        <v>#VALUE!</v>
      </c>
      <c r="E1105" s="0" t="e">
        <f aca="false">IF(D1105="","",IF(D1105&gt;5,IF(D1105&gt;10,IF(D1105&gt;20,IF(D1105&gt;30,"More then 30 days","Between 20 and 30 days"),"Between 10 and 20 days"),"Between 5 and 10 days"),"Less then 5 days"))</f>
        <v>#VALUE!</v>
      </c>
      <c r="F1105" s="3" t="e">
        <f aca="false">IF(#REF!="","",#REF!)</f>
        <v>#VALUE!</v>
      </c>
      <c r="G1105" s="3" t="e">
        <f aca="false">IF(#REF!="","",#REF!)</f>
        <v>#VALUE!</v>
      </c>
      <c r="H1105" s="3" t="e">
        <f aca="false">IF(#REF!="","",#REF!)</f>
        <v>#VALUE!</v>
      </c>
      <c r="I1105" s="3" t="e">
        <f aca="false">IF(H1105="","",IFERROR(VLOOKUP(H1105,$T$1:$U$29,2,0),VLOOKUP(H1105,$T$1:$U$29,1,0)))</f>
        <v>#VALUE!</v>
      </c>
      <c r="J1105" s="3" t="e">
        <f aca="false">IF(#REF!="","",#REF!)</f>
        <v>#VALUE!</v>
      </c>
      <c r="K1105" s="3" t="e">
        <f aca="false">IF(L1105="","",IF(L1105&lt;1000,"Low","High"))</f>
        <v>#VALUE!</v>
      </c>
      <c r="L1105" s="23" t="e">
        <f aca="false">IF(#REF!="","",#REF!)</f>
        <v>#VALUE!</v>
      </c>
      <c r="M1105" s="19" t="e">
        <f aca="false">IF(L1105="","",IF(L1105&lt;50,"Less then 50",IF(L1105&lt;100,"100 - 50",IF(L1105&lt;200,"200 - 100",IF(L1105&lt;500,"500 - 200","1000 - 500")))))</f>
        <v>#VALUE!</v>
      </c>
    </row>
    <row r="1106" customFormat="false" ht="15" hidden="false" customHeight="false" outlineLevel="0" collapsed="false">
      <c r="A1106" s="3" t="e">
        <f aca="false">IF(#REF!="","",#REF!)</f>
        <v>#VALUE!</v>
      </c>
      <c r="B1106" s="3" t="e">
        <f aca="false">IF(#REF!="","",LEFT(#REF!,2)&amp;"/"&amp;RIGHT(LEFT(#REF!,5),2)&amp;"/"&amp;RIGHT(#REF!,4))</f>
        <v>#VALUE!</v>
      </c>
      <c r="C1106" s="22" t="e">
        <f aca="true">IF(B1106="","",TODAY())</f>
        <v>#VALUE!</v>
      </c>
      <c r="D1106" s="0" t="e">
        <f aca="false">IF(B1106="","",C1106-B1106)</f>
        <v>#VALUE!</v>
      </c>
      <c r="E1106" s="0" t="e">
        <f aca="false">IF(D1106="","",IF(D1106&gt;5,IF(D1106&gt;10,IF(D1106&gt;20,IF(D1106&gt;30,"More then 30 days","Between 20 and 30 days"),"Between 10 and 20 days"),"Between 5 and 10 days"),"Less then 5 days"))</f>
        <v>#VALUE!</v>
      </c>
      <c r="F1106" s="3" t="e">
        <f aca="false">IF(#REF!="","",#REF!)</f>
        <v>#VALUE!</v>
      </c>
      <c r="G1106" s="3" t="e">
        <f aca="false">IF(#REF!="","",#REF!)</f>
        <v>#VALUE!</v>
      </c>
      <c r="H1106" s="3" t="e">
        <f aca="false">IF(#REF!="","",#REF!)</f>
        <v>#VALUE!</v>
      </c>
      <c r="I1106" s="3" t="e">
        <f aca="false">IF(H1106="","",IFERROR(VLOOKUP(H1106,$T$1:$U$29,2,0),VLOOKUP(H1106,$T$1:$U$29,1,0)))</f>
        <v>#VALUE!</v>
      </c>
      <c r="J1106" s="3" t="e">
        <f aca="false">IF(#REF!="","",#REF!)</f>
        <v>#VALUE!</v>
      </c>
      <c r="K1106" s="3" t="e">
        <f aca="false">IF(L1106="","",IF(L1106&lt;1000,"Low","High"))</f>
        <v>#VALUE!</v>
      </c>
      <c r="L1106" s="23" t="e">
        <f aca="false">IF(#REF!="","",#REF!)</f>
        <v>#VALUE!</v>
      </c>
      <c r="M1106" s="19" t="e">
        <f aca="false">IF(L1106="","",IF(L1106&lt;50,"Less then 50",IF(L1106&lt;100,"100 - 50",IF(L1106&lt;200,"200 - 100",IF(L1106&lt;500,"500 - 200","1000 - 500")))))</f>
        <v>#VALUE!</v>
      </c>
    </row>
    <row r="1107" customFormat="false" ht="15" hidden="false" customHeight="false" outlineLevel="0" collapsed="false">
      <c r="A1107" s="3" t="e">
        <f aca="false">IF(#REF!="","",#REF!)</f>
        <v>#VALUE!</v>
      </c>
      <c r="B1107" s="3" t="e">
        <f aca="false">IF(#REF!="","",LEFT(#REF!,2)&amp;"/"&amp;RIGHT(LEFT(#REF!,5),2)&amp;"/"&amp;RIGHT(#REF!,4))</f>
        <v>#VALUE!</v>
      </c>
      <c r="C1107" s="22" t="e">
        <f aca="true">IF(B1107="","",TODAY())</f>
        <v>#VALUE!</v>
      </c>
      <c r="D1107" s="0" t="e">
        <f aca="false">IF(B1107="","",C1107-B1107)</f>
        <v>#VALUE!</v>
      </c>
      <c r="E1107" s="0" t="e">
        <f aca="false">IF(D1107="","",IF(D1107&gt;5,IF(D1107&gt;10,IF(D1107&gt;20,IF(D1107&gt;30,"More then 30 days","Between 20 and 30 days"),"Between 10 and 20 days"),"Between 5 and 10 days"),"Less then 5 days"))</f>
        <v>#VALUE!</v>
      </c>
      <c r="F1107" s="3" t="e">
        <f aca="false">IF(#REF!="","",#REF!)</f>
        <v>#VALUE!</v>
      </c>
      <c r="G1107" s="3" t="e">
        <f aca="false">IF(#REF!="","",#REF!)</f>
        <v>#VALUE!</v>
      </c>
      <c r="H1107" s="3" t="e">
        <f aca="false">IF(#REF!="","",#REF!)</f>
        <v>#VALUE!</v>
      </c>
      <c r="I1107" s="3" t="e">
        <f aca="false">IF(H1107="","",IFERROR(VLOOKUP(H1107,$T$1:$U$29,2,0),VLOOKUP(H1107,$T$1:$U$29,1,0)))</f>
        <v>#VALUE!</v>
      </c>
      <c r="J1107" s="3" t="e">
        <f aca="false">IF(#REF!="","",#REF!)</f>
        <v>#VALUE!</v>
      </c>
      <c r="K1107" s="3" t="e">
        <f aca="false">IF(L1107="","",IF(L1107&lt;1000,"Low","High"))</f>
        <v>#VALUE!</v>
      </c>
      <c r="L1107" s="23" t="e">
        <f aca="false">IF(#REF!="","",#REF!)</f>
        <v>#VALUE!</v>
      </c>
      <c r="M1107" s="19" t="e">
        <f aca="false">IF(L1107="","",IF(L1107&lt;50,"Less then 50",IF(L1107&lt;100,"100 - 50",IF(L1107&lt;200,"200 - 100",IF(L1107&lt;500,"500 - 200","1000 - 500")))))</f>
        <v>#VALUE!</v>
      </c>
    </row>
    <row r="1108" customFormat="false" ht="15" hidden="false" customHeight="false" outlineLevel="0" collapsed="false">
      <c r="A1108" s="3" t="e">
        <f aca="false">IF(#REF!="","",#REF!)</f>
        <v>#VALUE!</v>
      </c>
      <c r="B1108" s="3" t="e">
        <f aca="false">IF(#REF!="","",LEFT(#REF!,2)&amp;"/"&amp;RIGHT(LEFT(#REF!,5),2)&amp;"/"&amp;RIGHT(#REF!,4))</f>
        <v>#VALUE!</v>
      </c>
      <c r="C1108" s="22" t="e">
        <f aca="true">IF(B1108="","",TODAY())</f>
        <v>#VALUE!</v>
      </c>
      <c r="D1108" s="0" t="e">
        <f aca="false">IF(B1108="","",C1108-B1108)</f>
        <v>#VALUE!</v>
      </c>
      <c r="E1108" s="0" t="e">
        <f aca="false">IF(D1108="","",IF(D1108&gt;5,IF(D1108&gt;10,IF(D1108&gt;20,IF(D1108&gt;30,"More then 30 days","Between 20 and 30 days"),"Between 10 and 20 days"),"Between 5 and 10 days"),"Less then 5 days"))</f>
        <v>#VALUE!</v>
      </c>
      <c r="F1108" s="3" t="e">
        <f aca="false">IF(#REF!="","",#REF!)</f>
        <v>#VALUE!</v>
      </c>
      <c r="G1108" s="3" t="e">
        <f aca="false">IF(#REF!="","",#REF!)</f>
        <v>#VALUE!</v>
      </c>
      <c r="H1108" s="3" t="e">
        <f aca="false">IF(#REF!="","",#REF!)</f>
        <v>#VALUE!</v>
      </c>
      <c r="I1108" s="3" t="e">
        <f aca="false">IF(H1108="","",IFERROR(VLOOKUP(H1108,$T$1:$U$29,2,0),VLOOKUP(H1108,$T$1:$U$29,1,0)))</f>
        <v>#VALUE!</v>
      </c>
      <c r="J1108" s="3" t="e">
        <f aca="false">IF(#REF!="","",#REF!)</f>
        <v>#VALUE!</v>
      </c>
      <c r="K1108" s="3" t="e">
        <f aca="false">IF(L1108="","",IF(L1108&lt;1000,"Low","High"))</f>
        <v>#VALUE!</v>
      </c>
      <c r="L1108" s="23" t="e">
        <f aca="false">IF(#REF!="","",#REF!)</f>
        <v>#VALUE!</v>
      </c>
      <c r="M1108" s="19" t="e">
        <f aca="false">IF(L1108="","",IF(L1108&lt;50,"Less then 50",IF(L1108&lt;100,"100 - 50",IF(L1108&lt;200,"200 - 100",IF(L1108&lt;500,"500 - 200","1000 - 500")))))</f>
        <v>#VALUE!</v>
      </c>
    </row>
    <row r="1109" customFormat="false" ht="15" hidden="false" customHeight="false" outlineLevel="0" collapsed="false">
      <c r="A1109" s="3" t="e">
        <f aca="false">IF(#REF!="","",#REF!)</f>
        <v>#VALUE!</v>
      </c>
      <c r="B1109" s="3" t="e">
        <f aca="false">IF(#REF!="","",LEFT(#REF!,2)&amp;"/"&amp;RIGHT(LEFT(#REF!,5),2)&amp;"/"&amp;RIGHT(#REF!,4))</f>
        <v>#VALUE!</v>
      </c>
      <c r="C1109" s="22" t="e">
        <f aca="true">IF(B1109="","",TODAY())</f>
        <v>#VALUE!</v>
      </c>
      <c r="D1109" s="0" t="e">
        <f aca="false">IF(B1109="","",C1109-B1109)</f>
        <v>#VALUE!</v>
      </c>
      <c r="E1109" s="0" t="e">
        <f aca="false">IF(D1109="","",IF(D1109&gt;5,IF(D1109&gt;10,IF(D1109&gt;20,IF(D1109&gt;30,"More then 30 days","Between 20 and 30 days"),"Between 10 and 20 days"),"Between 5 and 10 days"),"Less then 5 days"))</f>
        <v>#VALUE!</v>
      </c>
      <c r="F1109" s="3" t="e">
        <f aca="false">IF(#REF!="","",#REF!)</f>
        <v>#VALUE!</v>
      </c>
      <c r="G1109" s="3" t="e">
        <f aca="false">IF(#REF!="","",#REF!)</f>
        <v>#VALUE!</v>
      </c>
      <c r="H1109" s="3" t="e">
        <f aca="false">IF(#REF!="","",#REF!)</f>
        <v>#VALUE!</v>
      </c>
      <c r="I1109" s="3" t="e">
        <f aca="false">IF(H1109="","",IFERROR(VLOOKUP(H1109,$T$1:$U$29,2,0),VLOOKUP(H1109,$T$1:$U$29,1,0)))</f>
        <v>#VALUE!</v>
      </c>
      <c r="J1109" s="3" t="e">
        <f aca="false">IF(#REF!="","",#REF!)</f>
        <v>#VALUE!</v>
      </c>
      <c r="K1109" s="3" t="e">
        <f aca="false">IF(L1109="","",IF(L1109&lt;1000,"Low","High"))</f>
        <v>#VALUE!</v>
      </c>
      <c r="L1109" s="23" t="e">
        <f aca="false">IF(#REF!="","",#REF!)</f>
        <v>#VALUE!</v>
      </c>
      <c r="M1109" s="19" t="e">
        <f aca="false">IF(L1109="","",IF(L1109&lt;50,"Less then 50",IF(L1109&lt;100,"100 - 50",IF(L1109&lt;200,"200 - 100",IF(L1109&lt;500,"500 - 200","1000 - 500")))))</f>
        <v>#VALUE!</v>
      </c>
    </row>
    <row r="1110" customFormat="false" ht="15" hidden="false" customHeight="false" outlineLevel="0" collapsed="false">
      <c r="A1110" s="3" t="e">
        <f aca="false">IF(#REF!="","",#REF!)</f>
        <v>#VALUE!</v>
      </c>
      <c r="B1110" s="3" t="e">
        <f aca="false">IF(#REF!="","",LEFT(#REF!,2)&amp;"/"&amp;RIGHT(LEFT(#REF!,5),2)&amp;"/"&amp;RIGHT(#REF!,4))</f>
        <v>#VALUE!</v>
      </c>
      <c r="C1110" s="22" t="e">
        <f aca="true">IF(B1110="","",TODAY())</f>
        <v>#VALUE!</v>
      </c>
      <c r="D1110" s="0" t="e">
        <f aca="false">IF(B1110="","",C1110-B1110)</f>
        <v>#VALUE!</v>
      </c>
      <c r="E1110" s="0" t="e">
        <f aca="false">IF(D1110="","",IF(D1110&gt;5,IF(D1110&gt;10,IF(D1110&gt;20,IF(D1110&gt;30,"More then 30 days","Between 20 and 30 days"),"Between 10 and 20 days"),"Between 5 and 10 days"),"Less then 5 days"))</f>
        <v>#VALUE!</v>
      </c>
      <c r="F1110" s="3" t="e">
        <f aca="false">IF(#REF!="","",#REF!)</f>
        <v>#VALUE!</v>
      </c>
      <c r="G1110" s="3" t="e">
        <f aca="false">IF(#REF!="","",#REF!)</f>
        <v>#VALUE!</v>
      </c>
      <c r="H1110" s="3" t="e">
        <f aca="false">IF(#REF!="","",#REF!)</f>
        <v>#VALUE!</v>
      </c>
      <c r="I1110" s="3" t="e">
        <f aca="false">IF(H1110="","",IFERROR(VLOOKUP(H1110,$T$1:$U$29,2,0),VLOOKUP(H1110,$T$1:$U$29,1,0)))</f>
        <v>#VALUE!</v>
      </c>
      <c r="J1110" s="3" t="e">
        <f aca="false">IF(#REF!="","",#REF!)</f>
        <v>#VALUE!</v>
      </c>
      <c r="K1110" s="3" t="e">
        <f aca="false">IF(L1110="","",IF(L1110&lt;1000,"Low","High"))</f>
        <v>#VALUE!</v>
      </c>
      <c r="L1110" s="23" t="e">
        <f aca="false">IF(#REF!="","",#REF!)</f>
        <v>#VALUE!</v>
      </c>
      <c r="M1110" s="19" t="e">
        <f aca="false">IF(L1110="","",IF(L1110&lt;50,"Less then 50",IF(L1110&lt;100,"100 - 50",IF(L1110&lt;200,"200 - 100",IF(L1110&lt;500,"500 - 200","1000 - 500")))))</f>
        <v>#VALUE!</v>
      </c>
    </row>
    <row r="1111" customFormat="false" ht="15" hidden="false" customHeight="false" outlineLevel="0" collapsed="false">
      <c r="A1111" s="3" t="e">
        <f aca="false">IF(#REF!="","",#REF!)</f>
        <v>#VALUE!</v>
      </c>
      <c r="B1111" s="3" t="e">
        <f aca="false">IF(#REF!="","",LEFT(#REF!,2)&amp;"/"&amp;RIGHT(LEFT(#REF!,5),2)&amp;"/"&amp;RIGHT(#REF!,4))</f>
        <v>#VALUE!</v>
      </c>
      <c r="C1111" s="22" t="e">
        <f aca="true">IF(B1111="","",TODAY())</f>
        <v>#VALUE!</v>
      </c>
      <c r="D1111" s="0" t="e">
        <f aca="false">IF(B1111="","",C1111-B1111)</f>
        <v>#VALUE!</v>
      </c>
      <c r="E1111" s="0" t="e">
        <f aca="false">IF(D1111="","",IF(D1111&gt;5,IF(D1111&gt;10,IF(D1111&gt;20,IF(D1111&gt;30,"More then 30 days","Between 20 and 30 days"),"Between 10 and 20 days"),"Between 5 and 10 days"),"Less then 5 days"))</f>
        <v>#VALUE!</v>
      </c>
      <c r="F1111" s="3" t="e">
        <f aca="false">IF(#REF!="","",#REF!)</f>
        <v>#VALUE!</v>
      </c>
      <c r="G1111" s="3" t="e">
        <f aca="false">IF(#REF!="","",#REF!)</f>
        <v>#VALUE!</v>
      </c>
      <c r="H1111" s="3" t="e">
        <f aca="false">IF(#REF!="","",#REF!)</f>
        <v>#VALUE!</v>
      </c>
      <c r="I1111" s="3" t="e">
        <f aca="false">IF(H1111="","",IFERROR(VLOOKUP(H1111,$T$1:$U$29,2,0),VLOOKUP(H1111,$T$1:$U$29,1,0)))</f>
        <v>#VALUE!</v>
      </c>
      <c r="J1111" s="3" t="e">
        <f aca="false">IF(#REF!="","",#REF!)</f>
        <v>#VALUE!</v>
      </c>
      <c r="K1111" s="3" t="e">
        <f aca="false">IF(L1111="","",IF(L1111&lt;1000,"Low","High"))</f>
        <v>#VALUE!</v>
      </c>
      <c r="L1111" s="23" t="e">
        <f aca="false">IF(#REF!="","",#REF!)</f>
        <v>#VALUE!</v>
      </c>
      <c r="M1111" s="19" t="e">
        <f aca="false">IF(L1111="","",IF(L1111&lt;50,"Less then 50",IF(L1111&lt;100,"100 - 50",IF(L1111&lt;200,"200 - 100",IF(L1111&lt;500,"500 - 200","1000 - 500")))))</f>
        <v>#VALUE!</v>
      </c>
    </row>
    <row r="1112" customFormat="false" ht="15" hidden="false" customHeight="false" outlineLevel="0" collapsed="false">
      <c r="A1112" s="3" t="e">
        <f aca="false">IF(#REF!="","",#REF!)</f>
        <v>#VALUE!</v>
      </c>
      <c r="B1112" s="3" t="e">
        <f aca="false">IF(#REF!="","",LEFT(#REF!,2)&amp;"/"&amp;RIGHT(LEFT(#REF!,5),2)&amp;"/"&amp;RIGHT(#REF!,4))</f>
        <v>#VALUE!</v>
      </c>
      <c r="C1112" s="22" t="e">
        <f aca="true">IF(B1112="","",TODAY())</f>
        <v>#VALUE!</v>
      </c>
      <c r="D1112" s="0" t="e">
        <f aca="false">IF(B1112="","",C1112-B1112)</f>
        <v>#VALUE!</v>
      </c>
      <c r="E1112" s="0" t="e">
        <f aca="false">IF(D1112="","",IF(D1112&gt;5,IF(D1112&gt;10,IF(D1112&gt;20,IF(D1112&gt;30,"More then 30 days","Between 20 and 30 days"),"Between 10 and 20 days"),"Between 5 and 10 days"),"Less then 5 days"))</f>
        <v>#VALUE!</v>
      </c>
      <c r="F1112" s="3" t="e">
        <f aca="false">IF(#REF!="","",#REF!)</f>
        <v>#VALUE!</v>
      </c>
      <c r="G1112" s="3" t="e">
        <f aca="false">IF(#REF!="","",#REF!)</f>
        <v>#VALUE!</v>
      </c>
      <c r="H1112" s="3" t="e">
        <f aca="false">IF(#REF!="","",#REF!)</f>
        <v>#VALUE!</v>
      </c>
      <c r="I1112" s="3" t="e">
        <f aca="false">IF(H1112="","",IFERROR(VLOOKUP(H1112,$T$1:$U$29,2,0),VLOOKUP(H1112,$T$1:$U$29,1,0)))</f>
        <v>#VALUE!</v>
      </c>
      <c r="J1112" s="3" t="e">
        <f aca="false">IF(#REF!="","",#REF!)</f>
        <v>#VALUE!</v>
      </c>
      <c r="K1112" s="3" t="e">
        <f aca="false">IF(L1112="","",IF(L1112&lt;1000,"Low","High"))</f>
        <v>#VALUE!</v>
      </c>
      <c r="L1112" s="23" t="e">
        <f aca="false">IF(#REF!="","",#REF!)</f>
        <v>#VALUE!</v>
      </c>
      <c r="M1112" s="19" t="e">
        <f aca="false">IF(L1112="","",IF(L1112&lt;50,"Less then 50",IF(L1112&lt;100,"100 - 50",IF(L1112&lt;200,"200 - 100",IF(L1112&lt;500,"500 - 200","1000 - 500")))))</f>
        <v>#VALUE!</v>
      </c>
    </row>
    <row r="1113" customFormat="false" ht="15" hidden="false" customHeight="false" outlineLevel="0" collapsed="false">
      <c r="A1113" s="3" t="e">
        <f aca="false">IF(#REF!="","",#REF!)</f>
        <v>#VALUE!</v>
      </c>
      <c r="B1113" s="3" t="e">
        <f aca="false">IF(#REF!="","",LEFT(#REF!,2)&amp;"/"&amp;RIGHT(LEFT(#REF!,5),2)&amp;"/"&amp;RIGHT(#REF!,4))</f>
        <v>#VALUE!</v>
      </c>
      <c r="C1113" s="22" t="e">
        <f aca="true">IF(B1113="","",TODAY())</f>
        <v>#VALUE!</v>
      </c>
      <c r="D1113" s="0" t="e">
        <f aca="false">IF(B1113="","",C1113-B1113)</f>
        <v>#VALUE!</v>
      </c>
      <c r="E1113" s="0" t="e">
        <f aca="false">IF(D1113="","",IF(D1113&gt;5,IF(D1113&gt;10,IF(D1113&gt;20,IF(D1113&gt;30,"More then 30 days","Between 20 and 30 days"),"Between 10 and 20 days"),"Between 5 and 10 days"),"Less then 5 days"))</f>
        <v>#VALUE!</v>
      </c>
      <c r="F1113" s="3" t="e">
        <f aca="false">IF(#REF!="","",#REF!)</f>
        <v>#VALUE!</v>
      </c>
      <c r="G1113" s="3" t="e">
        <f aca="false">IF(#REF!="","",#REF!)</f>
        <v>#VALUE!</v>
      </c>
      <c r="H1113" s="3" t="e">
        <f aca="false">IF(#REF!="","",#REF!)</f>
        <v>#VALUE!</v>
      </c>
      <c r="I1113" s="3" t="e">
        <f aca="false">IF(H1113="","",IFERROR(VLOOKUP(H1113,$T$1:$U$29,2,0),VLOOKUP(H1113,$T$1:$U$29,1,0)))</f>
        <v>#VALUE!</v>
      </c>
      <c r="J1113" s="3" t="e">
        <f aca="false">IF(#REF!="","",#REF!)</f>
        <v>#VALUE!</v>
      </c>
      <c r="K1113" s="3" t="e">
        <f aca="false">IF(L1113="","",IF(L1113&lt;1000,"Low","High"))</f>
        <v>#VALUE!</v>
      </c>
      <c r="L1113" s="23" t="e">
        <f aca="false">IF(#REF!="","",#REF!)</f>
        <v>#VALUE!</v>
      </c>
      <c r="M1113" s="19" t="e">
        <f aca="false">IF(L1113="","",IF(L1113&lt;50,"Less then 50",IF(L1113&lt;100,"100 - 50",IF(L1113&lt;200,"200 - 100",IF(L1113&lt;500,"500 - 200","1000 - 500")))))</f>
        <v>#VALUE!</v>
      </c>
    </row>
    <row r="1114" customFormat="false" ht="15" hidden="false" customHeight="false" outlineLevel="0" collapsed="false">
      <c r="A1114" s="3" t="e">
        <f aca="false">IF(#REF!="","",#REF!)</f>
        <v>#VALUE!</v>
      </c>
      <c r="B1114" s="3" t="e">
        <f aca="false">IF(#REF!="","",LEFT(#REF!,2)&amp;"/"&amp;RIGHT(LEFT(#REF!,5),2)&amp;"/"&amp;RIGHT(#REF!,4))</f>
        <v>#VALUE!</v>
      </c>
      <c r="C1114" s="22" t="e">
        <f aca="true">IF(B1114="","",TODAY())</f>
        <v>#VALUE!</v>
      </c>
      <c r="D1114" s="0" t="e">
        <f aca="false">IF(B1114="","",C1114-B1114)</f>
        <v>#VALUE!</v>
      </c>
      <c r="E1114" s="0" t="e">
        <f aca="false">IF(D1114="","",IF(D1114&gt;5,IF(D1114&gt;10,IF(D1114&gt;20,IF(D1114&gt;30,"More then 30 days","Between 20 and 30 days"),"Between 10 and 20 days"),"Between 5 and 10 days"),"Less then 5 days"))</f>
        <v>#VALUE!</v>
      </c>
      <c r="F1114" s="3" t="e">
        <f aca="false">IF(#REF!="","",#REF!)</f>
        <v>#VALUE!</v>
      </c>
      <c r="G1114" s="3" t="e">
        <f aca="false">IF(#REF!="","",#REF!)</f>
        <v>#VALUE!</v>
      </c>
      <c r="H1114" s="3" t="e">
        <f aca="false">IF(#REF!="","",#REF!)</f>
        <v>#VALUE!</v>
      </c>
      <c r="I1114" s="3" t="e">
        <f aca="false">IF(H1114="","",IFERROR(VLOOKUP(H1114,$T$1:$U$29,2,0),VLOOKUP(H1114,$T$1:$U$29,1,0)))</f>
        <v>#VALUE!</v>
      </c>
      <c r="J1114" s="3" t="e">
        <f aca="false">IF(#REF!="","",#REF!)</f>
        <v>#VALUE!</v>
      </c>
      <c r="K1114" s="3" t="e">
        <f aca="false">IF(L1114="","",IF(L1114&lt;1000,"Low","High"))</f>
        <v>#VALUE!</v>
      </c>
      <c r="L1114" s="23" t="e">
        <f aca="false">IF(#REF!="","",#REF!)</f>
        <v>#VALUE!</v>
      </c>
      <c r="M1114" s="19" t="e">
        <f aca="false">IF(L1114="","",IF(L1114&lt;50,"Less then 50",IF(L1114&lt;100,"100 - 50",IF(L1114&lt;200,"200 - 100",IF(L1114&lt;500,"500 - 200","1000 - 500")))))</f>
        <v>#VALUE!</v>
      </c>
    </row>
    <row r="1115" customFormat="false" ht="15" hidden="false" customHeight="false" outlineLevel="0" collapsed="false">
      <c r="A1115" s="3" t="e">
        <f aca="false">IF(#REF!="","",#REF!)</f>
        <v>#VALUE!</v>
      </c>
      <c r="B1115" s="3" t="e">
        <f aca="false">IF(#REF!="","",LEFT(#REF!,2)&amp;"/"&amp;RIGHT(LEFT(#REF!,5),2)&amp;"/"&amp;RIGHT(#REF!,4))</f>
        <v>#VALUE!</v>
      </c>
      <c r="C1115" s="22" t="e">
        <f aca="true">IF(B1115="","",TODAY())</f>
        <v>#VALUE!</v>
      </c>
      <c r="D1115" s="0" t="e">
        <f aca="false">IF(B1115="","",C1115-B1115)</f>
        <v>#VALUE!</v>
      </c>
      <c r="E1115" s="0" t="e">
        <f aca="false">IF(D1115="","",IF(D1115&gt;5,IF(D1115&gt;10,IF(D1115&gt;20,IF(D1115&gt;30,"More then 30 days","Between 20 and 30 days"),"Between 10 and 20 days"),"Between 5 and 10 days"),"Less then 5 days"))</f>
        <v>#VALUE!</v>
      </c>
      <c r="F1115" s="3" t="e">
        <f aca="false">IF(#REF!="","",#REF!)</f>
        <v>#VALUE!</v>
      </c>
      <c r="G1115" s="3" t="e">
        <f aca="false">IF(#REF!="","",#REF!)</f>
        <v>#VALUE!</v>
      </c>
      <c r="H1115" s="3" t="e">
        <f aca="false">IF(#REF!="","",#REF!)</f>
        <v>#VALUE!</v>
      </c>
      <c r="I1115" s="3" t="e">
        <f aca="false">IF(H1115="","",IFERROR(VLOOKUP(H1115,$T$1:$U$29,2,0),VLOOKUP(H1115,$T$1:$U$29,1,0)))</f>
        <v>#VALUE!</v>
      </c>
      <c r="J1115" s="3" t="e">
        <f aca="false">IF(#REF!="","",#REF!)</f>
        <v>#VALUE!</v>
      </c>
      <c r="K1115" s="3" t="e">
        <f aca="false">IF(L1115="","",IF(L1115&lt;1000,"Low","High"))</f>
        <v>#VALUE!</v>
      </c>
      <c r="L1115" s="23" t="e">
        <f aca="false">IF(#REF!="","",#REF!)</f>
        <v>#VALUE!</v>
      </c>
      <c r="M1115" s="19" t="e">
        <f aca="false">IF(L1115="","",IF(L1115&lt;50,"Less then 50",IF(L1115&lt;100,"100 - 50",IF(L1115&lt;200,"200 - 100",IF(L1115&lt;500,"500 - 200","1000 - 500")))))</f>
        <v>#VALUE!</v>
      </c>
    </row>
    <row r="1116" customFormat="false" ht="15" hidden="false" customHeight="false" outlineLevel="0" collapsed="false">
      <c r="A1116" s="3" t="e">
        <f aca="false">IF(#REF!="","",#REF!)</f>
        <v>#VALUE!</v>
      </c>
      <c r="B1116" s="3" t="e">
        <f aca="false">IF(#REF!="","",LEFT(#REF!,2)&amp;"/"&amp;RIGHT(LEFT(#REF!,5),2)&amp;"/"&amp;RIGHT(#REF!,4))</f>
        <v>#VALUE!</v>
      </c>
      <c r="C1116" s="22" t="e">
        <f aca="true">IF(B1116="","",TODAY())</f>
        <v>#VALUE!</v>
      </c>
      <c r="D1116" s="0" t="e">
        <f aca="false">IF(B1116="","",C1116-B1116)</f>
        <v>#VALUE!</v>
      </c>
      <c r="E1116" s="0" t="e">
        <f aca="false">IF(D1116="","",IF(D1116&gt;5,IF(D1116&gt;10,IF(D1116&gt;20,IF(D1116&gt;30,"More then 30 days","Between 20 and 30 days"),"Between 10 and 20 days"),"Between 5 and 10 days"),"Less then 5 days"))</f>
        <v>#VALUE!</v>
      </c>
      <c r="F1116" s="3" t="e">
        <f aca="false">IF(#REF!="","",#REF!)</f>
        <v>#VALUE!</v>
      </c>
      <c r="G1116" s="3" t="e">
        <f aca="false">IF(#REF!="","",#REF!)</f>
        <v>#VALUE!</v>
      </c>
      <c r="H1116" s="3" t="e">
        <f aca="false">IF(#REF!="","",#REF!)</f>
        <v>#VALUE!</v>
      </c>
      <c r="I1116" s="3" t="e">
        <f aca="false">IF(H1116="","",IFERROR(VLOOKUP(H1116,$T$1:$U$29,2,0),VLOOKUP(H1116,$T$1:$U$29,1,0)))</f>
        <v>#VALUE!</v>
      </c>
      <c r="J1116" s="3" t="e">
        <f aca="false">IF(#REF!="","",#REF!)</f>
        <v>#VALUE!</v>
      </c>
      <c r="K1116" s="3" t="e">
        <f aca="false">IF(L1116="","",IF(L1116&lt;1000,"Low","High"))</f>
        <v>#VALUE!</v>
      </c>
      <c r="L1116" s="23" t="e">
        <f aca="false">IF(#REF!="","",#REF!)</f>
        <v>#VALUE!</v>
      </c>
      <c r="M1116" s="19" t="e">
        <f aca="false">IF(L1116="","",IF(L1116&lt;50,"Less then 50",IF(L1116&lt;100,"100 - 50",IF(L1116&lt;200,"200 - 100",IF(L1116&lt;500,"500 - 200","1000 - 500")))))</f>
        <v>#VALUE!</v>
      </c>
    </row>
    <row r="1117" customFormat="false" ht="15" hidden="false" customHeight="false" outlineLevel="0" collapsed="false">
      <c r="A1117" s="3" t="e">
        <f aca="false">IF(#REF!="","",#REF!)</f>
        <v>#VALUE!</v>
      </c>
      <c r="B1117" s="3" t="e">
        <f aca="false">IF(#REF!="","",LEFT(#REF!,2)&amp;"/"&amp;RIGHT(LEFT(#REF!,5),2)&amp;"/"&amp;RIGHT(#REF!,4))</f>
        <v>#VALUE!</v>
      </c>
      <c r="C1117" s="22" t="e">
        <f aca="true">IF(B1117="","",TODAY())</f>
        <v>#VALUE!</v>
      </c>
      <c r="D1117" s="0" t="e">
        <f aca="false">IF(B1117="","",C1117-B1117)</f>
        <v>#VALUE!</v>
      </c>
      <c r="E1117" s="0" t="e">
        <f aca="false">IF(D1117="","",IF(D1117&gt;5,IF(D1117&gt;10,IF(D1117&gt;20,IF(D1117&gt;30,"More then 30 days","Between 20 and 30 days"),"Between 10 and 20 days"),"Between 5 and 10 days"),"Less then 5 days"))</f>
        <v>#VALUE!</v>
      </c>
      <c r="F1117" s="3" t="e">
        <f aca="false">IF(#REF!="","",#REF!)</f>
        <v>#VALUE!</v>
      </c>
      <c r="G1117" s="3" t="e">
        <f aca="false">IF(#REF!="","",#REF!)</f>
        <v>#VALUE!</v>
      </c>
      <c r="H1117" s="3" t="e">
        <f aca="false">IF(#REF!="","",#REF!)</f>
        <v>#VALUE!</v>
      </c>
      <c r="I1117" s="3" t="e">
        <f aca="false">IF(H1117="","",IFERROR(VLOOKUP(H1117,$T$1:$U$29,2,0),VLOOKUP(H1117,$T$1:$U$29,1,0)))</f>
        <v>#VALUE!</v>
      </c>
      <c r="J1117" s="3" t="e">
        <f aca="false">IF(#REF!="","",#REF!)</f>
        <v>#VALUE!</v>
      </c>
      <c r="K1117" s="3" t="e">
        <f aca="false">IF(L1117="","",IF(L1117&lt;1000,"Low","High"))</f>
        <v>#VALUE!</v>
      </c>
      <c r="L1117" s="23" t="e">
        <f aca="false">IF(#REF!="","",#REF!)</f>
        <v>#VALUE!</v>
      </c>
      <c r="M1117" s="19" t="e">
        <f aca="false">IF(L1117="","",IF(L1117&lt;50,"Less then 50",IF(L1117&lt;100,"100 - 50",IF(L1117&lt;200,"200 - 100",IF(L1117&lt;500,"500 - 200","1000 - 500")))))</f>
        <v>#VALUE!</v>
      </c>
    </row>
    <row r="1118" customFormat="false" ht="15" hidden="false" customHeight="false" outlineLevel="0" collapsed="false">
      <c r="A1118" s="3" t="e">
        <f aca="false">IF(#REF!="","",#REF!)</f>
        <v>#VALUE!</v>
      </c>
      <c r="B1118" s="3" t="e">
        <f aca="false">IF(#REF!="","",LEFT(#REF!,2)&amp;"/"&amp;RIGHT(LEFT(#REF!,5),2)&amp;"/"&amp;RIGHT(#REF!,4))</f>
        <v>#VALUE!</v>
      </c>
      <c r="C1118" s="22" t="e">
        <f aca="true">IF(B1118="","",TODAY())</f>
        <v>#VALUE!</v>
      </c>
      <c r="D1118" s="0" t="e">
        <f aca="false">IF(B1118="","",C1118-B1118)</f>
        <v>#VALUE!</v>
      </c>
      <c r="E1118" s="0" t="e">
        <f aca="false">IF(D1118="","",IF(D1118&gt;5,IF(D1118&gt;10,IF(D1118&gt;20,IF(D1118&gt;30,"More then 30 days","Between 20 and 30 days"),"Between 10 and 20 days"),"Between 5 and 10 days"),"Less then 5 days"))</f>
        <v>#VALUE!</v>
      </c>
      <c r="F1118" s="3" t="e">
        <f aca="false">IF(#REF!="","",#REF!)</f>
        <v>#VALUE!</v>
      </c>
      <c r="G1118" s="3" t="e">
        <f aca="false">IF(#REF!="","",#REF!)</f>
        <v>#VALUE!</v>
      </c>
      <c r="H1118" s="3" t="e">
        <f aca="false">IF(#REF!="","",#REF!)</f>
        <v>#VALUE!</v>
      </c>
      <c r="I1118" s="3" t="e">
        <f aca="false">IF(H1118="","",IFERROR(VLOOKUP(H1118,$T$1:$U$29,2,0),VLOOKUP(H1118,$T$1:$U$29,1,0)))</f>
        <v>#VALUE!</v>
      </c>
      <c r="J1118" s="3" t="e">
        <f aca="false">IF(#REF!="","",#REF!)</f>
        <v>#VALUE!</v>
      </c>
      <c r="K1118" s="3" t="e">
        <f aca="false">IF(L1118="","",IF(L1118&lt;1000,"Low","High"))</f>
        <v>#VALUE!</v>
      </c>
      <c r="L1118" s="23" t="e">
        <f aca="false">IF(#REF!="","",#REF!)</f>
        <v>#VALUE!</v>
      </c>
      <c r="M1118" s="19" t="e">
        <f aca="false">IF(L1118="","",IF(L1118&lt;50,"Less then 50",IF(L1118&lt;100,"100 - 50",IF(L1118&lt;200,"200 - 100",IF(L1118&lt;500,"500 - 200","1000 - 500")))))</f>
        <v>#VALUE!</v>
      </c>
    </row>
    <row r="1119" customFormat="false" ht="15" hidden="false" customHeight="false" outlineLevel="0" collapsed="false">
      <c r="A1119" s="3" t="e">
        <f aca="false">IF(#REF!="","",#REF!)</f>
        <v>#VALUE!</v>
      </c>
      <c r="B1119" s="3" t="e">
        <f aca="false">IF(#REF!="","",LEFT(#REF!,2)&amp;"/"&amp;RIGHT(LEFT(#REF!,5),2)&amp;"/"&amp;RIGHT(#REF!,4))</f>
        <v>#VALUE!</v>
      </c>
      <c r="C1119" s="22" t="e">
        <f aca="true">IF(B1119="","",TODAY())</f>
        <v>#VALUE!</v>
      </c>
      <c r="D1119" s="0" t="e">
        <f aca="false">IF(B1119="","",C1119-B1119)</f>
        <v>#VALUE!</v>
      </c>
      <c r="E1119" s="0" t="e">
        <f aca="false">IF(D1119="","",IF(D1119&gt;5,IF(D1119&gt;10,IF(D1119&gt;20,IF(D1119&gt;30,"More then 30 days","Between 20 and 30 days"),"Between 10 and 20 days"),"Between 5 and 10 days"),"Less then 5 days"))</f>
        <v>#VALUE!</v>
      </c>
      <c r="F1119" s="3" t="e">
        <f aca="false">IF(#REF!="","",#REF!)</f>
        <v>#VALUE!</v>
      </c>
      <c r="G1119" s="3" t="e">
        <f aca="false">IF(#REF!="","",#REF!)</f>
        <v>#VALUE!</v>
      </c>
      <c r="H1119" s="3" t="e">
        <f aca="false">IF(#REF!="","",#REF!)</f>
        <v>#VALUE!</v>
      </c>
      <c r="I1119" s="3" t="e">
        <f aca="false">IF(H1119="","",IFERROR(VLOOKUP(H1119,$T$1:$U$29,2,0),VLOOKUP(H1119,$T$1:$U$29,1,0)))</f>
        <v>#VALUE!</v>
      </c>
      <c r="J1119" s="3" t="e">
        <f aca="false">IF(#REF!="","",#REF!)</f>
        <v>#VALUE!</v>
      </c>
      <c r="K1119" s="3" t="e">
        <f aca="false">IF(L1119="","",IF(L1119&lt;1000,"Low","High"))</f>
        <v>#VALUE!</v>
      </c>
      <c r="L1119" s="23" t="e">
        <f aca="false">IF(#REF!="","",#REF!)</f>
        <v>#VALUE!</v>
      </c>
      <c r="M1119" s="19" t="e">
        <f aca="false">IF(L1119="","",IF(L1119&lt;50,"Less then 50",IF(L1119&lt;100,"100 - 50",IF(L1119&lt;200,"200 - 100",IF(L1119&lt;500,"500 - 200","1000 - 500")))))</f>
        <v>#VALUE!</v>
      </c>
    </row>
    <row r="1120" customFormat="false" ht="15" hidden="false" customHeight="false" outlineLevel="0" collapsed="false">
      <c r="A1120" s="3" t="e">
        <f aca="false">IF(#REF!="","",#REF!)</f>
        <v>#VALUE!</v>
      </c>
      <c r="B1120" s="3" t="e">
        <f aca="false">IF(#REF!="","",LEFT(#REF!,2)&amp;"/"&amp;RIGHT(LEFT(#REF!,5),2)&amp;"/"&amp;RIGHT(#REF!,4))</f>
        <v>#VALUE!</v>
      </c>
      <c r="C1120" s="22" t="e">
        <f aca="true">IF(B1120="","",TODAY())</f>
        <v>#VALUE!</v>
      </c>
      <c r="D1120" s="0" t="e">
        <f aca="false">IF(B1120="","",C1120-B1120)</f>
        <v>#VALUE!</v>
      </c>
      <c r="E1120" s="0" t="e">
        <f aca="false">IF(D1120="","",IF(D1120&gt;5,IF(D1120&gt;10,IF(D1120&gt;20,IF(D1120&gt;30,"More then 30 days","Between 20 and 30 days"),"Between 10 and 20 days"),"Between 5 and 10 days"),"Less then 5 days"))</f>
        <v>#VALUE!</v>
      </c>
      <c r="F1120" s="3" t="e">
        <f aca="false">IF(#REF!="","",#REF!)</f>
        <v>#VALUE!</v>
      </c>
      <c r="G1120" s="3" t="e">
        <f aca="false">IF(#REF!="","",#REF!)</f>
        <v>#VALUE!</v>
      </c>
      <c r="H1120" s="3" t="e">
        <f aca="false">IF(#REF!="","",#REF!)</f>
        <v>#VALUE!</v>
      </c>
      <c r="I1120" s="3" t="e">
        <f aca="false">IF(H1120="","",IFERROR(VLOOKUP(H1120,$T$1:$U$29,2,0),VLOOKUP(H1120,$T$1:$U$29,1,0)))</f>
        <v>#VALUE!</v>
      </c>
      <c r="J1120" s="3" t="e">
        <f aca="false">IF(#REF!="","",#REF!)</f>
        <v>#VALUE!</v>
      </c>
      <c r="K1120" s="3" t="e">
        <f aca="false">IF(L1120="","",IF(L1120&lt;1000,"Low","High"))</f>
        <v>#VALUE!</v>
      </c>
      <c r="L1120" s="23" t="e">
        <f aca="false">IF(#REF!="","",#REF!)</f>
        <v>#VALUE!</v>
      </c>
      <c r="M1120" s="19" t="e">
        <f aca="false">IF(L1120="","",IF(L1120&lt;50,"Less then 50",IF(L1120&lt;100,"100 - 50",IF(L1120&lt;200,"200 - 100",IF(L1120&lt;500,"500 - 200","1000 - 500")))))</f>
        <v>#VALUE!</v>
      </c>
    </row>
    <row r="1121" customFormat="false" ht="15" hidden="false" customHeight="false" outlineLevel="0" collapsed="false">
      <c r="A1121" s="3" t="e">
        <f aca="false">IF(#REF!="","",#REF!)</f>
        <v>#VALUE!</v>
      </c>
      <c r="B1121" s="3" t="e">
        <f aca="false">IF(#REF!="","",LEFT(#REF!,2)&amp;"/"&amp;RIGHT(LEFT(#REF!,5),2)&amp;"/"&amp;RIGHT(#REF!,4))</f>
        <v>#VALUE!</v>
      </c>
      <c r="C1121" s="22" t="e">
        <f aca="true">IF(B1121="","",TODAY())</f>
        <v>#VALUE!</v>
      </c>
      <c r="D1121" s="0" t="e">
        <f aca="false">IF(B1121="","",C1121-B1121)</f>
        <v>#VALUE!</v>
      </c>
      <c r="E1121" s="0" t="e">
        <f aca="false">IF(D1121="","",IF(D1121&gt;5,IF(D1121&gt;10,IF(D1121&gt;20,IF(D1121&gt;30,"More then 30 days","Between 20 and 30 days"),"Between 10 and 20 days"),"Between 5 and 10 days"),"Less then 5 days"))</f>
        <v>#VALUE!</v>
      </c>
      <c r="F1121" s="3" t="e">
        <f aca="false">IF(#REF!="","",#REF!)</f>
        <v>#VALUE!</v>
      </c>
      <c r="G1121" s="3" t="e">
        <f aca="false">IF(#REF!="","",#REF!)</f>
        <v>#VALUE!</v>
      </c>
      <c r="H1121" s="3" t="e">
        <f aca="false">IF(#REF!="","",#REF!)</f>
        <v>#VALUE!</v>
      </c>
      <c r="I1121" s="3" t="e">
        <f aca="false">IF(H1121="","",IFERROR(VLOOKUP(H1121,$T$1:$U$29,2,0),VLOOKUP(H1121,$T$1:$U$29,1,0)))</f>
        <v>#VALUE!</v>
      </c>
      <c r="J1121" s="3" t="e">
        <f aca="false">IF(#REF!="","",#REF!)</f>
        <v>#VALUE!</v>
      </c>
      <c r="K1121" s="3" t="e">
        <f aca="false">IF(L1121="","",IF(L1121&lt;1000,"Low","High"))</f>
        <v>#VALUE!</v>
      </c>
      <c r="L1121" s="23" t="e">
        <f aca="false">IF(#REF!="","",#REF!)</f>
        <v>#VALUE!</v>
      </c>
      <c r="M1121" s="19" t="e">
        <f aca="false">IF(L1121="","",IF(L1121&lt;50,"Less then 50",IF(L1121&lt;100,"100 - 50",IF(L1121&lt;200,"200 - 100",IF(L1121&lt;500,"500 - 200","1000 - 500")))))</f>
        <v>#VALUE!</v>
      </c>
    </row>
    <row r="1122" customFormat="false" ht="15" hidden="false" customHeight="false" outlineLevel="0" collapsed="false">
      <c r="A1122" s="3" t="e">
        <f aca="false">IF(#REF!="","",#REF!)</f>
        <v>#VALUE!</v>
      </c>
      <c r="B1122" s="3" t="e">
        <f aca="false">IF(#REF!="","",LEFT(#REF!,2)&amp;"/"&amp;RIGHT(LEFT(#REF!,5),2)&amp;"/"&amp;RIGHT(#REF!,4))</f>
        <v>#VALUE!</v>
      </c>
      <c r="C1122" s="22" t="e">
        <f aca="true">IF(B1122="","",TODAY())</f>
        <v>#VALUE!</v>
      </c>
      <c r="D1122" s="0" t="e">
        <f aca="false">IF(B1122="","",C1122-B1122)</f>
        <v>#VALUE!</v>
      </c>
      <c r="E1122" s="0" t="e">
        <f aca="false">IF(D1122="","",IF(D1122&gt;5,IF(D1122&gt;10,IF(D1122&gt;20,IF(D1122&gt;30,"More then 30 days","Between 20 and 30 days"),"Between 10 and 20 days"),"Between 5 and 10 days"),"Less then 5 days"))</f>
        <v>#VALUE!</v>
      </c>
      <c r="F1122" s="3" t="e">
        <f aca="false">IF(#REF!="","",#REF!)</f>
        <v>#VALUE!</v>
      </c>
      <c r="G1122" s="3" t="e">
        <f aca="false">IF(#REF!="","",#REF!)</f>
        <v>#VALUE!</v>
      </c>
      <c r="H1122" s="3" t="e">
        <f aca="false">IF(#REF!="","",#REF!)</f>
        <v>#VALUE!</v>
      </c>
      <c r="I1122" s="3" t="e">
        <f aca="false">IF(H1122="","",IFERROR(VLOOKUP(H1122,$T$1:$U$29,2,0),VLOOKUP(H1122,$T$1:$U$29,1,0)))</f>
        <v>#VALUE!</v>
      </c>
      <c r="J1122" s="3" t="e">
        <f aca="false">IF(#REF!="","",#REF!)</f>
        <v>#VALUE!</v>
      </c>
      <c r="K1122" s="3" t="e">
        <f aca="false">IF(L1122="","",IF(L1122&lt;1000,"Low","High"))</f>
        <v>#VALUE!</v>
      </c>
      <c r="L1122" s="23" t="e">
        <f aca="false">IF(#REF!="","",#REF!)</f>
        <v>#VALUE!</v>
      </c>
      <c r="M1122" s="19" t="e">
        <f aca="false">IF(L1122="","",IF(L1122&lt;50,"Less then 50",IF(L1122&lt;100,"100 - 50",IF(L1122&lt;200,"200 - 100",IF(L1122&lt;500,"500 - 200","1000 - 500")))))</f>
        <v>#VALUE!</v>
      </c>
    </row>
    <row r="1123" customFormat="false" ht="15" hidden="false" customHeight="false" outlineLevel="0" collapsed="false">
      <c r="A1123" s="3" t="e">
        <f aca="false">IF(#REF!="","",#REF!)</f>
        <v>#VALUE!</v>
      </c>
      <c r="B1123" s="3" t="e">
        <f aca="false">IF(#REF!="","",LEFT(#REF!,2)&amp;"/"&amp;RIGHT(LEFT(#REF!,5),2)&amp;"/"&amp;RIGHT(#REF!,4))</f>
        <v>#VALUE!</v>
      </c>
      <c r="C1123" s="22" t="e">
        <f aca="true">IF(B1123="","",TODAY())</f>
        <v>#VALUE!</v>
      </c>
      <c r="D1123" s="0" t="e">
        <f aca="false">IF(B1123="","",C1123-B1123)</f>
        <v>#VALUE!</v>
      </c>
      <c r="E1123" s="0" t="e">
        <f aca="false">IF(D1123="","",IF(D1123&gt;5,IF(D1123&gt;10,IF(D1123&gt;20,IF(D1123&gt;30,"More then 30 days","Between 20 and 30 days"),"Between 10 and 20 days"),"Between 5 and 10 days"),"Less then 5 days"))</f>
        <v>#VALUE!</v>
      </c>
      <c r="F1123" s="3" t="e">
        <f aca="false">IF(#REF!="","",#REF!)</f>
        <v>#VALUE!</v>
      </c>
      <c r="G1123" s="3" t="e">
        <f aca="false">IF(#REF!="","",#REF!)</f>
        <v>#VALUE!</v>
      </c>
      <c r="H1123" s="3" t="e">
        <f aca="false">IF(#REF!="","",#REF!)</f>
        <v>#VALUE!</v>
      </c>
      <c r="I1123" s="3" t="e">
        <f aca="false">IF(H1123="","",IFERROR(VLOOKUP(H1123,$T$1:$U$29,2,0),VLOOKUP(H1123,$T$1:$U$29,1,0)))</f>
        <v>#VALUE!</v>
      </c>
      <c r="J1123" s="3" t="e">
        <f aca="false">IF(#REF!="","",#REF!)</f>
        <v>#VALUE!</v>
      </c>
      <c r="K1123" s="3" t="e">
        <f aca="false">IF(L1123="","",IF(L1123&lt;1000,"Low","High"))</f>
        <v>#VALUE!</v>
      </c>
      <c r="L1123" s="23" t="e">
        <f aca="false">IF(#REF!="","",#REF!)</f>
        <v>#VALUE!</v>
      </c>
      <c r="M1123" s="19" t="e">
        <f aca="false">IF(L1123="","",IF(L1123&lt;50,"Less then 50",IF(L1123&lt;100,"100 - 50",IF(L1123&lt;200,"200 - 100",IF(L1123&lt;500,"500 - 200","1000 - 500")))))</f>
        <v>#VALUE!</v>
      </c>
    </row>
    <row r="1124" customFormat="false" ht="15" hidden="false" customHeight="false" outlineLevel="0" collapsed="false">
      <c r="A1124" s="3" t="e">
        <f aca="false">IF(#REF!="","",#REF!)</f>
        <v>#VALUE!</v>
      </c>
      <c r="B1124" s="3" t="e">
        <f aca="false">IF(#REF!="","",LEFT(#REF!,2)&amp;"/"&amp;RIGHT(LEFT(#REF!,5),2)&amp;"/"&amp;RIGHT(#REF!,4))</f>
        <v>#VALUE!</v>
      </c>
      <c r="C1124" s="22" t="e">
        <f aca="true">IF(B1124="","",TODAY())</f>
        <v>#VALUE!</v>
      </c>
      <c r="D1124" s="0" t="e">
        <f aca="false">IF(B1124="","",C1124-B1124)</f>
        <v>#VALUE!</v>
      </c>
      <c r="E1124" s="0" t="e">
        <f aca="false">IF(D1124="","",IF(D1124&gt;5,IF(D1124&gt;10,IF(D1124&gt;20,IF(D1124&gt;30,"More then 30 days","Between 20 and 30 days"),"Between 10 and 20 days"),"Between 5 and 10 days"),"Less then 5 days"))</f>
        <v>#VALUE!</v>
      </c>
      <c r="F1124" s="3" t="e">
        <f aca="false">IF(#REF!="","",#REF!)</f>
        <v>#VALUE!</v>
      </c>
      <c r="G1124" s="3" t="e">
        <f aca="false">IF(#REF!="","",#REF!)</f>
        <v>#VALUE!</v>
      </c>
      <c r="H1124" s="3" t="e">
        <f aca="false">IF(#REF!="","",#REF!)</f>
        <v>#VALUE!</v>
      </c>
      <c r="I1124" s="3" t="e">
        <f aca="false">IF(H1124="","",IFERROR(VLOOKUP(H1124,$T$1:$U$29,2,0),VLOOKUP(H1124,$T$1:$U$29,1,0)))</f>
        <v>#VALUE!</v>
      </c>
      <c r="J1124" s="3" t="e">
        <f aca="false">IF(#REF!="","",#REF!)</f>
        <v>#VALUE!</v>
      </c>
      <c r="K1124" s="3" t="e">
        <f aca="false">IF(L1124="","",IF(L1124&lt;1000,"Low","High"))</f>
        <v>#VALUE!</v>
      </c>
      <c r="L1124" s="23" t="e">
        <f aca="false">IF(#REF!="","",#REF!)</f>
        <v>#VALUE!</v>
      </c>
      <c r="M1124" s="19" t="e">
        <f aca="false">IF(L1124="","",IF(L1124&lt;50,"Less then 50",IF(L1124&lt;100,"100 - 50",IF(L1124&lt;200,"200 - 100",IF(L1124&lt;500,"500 - 200","1000 - 500")))))</f>
        <v>#VALUE!</v>
      </c>
    </row>
    <row r="1125" customFormat="false" ht="15" hidden="false" customHeight="false" outlineLevel="0" collapsed="false">
      <c r="A1125" s="3" t="e">
        <f aca="false">IF(#REF!="","",#REF!)</f>
        <v>#VALUE!</v>
      </c>
      <c r="B1125" s="3" t="e">
        <f aca="false">IF(#REF!="","",LEFT(#REF!,2)&amp;"/"&amp;RIGHT(LEFT(#REF!,5),2)&amp;"/"&amp;RIGHT(#REF!,4))</f>
        <v>#VALUE!</v>
      </c>
      <c r="C1125" s="22" t="e">
        <f aca="true">IF(B1125="","",TODAY())</f>
        <v>#VALUE!</v>
      </c>
      <c r="D1125" s="0" t="e">
        <f aca="false">IF(B1125="","",C1125-B1125)</f>
        <v>#VALUE!</v>
      </c>
      <c r="E1125" s="0" t="e">
        <f aca="false">IF(D1125="","",IF(D1125&gt;5,IF(D1125&gt;10,IF(D1125&gt;20,IF(D1125&gt;30,"More then 30 days","Between 20 and 30 days"),"Between 10 and 20 days"),"Between 5 and 10 days"),"Less then 5 days"))</f>
        <v>#VALUE!</v>
      </c>
      <c r="F1125" s="3" t="e">
        <f aca="false">IF(#REF!="","",#REF!)</f>
        <v>#VALUE!</v>
      </c>
      <c r="G1125" s="3" t="e">
        <f aca="false">IF(#REF!="","",#REF!)</f>
        <v>#VALUE!</v>
      </c>
      <c r="H1125" s="3" t="e">
        <f aca="false">IF(#REF!="","",#REF!)</f>
        <v>#VALUE!</v>
      </c>
      <c r="I1125" s="3" t="e">
        <f aca="false">IF(H1125="","",IFERROR(VLOOKUP(H1125,$T$1:$U$29,2,0),VLOOKUP(H1125,$T$1:$U$29,1,0)))</f>
        <v>#VALUE!</v>
      </c>
      <c r="J1125" s="3" t="e">
        <f aca="false">IF(#REF!="","",#REF!)</f>
        <v>#VALUE!</v>
      </c>
      <c r="K1125" s="3" t="e">
        <f aca="false">IF(L1125="","",IF(L1125&lt;1000,"Low","High"))</f>
        <v>#VALUE!</v>
      </c>
      <c r="L1125" s="23" t="e">
        <f aca="false">IF(#REF!="","",#REF!)</f>
        <v>#VALUE!</v>
      </c>
      <c r="M1125" s="19" t="e">
        <f aca="false">IF(L1125="","",IF(L1125&lt;50,"Less then 50",IF(L1125&lt;100,"100 - 50",IF(L1125&lt;200,"200 - 100",IF(L1125&lt;500,"500 - 200","1000 - 500")))))</f>
        <v>#VALUE!</v>
      </c>
    </row>
    <row r="1126" customFormat="false" ht="15" hidden="false" customHeight="false" outlineLevel="0" collapsed="false">
      <c r="A1126" s="3" t="e">
        <f aca="false">IF(#REF!="","",#REF!)</f>
        <v>#VALUE!</v>
      </c>
      <c r="B1126" s="3" t="e">
        <f aca="false">IF(#REF!="","",LEFT(#REF!,2)&amp;"/"&amp;RIGHT(LEFT(#REF!,5),2)&amp;"/"&amp;RIGHT(#REF!,4))</f>
        <v>#VALUE!</v>
      </c>
      <c r="C1126" s="22" t="e">
        <f aca="true">IF(B1126="","",TODAY())</f>
        <v>#VALUE!</v>
      </c>
      <c r="D1126" s="0" t="e">
        <f aca="false">IF(B1126="","",C1126-B1126)</f>
        <v>#VALUE!</v>
      </c>
      <c r="E1126" s="0" t="e">
        <f aca="false">IF(D1126="","",IF(D1126&gt;5,IF(D1126&gt;10,IF(D1126&gt;20,IF(D1126&gt;30,"More then 30 days","Between 20 and 30 days"),"Between 10 and 20 days"),"Between 5 and 10 days"),"Less then 5 days"))</f>
        <v>#VALUE!</v>
      </c>
      <c r="F1126" s="3" t="e">
        <f aca="false">IF(#REF!="","",#REF!)</f>
        <v>#VALUE!</v>
      </c>
      <c r="G1126" s="3" t="e">
        <f aca="false">IF(#REF!="","",#REF!)</f>
        <v>#VALUE!</v>
      </c>
      <c r="H1126" s="3" t="e">
        <f aca="false">IF(#REF!="","",#REF!)</f>
        <v>#VALUE!</v>
      </c>
      <c r="I1126" s="3" t="e">
        <f aca="false">IF(H1126="","",IFERROR(VLOOKUP(H1126,$T$1:$U$29,2,0),VLOOKUP(H1126,$T$1:$U$29,1,0)))</f>
        <v>#VALUE!</v>
      </c>
      <c r="J1126" s="3" t="e">
        <f aca="false">IF(#REF!="","",#REF!)</f>
        <v>#VALUE!</v>
      </c>
      <c r="K1126" s="3" t="e">
        <f aca="false">IF(L1126="","",IF(L1126&lt;1000,"Low","High"))</f>
        <v>#VALUE!</v>
      </c>
      <c r="L1126" s="23" t="e">
        <f aca="false">IF(#REF!="","",#REF!)</f>
        <v>#VALUE!</v>
      </c>
      <c r="M1126" s="19" t="e">
        <f aca="false">IF(L1126="","",IF(L1126&lt;50,"Less then 50",IF(L1126&lt;100,"100 - 50",IF(L1126&lt;200,"200 - 100",IF(L1126&lt;500,"500 - 200","1000 - 500")))))</f>
        <v>#VALUE!</v>
      </c>
    </row>
    <row r="1127" customFormat="false" ht="15" hidden="false" customHeight="false" outlineLevel="0" collapsed="false">
      <c r="A1127" s="3" t="e">
        <f aca="false">IF(#REF!="","",#REF!)</f>
        <v>#VALUE!</v>
      </c>
      <c r="B1127" s="3" t="e">
        <f aca="false">IF(#REF!="","",LEFT(#REF!,2)&amp;"/"&amp;RIGHT(LEFT(#REF!,5),2)&amp;"/"&amp;RIGHT(#REF!,4))</f>
        <v>#VALUE!</v>
      </c>
      <c r="C1127" s="22" t="e">
        <f aca="true">IF(B1127="","",TODAY())</f>
        <v>#VALUE!</v>
      </c>
      <c r="D1127" s="0" t="e">
        <f aca="false">IF(B1127="","",C1127-B1127)</f>
        <v>#VALUE!</v>
      </c>
      <c r="E1127" s="0" t="e">
        <f aca="false">IF(D1127="","",IF(D1127&gt;5,IF(D1127&gt;10,IF(D1127&gt;20,IF(D1127&gt;30,"More then 30 days","Between 20 and 30 days"),"Between 10 and 20 days"),"Between 5 and 10 days"),"Less then 5 days"))</f>
        <v>#VALUE!</v>
      </c>
      <c r="F1127" s="3" t="e">
        <f aca="false">IF(#REF!="","",#REF!)</f>
        <v>#VALUE!</v>
      </c>
      <c r="G1127" s="3" t="e">
        <f aca="false">IF(#REF!="","",#REF!)</f>
        <v>#VALUE!</v>
      </c>
      <c r="H1127" s="3" t="e">
        <f aca="false">IF(#REF!="","",#REF!)</f>
        <v>#VALUE!</v>
      </c>
      <c r="I1127" s="3" t="e">
        <f aca="false">IF(H1127="","",IFERROR(VLOOKUP(H1127,$T$1:$U$29,2,0),VLOOKUP(H1127,$T$1:$U$29,1,0)))</f>
        <v>#VALUE!</v>
      </c>
      <c r="J1127" s="3" t="e">
        <f aca="false">IF(#REF!="","",#REF!)</f>
        <v>#VALUE!</v>
      </c>
      <c r="K1127" s="3" t="e">
        <f aca="false">IF(L1127="","",IF(L1127&lt;1000,"Low","High"))</f>
        <v>#VALUE!</v>
      </c>
      <c r="L1127" s="23" t="e">
        <f aca="false">IF(#REF!="","",#REF!)</f>
        <v>#VALUE!</v>
      </c>
      <c r="M1127" s="19" t="e">
        <f aca="false">IF(L1127="","",IF(L1127&lt;50,"Less then 50",IF(L1127&lt;100,"100 - 50",IF(L1127&lt;200,"200 - 100",IF(L1127&lt;500,"500 - 200","1000 - 500")))))</f>
        <v>#VALUE!</v>
      </c>
    </row>
    <row r="1128" customFormat="false" ht="15" hidden="false" customHeight="false" outlineLevel="0" collapsed="false">
      <c r="A1128" s="3" t="e">
        <f aca="false">IF(#REF!="","",#REF!)</f>
        <v>#VALUE!</v>
      </c>
      <c r="B1128" s="3" t="e">
        <f aca="false">IF(#REF!="","",LEFT(#REF!,2)&amp;"/"&amp;RIGHT(LEFT(#REF!,5),2)&amp;"/"&amp;RIGHT(#REF!,4))</f>
        <v>#VALUE!</v>
      </c>
      <c r="C1128" s="22" t="e">
        <f aca="true">IF(B1128="","",TODAY())</f>
        <v>#VALUE!</v>
      </c>
      <c r="D1128" s="0" t="e">
        <f aca="false">IF(B1128="","",C1128-B1128)</f>
        <v>#VALUE!</v>
      </c>
      <c r="E1128" s="0" t="e">
        <f aca="false">IF(D1128="","",IF(D1128&gt;5,IF(D1128&gt;10,IF(D1128&gt;20,IF(D1128&gt;30,"More then 30 days","Between 20 and 30 days"),"Between 10 and 20 days"),"Between 5 and 10 days"),"Less then 5 days"))</f>
        <v>#VALUE!</v>
      </c>
      <c r="F1128" s="3" t="e">
        <f aca="false">IF(#REF!="","",#REF!)</f>
        <v>#VALUE!</v>
      </c>
      <c r="G1128" s="3" t="e">
        <f aca="false">IF(#REF!="","",#REF!)</f>
        <v>#VALUE!</v>
      </c>
      <c r="H1128" s="3" t="e">
        <f aca="false">IF(#REF!="","",#REF!)</f>
        <v>#VALUE!</v>
      </c>
      <c r="I1128" s="3" t="e">
        <f aca="false">IF(H1128="","",IFERROR(VLOOKUP(H1128,$T$1:$U$29,2,0),VLOOKUP(H1128,$T$1:$U$29,1,0)))</f>
        <v>#VALUE!</v>
      </c>
      <c r="J1128" s="3" t="e">
        <f aca="false">IF(#REF!="","",#REF!)</f>
        <v>#VALUE!</v>
      </c>
      <c r="K1128" s="3" t="e">
        <f aca="false">IF(L1128="","",IF(L1128&lt;1000,"Low","High"))</f>
        <v>#VALUE!</v>
      </c>
      <c r="L1128" s="23" t="e">
        <f aca="false">IF(#REF!="","",#REF!)</f>
        <v>#VALUE!</v>
      </c>
      <c r="M1128" s="19" t="e">
        <f aca="false">IF(L1128="","",IF(L1128&lt;50,"Less then 50",IF(L1128&lt;100,"100 - 50",IF(L1128&lt;200,"200 - 100",IF(L1128&lt;500,"500 - 200","1000 - 500")))))</f>
        <v>#VALUE!</v>
      </c>
    </row>
    <row r="1129" customFormat="false" ht="15" hidden="false" customHeight="false" outlineLevel="0" collapsed="false">
      <c r="A1129" s="3" t="e">
        <f aca="false">IF(#REF!="","",#REF!)</f>
        <v>#VALUE!</v>
      </c>
      <c r="B1129" s="3" t="e">
        <f aca="false">IF(#REF!="","",LEFT(#REF!,2)&amp;"/"&amp;RIGHT(LEFT(#REF!,5),2)&amp;"/"&amp;RIGHT(#REF!,4))</f>
        <v>#VALUE!</v>
      </c>
      <c r="C1129" s="22" t="e">
        <f aca="true">IF(B1129="","",TODAY())</f>
        <v>#VALUE!</v>
      </c>
      <c r="D1129" s="0" t="e">
        <f aca="false">IF(B1129="","",C1129-B1129)</f>
        <v>#VALUE!</v>
      </c>
      <c r="E1129" s="0" t="e">
        <f aca="false">IF(D1129="","",IF(D1129&gt;5,IF(D1129&gt;10,IF(D1129&gt;20,IF(D1129&gt;30,"More then 30 days","Between 20 and 30 days"),"Between 10 and 20 days"),"Between 5 and 10 days"),"Less then 5 days"))</f>
        <v>#VALUE!</v>
      </c>
      <c r="F1129" s="3" t="e">
        <f aca="false">IF(#REF!="","",#REF!)</f>
        <v>#VALUE!</v>
      </c>
      <c r="G1129" s="3" t="e">
        <f aca="false">IF(#REF!="","",#REF!)</f>
        <v>#VALUE!</v>
      </c>
      <c r="H1129" s="3" t="e">
        <f aca="false">IF(#REF!="","",#REF!)</f>
        <v>#VALUE!</v>
      </c>
      <c r="I1129" s="3" t="e">
        <f aca="false">IF(H1129="","",IFERROR(VLOOKUP(H1129,$T$1:$U$29,2,0),VLOOKUP(H1129,$T$1:$U$29,1,0)))</f>
        <v>#VALUE!</v>
      </c>
      <c r="J1129" s="3" t="e">
        <f aca="false">IF(#REF!="","",#REF!)</f>
        <v>#VALUE!</v>
      </c>
      <c r="K1129" s="3" t="e">
        <f aca="false">IF(L1129="","",IF(L1129&lt;1000,"Low","High"))</f>
        <v>#VALUE!</v>
      </c>
      <c r="L1129" s="23" t="e">
        <f aca="false">IF(#REF!="","",#REF!)</f>
        <v>#VALUE!</v>
      </c>
      <c r="M1129" s="19" t="e">
        <f aca="false">IF(L1129="","",IF(L1129&lt;50,"Less then 50",IF(L1129&lt;100,"100 - 50",IF(L1129&lt;200,"200 - 100",IF(L1129&lt;500,"500 - 200","1000 - 500")))))</f>
        <v>#VALUE!</v>
      </c>
    </row>
    <row r="1130" customFormat="false" ht="15" hidden="false" customHeight="false" outlineLevel="0" collapsed="false">
      <c r="A1130" s="3" t="e">
        <f aca="false">IF(#REF!="","",#REF!)</f>
        <v>#VALUE!</v>
      </c>
      <c r="B1130" s="3" t="e">
        <f aca="false">IF(#REF!="","",LEFT(#REF!,2)&amp;"/"&amp;RIGHT(LEFT(#REF!,5),2)&amp;"/"&amp;RIGHT(#REF!,4))</f>
        <v>#VALUE!</v>
      </c>
      <c r="C1130" s="22" t="e">
        <f aca="true">IF(B1130="","",TODAY())</f>
        <v>#VALUE!</v>
      </c>
      <c r="D1130" s="0" t="e">
        <f aca="false">IF(B1130="","",C1130-B1130)</f>
        <v>#VALUE!</v>
      </c>
      <c r="E1130" s="0" t="e">
        <f aca="false">IF(D1130="","",IF(D1130&gt;5,IF(D1130&gt;10,IF(D1130&gt;20,IF(D1130&gt;30,"More then 30 days","Between 20 and 30 days"),"Between 10 and 20 days"),"Between 5 and 10 days"),"Less then 5 days"))</f>
        <v>#VALUE!</v>
      </c>
      <c r="F1130" s="3" t="e">
        <f aca="false">IF(#REF!="","",#REF!)</f>
        <v>#VALUE!</v>
      </c>
      <c r="G1130" s="3" t="e">
        <f aca="false">IF(#REF!="","",#REF!)</f>
        <v>#VALUE!</v>
      </c>
      <c r="H1130" s="3" t="e">
        <f aca="false">IF(#REF!="","",#REF!)</f>
        <v>#VALUE!</v>
      </c>
      <c r="I1130" s="3" t="e">
        <f aca="false">IF(H1130="","",IFERROR(VLOOKUP(H1130,$T$1:$U$29,2,0),VLOOKUP(H1130,$T$1:$U$29,1,0)))</f>
        <v>#VALUE!</v>
      </c>
      <c r="J1130" s="3" t="e">
        <f aca="false">IF(#REF!="","",#REF!)</f>
        <v>#VALUE!</v>
      </c>
      <c r="K1130" s="3" t="e">
        <f aca="false">IF(L1130="","",IF(L1130&lt;1000,"Low","High"))</f>
        <v>#VALUE!</v>
      </c>
      <c r="L1130" s="23" t="e">
        <f aca="false">IF(#REF!="","",#REF!)</f>
        <v>#VALUE!</v>
      </c>
      <c r="M1130" s="19" t="e">
        <f aca="false">IF(L1130="","",IF(L1130&lt;50,"Less then 50",IF(L1130&lt;100,"100 - 50",IF(L1130&lt;200,"200 - 100",IF(L1130&lt;500,"500 - 200","1000 - 500")))))</f>
        <v>#VALUE!</v>
      </c>
    </row>
    <row r="1131" customFormat="false" ht="15" hidden="false" customHeight="false" outlineLevel="0" collapsed="false">
      <c r="A1131" s="3" t="e">
        <f aca="false">IF(#REF!="","",#REF!)</f>
        <v>#VALUE!</v>
      </c>
      <c r="B1131" s="3" t="e">
        <f aca="false">IF(#REF!="","",LEFT(#REF!,2)&amp;"/"&amp;RIGHT(LEFT(#REF!,5),2)&amp;"/"&amp;RIGHT(#REF!,4))</f>
        <v>#VALUE!</v>
      </c>
      <c r="C1131" s="22" t="e">
        <f aca="true">IF(B1131="","",TODAY())</f>
        <v>#VALUE!</v>
      </c>
      <c r="D1131" s="0" t="e">
        <f aca="false">IF(B1131="","",C1131-B1131)</f>
        <v>#VALUE!</v>
      </c>
      <c r="E1131" s="0" t="e">
        <f aca="false">IF(D1131="","",IF(D1131&gt;5,IF(D1131&gt;10,IF(D1131&gt;20,IF(D1131&gt;30,"More then 30 days","Between 20 and 30 days"),"Between 10 and 20 days"),"Between 5 and 10 days"),"Less then 5 days"))</f>
        <v>#VALUE!</v>
      </c>
      <c r="F1131" s="3" t="e">
        <f aca="false">IF(#REF!="","",#REF!)</f>
        <v>#VALUE!</v>
      </c>
      <c r="G1131" s="3" t="e">
        <f aca="false">IF(#REF!="","",#REF!)</f>
        <v>#VALUE!</v>
      </c>
      <c r="H1131" s="3" t="e">
        <f aca="false">IF(#REF!="","",#REF!)</f>
        <v>#VALUE!</v>
      </c>
      <c r="I1131" s="3" t="e">
        <f aca="false">IF(H1131="","",IFERROR(VLOOKUP(H1131,$T$1:$U$29,2,0),VLOOKUP(H1131,$T$1:$U$29,1,0)))</f>
        <v>#VALUE!</v>
      </c>
      <c r="J1131" s="3" t="e">
        <f aca="false">IF(#REF!="","",#REF!)</f>
        <v>#VALUE!</v>
      </c>
      <c r="K1131" s="3" t="e">
        <f aca="false">IF(L1131="","",IF(L1131&lt;1000,"Low","High"))</f>
        <v>#VALUE!</v>
      </c>
      <c r="L1131" s="23" t="e">
        <f aca="false">IF(#REF!="","",#REF!)</f>
        <v>#VALUE!</v>
      </c>
      <c r="M1131" s="19" t="e">
        <f aca="false">IF(L1131="","",IF(L1131&lt;50,"Less then 50",IF(L1131&lt;100,"100 - 50",IF(L1131&lt;200,"200 - 100",IF(L1131&lt;500,"500 - 200","1000 - 500")))))</f>
        <v>#VALUE!</v>
      </c>
    </row>
    <row r="1132" customFormat="false" ht="15" hidden="false" customHeight="false" outlineLevel="0" collapsed="false">
      <c r="A1132" s="3" t="e">
        <f aca="false">IF(#REF!="","",#REF!)</f>
        <v>#VALUE!</v>
      </c>
      <c r="B1132" s="3" t="e">
        <f aca="false">IF(#REF!="","",LEFT(#REF!,2)&amp;"/"&amp;RIGHT(LEFT(#REF!,5),2)&amp;"/"&amp;RIGHT(#REF!,4))</f>
        <v>#VALUE!</v>
      </c>
      <c r="C1132" s="22" t="e">
        <f aca="true">IF(B1132="","",TODAY())</f>
        <v>#VALUE!</v>
      </c>
      <c r="D1132" s="0" t="e">
        <f aca="false">IF(B1132="","",C1132-B1132)</f>
        <v>#VALUE!</v>
      </c>
      <c r="E1132" s="0" t="e">
        <f aca="false">IF(D1132="","",IF(D1132&gt;5,IF(D1132&gt;10,IF(D1132&gt;20,IF(D1132&gt;30,"More then 30 days","Between 20 and 30 days"),"Between 10 and 20 days"),"Between 5 and 10 days"),"Less then 5 days"))</f>
        <v>#VALUE!</v>
      </c>
      <c r="F1132" s="3" t="e">
        <f aca="false">IF(#REF!="","",#REF!)</f>
        <v>#VALUE!</v>
      </c>
      <c r="G1132" s="3" t="e">
        <f aca="false">IF(#REF!="","",#REF!)</f>
        <v>#VALUE!</v>
      </c>
      <c r="H1132" s="3" t="e">
        <f aca="false">IF(#REF!="","",#REF!)</f>
        <v>#VALUE!</v>
      </c>
      <c r="I1132" s="3" t="e">
        <f aca="false">IF(H1132="","",IFERROR(VLOOKUP(H1132,$T$1:$U$29,2,0),VLOOKUP(H1132,$T$1:$U$29,1,0)))</f>
        <v>#VALUE!</v>
      </c>
      <c r="J1132" s="3" t="e">
        <f aca="false">IF(#REF!="","",#REF!)</f>
        <v>#VALUE!</v>
      </c>
      <c r="K1132" s="3" t="e">
        <f aca="false">IF(L1132="","",IF(L1132&lt;1000,"Low","High"))</f>
        <v>#VALUE!</v>
      </c>
      <c r="L1132" s="23" t="e">
        <f aca="false">IF(#REF!="","",#REF!)</f>
        <v>#VALUE!</v>
      </c>
      <c r="M1132" s="19" t="e">
        <f aca="false">IF(L1132="","",IF(L1132&lt;50,"Less then 50",IF(L1132&lt;100,"100 - 50",IF(L1132&lt;200,"200 - 100",IF(L1132&lt;500,"500 - 200","1000 - 500")))))</f>
        <v>#VALUE!</v>
      </c>
    </row>
    <row r="1133" customFormat="false" ht="15" hidden="false" customHeight="false" outlineLevel="0" collapsed="false">
      <c r="A1133" s="3" t="e">
        <f aca="false">IF(#REF!="","",#REF!)</f>
        <v>#VALUE!</v>
      </c>
      <c r="B1133" s="3" t="e">
        <f aca="false">IF(#REF!="","",LEFT(#REF!,2)&amp;"/"&amp;RIGHT(LEFT(#REF!,5),2)&amp;"/"&amp;RIGHT(#REF!,4))</f>
        <v>#VALUE!</v>
      </c>
      <c r="C1133" s="22" t="e">
        <f aca="true">IF(B1133="","",TODAY())</f>
        <v>#VALUE!</v>
      </c>
      <c r="D1133" s="0" t="e">
        <f aca="false">IF(B1133="","",C1133-B1133)</f>
        <v>#VALUE!</v>
      </c>
      <c r="E1133" s="0" t="e">
        <f aca="false">IF(D1133="","",IF(D1133&gt;5,IF(D1133&gt;10,IF(D1133&gt;20,IF(D1133&gt;30,"More then 30 days","Between 20 and 30 days"),"Between 10 and 20 days"),"Between 5 and 10 days"),"Less then 5 days"))</f>
        <v>#VALUE!</v>
      </c>
      <c r="F1133" s="3" t="e">
        <f aca="false">IF(#REF!="","",#REF!)</f>
        <v>#VALUE!</v>
      </c>
      <c r="G1133" s="3" t="e">
        <f aca="false">IF(#REF!="","",#REF!)</f>
        <v>#VALUE!</v>
      </c>
      <c r="H1133" s="3" t="e">
        <f aca="false">IF(#REF!="","",#REF!)</f>
        <v>#VALUE!</v>
      </c>
      <c r="I1133" s="3" t="e">
        <f aca="false">IF(H1133="","",IFERROR(VLOOKUP(H1133,$T$1:$U$29,2,0),VLOOKUP(H1133,$T$1:$U$29,1,0)))</f>
        <v>#VALUE!</v>
      </c>
      <c r="J1133" s="3" t="e">
        <f aca="false">IF(#REF!="","",#REF!)</f>
        <v>#VALUE!</v>
      </c>
      <c r="K1133" s="3" t="e">
        <f aca="false">IF(L1133="","",IF(L1133&lt;1000,"Low","High"))</f>
        <v>#VALUE!</v>
      </c>
      <c r="L1133" s="23" t="e">
        <f aca="false">IF(#REF!="","",#REF!)</f>
        <v>#VALUE!</v>
      </c>
      <c r="M1133" s="19" t="e">
        <f aca="false">IF(L1133="","",IF(L1133&lt;50,"Less then 50",IF(L1133&lt;100,"100 - 50",IF(L1133&lt;200,"200 - 100",IF(L1133&lt;500,"500 - 200","1000 - 500")))))</f>
        <v>#VALUE!</v>
      </c>
    </row>
    <row r="1134" customFormat="false" ht="15" hidden="false" customHeight="false" outlineLevel="0" collapsed="false">
      <c r="A1134" s="3" t="e">
        <f aca="false">IF(#REF!="","",#REF!)</f>
        <v>#VALUE!</v>
      </c>
      <c r="B1134" s="3" t="e">
        <f aca="false">IF(#REF!="","",LEFT(#REF!,2)&amp;"/"&amp;RIGHT(LEFT(#REF!,5),2)&amp;"/"&amp;RIGHT(#REF!,4))</f>
        <v>#VALUE!</v>
      </c>
      <c r="C1134" s="22" t="e">
        <f aca="true">IF(B1134="","",TODAY())</f>
        <v>#VALUE!</v>
      </c>
      <c r="D1134" s="0" t="e">
        <f aca="false">IF(B1134="","",C1134-B1134)</f>
        <v>#VALUE!</v>
      </c>
      <c r="E1134" s="0" t="e">
        <f aca="false">IF(D1134="","",IF(D1134&gt;5,IF(D1134&gt;10,IF(D1134&gt;20,IF(D1134&gt;30,"More then 30 days","Between 20 and 30 days"),"Between 10 and 20 days"),"Between 5 and 10 days"),"Less then 5 days"))</f>
        <v>#VALUE!</v>
      </c>
      <c r="F1134" s="3" t="e">
        <f aca="false">IF(#REF!="","",#REF!)</f>
        <v>#VALUE!</v>
      </c>
      <c r="G1134" s="3" t="e">
        <f aca="false">IF(#REF!="","",#REF!)</f>
        <v>#VALUE!</v>
      </c>
      <c r="H1134" s="3" t="e">
        <f aca="false">IF(#REF!="","",#REF!)</f>
        <v>#VALUE!</v>
      </c>
      <c r="I1134" s="3" t="e">
        <f aca="false">IF(H1134="","",IFERROR(VLOOKUP(H1134,$T$1:$U$29,2,0),VLOOKUP(H1134,$T$1:$U$29,1,0)))</f>
        <v>#VALUE!</v>
      </c>
      <c r="J1134" s="3" t="e">
        <f aca="false">IF(#REF!="","",#REF!)</f>
        <v>#VALUE!</v>
      </c>
      <c r="K1134" s="3" t="e">
        <f aca="false">IF(L1134="","",IF(L1134&lt;1000,"Low","High"))</f>
        <v>#VALUE!</v>
      </c>
      <c r="L1134" s="23" t="e">
        <f aca="false">IF(#REF!="","",#REF!)</f>
        <v>#VALUE!</v>
      </c>
      <c r="M1134" s="19" t="e">
        <f aca="false">IF(L1134="","",IF(L1134&lt;50,"Less then 50",IF(L1134&lt;100,"100 - 50",IF(L1134&lt;200,"200 - 100",IF(L1134&lt;500,"500 - 200","1000 - 500")))))</f>
        <v>#VALUE!</v>
      </c>
    </row>
    <row r="1135" customFormat="false" ht="15" hidden="false" customHeight="false" outlineLevel="0" collapsed="false">
      <c r="A1135" s="3" t="e">
        <f aca="false">IF(#REF!="","",#REF!)</f>
        <v>#VALUE!</v>
      </c>
      <c r="B1135" s="3" t="e">
        <f aca="false">IF(#REF!="","",LEFT(#REF!,2)&amp;"/"&amp;RIGHT(LEFT(#REF!,5),2)&amp;"/"&amp;RIGHT(#REF!,4))</f>
        <v>#VALUE!</v>
      </c>
      <c r="C1135" s="22" t="e">
        <f aca="true">IF(B1135="","",TODAY())</f>
        <v>#VALUE!</v>
      </c>
      <c r="D1135" s="0" t="e">
        <f aca="false">IF(B1135="","",C1135-B1135)</f>
        <v>#VALUE!</v>
      </c>
      <c r="E1135" s="0" t="e">
        <f aca="false">IF(D1135="","",IF(D1135&gt;5,IF(D1135&gt;10,IF(D1135&gt;20,IF(D1135&gt;30,"More then 30 days","Between 20 and 30 days"),"Between 10 and 20 days"),"Between 5 and 10 days"),"Less then 5 days"))</f>
        <v>#VALUE!</v>
      </c>
      <c r="F1135" s="3" t="e">
        <f aca="false">IF(#REF!="","",#REF!)</f>
        <v>#VALUE!</v>
      </c>
      <c r="G1135" s="3" t="e">
        <f aca="false">IF(#REF!="","",#REF!)</f>
        <v>#VALUE!</v>
      </c>
      <c r="H1135" s="3" t="e">
        <f aca="false">IF(#REF!="","",#REF!)</f>
        <v>#VALUE!</v>
      </c>
      <c r="I1135" s="3" t="e">
        <f aca="false">IF(H1135="","",IFERROR(VLOOKUP(H1135,$T$1:$U$29,2,0),VLOOKUP(H1135,$T$1:$U$29,1,0)))</f>
        <v>#VALUE!</v>
      </c>
      <c r="J1135" s="3" t="e">
        <f aca="false">IF(#REF!="","",#REF!)</f>
        <v>#VALUE!</v>
      </c>
      <c r="K1135" s="3" t="e">
        <f aca="false">IF(L1135="","",IF(L1135&lt;1000,"Low","High"))</f>
        <v>#VALUE!</v>
      </c>
      <c r="L1135" s="23" t="e">
        <f aca="false">IF(#REF!="","",#REF!)</f>
        <v>#VALUE!</v>
      </c>
      <c r="M1135" s="19" t="e">
        <f aca="false">IF(L1135="","",IF(L1135&lt;50,"Less then 50",IF(L1135&lt;100,"100 - 50",IF(L1135&lt;200,"200 - 100",IF(L1135&lt;500,"500 - 200","1000 - 500")))))</f>
        <v>#VALUE!</v>
      </c>
    </row>
    <row r="1136" customFormat="false" ht="15" hidden="false" customHeight="false" outlineLevel="0" collapsed="false">
      <c r="A1136" s="3" t="e">
        <f aca="false">IF(#REF!="","",#REF!)</f>
        <v>#VALUE!</v>
      </c>
      <c r="B1136" s="3" t="e">
        <f aca="false">IF(#REF!="","",LEFT(#REF!,2)&amp;"/"&amp;RIGHT(LEFT(#REF!,5),2)&amp;"/"&amp;RIGHT(#REF!,4))</f>
        <v>#VALUE!</v>
      </c>
      <c r="C1136" s="22" t="e">
        <f aca="true">IF(B1136="","",TODAY())</f>
        <v>#VALUE!</v>
      </c>
      <c r="D1136" s="0" t="e">
        <f aca="false">IF(B1136="","",C1136-B1136)</f>
        <v>#VALUE!</v>
      </c>
      <c r="E1136" s="0" t="e">
        <f aca="false">IF(D1136="","",IF(D1136&gt;5,IF(D1136&gt;10,IF(D1136&gt;20,IF(D1136&gt;30,"More then 30 days","Between 20 and 30 days"),"Between 10 and 20 days"),"Between 5 and 10 days"),"Less then 5 days"))</f>
        <v>#VALUE!</v>
      </c>
      <c r="F1136" s="3" t="e">
        <f aca="false">IF(#REF!="","",#REF!)</f>
        <v>#VALUE!</v>
      </c>
      <c r="G1136" s="3" t="e">
        <f aca="false">IF(#REF!="","",#REF!)</f>
        <v>#VALUE!</v>
      </c>
      <c r="H1136" s="3" t="e">
        <f aca="false">IF(#REF!="","",#REF!)</f>
        <v>#VALUE!</v>
      </c>
      <c r="I1136" s="3" t="e">
        <f aca="false">IF(H1136="","",IFERROR(VLOOKUP(H1136,$T$1:$U$29,2,0),VLOOKUP(H1136,$T$1:$U$29,1,0)))</f>
        <v>#VALUE!</v>
      </c>
      <c r="J1136" s="3" t="e">
        <f aca="false">IF(#REF!="","",#REF!)</f>
        <v>#VALUE!</v>
      </c>
      <c r="K1136" s="3" t="e">
        <f aca="false">IF(L1136="","",IF(L1136&lt;1000,"Low","High"))</f>
        <v>#VALUE!</v>
      </c>
      <c r="L1136" s="23" t="e">
        <f aca="false">IF(#REF!="","",#REF!)</f>
        <v>#VALUE!</v>
      </c>
      <c r="M1136" s="19" t="e">
        <f aca="false">IF(L1136="","",IF(L1136&lt;50,"Less then 50",IF(L1136&lt;100,"100 - 50",IF(L1136&lt;200,"200 - 100",IF(L1136&lt;500,"500 - 200","1000 - 500")))))</f>
        <v>#VALUE!</v>
      </c>
    </row>
    <row r="1137" customFormat="false" ht="15" hidden="false" customHeight="false" outlineLevel="0" collapsed="false">
      <c r="A1137" s="3" t="e">
        <f aca="false">IF(#REF!="","",#REF!)</f>
        <v>#VALUE!</v>
      </c>
      <c r="B1137" s="3" t="e">
        <f aca="false">IF(#REF!="","",LEFT(#REF!,2)&amp;"/"&amp;RIGHT(LEFT(#REF!,5),2)&amp;"/"&amp;RIGHT(#REF!,4))</f>
        <v>#VALUE!</v>
      </c>
      <c r="C1137" s="22" t="e">
        <f aca="true">IF(B1137="","",TODAY())</f>
        <v>#VALUE!</v>
      </c>
      <c r="D1137" s="0" t="e">
        <f aca="false">IF(B1137="","",C1137-B1137)</f>
        <v>#VALUE!</v>
      </c>
      <c r="E1137" s="0" t="e">
        <f aca="false">IF(D1137="","",IF(D1137&gt;5,IF(D1137&gt;10,IF(D1137&gt;20,IF(D1137&gt;30,"More then 30 days","Between 20 and 30 days"),"Between 10 and 20 days"),"Between 5 and 10 days"),"Less then 5 days"))</f>
        <v>#VALUE!</v>
      </c>
      <c r="F1137" s="3" t="e">
        <f aca="false">IF(#REF!="","",#REF!)</f>
        <v>#VALUE!</v>
      </c>
      <c r="G1137" s="3" t="e">
        <f aca="false">IF(#REF!="","",#REF!)</f>
        <v>#VALUE!</v>
      </c>
      <c r="H1137" s="3" t="e">
        <f aca="false">IF(#REF!="","",#REF!)</f>
        <v>#VALUE!</v>
      </c>
      <c r="I1137" s="3" t="e">
        <f aca="false">IF(H1137="","",IFERROR(VLOOKUP(H1137,$T$1:$U$29,2,0),VLOOKUP(H1137,$T$1:$U$29,1,0)))</f>
        <v>#VALUE!</v>
      </c>
      <c r="J1137" s="3" t="e">
        <f aca="false">IF(#REF!="","",#REF!)</f>
        <v>#VALUE!</v>
      </c>
      <c r="K1137" s="3" t="e">
        <f aca="false">IF(L1137="","",IF(L1137&lt;1000,"Low","High"))</f>
        <v>#VALUE!</v>
      </c>
      <c r="L1137" s="23" t="e">
        <f aca="false">IF(#REF!="","",#REF!)</f>
        <v>#VALUE!</v>
      </c>
      <c r="M1137" s="19" t="e">
        <f aca="false">IF(L1137="","",IF(L1137&lt;50,"Less then 50",IF(L1137&lt;100,"100 - 50",IF(L1137&lt;200,"200 - 100",IF(L1137&lt;500,"500 - 200","1000 - 500")))))</f>
        <v>#VALUE!</v>
      </c>
    </row>
    <row r="1138" customFormat="false" ht="15" hidden="false" customHeight="false" outlineLevel="0" collapsed="false">
      <c r="A1138" s="3" t="e">
        <f aca="false">IF(#REF!="","",#REF!)</f>
        <v>#VALUE!</v>
      </c>
      <c r="B1138" s="3" t="e">
        <f aca="false">IF(#REF!="","",LEFT(#REF!,2)&amp;"/"&amp;RIGHT(LEFT(#REF!,5),2)&amp;"/"&amp;RIGHT(#REF!,4))</f>
        <v>#VALUE!</v>
      </c>
      <c r="C1138" s="22" t="e">
        <f aca="true">IF(B1138="","",TODAY())</f>
        <v>#VALUE!</v>
      </c>
      <c r="D1138" s="0" t="e">
        <f aca="false">IF(B1138="","",C1138-B1138)</f>
        <v>#VALUE!</v>
      </c>
      <c r="E1138" s="0" t="e">
        <f aca="false">IF(D1138="","",IF(D1138&gt;5,IF(D1138&gt;10,IF(D1138&gt;20,IF(D1138&gt;30,"More then 30 days","Between 20 and 30 days"),"Between 10 and 20 days"),"Between 5 and 10 days"),"Less then 5 days"))</f>
        <v>#VALUE!</v>
      </c>
      <c r="F1138" s="3" t="e">
        <f aca="false">IF(#REF!="","",#REF!)</f>
        <v>#VALUE!</v>
      </c>
      <c r="G1138" s="3" t="e">
        <f aca="false">IF(#REF!="","",#REF!)</f>
        <v>#VALUE!</v>
      </c>
      <c r="H1138" s="3" t="e">
        <f aca="false">IF(#REF!="","",#REF!)</f>
        <v>#VALUE!</v>
      </c>
      <c r="I1138" s="3" t="e">
        <f aca="false">IF(H1138="","",IFERROR(VLOOKUP(H1138,$T$1:$U$29,2,0),VLOOKUP(H1138,$T$1:$U$29,1,0)))</f>
        <v>#VALUE!</v>
      </c>
      <c r="J1138" s="3" t="e">
        <f aca="false">IF(#REF!="","",#REF!)</f>
        <v>#VALUE!</v>
      </c>
      <c r="K1138" s="3" t="e">
        <f aca="false">IF(L1138="","",IF(L1138&lt;1000,"Low","High"))</f>
        <v>#VALUE!</v>
      </c>
      <c r="L1138" s="23" t="e">
        <f aca="false">IF(#REF!="","",#REF!)</f>
        <v>#VALUE!</v>
      </c>
      <c r="M1138" s="19" t="e">
        <f aca="false">IF(L1138="","",IF(L1138&lt;50,"Less then 50",IF(L1138&lt;100,"100 - 50",IF(L1138&lt;200,"200 - 100",IF(L1138&lt;500,"500 - 200","1000 - 500")))))</f>
        <v>#VALUE!</v>
      </c>
    </row>
    <row r="1139" customFormat="false" ht="15" hidden="false" customHeight="false" outlineLevel="0" collapsed="false">
      <c r="A1139" s="3" t="e">
        <f aca="false">IF(#REF!="","",#REF!)</f>
        <v>#VALUE!</v>
      </c>
      <c r="B1139" s="3" t="e">
        <f aca="false">IF(#REF!="","",LEFT(#REF!,2)&amp;"/"&amp;RIGHT(LEFT(#REF!,5),2)&amp;"/"&amp;RIGHT(#REF!,4))</f>
        <v>#VALUE!</v>
      </c>
      <c r="C1139" s="22" t="e">
        <f aca="true">IF(B1139="","",TODAY())</f>
        <v>#VALUE!</v>
      </c>
      <c r="D1139" s="0" t="e">
        <f aca="false">IF(B1139="","",C1139-B1139)</f>
        <v>#VALUE!</v>
      </c>
      <c r="E1139" s="0" t="e">
        <f aca="false">IF(D1139="","",IF(D1139&gt;5,IF(D1139&gt;10,IF(D1139&gt;20,IF(D1139&gt;30,"More then 30 days","Between 20 and 30 days"),"Between 10 and 20 days"),"Between 5 and 10 days"),"Less then 5 days"))</f>
        <v>#VALUE!</v>
      </c>
      <c r="F1139" s="3" t="e">
        <f aca="false">IF(#REF!="","",#REF!)</f>
        <v>#VALUE!</v>
      </c>
      <c r="G1139" s="3" t="e">
        <f aca="false">IF(#REF!="","",#REF!)</f>
        <v>#VALUE!</v>
      </c>
      <c r="H1139" s="3" t="e">
        <f aca="false">IF(#REF!="","",#REF!)</f>
        <v>#VALUE!</v>
      </c>
      <c r="I1139" s="3" t="e">
        <f aca="false">IF(H1139="","",IFERROR(VLOOKUP(H1139,$T$1:$U$29,2,0),VLOOKUP(H1139,$T$1:$U$29,1,0)))</f>
        <v>#VALUE!</v>
      </c>
      <c r="J1139" s="3" t="e">
        <f aca="false">IF(#REF!="","",#REF!)</f>
        <v>#VALUE!</v>
      </c>
      <c r="K1139" s="3" t="e">
        <f aca="false">IF(L1139="","",IF(L1139&lt;1000,"Low","High"))</f>
        <v>#VALUE!</v>
      </c>
      <c r="L1139" s="23" t="e">
        <f aca="false">IF(#REF!="","",#REF!)</f>
        <v>#VALUE!</v>
      </c>
      <c r="M1139" s="19" t="e">
        <f aca="false">IF(L1139="","",IF(L1139&lt;50,"Less then 50",IF(L1139&lt;100,"100 - 50",IF(L1139&lt;200,"200 - 100",IF(L1139&lt;500,"500 - 200","1000 - 500")))))</f>
        <v>#VALUE!</v>
      </c>
    </row>
    <row r="1140" customFormat="false" ht="15" hidden="false" customHeight="false" outlineLevel="0" collapsed="false">
      <c r="A1140" s="3" t="e">
        <f aca="false">IF(#REF!="","",#REF!)</f>
        <v>#VALUE!</v>
      </c>
      <c r="B1140" s="3" t="e">
        <f aca="false">IF(#REF!="","",LEFT(#REF!,2)&amp;"/"&amp;RIGHT(LEFT(#REF!,5),2)&amp;"/"&amp;RIGHT(#REF!,4))</f>
        <v>#VALUE!</v>
      </c>
      <c r="C1140" s="22" t="e">
        <f aca="true">IF(B1140="","",TODAY())</f>
        <v>#VALUE!</v>
      </c>
      <c r="D1140" s="0" t="e">
        <f aca="false">IF(B1140="","",C1140-B1140)</f>
        <v>#VALUE!</v>
      </c>
      <c r="E1140" s="0" t="e">
        <f aca="false">IF(D1140="","",IF(D1140&gt;5,IF(D1140&gt;10,IF(D1140&gt;20,IF(D1140&gt;30,"More then 30 days","Between 20 and 30 days"),"Between 10 and 20 days"),"Between 5 and 10 days"),"Less then 5 days"))</f>
        <v>#VALUE!</v>
      </c>
      <c r="F1140" s="3" t="e">
        <f aca="false">IF(#REF!="","",#REF!)</f>
        <v>#VALUE!</v>
      </c>
      <c r="G1140" s="3" t="e">
        <f aca="false">IF(#REF!="","",#REF!)</f>
        <v>#VALUE!</v>
      </c>
      <c r="H1140" s="3" t="e">
        <f aca="false">IF(#REF!="","",#REF!)</f>
        <v>#VALUE!</v>
      </c>
      <c r="I1140" s="3" t="e">
        <f aca="false">IF(H1140="","",IFERROR(VLOOKUP(H1140,$T$1:$U$29,2,0),VLOOKUP(H1140,$T$1:$U$29,1,0)))</f>
        <v>#VALUE!</v>
      </c>
      <c r="J1140" s="3" t="e">
        <f aca="false">IF(#REF!="","",#REF!)</f>
        <v>#VALUE!</v>
      </c>
      <c r="K1140" s="3" t="e">
        <f aca="false">IF(L1140="","",IF(L1140&lt;1000,"Low","High"))</f>
        <v>#VALUE!</v>
      </c>
      <c r="L1140" s="23" t="e">
        <f aca="false">IF(#REF!="","",#REF!)</f>
        <v>#VALUE!</v>
      </c>
      <c r="M1140" s="19" t="e">
        <f aca="false">IF(L1140="","",IF(L1140&lt;50,"Less then 50",IF(L1140&lt;100,"100 - 50",IF(L1140&lt;200,"200 - 100",IF(L1140&lt;500,"500 - 200","1000 - 500")))))</f>
        <v>#VALUE!</v>
      </c>
    </row>
    <row r="1141" customFormat="false" ht="15" hidden="false" customHeight="false" outlineLevel="0" collapsed="false">
      <c r="A1141" s="3" t="e">
        <f aca="false">IF(#REF!="","",#REF!)</f>
        <v>#VALUE!</v>
      </c>
      <c r="B1141" s="3" t="e">
        <f aca="false">IF(#REF!="","",LEFT(#REF!,2)&amp;"/"&amp;RIGHT(LEFT(#REF!,5),2)&amp;"/"&amp;RIGHT(#REF!,4))</f>
        <v>#VALUE!</v>
      </c>
      <c r="C1141" s="22" t="e">
        <f aca="true">IF(B1141="","",TODAY())</f>
        <v>#VALUE!</v>
      </c>
      <c r="D1141" s="0" t="e">
        <f aca="false">IF(B1141="","",C1141-B1141)</f>
        <v>#VALUE!</v>
      </c>
      <c r="E1141" s="0" t="e">
        <f aca="false">IF(D1141="","",IF(D1141&gt;5,IF(D1141&gt;10,IF(D1141&gt;20,IF(D1141&gt;30,"More then 30 days","Between 20 and 30 days"),"Between 10 and 20 days"),"Between 5 and 10 days"),"Less then 5 days"))</f>
        <v>#VALUE!</v>
      </c>
      <c r="F1141" s="3" t="e">
        <f aca="false">IF(#REF!="","",#REF!)</f>
        <v>#VALUE!</v>
      </c>
      <c r="G1141" s="3" t="e">
        <f aca="false">IF(#REF!="","",#REF!)</f>
        <v>#VALUE!</v>
      </c>
      <c r="H1141" s="3" t="e">
        <f aca="false">IF(#REF!="","",#REF!)</f>
        <v>#VALUE!</v>
      </c>
      <c r="I1141" s="3" t="e">
        <f aca="false">IF(H1141="","",IFERROR(VLOOKUP(H1141,$T$1:$U$29,2,0),VLOOKUP(H1141,$T$1:$U$29,1,0)))</f>
        <v>#VALUE!</v>
      </c>
      <c r="J1141" s="3" t="e">
        <f aca="false">IF(#REF!="","",#REF!)</f>
        <v>#VALUE!</v>
      </c>
      <c r="K1141" s="3" t="e">
        <f aca="false">IF(L1141="","",IF(L1141&lt;1000,"Low","High"))</f>
        <v>#VALUE!</v>
      </c>
      <c r="L1141" s="23" t="e">
        <f aca="false">IF(#REF!="","",#REF!)</f>
        <v>#VALUE!</v>
      </c>
      <c r="M1141" s="19" t="e">
        <f aca="false">IF(L1141="","",IF(L1141&lt;50,"Less then 50",IF(L1141&lt;100,"100 - 50",IF(L1141&lt;200,"200 - 100",IF(L1141&lt;500,"500 - 200","1000 - 500")))))</f>
        <v>#VALUE!</v>
      </c>
    </row>
    <row r="1142" customFormat="false" ht="15" hidden="false" customHeight="false" outlineLevel="0" collapsed="false">
      <c r="A1142" s="3" t="e">
        <f aca="false">IF(#REF!="","",#REF!)</f>
        <v>#VALUE!</v>
      </c>
      <c r="B1142" s="3" t="e">
        <f aca="false">IF(#REF!="","",LEFT(#REF!,2)&amp;"/"&amp;RIGHT(LEFT(#REF!,5),2)&amp;"/"&amp;RIGHT(#REF!,4))</f>
        <v>#VALUE!</v>
      </c>
      <c r="C1142" s="22" t="e">
        <f aca="true">IF(B1142="","",TODAY())</f>
        <v>#VALUE!</v>
      </c>
      <c r="D1142" s="0" t="e">
        <f aca="false">IF(B1142="","",C1142-B1142)</f>
        <v>#VALUE!</v>
      </c>
      <c r="E1142" s="0" t="e">
        <f aca="false">IF(D1142="","",IF(D1142&gt;5,IF(D1142&gt;10,IF(D1142&gt;20,IF(D1142&gt;30,"More then 30 days","Between 20 and 30 days"),"Between 10 and 20 days"),"Between 5 and 10 days"),"Less then 5 days"))</f>
        <v>#VALUE!</v>
      </c>
      <c r="F1142" s="3" t="e">
        <f aca="false">IF(#REF!="","",#REF!)</f>
        <v>#VALUE!</v>
      </c>
      <c r="G1142" s="3" t="e">
        <f aca="false">IF(#REF!="","",#REF!)</f>
        <v>#VALUE!</v>
      </c>
      <c r="H1142" s="3" t="e">
        <f aca="false">IF(#REF!="","",#REF!)</f>
        <v>#VALUE!</v>
      </c>
      <c r="I1142" s="3" t="e">
        <f aca="false">IF(H1142="","",IFERROR(VLOOKUP(H1142,$T$1:$U$29,2,0),VLOOKUP(H1142,$T$1:$U$29,1,0)))</f>
        <v>#VALUE!</v>
      </c>
      <c r="J1142" s="3" t="e">
        <f aca="false">IF(#REF!="","",#REF!)</f>
        <v>#VALUE!</v>
      </c>
      <c r="K1142" s="3" t="e">
        <f aca="false">IF(L1142="","",IF(L1142&lt;1000,"Low","High"))</f>
        <v>#VALUE!</v>
      </c>
      <c r="L1142" s="23" t="e">
        <f aca="false">IF(#REF!="","",#REF!)</f>
        <v>#VALUE!</v>
      </c>
      <c r="M1142" s="19" t="e">
        <f aca="false">IF(L1142="","",IF(L1142&lt;50,"Less then 50",IF(L1142&lt;100,"100 - 50",IF(L1142&lt;200,"200 - 100",IF(L1142&lt;500,"500 - 200","1000 - 500")))))</f>
        <v>#VALUE!</v>
      </c>
    </row>
    <row r="1143" customFormat="false" ht="15" hidden="false" customHeight="false" outlineLevel="0" collapsed="false">
      <c r="A1143" s="3" t="e">
        <f aca="false">IF(#REF!="","",#REF!)</f>
        <v>#VALUE!</v>
      </c>
      <c r="B1143" s="3" t="e">
        <f aca="false">IF(#REF!="","",LEFT(#REF!,2)&amp;"/"&amp;RIGHT(LEFT(#REF!,5),2)&amp;"/"&amp;RIGHT(#REF!,4))</f>
        <v>#VALUE!</v>
      </c>
      <c r="C1143" s="22" t="e">
        <f aca="true">IF(B1143="","",TODAY())</f>
        <v>#VALUE!</v>
      </c>
      <c r="D1143" s="0" t="e">
        <f aca="false">IF(B1143="","",C1143-B1143)</f>
        <v>#VALUE!</v>
      </c>
      <c r="E1143" s="0" t="e">
        <f aca="false">IF(D1143="","",IF(D1143&gt;5,IF(D1143&gt;10,IF(D1143&gt;20,IF(D1143&gt;30,"More then 30 days","Between 20 and 30 days"),"Between 10 and 20 days"),"Between 5 and 10 days"),"Less then 5 days"))</f>
        <v>#VALUE!</v>
      </c>
      <c r="F1143" s="3" t="e">
        <f aca="false">IF(#REF!="","",#REF!)</f>
        <v>#VALUE!</v>
      </c>
      <c r="G1143" s="3" t="e">
        <f aca="false">IF(#REF!="","",#REF!)</f>
        <v>#VALUE!</v>
      </c>
      <c r="H1143" s="3" t="e">
        <f aca="false">IF(#REF!="","",#REF!)</f>
        <v>#VALUE!</v>
      </c>
      <c r="I1143" s="3" t="e">
        <f aca="false">IF(H1143="","",IFERROR(VLOOKUP(H1143,$T$1:$U$29,2,0),VLOOKUP(H1143,$T$1:$U$29,1,0)))</f>
        <v>#VALUE!</v>
      </c>
      <c r="J1143" s="3" t="e">
        <f aca="false">IF(#REF!="","",#REF!)</f>
        <v>#VALUE!</v>
      </c>
      <c r="K1143" s="3" t="e">
        <f aca="false">IF(L1143="","",IF(L1143&lt;1000,"Low","High"))</f>
        <v>#VALUE!</v>
      </c>
      <c r="L1143" s="23" t="e">
        <f aca="false">IF(#REF!="","",#REF!)</f>
        <v>#VALUE!</v>
      </c>
      <c r="M1143" s="19" t="e">
        <f aca="false">IF(L1143="","",IF(L1143&lt;50,"Less then 50",IF(L1143&lt;100,"100 - 50",IF(L1143&lt;200,"200 - 100",IF(L1143&lt;500,"500 - 200","1000 - 500")))))</f>
        <v>#VALUE!</v>
      </c>
    </row>
    <row r="1144" customFormat="false" ht="15" hidden="false" customHeight="false" outlineLevel="0" collapsed="false">
      <c r="A1144" s="3" t="e">
        <f aca="false">IF(#REF!="","",#REF!)</f>
        <v>#VALUE!</v>
      </c>
      <c r="B1144" s="3" t="e">
        <f aca="false">IF(#REF!="","",LEFT(#REF!,2)&amp;"/"&amp;RIGHT(LEFT(#REF!,5),2)&amp;"/"&amp;RIGHT(#REF!,4))</f>
        <v>#VALUE!</v>
      </c>
      <c r="C1144" s="22" t="e">
        <f aca="true">IF(B1144="","",TODAY())</f>
        <v>#VALUE!</v>
      </c>
      <c r="D1144" s="0" t="e">
        <f aca="false">IF(B1144="","",C1144-B1144)</f>
        <v>#VALUE!</v>
      </c>
      <c r="E1144" s="0" t="e">
        <f aca="false">IF(D1144="","",IF(D1144&gt;5,IF(D1144&gt;10,IF(D1144&gt;20,IF(D1144&gt;30,"More then 30 days","Between 20 and 30 days"),"Between 10 and 20 days"),"Between 5 and 10 days"),"Less then 5 days"))</f>
        <v>#VALUE!</v>
      </c>
      <c r="F1144" s="3" t="e">
        <f aca="false">IF(#REF!="","",#REF!)</f>
        <v>#VALUE!</v>
      </c>
      <c r="G1144" s="3" t="e">
        <f aca="false">IF(#REF!="","",#REF!)</f>
        <v>#VALUE!</v>
      </c>
      <c r="H1144" s="3" t="e">
        <f aca="false">IF(#REF!="","",#REF!)</f>
        <v>#VALUE!</v>
      </c>
      <c r="I1144" s="3" t="e">
        <f aca="false">IF(H1144="","",IFERROR(VLOOKUP(H1144,$T$1:$U$29,2,0),VLOOKUP(H1144,$T$1:$U$29,1,0)))</f>
        <v>#VALUE!</v>
      </c>
      <c r="J1144" s="3" t="e">
        <f aca="false">IF(#REF!="","",#REF!)</f>
        <v>#VALUE!</v>
      </c>
      <c r="K1144" s="3" t="e">
        <f aca="false">IF(L1144="","",IF(L1144&lt;1000,"Low","High"))</f>
        <v>#VALUE!</v>
      </c>
      <c r="L1144" s="23" t="e">
        <f aca="false">IF(#REF!="","",#REF!)</f>
        <v>#VALUE!</v>
      </c>
      <c r="M1144" s="19" t="e">
        <f aca="false">IF(L1144="","",IF(L1144&lt;50,"Less then 50",IF(L1144&lt;100,"100 - 50",IF(L1144&lt;200,"200 - 100",IF(L1144&lt;500,"500 - 200","1000 - 500")))))</f>
        <v>#VALUE!</v>
      </c>
    </row>
    <row r="1145" customFormat="false" ht="15" hidden="false" customHeight="false" outlineLevel="0" collapsed="false">
      <c r="A1145" s="3" t="e">
        <f aca="false">IF(#REF!="","",#REF!)</f>
        <v>#VALUE!</v>
      </c>
      <c r="B1145" s="3" t="e">
        <f aca="false">IF(#REF!="","",LEFT(#REF!,2)&amp;"/"&amp;RIGHT(LEFT(#REF!,5),2)&amp;"/"&amp;RIGHT(#REF!,4))</f>
        <v>#VALUE!</v>
      </c>
      <c r="C1145" s="22" t="e">
        <f aca="true">IF(B1145="","",TODAY())</f>
        <v>#VALUE!</v>
      </c>
      <c r="D1145" s="0" t="e">
        <f aca="false">IF(B1145="","",C1145-B1145)</f>
        <v>#VALUE!</v>
      </c>
      <c r="E1145" s="0" t="e">
        <f aca="false">IF(D1145="","",IF(D1145&gt;5,IF(D1145&gt;10,IF(D1145&gt;20,IF(D1145&gt;30,"More then 30 days","Between 20 and 30 days"),"Between 10 and 20 days"),"Between 5 and 10 days"),"Less then 5 days"))</f>
        <v>#VALUE!</v>
      </c>
      <c r="F1145" s="3" t="e">
        <f aca="false">IF(#REF!="","",#REF!)</f>
        <v>#VALUE!</v>
      </c>
      <c r="G1145" s="3" t="e">
        <f aca="false">IF(#REF!="","",#REF!)</f>
        <v>#VALUE!</v>
      </c>
      <c r="H1145" s="3" t="e">
        <f aca="false">IF(#REF!="","",#REF!)</f>
        <v>#VALUE!</v>
      </c>
      <c r="I1145" s="3" t="e">
        <f aca="false">IF(H1145="","",IFERROR(VLOOKUP(H1145,$T$1:$U$29,2,0),VLOOKUP(H1145,$T$1:$U$29,1,0)))</f>
        <v>#VALUE!</v>
      </c>
      <c r="J1145" s="3" t="e">
        <f aca="false">IF(#REF!="","",#REF!)</f>
        <v>#VALUE!</v>
      </c>
      <c r="K1145" s="3" t="e">
        <f aca="false">IF(L1145="","",IF(L1145&lt;1000,"Low","High"))</f>
        <v>#VALUE!</v>
      </c>
      <c r="L1145" s="23" t="e">
        <f aca="false">IF(#REF!="","",#REF!)</f>
        <v>#VALUE!</v>
      </c>
      <c r="M1145" s="19" t="e">
        <f aca="false">IF(L1145="","",IF(L1145&lt;50,"Less then 50",IF(L1145&lt;100,"100 - 50",IF(L1145&lt;200,"200 - 100",IF(L1145&lt;500,"500 - 200","1000 - 500")))))</f>
        <v>#VALUE!</v>
      </c>
    </row>
    <row r="1146" customFormat="false" ht="15" hidden="false" customHeight="false" outlineLevel="0" collapsed="false">
      <c r="A1146" s="3" t="e">
        <f aca="false">IF(#REF!="","",#REF!)</f>
        <v>#VALUE!</v>
      </c>
      <c r="B1146" s="3" t="e">
        <f aca="false">IF(#REF!="","",LEFT(#REF!,2)&amp;"/"&amp;RIGHT(LEFT(#REF!,5),2)&amp;"/"&amp;RIGHT(#REF!,4))</f>
        <v>#VALUE!</v>
      </c>
      <c r="C1146" s="22" t="e">
        <f aca="true">IF(B1146="","",TODAY())</f>
        <v>#VALUE!</v>
      </c>
      <c r="D1146" s="0" t="e">
        <f aca="false">IF(B1146="","",C1146-B1146)</f>
        <v>#VALUE!</v>
      </c>
      <c r="E1146" s="0" t="e">
        <f aca="false">IF(D1146="","",IF(D1146&gt;5,IF(D1146&gt;10,IF(D1146&gt;20,IF(D1146&gt;30,"More then 30 days","Between 20 and 30 days"),"Between 10 and 20 days"),"Between 5 and 10 days"),"Less then 5 days"))</f>
        <v>#VALUE!</v>
      </c>
      <c r="F1146" s="3" t="e">
        <f aca="false">IF(#REF!="","",#REF!)</f>
        <v>#VALUE!</v>
      </c>
      <c r="G1146" s="3" t="e">
        <f aca="false">IF(#REF!="","",#REF!)</f>
        <v>#VALUE!</v>
      </c>
      <c r="H1146" s="3" t="e">
        <f aca="false">IF(#REF!="","",#REF!)</f>
        <v>#VALUE!</v>
      </c>
      <c r="I1146" s="3" t="e">
        <f aca="false">IF(H1146="","",IFERROR(VLOOKUP(H1146,$T$1:$U$29,2,0),VLOOKUP(H1146,$T$1:$U$29,1,0)))</f>
        <v>#VALUE!</v>
      </c>
      <c r="J1146" s="3" t="e">
        <f aca="false">IF(#REF!="","",#REF!)</f>
        <v>#VALUE!</v>
      </c>
      <c r="K1146" s="3" t="e">
        <f aca="false">IF(L1146="","",IF(L1146&lt;1000,"Low","High"))</f>
        <v>#VALUE!</v>
      </c>
      <c r="L1146" s="23" t="e">
        <f aca="false">IF(#REF!="","",#REF!)</f>
        <v>#VALUE!</v>
      </c>
      <c r="M1146" s="19" t="e">
        <f aca="false">IF(L1146="","",IF(L1146&lt;50,"Less then 50",IF(L1146&lt;100,"100 - 50",IF(L1146&lt;200,"200 - 100",IF(L1146&lt;500,"500 - 200","1000 - 500")))))</f>
        <v>#VALUE!</v>
      </c>
    </row>
    <row r="1147" customFormat="false" ht="15" hidden="false" customHeight="false" outlineLevel="0" collapsed="false">
      <c r="A1147" s="3" t="e">
        <f aca="false">IF(#REF!="","",#REF!)</f>
        <v>#VALUE!</v>
      </c>
      <c r="B1147" s="3" t="e">
        <f aca="false">IF(#REF!="","",LEFT(#REF!,2)&amp;"/"&amp;RIGHT(LEFT(#REF!,5),2)&amp;"/"&amp;RIGHT(#REF!,4))</f>
        <v>#VALUE!</v>
      </c>
      <c r="C1147" s="22" t="e">
        <f aca="true">IF(B1147="","",TODAY())</f>
        <v>#VALUE!</v>
      </c>
      <c r="D1147" s="0" t="e">
        <f aca="false">IF(B1147="","",C1147-B1147)</f>
        <v>#VALUE!</v>
      </c>
      <c r="E1147" s="0" t="e">
        <f aca="false">IF(D1147="","",IF(D1147&gt;5,IF(D1147&gt;10,IF(D1147&gt;20,IF(D1147&gt;30,"More then 30 days","Between 20 and 30 days"),"Between 10 and 20 days"),"Between 5 and 10 days"),"Less then 5 days"))</f>
        <v>#VALUE!</v>
      </c>
      <c r="F1147" s="3" t="e">
        <f aca="false">IF(#REF!="","",#REF!)</f>
        <v>#VALUE!</v>
      </c>
      <c r="G1147" s="3" t="e">
        <f aca="false">IF(#REF!="","",#REF!)</f>
        <v>#VALUE!</v>
      </c>
      <c r="H1147" s="3" t="e">
        <f aca="false">IF(#REF!="","",#REF!)</f>
        <v>#VALUE!</v>
      </c>
      <c r="I1147" s="3" t="e">
        <f aca="false">IF(H1147="","",IFERROR(VLOOKUP(H1147,$T$1:$U$29,2,0),VLOOKUP(H1147,$T$1:$U$29,1,0)))</f>
        <v>#VALUE!</v>
      </c>
      <c r="J1147" s="3" t="e">
        <f aca="false">IF(#REF!="","",#REF!)</f>
        <v>#VALUE!</v>
      </c>
      <c r="K1147" s="3" t="e">
        <f aca="false">IF(L1147="","",IF(L1147&lt;1000,"Low","High"))</f>
        <v>#VALUE!</v>
      </c>
      <c r="L1147" s="23" t="e">
        <f aca="false">IF(#REF!="","",#REF!)</f>
        <v>#VALUE!</v>
      </c>
      <c r="M1147" s="19" t="e">
        <f aca="false">IF(L1147="","",IF(L1147&lt;50,"Less then 50",IF(L1147&lt;100,"100 - 50",IF(L1147&lt;200,"200 - 100",IF(L1147&lt;500,"500 - 200","1000 - 500")))))</f>
        <v>#VALUE!</v>
      </c>
    </row>
    <row r="1148" customFormat="false" ht="15" hidden="false" customHeight="false" outlineLevel="0" collapsed="false">
      <c r="A1148" s="3" t="e">
        <f aca="false">IF(#REF!="","",#REF!)</f>
        <v>#VALUE!</v>
      </c>
      <c r="B1148" s="3" t="e">
        <f aca="false">IF(#REF!="","",LEFT(#REF!,2)&amp;"/"&amp;RIGHT(LEFT(#REF!,5),2)&amp;"/"&amp;RIGHT(#REF!,4))</f>
        <v>#VALUE!</v>
      </c>
      <c r="C1148" s="22" t="e">
        <f aca="true">IF(B1148="","",TODAY())</f>
        <v>#VALUE!</v>
      </c>
      <c r="D1148" s="0" t="e">
        <f aca="false">IF(B1148="","",C1148-B1148)</f>
        <v>#VALUE!</v>
      </c>
      <c r="E1148" s="0" t="e">
        <f aca="false">IF(D1148="","",IF(D1148&gt;5,IF(D1148&gt;10,IF(D1148&gt;20,IF(D1148&gt;30,"More then 30 days","Between 20 and 30 days"),"Between 10 and 20 days"),"Between 5 and 10 days"),"Less then 5 days"))</f>
        <v>#VALUE!</v>
      </c>
      <c r="F1148" s="3" t="e">
        <f aca="false">IF(#REF!="","",#REF!)</f>
        <v>#VALUE!</v>
      </c>
      <c r="G1148" s="3" t="e">
        <f aca="false">IF(#REF!="","",#REF!)</f>
        <v>#VALUE!</v>
      </c>
      <c r="H1148" s="3" t="e">
        <f aca="false">IF(#REF!="","",#REF!)</f>
        <v>#VALUE!</v>
      </c>
      <c r="I1148" s="3" t="e">
        <f aca="false">IF(H1148="","",IFERROR(VLOOKUP(H1148,$T$1:$U$29,2,0),VLOOKUP(H1148,$T$1:$U$29,1,0)))</f>
        <v>#VALUE!</v>
      </c>
      <c r="J1148" s="3" t="e">
        <f aca="false">IF(#REF!="","",#REF!)</f>
        <v>#VALUE!</v>
      </c>
      <c r="K1148" s="3" t="e">
        <f aca="false">IF(L1148="","",IF(L1148&lt;1000,"Low","High"))</f>
        <v>#VALUE!</v>
      </c>
      <c r="L1148" s="23" t="e">
        <f aca="false">IF(#REF!="","",#REF!)</f>
        <v>#VALUE!</v>
      </c>
      <c r="M1148" s="19" t="e">
        <f aca="false">IF(L1148="","",IF(L1148&lt;50,"Less then 50",IF(L1148&lt;100,"100 - 50",IF(L1148&lt;200,"200 - 100",IF(L1148&lt;500,"500 - 200","1000 - 500")))))</f>
        <v>#VALUE!</v>
      </c>
    </row>
    <row r="1149" customFormat="false" ht="15" hidden="false" customHeight="false" outlineLevel="0" collapsed="false">
      <c r="A1149" s="3" t="e">
        <f aca="false">IF(#REF!="","",#REF!)</f>
        <v>#VALUE!</v>
      </c>
      <c r="B1149" s="3" t="e">
        <f aca="false">IF(#REF!="","",LEFT(#REF!,2)&amp;"/"&amp;RIGHT(LEFT(#REF!,5),2)&amp;"/"&amp;RIGHT(#REF!,4))</f>
        <v>#VALUE!</v>
      </c>
      <c r="C1149" s="22" t="e">
        <f aca="true">IF(B1149="","",TODAY())</f>
        <v>#VALUE!</v>
      </c>
      <c r="D1149" s="0" t="e">
        <f aca="false">IF(B1149="","",C1149-B1149)</f>
        <v>#VALUE!</v>
      </c>
      <c r="E1149" s="0" t="e">
        <f aca="false">IF(D1149="","",IF(D1149&gt;5,IF(D1149&gt;10,IF(D1149&gt;20,IF(D1149&gt;30,"More then 30 days","Between 20 and 30 days"),"Between 10 and 20 days"),"Between 5 and 10 days"),"Less then 5 days"))</f>
        <v>#VALUE!</v>
      </c>
      <c r="F1149" s="3" t="e">
        <f aca="false">IF(#REF!="","",#REF!)</f>
        <v>#VALUE!</v>
      </c>
      <c r="G1149" s="3" t="e">
        <f aca="false">IF(#REF!="","",#REF!)</f>
        <v>#VALUE!</v>
      </c>
      <c r="H1149" s="3" t="e">
        <f aca="false">IF(#REF!="","",#REF!)</f>
        <v>#VALUE!</v>
      </c>
      <c r="I1149" s="3" t="e">
        <f aca="false">IF(H1149="","",IFERROR(VLOOKUP(H1149,$T$1:$U$29,2,0),VLOOKUP(H1149,$T$1:$U$29,1,0)))</f>
        <v>#VALUE!</v>
      </c>
      <c r="J1149" s="3" t="e">
        <f aca="false">IF(#REF!="","",#REF!)</f>
        <v>#VALUE!</v>
      </c>
      <c r="K1149" s="3" t="e">
        <f aca="false">IF(L1149="","",IF(L1149&lt;1000,"Low","High"))</f>
        <v>#VALUE!</v>
      </c>
      <c r="L1149" s="23" t="e">
        <f aca="false">IF(#REF!="","",#REF!)</f>
        <v>#VALUE!</v>
      </c>
      <c r="M1149" s="19" t="e">
        <f aca="false">IF(L1149="","",IF(L1149&lt;50,"Less then 50",IF(L1149&lt;100,"100 - 50",IF(L1149&lt;200,"200 - 100",IF(L1149&lt;500,"500 - 200","1000 - 500")))))</f>
        <v>#VALUE!</v>
      </c>
    </row>
    <row r="1150" customFormat="false" ht="15" hidden="false" customHeight="false" outlineLevel="0" collapsed="false">
      <c r="A1150" s="3" t="e">
        <f aca="false">IF(#REF!="","",#REF!)</f>
        <v>#VALUE!</v>
      </c>
      <c r="B1150" s="3" t="e">
        <f aca="false">IF(#REF!="","",LEFT(#REF!,2)&amp;"/"&amp;RIGHT(LEFT(#REF!,5),2)&amp;"/"&amp;RIGHT(#REF!,4))</f>
        <v>#VALUE!</v>
      </c>
      <c r="C1150" s="22" t="e">
        <f aca="true">IF(B1150="","",TODAY())</f>
        <v>#VALUE!</v>
      </c>
      <c r="D1150" s="0" t="e">
        <f aca="false">IF(B1150="","",C1150-B1150)</f>
        <v>#VALUE!</v>
      </c>
      <c r="E1150" s="0" t="e">
        <f aca="false">IF(D1150="","",IF(D1150&gt;5,IF(D1150&gt;10,IF(D1150&gt;20,IF(D1150&gt;30,"More then 30 days","Between 20 and 30 days"),"Between 10 and 20 days"),"Between 5 and 10 days"),"Less then 5 days"))</f>
        <v>#VALUE!</v>
      </c>
      <c r="F1150" s="3" t="e">
        <f aca="false">IF(#REF!="","",#REF!)</f>
        <v>#VALUE!</v>
      </c>
      <c r="G1150" s="3" t="e">
        <f aca="false">IF(#REF!="","",#REF!)</f>
        <v>#VALUE!</v>
      </c>
      <c r="H1150" s="3" t="e">
        <f aca="false">IF(#REF!="","",#REF!)</f>
        <v>#VALUE!</v>
      </c>
      <c r="I1150" s="3" t="e">
        <f aca="false">IF(H1150="","",IFERROR(VLOOKUP(H1150,$T$1:$U$29,2,0),VLOOKUP(H1150,$T$1:$U$29,1,0)))</f>
        <v>#VALUE!</v>
      </c>
      <c r="J1150" s="3" t="e">
        <f aca="false">IF(#REF!="","",#REF!)</f>
        <v>#VALUE!</v>
      </c>
      <c r="K1150" s="3" t="e">
        <f aca="false">IF(L1150="","",IF(L1150&lt;1000,"Low","High"))</f>
        <v>#VALUE!</v>
      </c>
      <c r="L1150" s="23" t="e">
        <f aca="false">IF(#REF!="","",#REF!)</f>
        <v>#VALUE!</v>
      </c>
      <c r="M1150" s="19" t="e">
        <f aca="false">IF(L1150="","",IF(L1150&lt;50,"Less then 50",IF(L1150&lt;100,"100 - 50",IF(L1150&lt;200,"200 - 100",IF(L1150&lt;500,"500 - 200","1000 - 500")))))</f>
        <v>#VALUE!</v>
      </c>
    </row>
    <row r="1151" customFormat="false" ht="15" hidden="false" customHeight="false" outlineLevel="0" collapsed="false">
      <c r="A1151" s="3" t="e">
        <f aca="false">IF(#REF!="","",#REF!)</f>
        <v>#VALUE!</v>
      </c>
      <c r="B1151" s="3" t="e">
        <f aca="false">IF(#REF!="","",LEFT(#REF!,2)&amp;"/"&amp;RIGHT(LEFT(#REF!,5),2)&amp;"/"&amp;RIGHT(#REF!,4))</f>
        <v>#VALUE!</v>
      </c>
      <c r="C1151" s="22" t="e">
        <f aca="true">IF(B1151="","",TODAY())</f>
        <v>#VALUE!</v>
      </c>
      <c r="D1151" s="0" t="e">
        <f aca="false">IF(B1151="","",C1151-B1151)</f>
        <v>#VALUE!</v>
      </c>
      <c r="E1151" s="0" t="e">
        <f aca="false">IF(D1151="","",IF(D1151&gt;5,IF(D1151&gt;10,IF(D1151&gt;20,IF(D1151&gt;30,"More then 30 days","Between 20 and 30 days"),"Between 10 and 20 days"),"Between 5 and 10 days"),"Less then 5 days"))</f>
        <v>#VALUE!</v>
      </c>
      <c r="F1151" s="3" t="e">
        <f aca="false">IF(#REF!="","",#REF!)</f>
        <v>#VALUE!</v>
      </c>
      <c r="G1151" s="3" t="e">
        <f aca="false">IF(#REF!="","",#REF!)</f>
        <v>#VALUE!</v>
      </c>
      <c r="H1151" s="3" t="e">
        <f aca="false">IF(#REF!="","",#REF!)</f>
        <v>#VALUE!</v>
      </c>
      <c r="I1151" s="3" t="e">
        <f aca="false">IF(H1151="","",IFERROR(VLOOKUP(H1151,$T$1:$U$29,2,0),VLOOKUP(H1151,$T$1:$U$29,1,0)))</f>
        <v>#VALUE!</v>
      </c>
      <c r="J1151" s="3" t="e">
        <f aca="false">IF(#REF!="","",#REF!)</f>
        <v>#VALUE!</v>
      </c>
      <c r="K1151" s="3" t="e">
        <f aca="false">IF(L1151="","",IF(L1151&lt;1000,"Low","High"))</f>
        <v>#VALUE!</v>
      </c>
      <c r="L1151" s="23" t="e">
        <f aca="false">IF(#REF!="","",#REF!)</f>
        <v>#VALUE!</v>
      </c>
      <c r="M1151" s="19" t="e">
        <f aca="false">IF(L1151="","",IF(L1151&lt;50,"Less then 50",IF(L1151&lt;100,"100 - 50",IF(L1151&lt;200,"200 - 100",IF(L1151&lt;500,"500 - 200","1000 - 500")))))</f>
        <v>#VALUE!</v>
      </c>
    </row>
    <row r="1152" customFormat="false" ht="15" hidden="false" customHeight="false" outlineLevel="0" collapsed="false">
      <c r="A1152" s="3" t="e">
        <f aca="false">IF(#REF!="","",#REF!)</f>
        <v>#VALUE!</v>
      </c>
      <c r="B1152" s="3" t="e">
        <f aca="false">IF(#REF!="","",LEFT(#REF!,2)&amp;"/"&amp;RIGHT(LEFT(#REF!,5),2)&amp;"/"&amp;RIGHT(#REF!,4))</f>
        <v>#VALUE!</v>
      </c>
      <c r="C1152" s="22" t="e">
        <f aca="true">IF(B1152="","",TODAY())</f>
        <v>#VALUE!</v>
      </c>
      <c r="D1152" s="0" t="e">
        <f aca="false">IF(B1152="","",C1152-B1152)</f>
        <v>#VALUE!</v>
      </c>
      <c r="E1152" s="0" t="e">
        <f aca="false">IF(D1152="","",IF(D1152&gt;5,IF(D1152&gt;10,IF(D1152&gt;20,IF(D1152&gt;30,"More then 30 days","Between 20 and 30 days"),"Between 10 and 20 days"),"Between 5 and 10 days"),"Less then 5 days"))</f>
        <v>#VALUE!</v>
      </c>
      <c r="F1152" s="3" t="e">
        <f aca="false">IF(#REF!="","",#REF!)</f>
        <v>#VALUE!</v>
      </c>
      <c r="G1152" s="3" t="e">
        <f aca="false">IF(#REF!="","",#REF!)</f>
        <v>#VALUE!</v>
      </c>
      <c r="H1152" s="3" t="e">
        <f aca="false">IF(#REF!="","",#REF!)</f>
        <v>#VALUE!</v>
      </c>
      <c r="I1152" s="3" t="e">
        <f aca="false">IF(H1152="","",IFERROR(VLOOKUP(H1152,$T$1:$U$29,2,0),VLOOKUP(H1152,$T$1:$U$29,1,0)))</f>
        <v>#VALUE!</v>
      </c>
      <c r="J1152" s="3" t="e">
        <f aca="false">IF(#REF!="","",#REF!)</f>
        <v>#VALUE!</v>
      </c>
      <c r="K1152" s="3" t="e">
        <f aca="false">IF(L1152="","",IF(L1152&lt;1000,"Low","High"))</f>
        <v>#VALUE!</v>
      </c>
      <c r="L1152" s="23" t="e">
        <f aca="false">IF(#REF!="","",#REF!)</f>
        <v>#VALUE!</v>
      </c>
      <c r="M1152" s="19" t="e">
        <f aca="false">IF(L1152="","",IF(L1152&lt;50,"Less then 50",IF(L1152&lt;100,"100 - 50",IF(L1152&lt;200,"200 - 100",IF(L1152&lt;500,"500 - 200","1000 - 500")))))</f>
        <v>#VALUE!</v>
      </c>
    </row>
    <row r="1153" customFormat="false" ht="15" hidden="false" customHeight="false" outlineLevel="0" collapsed="false">
      <c r="A1153" s="3" t="e">
        <f aca="false">IF(#REF!="","",#REF!)</f>
        <v>#VALUE!</v>
      </c>
      <c r="B1153" s="3" t="e">
        <f aca="false">IF(#REF!="","",LEFT(#REF!,2)&amp;"/"&amp;RIGHT(LEFT(#REF!,5),2)&amp;"/"&amp;RIGHT(#REF!,4))</f>
        <v>#VALUE!</v>
      </c>
      <c r="C1153" s="22" t="e">
        <f aca="true">IF(B1153="","",TODAY())</f>
        <v>#VALUE!</v>
      </c>
      <c r="D1153" s="0" t="e">
        <f aca="false">IF(B1153="","",C1153-B1153)</f>
        <v>#VALUE!</v>
      </c>
      <c r="E1153" s="0" t="e">
        <f aca="false">IF(D1153="","",IF(D1153&gt;5,IF(D1153&gt;10,IF(D1153&gt;20,IF(D1153&gt;30,"More then 30 days","Between 20 and 30 days"),"Between 10 and 20 days"),"Between 5 and 10 days"),"Less then 5 days"))</f>
        <v>#VALUE!</v>
      </c>
      <c r="F1153" s="3" t="e">
        <f aca="false">IF(#REF!="","",#REF!)</f>
        <v>#VALUE!</v>
      </c>
      <c r="G1153" s="3" t="e">
        <f aca="false">IF(#REF!="","",#REF!)</f>
        <v>#VALUE!</v>
      </c>
      <c r="H1153" s="3" t="e">
        <f aca="false">IF(#REF!="","",#REF!)</f>
        <v>#VALUE!</v>
      </c>
      <c r="I1153" s="3" t="e">
        <f aca="false">IF(H1153="","",IFERROR(VLOOKUP(H1153,$T$1:$U$29,2,0),VLOOKUP(H1153,$T$1:$U$29,1,0)))</f>
        <v>#VALUE!</v>
      </c>
      <c r="J1153" s="3" t="e">
        <f aca="false">IF(#REF!="","",#REF!)</f>
        <v>#VALUE!</v>
      </c>
      <c r="K1153" s="3" t="e">
        <f aca="false">IF(L1153="","",IF(L1153&lt;1000,"Low","High"))</f>
        <v>#VALUE!</v>
      </c>
      <c r="L1153" s="23" t="e">
        <f aca="false">IF(#REF!="","",#REF!)</f>
        <v>#VALUE!</v>
      </c>
      <c r="M1153" s="19" t="e">
        <f aca="false">IF(L1153="","",IF(L1153&lt;50,"Less then 50",IF(L1153&lt;100,"100 - 50",IF(L1153&lt;200,"200 - 100",IF(L1153&lt;500,"500 - 200","1000 - 500")))))</f>
        <v>#VALUE!</v>
      </c>
    </row>
    <row r="1154" customFormat="false" ht="15" hidden="false" customHeight="false" outlineLevel="0" collapsed="false">
      <c r="A1154" s="3" t="e">
        <f aca="false">IF(#REF!="","",#REF!)</f>
        <v>#VALUE!</v>
      </c>
      <c r="B1154" s="3" t="e">
        <f aca="false">IF(#REF!="","",LEFT(#REF!,2)&amp;"/"&amp;RIGHT(LEFT(#REF!,5),2)&amp;"/"&amp;RIGHT(#REF!,4))</f>
        <v>#VALUE!</v>
      </c>
      <c r="C1154" s="22" t="e">
        <f aca="true">IF(B1154="","",TODAY())</f>
        <v>#VALUE!</v>
      </c>
      <c r="D1154" s="0" t="e">
        <f aca="false">IF(B1154="","",C1154-B1154)</f>
        <v>#VALUE!</v>
      </c>
      <c r="E1154" s="0" t="e">
        <f aca="false">IF(D1154="","",IF(D1154&gt;5,IF(D1154&gt;10,IF(D1154&gt;20,IF(D1154&gt;30,"More then 30 days","Between 20 and 30 days"),"Between 10 and 20 days"),"Between 5 and 10 days"),"Less then 5 days"))</f>
        <v>#VALUE!</v>
      </c>
      <c r="F1154" s="3" t="e">
        <f aca="false">IF(#REF!="","",#REF!)</f>
        <v>#VALUE!</v>
      </c>
      <c r="G1154" s="3" t="e">
        <f aca="false">IF(#REF!="","",#REF!)</f>
        <v>#VALUE!</v>
      </c>
      <c r="H1154" s="3" t="e">
        <f aca="false">IF(#REF!="","",#REF!)</f>
        <v>#VALUE!</v>
      </c>
      <c r="I1154" s="3" t="e">
        <f aca="false">IF(H1154="","",IFERROR(VLOOKUP(H1154,$T$1:$U$29,2,0),VLOOKUP(H1154,$T$1:$U$29,1,0)))</f>
        <v>#VALUE!</v>
      </c>
      <c r="J1154" s="3" t="e">
        <f aca="false">IF(#REF!="","",#REF!)</f>
        <v>#VALUE!</v>
      </c>
      <c r="K1154" s="3" t="e">
        <f aca="false">IF(L1154="","",IF(L1154&lt;1000,"Low","High"))</f>
        <v>#VALUE!</v>
      </c>
      <c r="L1154" s="23" t="e">
        <f aca="false">IF(#REF!="","",#REF!)</f>
        <v>#VALUE!</v>
      </c>
      <c r="M1154" s="19" t="e">
        <f aca="false">IF(L1154="","",IF(L1154&lt;50,"Less then 50",IF(L1154&lt;100,"100 - 50",IF(L1154&lt;200,"200 - 100",IF(L1154&lt;500,"500 - 200","1000 - 500")))))</f>
        <v>#VALUE!</v>
      </c>
    </row>
    <row r="1155" customFormat="false" ht="15" hidden="false" customHeight="false" outlineLevel="0" collapsed="false">
      <c r="A1155" s="3" t="e">
        <f aca="false">IF(#REF!="","",#REF!)</f>
        <v>#VALUE!</v>
      </c>
      <c r="B1155" s="3" t="e">
        <f aca="false">IF(#REF!="","",LEFT(#REF!,2)&amp;"/"&amp;RIGHT(LEFT(#REF!,5),2)&amp;"/"&amp;RIGHT(#REF!,4))</f>
        <v>#VALUE!</v>
      </c>
      <c r="C1155" s="22" t="e">
        <f aca="true">IF(B1155="","",TODAY())</f>
        <v>#VALUE!</v>
      </c>
      <c r="D1155" s="0" t="e">
        <f aca="false">IF(B1155="","",C1155-B1155)</f>
        <v>#VALUE!</v>
      </c>
      <c r="E1155" s="0" t="e">
        <f aca="false">IF(D1155="","",IF(D1155&gt;5,IF(D1155&gt;10,IF(D1155&gt;20,IF(D1155&gt;30,"More then 30 days","Between 20 and 30 days"),"Between 10 and 20 days"),"Between 5 and 10 days"),"Less then 5 days"))</f>
        <v>#VALUE!</v>
      </c>
      <c r="F1155" s="3" t="e">
        <f aca="false">IF(#REF!="","",#REF!)</f>
        <v>#VALUE!</v>
      </c>
      <c r="G1155" s="3" t="e">
        <f aca="false">IF(#REF!="","",#REF!)</f>
        <v>#VALUE!</v>
      </c>
      <c r="H1155" s="3" t="e">
        <f aca="false">IF(#REF!="","",#REF!)</f>
        <v>#VALUE!</v>
      </c>
      <c r="I1155" s="3" t="e">
        <f aca="false">IF(H1155="","",IFERROR(VLOOKUP(H1155,$T$1:$U$29,2,0),VLOOKUP(H1155,$T$1:$U$29,1,0)))</f>
        <v>#VALUE!</v>
      </c>
      <c r="J1155" s="3" t="e">
        <f aca="false">IF(#REF!="","",#REF!)</f>
        <v>#VALUE!</v>
      </c>
      <c r="K1155" s="3" t="e">
        <f aca="false">IF(L1155="","",IF(L1155&lt;1000,"Low","High"))</f>
        <v>#VALUE!</v>
      </c>
      <c r="L1155" s="23" t="e">
        <f aca="false">IF(#REF!="","",#REF!)</f>
        <v>#VALUE!</v>
      </c>
      <c r="M1155" s="19" t="e">
        <f aca="false">IF(L1155="","",IF(L1155&lt;50,"Less then 50",IF(L1155&lt;100,"100 - 50",IF(L1155&lt;200,"200 - 100",IF(L1155&lt;500,"500 - 200","1000 - 500")))))</f>
        <v>#VALUE!</v>
      </c>
    </row>
    <row r="1156" customFormat="false" ht="15" hidden="false" customHeight="false" outlineLevel="0" collapsed="false">
      <c r="A1156" s="3" t="e">
        <f aca="false">IF(#REF!="","",#REF!)</f>
        <v>#VALUE!</v>
      </c>
      <c r="B1156" s="3" t="e">
        <f aca="false">IF(#REF!="","",LEFT(#REF!,2)&amp;"/"&amp;RIGHT(LEFT(#REF!,5),2)&amp;"/"&amp;RIGHT(#REF!,4))</f>
        <v>#VALUE!</v>
      </c>
      <c r="C1156" s="22" t="e">
        <f aca="true">IF(B1156="","",TODAY())</f>
        <v>#VALUE!</v>
      </c>
      <c r="D1156" s="0" t="e">
        <f aca="false">IF(B1156="","",C1156-B1156)</f>
        <v>#VALUE!</v>
      </c>
      <c r="E1156" s="0" t="e">
        <f aca="false">IF(D1156="","",IF(D1156&gt;5,IF(D1156&gt;10,IF(D1156&gt;20,IF(D1156&gt;30,"More then 30 days","Between 20 and 30 days"),"Between 10 and 20 days"),"Between 5 and 10 days"),"Less then 5 days"))</f>
        <v>#VALUE!</v>
      </c>
      <c r="F1156" s="3" t="e">
        <f aca="false">IF(#REF!="","",#REF!)</f>
        <v>#VALUE!</v>
      </c>
      <c r="G1156" s="3" t="e">
        <f aca="false">IF(#REF!="","",#REF!)</f>
        <v>#VALUE!</v>
      </c>
      <c r="H1156" s="3" t="e">
        <f aca="false">IF(#REF!="","",#REF!)</f>
        <v>#VALUE!</v>
      </c>
      <c r="I1156" s="3" t="e">
        <f aca="false">IF(H1156="","",IFERROR(VLOOKUP(H1156,$T$1:$U$29,2,0),VLOOKUP(H1156,$T$1:$U$29,1,0)))</f>
        <v>#VALUE!</v>
      </c>
      <c r="J1156" s="3" t="e">
        <f aca="false">IF(#REF!="","",#REF!)</f>
        <v>#VALUE!</v>
      </c>
      <c r="K1156" s="3" t="e">
        <f aca="false">IF(L1156="","",IF(L1156&lt;1000,"Low","High"))</f>
        <v>#VALUE!</v>
      </c>
      <c r="L1156" s="23" t="e">
        <f aca="false">IF(#REF!="","",#REF!)</f>
        <v>#VALUE!</v>
      </c>
      <c r="M1156" s="19" t="e">
        <f aca="false">IF(L1156="","",IF(L1156&lt;50,"Less then 50",IF(L1156&lt;100,"100 - 50",IF(L1156&lt;200,"200 - 100",IF(L1156&lt;500,"500 - 200","1000 - 500")))))</f>
        <v>#VALUE!</v>
      </c>
    </row>
    <row r="1157" customFormat="false" ht="15" hidden="false" customHeight="false" outlineLevel="0" collapsed="false">
      <c r="A1157" s="3" t="e">
        <f aca="false">IF(#REF!="","",#REF!)</f>
        <v>#VALUE!</v>
      </c>
      <c r="B1157" s="3" t="e">
        <f aca="false">IF(#REF!="","",LEFT(#REF!,2)&amp;"/"&amp;RIGHT(LEFT(#REF!,5),2)&amp;"/"&amp;RIGHT(#REF!,4))</f>
        <v>#VALUE!</v>
      </c>
      <c r="C1157" s="22" t="e">
        <f aca="true">IF(B1157="","",TODAY())</f>
        <v>#VALUE!</v>
      </c>
      <c r="D1157" s="0" t="e">
        <f aca="false">IF(B1157="","",C1157-B1157)</f>
        <v>#VALUE!</v>
      </c>
      <c r="E1157" s="0" t="e">
        <f aca="false">IF(D1157="","",IF(D1157&gt;5,IF(D1157&gt;10,IF(D1157&gt;20,IF(D1157&gt;30,"More then 30 days","Between 20 and 30 days"),"Between 10 and 20 days"),"Between 5 and 10 days"),"Less then 5 days"))</f>
        <v>#VALUE!</v>
      </c>
      <c r="F1157" s="3" t="e">
        <f aca="false">IF(#REF!="","",#REF!)</f>
        <v>#VALUE!</v>
      </c>
      <c r="G1157" s="3" t="e">
        <f aca="false">IF(#REF!="","",#REF!)</f>
        <v>#VALUE!</v>
      </c>
      <c r="H1157" s="3" t="e">
        <f aca="false">IF(#REF!="","",#REF!)</f>
        <v>#VALUE!</v>
      </c>
      <c r="I1157" s="3" t="e">
        <f aca="false">IF(H1157="","",IFERROR(VLOOKUP(H1157,$T$1:$U$29,2,0),VLOOKUP(H1157,$T$1:$U$29,1,0)))</f>
        <v>#VALUE!</v>
      </c>
      <c r="J1157" s="3" t="e">
        <f aca="false">IF(#REF!="","",#REF!)</f>
        <v>#VALUE!</v>
      </c>
      <c r="K1157" s="3" t="e">
        <f aca="false">IF(L1157="","",IF(L1157&lt;1000,"Low","High"))</f>
        <v>#VALUE!</v>
      </c>
      <c r="L1157" s="23" t="e">
        <f aca="false">IF(#REF!="","",#REF!)</f>
        <v>#VALUE!</v>
      </c>
      <c r="M1157" s="19" t="e">
        <f aca="false">IF(L1157="","",IF(L1157&lt;50,"Less then 50",IF(L1157&lt;100,"100 - 50",IF(L1157&lt;200,"200 - 100",IF(L1157&lt;500,"500 - 200","1000 - 500")))))</f>
        <v>#VALUE!</v>
      </c>
    </row>
    <row r="1158" customFormat="false" ht="15" hidden="false" customHeight="false" outlineLevel="0" collapsed="false">
      <c r="A1158" s="3" t="e">
        <f aca="false">IF(#REF!="","",#REF!)</f>
        <v>#VALUE!</v>
      </c>
      <c r="B1158" s="3" t="e">
        <f aca="false">IF(#REF!="","",LEFT(#REF!,2)&amp;"/"&amp;RIGHT(LEFT(#REF!,5),2)&amp;"/"&amp;RIGHT(#REF!,4))</f>
        <v>#VALUE!</v>
      </c>
      <c r="C1158" s="22" t="e">
        <f aca="true">IF(B1158="","",TODAY())</f>
        <v>#VALUE!</v>
      </c>
      <c r="D1158" s="0" t="e">
        <f aca="false">IF(B1158="","",C1158-B1158)</f>
        <v>#VALUE!</v>
      </c>
      <c r="E1158" s="0" t="e">
        <f aca="false">IF(D1158="","",IF(D1158&gt;5,IF(D1158&gt;10,IF(D1158&gt;20,IF(D1158&gt;30,"More then 30 days","Between 20 and 30 days"),"Between 10 and 20 days"),"Between 5 and 10 days"),"Less then 5 days"))</f>
        <v>#VALUE!</v>
      </c>
      <c r="F1158" s="3" t="e">
        <f aca="false">IF(#REF!="","",#REF!)</f>
        <v>#VALUE!</v>
      </c>
      <c r="G1158" s="3" t="e">
        <f aca="false">IF(#REF!="","",#REF!)</f>
        <v>#VALUE!</v>
      </c>
      <c r="H1158" s="3" t="e">
        <f aca="false">IF(#REF!="","",#REF!)</f>
        <v>#VALUE!</v>
      </c>
      <c r="I1158" s="3" t="e">
        <f aca="false">IF(H1158="","",IFERROR(VLOOKUP(H1158,$T$1:$U$29,2,0),VLOOKUP(H1158,$T$1:$U$29,1,0)))</f>
        <v>#VALUE!</v>
      </c>
      <c r="J1158" s="3" t="e">
        <f aca="false">IF(#REF!="","",#REF!)</f>
        <v>#VALUE!</v>
      </c>
      <c r="K1158" s="3" t="e">
        <f aca="false">IF(L1158="","",IF(L1158&lt;1000,"Low","High"))</f>
        <v>#VALUE!</v>
      </c>
      <c r="L1158" s="23" t="e">
        <f aca="false">IF(#REF!="","",#REF!)</f>
        <v>#VALUE!</v>
      </c>
      <c r="M1158" s="19" t="e">
        <f aca="false">IF(L1158="","",IF(L1158&lt;50,"Less then 50",IF(L1158&lt;100,"100 - 50",IF(L1158&lt;200,"200 - 100",IF(L1158&lt;500,"500 - 200","1000 - 500")))))</f>
        <v>#VALUE!</v>
      </c>
    </row>
    <row r="1159" customFormat="false" ht="15" hidden="false" customHeight="false" outlineLevel="0" collapsed="false">
      <c r="A1159" s="3" t="e">
        <f aca="false">IF(#REF!="","",#REF!)</f>
        <v>#VALUE!</v>
      </c>
      <c r="B1159" s="3" t="e">
        <f aca="false">IF(#REF!="","",LEFT(#REF!,2)&amp;"/"&amp;RIGHT(LEFT(#REF!,5),2)&amp;"/"&amp;RIGHT(#REF!,4))</f>
        <v>#VALUE!</v>
      </c>
      <c r="C1159" s="22" t="e">
        <f aca="true">IF(B1159="","",TODAY())</f>
        <v>#VALUE!</v>
      </c>
      <c r="D1159" s="0" t="e">
        <f aca="false">IF(B1159="","",C1159-B1159)</f>
        <v>#VALUE!</v>
      </c>
      <c r="E1159" s="0" t="e">
        <f aca="false">IF(D1159="","",IF(D1159&gt;5,IF(D1159&gt;10,IF(D1159&gt;20,IF(D1159&gt;30,"More then 30 days","Between 20 and 30 days"),"Between 10 and 20 days"),"Between 5 and 10 days"),"Less then 5 days"))</f>
        <v>#VALUE!</v>
      </c>
      <c r="F1159" s="3" t="e">
        <f aca="false">IF(#REF!="","",#REF!)</f>
        <v>#VALUE!</v>
      </c>
      <c r="G1159" s="3" t="e">
        <f aca="false">IF(#REF!="","",#REF!)</f>
        <v>#VALUE!</v>
      </c>
      <c r="H1159" s="3" t="e">
        <f aca="false">IF(#REF!="","",#REF!)</f>
        <v>#VALUE!</v>
      </c>
      <c r="I1159" s="3" t="e">
        <f aca="false">IF(H1159="","",IFERROR(VLOOKUP(H1159,$T$1:$U$29,2,0),VLOOKUP(H1159,$T$1:$U$29,1,0)))</f>
        <v>#VALUE!</v>
      </c>
      <c r="J1159" s="3" t="e">
        <f aca="false">IF(#REF!="","",#REF!)</f>
        <v>#VALUE!</v>
      </c>
      <c r="K1159" s="3" t="e">
        <f aca="false">IF(L1159="","",IF(L1159&lt;1000,"Low","High"))</f>
        <v>#VALUE!</v>
      </c>
      <c r="L1159" s="23" t="e">
        <f aca="false">IF(#REF!="","",#REF!)</f>
        <v>#VALUE!</v>
      </c>
      <c r="M1159" s="19" t="e">
        <f aca="false">IF(L1159="","",IF(L1159&lt;50,"Less then 50",IF(L1159&lt;100,"100 - 50",IF(L1159&lt;200,"200 - 100",IF(L1159&lt;500,"500 - 200","1000 - 500")))))</f>
        <v>#VALUE!</v>
      </c>
    </row>
    <row r="1160" customFormat="false" ht="15" hidden="false" customHeight="false" outlineLevel="0" collapsed="false">
      <c r="A1160" s="3" t="e">
        <f aca="false">IF(#REF!="","",#REF!)</f>
        <v>#VALUE!</v>
      </c>
      <c r="B1160" s="3" t="e">
        <f aca="false">IF(#REF!="","",LEFT(#REF!,2)&amp;"/"&amp;RIGHT(LEFT(#REF!,5),2)&amp;"/"&amp;RIGHT(#REF!,4))</f>
        <v>#VALUE!</v>
      </c>
      <c r="C1160" s="22" t="e">
        <f aca="true">IF(B1160="","",TODAY())</f>
        <v>#VALUE!</v>
      </c>
      <c r="D1160" s="0" t="e">
        <f aca="false">IF(B1160="","",C1160-B1160)</f>
        <v>#VALUE!</v>
      </c>
      <c r="E1160" s="0" t="e">
        <f aca="false">IF(D1160="","",IF(D1160&gt;5,IF(D1160&gt;10,IF(D1160&gt;20,IF(D1160&gt;30,"More then 30 days","Between 20 and 30 days"),"Between 10 and 20 days"),"Between 5 and 10 days"),"Less then 5 days"))</f>
        <v>#VALUE!</v>
      </c>
      <c r="F1160" s="3" t="e">
        <f aca="false">IF(#REF!="","",#REF!)</f>
        <v>#VALUE!</v>
      </c>
      <c r="G1160" s="3" t="e">
        <f aca="false">IF(#REF!="","",#REF!)</f>
        <v>#VALUE!</v>
      </c>
      <c r="H1160" s="3" t="e">
        <f aca="false">IF(#REF!="","",#REF!)</f>
        <v>#VALUE!</v>
      </c>
      <c r="I1160" s="3" t="e">
        <f aca="false">IF(H1160="","",IFERROR(VLOOKUP(H1160,$T$1:$U$29,2,0),VLOOKUP(H1160,$T$1:$U$29,1,0)))</f>
        <v>#VALUE!</v>
      </c>
      <c r="J1160" s="3" t="e">
        <f aca="false">IF(#REF!="","",#REF!)</f>
        <v>#VALUE!</v>
      </c>
      <c r="K1160" s="3" t="e">
        <f aca="false">IF(L1160="","",IF(L1160&lt;1000,"Low","High"))</f>
        <v>#VALUE!</v>
      </c>
      <c r="L1160" s="23" t="e">
        <f aca="false">IF(#REF!="","",#REF!)</f>
        <v>#VALUE!</v>
      </c>
      <c r="M1160" s="19" t="e">
        <f aca="false">IF(L1160="","",IF(L1160&lt;50,"Less then 50",IF(L1160&lt;100,"100 - 50",IF(L1160&lt;200,"200 - 100",IF(L1160&lt;500,"500 - 200","1000 - 500")))))</f>
        <v>#VALUE!</v>
      </c>
    </row>
    <row r="1161" customFormat="false" ht="15" hidden="false" customHeight="false" outlineLevel="0" collapsed="false">
      <c r="A1161" s="3" t="e">
        <f aca="false">IF(#REF!="","",#REF!)</f>
        <v>#VALUE!</v>
      </c>
      <c r="B1161" s="3" t="e">
        <f aca="false">IF(#REF!="","",LEFT(#REF!,2)&amp;"/"&amp;RIGHT(LEFT(#REF!,5),2)&amp;"/"&amp;RIGHT(#REF!,4))</f>
        <v>#VALUE!</v>
      </c>
      <c r="C1161" s="22" t="e">
        <f aca="true">IF(B1161="","",TODAY())</f>
        <v>#VALUE!</v>
      </c>
      <c r="D1161" s="0" t="e">
        <f aca="false">IF(B1161="","",C1161-B1161)</f>
        <v>#VALUE!</v>
      </c>
      <c r="E1161" s="0" t="e">
        <f aca="false">IF(D1161="","",IF(D1161&gt;5,IF(D1161&gt;10,IF(D1161&gt;20,IF(D1161&gt;30,"More then 30 days","Between 20 and 30 days"),"Between 10 and 20 days"),"Between 5 and 10 days"),"Less then 5 days"))</f>
        <v>#VALUE!</v>
      </c>
      <c r="F1161" s="3" t="e">
        <f aca="false">IF(#REF!="","",#REF!)</f>
        <v>#VALUE!</v>
      </c>
      <c r="G1161" s="3" t="e">
        <f aca="false">IF(#REF!="","",#REF!)</f>
        <v>#VALUE!</v>
      </c>
      <c r="H1161" s="3" t="e">
        <f aca="false">IF(#REF!="","",#REF!)</f>
        <v>#VALUE!</v>
      </c>
      <c r="I1161" s="3" t="e">
        <f aca="false">IF(H1161="","",IFERROR(VLOOKUP(H1161,$T$1:$U$29,2,0),VLOOKUP(H1161,$T$1:$U$29,1,0)))</f>
        <v>#VALUE!</v>
      </c>
      <c r="J1161" s="3" t="e">
        <f aca="false">IF(#REF!="","",#REF!)</f>
        <v>#VALUE!</v>
      </c>
      <c r="K1161" s="3" t="e">
        <f aca="false">IF(L1161="","",IF(L1161&lt;1000,"Low","High"))</f>
        <v>#VALUE!</v>
      </c>
      <c r="L1161" s="23" t="e">
        <f aca="false">IF(#REF!="","",#REF!)</f>
        <v>#VALUE!</v>
      </c>
      <c r="M1161" s="19" t="e">
        <f aca="false">IF(L1161="","",IF(L1161&lt;50,"Less then 50",IF(L1161&lt;100,"100 - 50",IF(L1161&lt;200,"200 - 100",IF(L1161&lt;500,"500 - 200","1000 - 500")))))</f>
        <v>#VALUE!</v>
      </c>
    </row>
    <row r="1162" customFormat="false" ht="15" hidden="false" customHeight="false" outlineLevel="0" collapsed="false">
      <c r="A1162" s="3" t="e">
        <f aca="false">IF(#REF!="","",#REF!)</f>
        <v>#VALUE!</v>
      </c>
      <c r="B1162" s="3" t="e">
        <f aca="false">IF(#REF!="","",LEFT(#REF!,2)&amp;"/"&amp;RIGHT(LEFT(#REF!,5),2)&amp;"/"&amp;RIGHT(#REF!,4))</f>
        <v>#VALUE!</v>
      </c>
      <c r="C1162" s="22" t="e">
        <f aca="true">IF(B1162="","",TODAY())</f>
        <v>#VALUE!</v>
      </c>
      <c r="D1162" s="0" t="e">
        <f aca="false">IF(B1162="","",C1162-B1162)</f>
        <v>#VALUE!</v>
      </c>
      <c r="E1162" s="0" t="e">
        <f aca="false">IF(D1162="","",IF(D1162&gt;5,IF(D1162&gt;10,IF(D1162&gt;20,IF(D1162&gt;30,"More then 30 days","Between 20 and 30 days"),"Between 10 and 20 days"),"Between 5 and 10 days"),"Less then 5 days"))</f>
        <v>#VALUE!</v>
      </c>
      <c r="F1162" s="3" t="e">
        <f aca="false">IF(#REF!="","",#REF!)</f>
        <v>#VALUE!</v>
      </c>
      <c r="G1162" s="3" t="e">
        <f aca="false">IF(#REF!="","",#REF!)</f>
        <v>#VALUE!</v>
      </c>
      <c r="H1162" s="3" t="e">
        <f aca="false">IF(#REF!="","",#REF!)</f>
        <v>#VALUE!</v>
      </c>
      <c r="I1162" s="3" t="e">
        <f aca="false">IF(H1162="","",IFERROR(VLOOKUP(H1162,$T$1:$U$29,2,0),VLOOKUP(H1162,$T$1:$U$29,1,0)))</f>
        <v>#VALUE!</v>
      </c>
      <c r="J1162" s="3" t="e">
        <f aca="false">IF(#REF!="","",#REF!)</f>
        <v>#VALUE!</v>
      </c>
      <c r="K1162" s="3" t="e">
        <f aca="false">IF(L1162="","",IF(L1162&lt;1000,"Low","High"))</f>
        <v>#VALUE!</v>
      </c>
      <c r="L1162" s="23" t="e">
        <f aca="false">IF(#REF!="","",#REF!)</f>
        <v>#VALUE!</v>
      </c>
      <c r="M1162" s="19" t="e">
        <f aca="false">IF(L1162="","",IF(L1162&lt;50,"Less then 50",IF(L1162&lt;100,"100 - 50",IF(L1162&lt;200,"200 - 100",IF(L1162&lt;500,"500 - 200","1000 - 500")))))</f>
        <v>#VALUE!</v>
      </c>
    </row>
    <row r="1163" customFormat="false" ht="15" hidden="false" customHeight="false" outlineLevel="0" collapsed="false">
      <c r="A1163" s="3" t="e">
        <f aca="false">IF(#REF!="","",#REF!)</f>
        <v>#VALUE!</v>
      </c>
      <c r="B1163" s="3" t="e">
        <f aca="false">IF(#REF!="","",LEFT(#REF!,2)&amp;"/"&amp;RIGHT(LEFT(#REF!,5),2)&amp;"/"&amp;RIGHT(#REF!,4))</f>
        <v>#VALUE!</v>
      </c>
      <c r="C1163" s="22" t="e">
        <f aca="true">IF(B1163="","",TODAY())</f>
        <v>#VALUE!</v>
      </c>
      <c r="D1163" s="0" t="e">
        <f aca="false">IF(B1163="","",C1163-B1163)</f>
        <v>#VALUE!</v>
      </c>
      <c r="E1163" s="0" t="e">
        <f aca="false">IF(D1163="","",IF(D1163&gt;5,IF(D1163&gt;10,IF(D1163&gt;20,IF(D1163&gt;30,"More then 30 days","Between 20 and 30 days"),"Between 10 and 20 days"),"Between 5 and 10 days"),"Less then 5 days"))</f>
        <v>#VALUE!</v>
      </c>
      <c r="F1163" s="3" t="e">
        <f aca="false">IF(#REF!="","",#REF!)</f>
        <v>#VALUE!</v>
      </c>
      <c r="G1163" s="3" t="e">
        <f aca="false">IF(#REF!="","",#REF!)</f>
        <v>#VALUE!</v>
      </c>
      <c r="H1163" s="3" t="e">
        <f aca="false">IF(#REF!="","",#REF!)</f>
        <v>#VALUE!</v>
      </c>
      <c r="I1163" s="3" t="e">
        <f aca="false">IF(H1163="","",IFERROR(VLOOKUP(H1163,$T$1:$U$29,2,0),VLOOKUP(H1163,$T$1:$U$29,1,0)))</f>
        <v>#VALUE!</v>
      </c>
      <c r="J1163" s="3" t="e">
        <f aca="false">IF(#REF!="","",#REF!)</f>
        <v>#VALUE!</v>
      </c>
      <c r="K1163" s="3" t="e">
        <f aca="false">IF(L1163="","",IF(L1163&lt;1000,"Low","High"))</f>
        <v>#VALUE!</v>
      </c>
      <c r="L1163" s="23" t="e">
        <f aca="false">IF(#REF!="","",#REF!)</f>
        <v>#VALUE!</v>
      </c>
      <c r="M1163" s="19" t="e">
        <f aca="false">IF(L1163="","",IF(L1163&lt;50,"Less then 50",IF(L1163&lt;100,"100 - 50",IF(L1163&lt;200,"200 - 100",IF(L1163&lt;500,"500 - 200","1000 - 500")))))</f>
        <v>#VALUE!</v>
      </c>
    </row>
    <row r="1164" customFormat="false" ht="15" hidden="false" customHeight="false" outlineLevel="0" collapsed="false">
      <c r="A1164" s="3" t="e">
        <f aca="false">IF(#REF!="","",#REF!)</f>
        <v>#VALUE!</v>
      </c>
      <c r="B1164" s="3" t="e">
        <f aca="false">IF(#REF!="","",LEFT(#REF!,2)&amp;"/"&amp;RIGHT(LEFT(#REF!,5),2)&amp;"/"&amp;RIGHT(#REF!,4))</f>
        <v>#VALUE!</v>
      </c>
      <c r="C1164" s="22" t="e">
        <f aca="true">IF(B1164="","",TODAY())</f>
        <v>#VALUE!</v>
      </c>
      <c r="D1164" s="0" t="e">
        <f aca="false">IF(B1164="","",C1164-B1164)</f>
        <v>#VALUE!</v>
      </c>
      <c r="E1164" s="0" t="e">
        <f aca="false">IF(D1164="","",IF(D1164&gt;5,IF(D1164&gt;10,IF(D1164&gt;20,IF(D1164&gt;30,"More then 30 days","Between 20 and 30 days"),"Between 10 and 20 days"),"Between 5 and 10 days"),"Less then 5 days"))</f>
        <v>#VALUE!</v>
      </c>
      <c r="F1164" s="3" t="e">
        <f aca="false">IF(#REF!="","",#REF!)</f>
        <v>#VALUE!</v>
      </c>
      <c r="G1164" s="3" t="e">
        <f aca="false">IF(#REF!="","",#REF!)</f>
        <v>#VALUE!</v>
      </c>
      <c r="H1164" s="3" t="e">
        <f aca="false">IF(#REF!="","",#REF!)</f>
        <v>#VALUE!</v>
      </c>
      <c r="I1164" s="3" t="e">
        <f aca="false">IF(H1164="","",IFERROR(VLOOKUP(H1164,$T$1:$U$29,2,0),VLOOKUP(H1164,$T$1:$U$29,1,0)))</f>
        <v>#VALUE!</v>
      </c>
      <c r="J1164" s="3" t="e">
        <f aca="false">IF(#REF!="","",#REF!)</f>
        <v>#VALUE!</v>
      </c>
      <c r="K1164" s="3" t="e">
        <f aca="false">IF(L1164="","",IF(L1164&lt;1000,"Low","High"))</f>
        <v>#VALUE!</v>
      </c>
      <c r="L1164" s="23" t="e">
        <f aca="false">IF(#REF!="","",#REF!)</f>
        <v>#VALUE!</v>
      </c>
      <c r="M1164" s="19" t="e">
        <f aca="false">IF(L1164="","",IF(L1164&lt;50,"Less then 50",IF(L1164&lt;100,"100 - 50",IF(L1164&lt;200,"200 - 100",IF(L1164&lt;500,"500 - 200","1000 - 500")))))</f>
        <v>#VALUE!</v>
      </c>
    </row>
    <row r="1165" customFormat="false" ht="15" hidden="false" customHeight="false" outlineLevel="0" collapsed="false">
      <c r="A1165" s="3" t="e">
        <f aca="false">IF(#REF!="","",#REF!)</f>
        <v>#VALUE!</v>
      </c>
      <c r="B1165" s="3" t="e">
        <f aca="false">IF(#REF!="","",LEFT(#REF!,2)&amp;"/"&amp;RIGHT(LEFT(#REF!,5),2)&amp;"/"&amp;RIGHT(#REF!,4))</f>
        <v>#VALUE!</v>
      </c>
      <c r="C1165" s="22" t="e">
        <f aca="true">IF(B1165="","",TODAY())</f>
        <v>#VALUE!</v>
      </c>
      <c r="D1165" s="0" t="e">
        <f aca="false">IF(B1165="","",C1165-B1165)</f>
        <v>#VALUE!</v>
      </c>
      <c r="E1165" s="0" t="e">
        <f aca="false">IF(D1165="","",IF(D1165&gt;5,IF(D1165&gt;10,IF(D1165&gt;20,IF(D1165&gt;30,"More then 30 days","Between 20 and 30 days"),"Between 10 and 20 days"),"Between 5 and 10 days"),"Less then 5 days"))</f>
        <v>#VALUE!</v>
      </c>
      <c r="F1165" s="3" t="e">
        <f aca="false">IF(#REF!="","",#REF!)</f>
        <v>#VALUE!</v>
      </c>
      <c r="G1165" s="3" t="e">
        <f aca="false">IF(#REF!="","",#REF!)</f>
        <v>#VALUE!</v>
      </c>
      <c r="H1165" s="3" t="e">
        <f aca="false">IF(#REF!="","",#REF!)</f>
        <v>#VALUE!</v>
      </c>
      <c r="I1165" s="3" t="e">
        <f aca="false">IF(H1165="","",IFERROR(VLOOKUP(H1165,$T$1:$U$29,2,0),VLOOKUP(H1165,$T$1:$U$29,1,0)))</f>
        <v>#VALUE!</v>
      </c>
      <c r="J1165" s="3" t="e">
        <f aca="false">IF(#REF!="","",#REF!)</f>
        <v>#VALUE!</v>
      </c>
      <c r="K1165" s="3" t="e">
        <f aca="false">IF(L1165="","",IF(L1165&lt;1000,"Low","High"))</f>
        <v>#VALUE!</v>
      </c>
      <c r="L1165" s="23" t="e">
        <f aca="false">IF(#REF!="","",#REF!)</f>
        <v>#VALUE!</v>
      </c>
      <c r="M1165" s="19" t="e">
        <f aca="false">IF(L1165="","",IF(L1165&lt;50,"Less then 50",IF(L1165&lt;100,"100 - 50",IF(L1165&lt;200,"200 - 100",IF(L1165&lt;500,"500 - 200","1000 - 500")))))</f>
        <v>#VALUE!</v>
      </c>
    </row>
    <row r="1166" customFormat="false" ht="15" hidden="false" customHeight="false" outlineLevel="0" collapsed="false">
      <c r="A1166" s="3" t="e">
        <f aca="false">IF(#REF!="","",#REF!)</f>
        <v>#VALUE!</v>
      </c>
      <c r="B1166" s="3" t="e">
        <f aca="false">IF(#REF!="","",LEFT(#REF!,2)&amp;"/"&amp;RIGHT(LEFT(#REF!,5),2)&amp;"/"&amp;RIGHT(#REF!,4))</f>
        <v>#VALUE!</v>
      </c>
      <c r="C1166" s="22" t="e">
        <f aca="true">IF(B1166="","",TODAY())</f>
        <v>#VALUE!</v>
      </c>
      <c r="D1166" s="0" t="e">
        <f aca="false">IF(B1166="","",C1166-B1166)</f>
        <v>#VALUE!</v>
      </c>
      <c r="E1166" s="0" t="e">
        <f aca="false">IF(D1166="","",IF(D1166&gt;5,IF(D1166&gt;10,IF(D1166&gt;20,IF(D1166&gt;30,"More then 30 days","Between 20 and 30 days"),"Between 10 and 20 days"),"Between 5 and 10 days"),"Less then 5 days"))</f>
        <v>#VALUE!</v>
      </c>
      <c r="F1166" s="3" t="e">
        <f aca="false">IF(#REF!="","",#REF!)</f>
        <v>#VALUE!</v>
      </c>
      <c r="G1166" s="3" t="e">
        <f aca="false">IF(#REF!="","",#REF!)</f>
        <v>#VALUE!</v>
      </c>
      <c r="H1166" s="3" t="e">
        <f aca="false">IF(#REF!="","",#REF!)</f>
        <v>#VALUE!</v>
      </c>
      <c r="I1166" s="3" t="e">
        <f aca="false">IF(H1166="","",IFERROR(VLOOKUP(H1166,$T$1:$U$29,2,0),VLOOKUP(H1166,$T$1:$U$29,1,0)))</f>
        <v>#VALUE!</v>
      </c>
      <c r="J1166" s="3" t="e">
        <f aca="false">IF(#REF!="","",#REF!)</f>
        <v>#VALUE!</v>
      </c>
      <c r="K1166" s="3" t="e">
        <f aca="false">IF(L1166="","",IF(L1166&lt;1000,"Low","High"))</f>
        <v>#VALUE!</v>
      </c>
      <c r="L1166" s="23" t="e">
        <f aca="false">IF(#REF!="","",#REF!)</f>
        <v>#VALUE!</v>
      </c>
      <c r="M1166" s="19" t="e">
        <f aca="false">IF(L1166="","",IF(L1166&lt;50,"Less then 50",IF(L1166&lt;100,"100 - 50",IF(L1166&lt;200,"200 - 100",IF(L1166&lt;500,"500 - 200","1000 - 500")))))</f>
        <v>#VALUE!</v>
      </c>
    </row>
    <row r="1167" customFormat="false" ht="15" hidden="false" customHeight="false" outlineLevel="0" collapsed="false">
      <c r="A1167" s="3" t="e">
        <f aca="false">IF(#REF!="","",#REF!)</f>
        <v>#VALUE!</v>
      </c>
      <c r="B1167" s="3" t="e">
        <f aca="false">IF(#REF!="","",LEFT(#REF!,2)&amp;"/"&amp;RIGHT(LEFT(#REF!,5),2)&amp;"/"&amp;RIGHT(#REF!,4))</f>
        <v>#VALUE!</v>
      </c>
      <c r="C1167" s="22" t="e">
        <f aca="true">IF(B1167="","",TODAY())</f>
        <v>#VALUE!</v>
      </c>
      <c r="D1167" s="0" t="e">
        <f aca="false">IF(B1167="","",C1167-B1167)</f>
        <v>#VALUE!</v>
      </c>
      <c r="E1167" s="0" t="e">
        <f aca="false">IF(D1167="","",IF(D1167&gt;5,IF(D1167&gt;10,IF(D1167&gt;20,IF(D1167&gt;30,"More then 30 days","Between 20 and 30 days"),"Between 10 and 20 days"),"Between 5 and 10 days"),"Less then 5 days"))</f>
        <v>#VALUE!</v>
      </c>
      <c r="F1167" s="3" t="e">
        <f aca="false">IF(#REF!="","",#REF!)</f>
        <v>#VALUE!</v>
      </c>
      <c r="G1167" s="3" t="e">
        <f aca="false">IF(#REF!="","",#REF!)</f>
        <v>#VALUE!</v>
      </c>
      <c r="H1167" s="3" t="e">
        <f aca="false">IF(#REF!="","",#REF!)</f>
        <v>#VALUE!</v>
      </c>
      <c r="I1167" s="3" t="e">
        <f aca="false">IF(H1167="","",IFERROR(VLOOKUP(H1167,$T$1:$U$29,2,0),VLOOKUP(H1167,$T$1:$U$29,1,0)))</f>
        <v>#VALUE!</v>
      </c>
      <c r="J1167" s="3" t="e">
        <f aca="false">IF(#REF!="","",#REF!)</f>
        <v>#VALUE!</v>
      </c>
      <c r="K1167" s="3" t="e">
        <f aca="false">IF(L1167="","",IF(L1167&lt;1000,"Low","High"))</f>
        <v>#VALUE!</v>
      </c>
      <c r="L1167" s="23" t="e">
        <f aca="false">IF(#REF!="","",#REF!)</f>
        <v>#VALUE!</v>
      </c>
      <c r="M1167" s="19" t="e">
        <f aca="false">IF(L1167="","",IF(L1167&lt;50,"Less then 50",IF(L1167&lt;100,"100 - 50",IF(L1167&lt;200,"200 - 100",IF(L1167&lt;500,"500 - 200","1000 - 500")))))</f>
        <v>#VALUE!</v>
      </c>
    </row>
    <row r="1168" customFormat="false" ht="15" hidden="false" customHeight="false" outlineLevel="0" collapsed="false">
      <c r="A1168" s="3" t="e">
        <f aca="false">IF(#REF!="","",#REF!)</f>
        <v>#VALUE!</v>
      </c>
      <c r="B1168" s="3" t="e">
        <f aca="false">IF(#REF!="","",LEFT(#REF!,2)&amp;"/"&amp;RIGHT(LEFT(#REF!,5),2)&amp;"/"&amp;RIGHT(#REF!,4))</f>
        <v>#VALUE!</v>
      </c>
      <c r="C1168" s="22" t="e">
        <f aca="true">IF(B1168="","",TODAY())</f>
        <v>#VALUE!</v>
      </c>
      <c r="D1168" s="0" t="e">
        <f aca="false">IF(B1168="","",C1168-B1168)</f>
        <v>#VALUE!</v>
      </c>
      <c r="E1168" s="0" t="e">
        <f aca="false">IF(D1168="","",IF(D1168&gt;5,IF(D1168&gt;10,IF(D1168&gt;20,IF(D1168&gt;30,"More then 30 days","Between 20 and 30 days"),"Between 10 and 20 days"),"Between 5 and 10 days"),"Less then 5 days"))</f>
        <v>#VALUE!</v>
      </c>
      <c r="F1168" s="3" t="e">
        <f aca="false">IF(#REF!="","",#REF!)</f>
        <v>#VALUE!</v>
      </c>
      <c r="G1168" s="3" t="e">
        <f aca="false">IF(#REF!="","",#REF!)</f>
        <v>#VALUE!</v>
      </c>
      <c r="H1168" s="3" t="e">
        <f aca="false">IF(#REF!="","",#REF!)</f>
        <v>#VALUE!</v>
      </c>
      <c r="I1168" s="3" t="e">
        <f aca="false">IF(H1168="","",IFERROR(VLOOKUP(H1168,$T$1:$U$29,2,0),VLOOKUP(H1168,$T$1:$U$29,1,0)))</f>
        <v>#VALUE!</v>
      </c>
      <c r="J1168" s="3" t="e">
        <f aca="false">IF(#REF!="","",#REF!)</f>
        <v>#VALUE!</v>
      </c>
      <c r="K1168" s="3" t="e">
        <f aca="false">IF(L1168="","",IF(L1168&lt;1000,"Low","High"))</f>
        <v>#VALUE!</v>
      </c>
      <c r="L1168" s="23" t="e">
        <f aca="false">IF(#REF!="","",#REF!)</f>
        <v>#VALUE!</v>
      </c>
      <c r="M1168" s="19" t="e">
        <f aca="false">IF(L1168="","",IF(L1168&lt;50,"Less then 50",IF(L1168&lt;100,"100 - 50",IF(L1168&lt;200,"200 - 100",IF(L1168&lt;500,"500 - 200","1000 - 500")))))</f>
        <v>#VALUE!</v>
      </c>
    </row>
    <row r="1169" customFormat="false" ht="15" hidden="false" customHeight="false" outlineLevel="0" collapsed="false">
      <c r="A1169" s="3" t="e">
        <f aca="false">IF(#REF!="","",#REF!)</f>
        <v>#VALUE!</v>
      </c>
      <c r="B1169" s="3" t="e">
        <f aca="false">IF(#REF!="","",LEFT(#REF!,2)&amp;"/"&amp;RIGHT(LEFT(#REF!,5),2)&amp;"/"&amp;RIGHT(#REF!,4))</f>
        <v>#VALUE!</v>
      </c>
      <c r="C1169" s="22" t="e">
        <f aca="true">IF(B1169="","",TODAY())</f>
        <v>#VALUE!</v>
      </c>
      <c r="D1169" s="0" t="e">
        <f aca="false">IF(B1169="","",C1169-B1169)</f>
        <v>#VALUE!</v>
      </c>
      <c r="E1169" s="0" t="e">
        <f aca="false">IF(D1169="","",IF(D1169&gt;5,IF(D1169&gt;10,IF(D1169&gt;20,IF(D1169&gt;30,"More then 30 days","Between 20 and 30 days"),"Between 10 and 20 days"),"Between 5 and 10 days"),"Less then 5 days"))</f>
        <v>#VALUE!</v>
      </c>
      <c r="F1169" s="3" t="e">
        <f aca="false">IF(#REF!="","",#REF!)</f>
        <v>#VALUE!</v>
      </c>
      <c r="G1169" s="3" t="e">
        <f aca="false">IF(#REF!="","",#REF!)</f>
        <v>#VALUE!</v>
      </c>
      <c r="H1169" s="3" t="e">
        <f aca="false">IF(#REF!="","",#REF!)</f>
        <v>#VALUE!</v>
      </c>
      <c r="I1169" s="3" t="e">
        <f aca="false">IF(H1169="","",IFERROR(VLOOKUP(H1169,$T$1:$U$29,2,0),VLOOKUP(H1169,$T$1:$U$29,1,0)))</f>
        <v>#VALUE!</v>
      </c>
      <c r="J1169" s="3" t="e">
        <f aca="false">IF(#REF!="","",#REF!)</f>
        <v>#VALUE!</v>
      </c>
      <c r="K1169" s="3" t="e">
        <f aca="false">IF(L1169="","",IF(L1169&lt;1000,"Low","High"))</f>
        <v>#VALUE!</v>
      </c>
      <c r="L1169" s="23" t="e">
        <f aca="false">IF(#REF!="","",#REF!)</f>
        <v>#VALUE!</v>
      </c>
      <c r="M1169" s="19" t="e">
        <f aca="false">IF(L1169="","",IF(L1169&lt;50,"Less then 50",IF(L1169&lt;100,"100 - 50",IF(L1169&lt;200,"200 - 100",IF(L1169&lt;500,"500 - 200","1000 - 500")))))</f>
        <v>#VALUE!</v>
      </c>
    </row>
    <row r="1170" customFormat="false" ht="15" hidden="false" customHeight="false" outlineLevel="0" collapsed="false">
      <c r="A1170" s="3" t="e">
        <f aca="false">IF(#REF!="","",#REF!)</f>
        <v>#VALUE!</v>
      </c>
      <c r="B1170" s="3" t="e">
        <f aca="false">IF(#REF!="","",LEFT(#REF!,2)&amp;"/"&amp;RIGHT(LEFT(#REF!,5),2)&amp;"/"&amp;RIGHT(#REF!,4))</f>
        <v>#VALUE!</v>
      </c>
      <c r="C1170" s="22" t="e">
        <f aca="true">IF(B1170="","",TODAY())</f>
        <v>#VALUE!</v>
      </c>
      <c r="D1170" s="0" t="e">
        <f aca="false">IF(B1170="","",C1170-B1170)</f>
        <v>#VALUE!</v>
      </c>
      <c r="E1170" s="0" t="e">
        <f aca="false">IF(D1170="","",IF(D1170&gt;5,IF(D1170&gt;10,IF(D1170&gt;20,IF(D1170&gt;30,"More then 30 days","Between 20 and 30 days"),"Between 10 and 20 days"),"Between 5 and 10 days"),"Less then 5 days"))</f>
        <v>#VALUE!</v>
      </c>
      <c r="F1170" s="3" t="e">
        <f aca="false">IF(#REF!="","",#REF!)</f>
        <v>#VALUE!</v>
      </c>
      <c r="G1170" s="3" t="e">
        <f aca="false">IF(#REF!="","",#REF!)</f>
        <v>#VALUE!</v>
      </c>
      <c r="H1170" s="3" t="e">
        <f aca="false">IF(#REF!="","",#REF!)</f>
        <v>#VALUE!</v>
      </c>
      <c r="I1170" s="3" t="e">
        <f aca="false">IF(H1170="","",IFERROR(VLOOKUP(H1170,$T$1:$U$29,2,0),VLOOKUP(H1170,$T$1:$U$29,1,0)))</f>
        <v>#VALUE!</v>
      </c>
      <c r="J1170" s="3" t="e">
        <f aca="false">IF(#REF!="","",#REF!)</f>
        <v>#VALUE!</v>
      </c>
      <c r="K1170" s="3" t="e">
        <f aca="false">IF(L1170="","",IF(L1170&lt;1000,"Low","High"))</f>
        <v>#VALUE!</v>
      </c>
      <c r="L1170" s="23" t="e">
        <f aca="false">IF(#REF!="","",#REF!)</f>
        <v>#VALUE!</v>
      </c>
      <c r="M1170" s="19" t="e">
        <f aca="false">IF(L1170="","",IF(L1170&lt;50,"Less then 50",IF(L1170&lt;100,"100 - 50",IF(L1170&lt;200,"200 - 100",IF(L1170&lt;500,"500 - 200","1000 - 500")))))</f>
        <v>#VALUE!</v>
      </c>
    </row>
    <row r="1171" customFormat="false" ht="15" hidden="false" customHeight="false" outlineLevel="0" collapsed="false">
      <c r="A1171" s="3" t="e">
        <f aca="false">IF(#REF!="","",#REF!)</f>
        <v>#VALUE!</v>
      </c>
      <c r="B1171" s="3" t="e">
        <f aca="false">IF(#REF!="","",LEFT(#REF!,2)&amp;"/"&amp;RIGHT(LEFT(#REF!,5),2)&amp;"/"&amp;RIGHT(#REF!,4))</f>
        <v>#VALUE!</v>
      </c>
      <c r="C1171" s="22" t="e">
        <f aca="true">IF(B1171="","",TODAY())</f>
        <v>#VALUE!</v>
      </c>
      <c r="D1171" s="0" t="e">
        <f aca="false">IF(B1171="","",C1171-B1171)</f>
        <v>#VALUE!</v>
      </c>
      <c r="E1171" s="0" t="e">
        <f aca="false">IF(D1171="","",IF(D1171&gt;5,IF(D1171&gt;10,IF(D1171&gt;20,IF(D1171&gt;30,"More then 30 days","Between 20 and 30 days"),"Between 10 and 20 days"),"Between 5 and 10 days"),"Less then 5 days"))</f>
        <v>#VALUE!</v>
      </c>
      <c r="F1171" s="3" t="e">
        <f aca="false">IF(#REF!="","",#REF!)</f>
        <v>#VALUE!</v>
      </c>
      <c r="G1171" s="3" t="e">
        <f aca="false">IF(#REF!="","",#REF!)</f>
        <v>#VALUE!</v>
      </c>
      <c r="H1171" s="3" t="e">
        <f aca="false">IF(#REF!="","",#REF!)</f>
        <v>#VALUE!</v>
      </c>
      <c r="I1171" s="3" t="e">
        <f aca="false">IF(H1171="","",IFERROR(VLOOKUP(H1171,$T$1:$U$29,2,0),VLOOKUP(H1171,$T$1:$U$29,1,0)))</f>
        <v>#VALUE!</v>
      </c>
      <c r="J1171" s="3" t="e">
        <f aca="false">IF(#REF!="","",#REF!)</f>
        <v>#VALUE!</v>
      </c>
      <c r="K1171" s="3" t="e">
        <f aca="false">IF(L1171="","",IF(L1171&lt;1000,"Low","High"))</f>
        <v>#VALUE!</v>
      </c>
      <c r="L1171" s="23" t="e">
        <f aca="false">IF(#REF!="","",#REF!)</f>
        <v>#VALUE!</v>
      </c>
      <c r="M1171" s="19" t="e">
        <f aca="false">IF(L1171="","",IF(L1171&lt;50,"Less then 50",IF(L1171&lt;100,"100 - 50",IF(L1171&lt;200,"200 - 100",IF(L1171&lt;500,"500 - 200","1000 - 500")))))</f>
        <v>#VALUE!</v>
      </c>
    </row>
    <row r="1172" customFormat="false" ht="15" hidden="false" customHeight="false" outlineLevel="0" collapsed="false">
      <c r="A1172" s="3" t="e">
        <f aca="false">IF(#REF!="","",#REF!)</f>
        <v>#VALUE!</v>
      </c>
      <c r="B1172" s="3" t="e">
        <f aca="false">IF(#REF!="","",LEFT(#REF!,2)&amp;"/"&amp;RIGHT(LEFT(#REF!,5),2)&amp;"/"&amp;RIGHT(#REF!,4))</f>
        <v>#VALUE!</v>
      </c>
      <c r="C1172" s="22" t="e">
        <f aca="true">IF(B1172="","",TODAY())</f>
        <v>#VALUE!</v>
      </c>
      <c r="D1172" s="0" t="e">
        <f aca="false">IF(B1172="","",C1172-B1172)</f>
        <v>#VALUE!</v>
      </c>
      <c r="E1172" s="0" t="e">
        <f aca="false">IF(D1172="","",IF(D1172&gt;5,IF(D1172&gt;10,IF(D1172&gt;20,IF(D1172&gt;30,"More then 30 days","Between 20 and 30 days"),"Between 10 and 20 days"),"Between 5 and 10 days"),"Less then 5 days"))</f>
        <v>#VALUE!</v>
      </c>
      <c r="F1172" s="3" t="e">
        <f aca="false">IF(#REF!="","",#REF!)</f>
        <v>#VALUE!</v>
      </c>
      <c r="G1172" s="3" t="e">
        <f aca="false">IF(#REF!="","",#REF!)</f>
        <v>#VALUE!</v>
      </c>
      <c r="H1172" s="3" t="e">
        <f aca="false">IF(#REF!="","",#REF!)</f>
        <v>#VALUE!</v>
      </c>
      <c r="I1172" s="3" t="e">
        <f aca="false">IF(H1172="","",IFERROR(VLOOKUP(H1172,$T$1:$U$29,2,0),VLOOKUP(H1172,$T$1:$U$29,1,0)))</f>
        <v>#VALUE!</v>
      </c>
      <c r="J1172" s="3" t="e">
        <f aca="false">IF(#REF!="","",#REF!)</f>
        <v>#VALUE!</v>
      </c>
      <c r="K1172" s="3" t="e">
        <f aca="false">IF(L1172="","",IF(L1172&lt;1000,"Low","High"))</f>
        <v>#VALUE!</v>
      </c>
      <c r="L1172" s="23" t="e">
        <f aca="false">IF(#REF!="","",#REF!)</f>
        <v>#VALUE!</v>
      </c>
      <c r="M1172" s="19" t="e">
        <f aca="false">IF(L1172="","",IF(L1172&lt;50,"Less then 50",IF(L1172&lt;100,"100 - 50",IF(L1172&lt;200,"200 - 100",IF(L1172&lt;500,"500 - 200","1000 - 500")))))</f>
        <v>#VALUE!</v>
      </c>
    </row>
    <row r="1173" customFormat="false" ht="15" hidden="false" customHeight="false" outlineLevel="0" collapsed="false">
      <c r="A1173" s="3" t="e">
        <f aca="false">IF(#REF!="","",#REF!)</f>
        <v>#VALUE!</v>
      </c>
      <c r="B1173" s="3" t="e">
        <f aca="false">IF(#REF!="","",LEFT(#REF!,2)&amp;"/"&amp;RIGHT(LEFT(#REF!,5),2)&amp;"/"&amp;RIGHT(#REF!,4))</f>
        <v>#VALUE!</v>
      </c>
      <c r="C1173" s="22" t="e">
        <f aca="true">IF(B1173="","",TODAY())</f>
        <v>#VALUE!</v>
      </c>
      <c r="D1173" s="0" t="e">
        <f aca="false">IF(B1173="","",C1173-B1173)</f>
        <v>#VALUE!</v>
      </c>
      <c r="E1173" s="0" t="e">
        <f aca="false">IF(D1173="","",IF(D1173&gt;5,IF(D1173&gt;10,IF(D1173&gt;20,IF(D1173&gt;30,"More then 30 days","Between 20 and 30 days"),"Between 10 and 20 days"),"Between 5 and 10 days"),"Less then 5 days"))</f>
        <v>#VALUE!</v>
      </c>
      <c r="F1173" s="3" t="e">
        <f aca="false">IF(#REF!="","",#REF!)</f>
        <v>#VALUE!</v>
      </c>
      <c r="G1173" s="3" t="e">
        <f aca="false">IF(#REF!="","",#REF!)</f>
        <v>#VALUE!</v>
      </c>
      <c r="H1173" s="3" t="e">
        <f aca="false">IF(#REF!="","",#REF!)</f>
        <v>#VALUE!</v>
      </c>
      <c r="I1173" s="3" t="e">
        <f aca="false">IF(H1173="","",IFERROR(VLOOKUP(H1173,$T$1:$U$29,2,0),VLOOKUP(H1173,$T$1:$U$29,1,0)))</f>
        <v>#VALUE!</v>
      </c>
      <c r="J1173" s="3" t="e">
        <f aca="false">IF(#REF!="","",#REF!)</f>
        <v>#VALUE!</v>
      </c>
      <c r="K1173" s="3" t="e">
        <f aca="false">IF(L1173="","",IF(L1173&lt;1000,"Low","High"))</f>
        <v>#VALUE!</v>
      </c>
      <c r="L1173" s="23" t="e">
        <f aca="false">IF(#REF!="","",#REF!)</f>
        <v>#VALUE!</v>
      </c>
      <c r="M1173" s="19" t="e">
        <f aca="false">IF(L1173="","",IF(L1173&lt;50,"Less then 50",IF(L1173&lt;100,"100 - 50",IF(L1173&lt;200,"200 - 100",IF(L1173&lt;500,"500 - 200","1000 - 500")))))</f>
        <v>#VALUE!</v>
      </c>
    </row>
    <row r="1174" customFormat="false" ht="15" hidden="false" customHeight="false" outlineLevel="0" collapsed="false">
      <c r="A1174" s="3" t="e">
        <f aca="false">IF(#REF!="","",#REF!)</f>
        <v>#VALUE!</v>
      </c>
      <c r="B1174" s="3" t="e">
        <f aca="false">IF(#REF!="","",LEFT(#REF!,2)&amp;"/"&amp;RIGHT(LEFT(#REF!,5),2)&amp;"/"&amp;RIGHT(#REF!,4))</f>
        <v>#VALUE!</v>
      </c>
      <c r="C1174" s="22" t="e">
        <f aca="true">IF(B1174="","",TODAY())</f>
        <v>#VALUE!</v>
      </c>
      <c r="D1174" s="0" t="e">
        <f aca="false">IF(B1174="","",C1174-B1174)</f>
        <v>#VALUE!</v>
      </c>
      <c r="E1174" s="0" t="e">
        <f aca="false">IF(D1174="","",IF(D1174&gt;5,IF(D1174&gt;10,IF(D1174&gt;20,IF(D1174&gt;30,"More then 30 days","Between 20 and 30 days"),"Between 10 and 20 days"),"Between 5 and 10 days"),"Less then 5 days"))</f>
        <v>#VALUE!</v>
      </c>
      <c r="F1174" s="3" t="e">
        <f aca="false">IF(#REF!="","",#REF!)</f>
        <v>#VALUE!</v>
      </c>
      <c r="G1174" s="3" t="e">
        <f aca="false">IF(#REF!="","",#REF!)</f>
        <v>#VALUE!</v>
      </c>
      <c r="H1174" s="3" t="e">
        <f aca="false">IF(#REF!="","",#REF!)</f>
        <v>#VALUE!</v>
      </c>
      <c r="I1174" s="3" t="e">
        <f aca="false">IF(H1174="","",IFERROR(VLOOKUP(H1174,$T$1:$U$29,2,0),VLOOKUP(H1174,$T$1:$U$29,1,0)))</f>
        <v>#VALUE!</v>
      </c>
      <c r="J1174" s="3" t="e">
        <f aca="false">IF(#REF!="","",#REF!)</f>
        <v>#VALUE!</v>
      </c>
      <c r="K1174" s="3" t="e">
        <f aca="false">IF(L1174="","",IF(L1174&lt;1000,"Low","High"))</f>
        <v>#VALUE!</v>
      </c>
      <c r="L1174" s="23" t="e">
        <f aca="false">IF(#REF!="","",#REF!)</f>
        <v>#VALUE!</v>
      </c>
      <c r="M1174" s="19" t="e">
        <f aca="false">IF(L1174="","",IF(L1174&lt;50,"Less then 50",IF(L1174&lt;100,"100 - 50",IF(L1174&lt;200,"200 - 100",IF(L1174&lt;500,"500 - 200","1000 - 500")))))</f>
        <v>#VALUE!</v>
      </c>
    </row>
    <row r="1175" customFormat="false" ht="15" hidden="false" customHeight="false" outlineLevel="0" collapsed="false">
      <c r="A1175" s="3" t="e">
        <f aca="false">IF(#REF!="","",#REF!)</f>
        <v>#VALUE!</v>
      </c>
      <c r="B1175" s="3" t="e">
        <f aca="false">IF(#REF!="","",LEFT(#REF!,2)&amp;"/"&amp;RIGHT(LEFT(#REF!,5),2)&amp;"/"&amp;RIGHT(#REF!,4))</f>
        <v>#VALUE!</v>
      </c>
      <c r="C1175" s="22" t="e">
        <f aca="true">IF(B1175="","",TODAY())</f>
        <v>#VALUE!</v>
      </c>
      <c r="D1175" s="0" t="e">
        <f aca="false">IF(B1175="","",C1175-B1175)</f>
        <v>#VALUE!</v>
      </c>
      <c r="E1175" s="0" t="e">
        <f aca="false">IF(D1175="","",IF(D1175&gt;5,IF(D1175&gt;10,IF(D1175&gt;20,IF(D1175&gt;30,"More then 30 days","Between 20 and 30 days"),"Between 10 and 20 days"),"Between 5 and 10 days"),"Less then 5 days"))</f>
        <v>#VALUE!</v>
      </c>
      <c r="F1175" s="3" t="e">
        <f aca="false">IF(#REF!="","",#REF!)</f>
        <v>#VALUE!</v>
      </c>
      <c r="G1175" s="3" t="e">
        <f aca="false">IF(#REF!="","",#REF!)</f>
        <v>#VALUE!</v>
      </c>
      <c r="H1175" s="3" t="e">
        <f aca="false">IF(#REF!="","",#REF!)</f>
        <v>#VALUE!</v>
      </c>
      <c r="I1175" s="3" t="e">
        <f aca="false">IF(H1175="","",IFERROR(VLOOKUP(H1175,$T$1:$U$29,2,0),VLOOKUP(H1175,$T$1:$U$29,1,0)))</f>
        <v>#VALUE!</v>
      </c>
      <c r="J1175" s="3" t="e">
        <f aca="false">IF(#REF!="","",#REF!)</f>
        <v>#VALUE!</v>
      </c>
      <c r="K1175" s="3" t="e">
        <f aca="false">IF(L1175="","",IF(L1175&lt;1000,"Low","High"))</f>
        <v>#VALUE!</v>
      </c>
      <c r="L1175" s="23" t="e">
        <f aca="false">IF(#REF!="","",#REF!)</f>
        <v>#VALUE!</v>
      </c>
      <c r="M1175" s="19" t="e">
        <f aca="false">IF(L1175="","",IF(L1175&lt;50,"Less then 50",IF(L1175&lt;100,"100 - 50",IF(L1175&lt;200,"200 - 100",IF(L1175&lt;500,"500 - 200","1000 - 500")))))</f>
        <v>#VALUE!</v>
      </c>
    </row>
    <row r="1176" customFormat="false" ht="15" hidden="false" customHeight="false" outlineLevel="0" collapsed="false">
      <c r="A1176" s="3" t="e">
        <f aca="false">IF(#REF!="","",#REF!)</f>
        <v>#VALUE!</v>
      </c>
      <c r="B1176" s="3" t="e">
        <f aca="false">IF(#REF!="","",LEFT(#REF!,2)&amp;"/"&amp;RIGHT(LEFT(#REF!,5),2)&amp;"/"&amp;RIGHT(#REF!,4))</f>
        <v>#VALUE!</v>
      </c>
      <c r="C1176" s="22" t="e">
        <f aca="true">IF(B1176="","",TODAY())</f>
        <v>#VALUE!</v>
      </c>
      <c r="D1176" s="0" t="e">
        <f aca="false">IF(B1176="","",C1176-B1176)</f>
        <v>#VALUE!</v>
      </c>
      <c r="E1176" s="0" t="e">
        <f aca="false">IF(D1176="","",IF(D1176&gt;5,IF(D1176&gt;10,IF(D1176&gt;20,IF(D1176&gt;30,"More then 30 days","Between 20 and 30 days"),"Between 10 and 20 days"),"Between 5 and 10 days"),"Less then 5 days"))</f>
        <v>#VALUE!</v>
      </c>
      <c r="F1176" s="3" t="e">
        <f aca="false">IF(#REF!="","",#REF!)</f>
        <v>#VALUE!</v>
      </c>
      <c r="G1176" s="3" t="e">
        <f aca="false">IF(#REF!="","",#REF!)</f>
        <v>#VALUE!</v>
      </c>
      <c r="H1176" s="3" t="e">
        <f aca="false">IF(#REF!="","",#REF!)</f>
        <v>#VALUE!</v>
      </c>
      <c r="I1176" s="3" t="e">
        <f aca="false">IF(H1176="","",IFERROR(VLOOKUP(H1176,$T$1:$U$29,2,0),VLOOKUP(H1176,$T$1:$U$29,1,0)))</f>
        <v>#VALUE!</v>
      </c>
      <c r="J1176" s="3" t="e">
        <f aca="false">IF(#REF!="","",#REF!)</f>
        <v>#VALUE!</v>
      </c>
      <c r="K1176" s="3" t="e">
        <f aca="false">IF(L1176="","",IF(L1176&lt;1000,"Low","High"))</f>
        <v>#VALUE!</v>
      </c>
      <c r="L1176" s="23" t="e">
        <f aca="false">IF(#REF!="","",#REF!)</f>
        <v>#VALUE!</v>
      </c>
      <c r="M1176" s="19" t="e">
        <f aca="false">IF(L1176="","",IF(L1176&lt;50,"Less then 50",IF(L1176&lt;100,"100 - 50",IF(L1176&lt;200,"200 - 100",IF(L1176&lt;500,"500 - 200","1000 - 500")))))</f>
        <v>#VALUE!</v>
      </c>
    </row>
    <row r="1177" customFormat="false" ht="15" hidden="false" customHeight="false" outlineLevel="0" collapsed="false">
      <c r="A1177" s="3" t="e">
        <f aca="false">IF(#REF!="","",#REF!)</f>
        <v>#VALUE!</v>
      </c>
      <c r="B1177" s="3" t="e">
        <f aca="false">IF(#REF!="","",LEFT(#REF!,2)&amp;"/"&amp;RIGHT(LEFT(#REF!,5),2)&amp;"/"&amp;RIGHT(#REF!,4))</f>
        <v>#VALUE!</v>
      </c>
      <c r="C1177" s="22" t="e">
        <f aca="true">IF(B1177="","",TODAY())</f>
        <v>#VALUE!</v>
      </c>
      <c r="D1177" s="0" t="e">
        <f aca="false">IF(B1177="","",C1177-B1177)</f>
        <v>#VALUE!</v>
      </c>
      <c r="E1177" s="0" t="e">
        <f aca="false">IF(D1177="","",IF(D1177&gt;5,IF(D1177&gt;10,IF(D1177&gt;20,IF(D1177&gt;30,"More then 30 days","Between 20 and 30 days"),"Between 10 and 20 days"),"Between 5 and 10 days"),"Less then 5 days"))</f>
        <v>#VALUE!</v>
      </c>
      <c r="F1177" s="3" t="e">
        <f aca="false">IF(#REF!="","",#REF!)</f>
        <v>#VALUE!</v>
      </c>
      <c r="G1177" s="3" t="e">
        <f aca="false">IF(#REF!="","",#REF!)</f>
        <v>#VALUE!</v>
      </c>
      <c r="H1177" s="3" t="e">
        <f aca="false">IF(#REF!="","",#REF!)</f>
        <v>#VALUE!</v>
      </c>
      <c r="I1177" s="3" t="e">
        <f aca="false">IF(H1177="","",IFERROR(VLOOKUP(H1177,$T$1:$U$29,2,0),VLOOKUP(H1177,$T$1:$U$29,1,0)))</f>
        <v>#VALUE!</v>
      </c>
      <c r="J1177" s="3" t="e">
        <f aca="false">IF(#REF!="","",#REF!)</f>
        <v>#VALUE!</v>
      </c>
      <c r="K1177" s="3" t="e">
        <f aca="false">IF(L1177="","",IF(L1177&lt;1000,"Low","High"))</f>
        <v>#VALUE!</v>
      </c>
      <c r="L1177" s="23" t="e">
        <f aca="false">IF(#REF!="","",#REF!)</f>
        <v>#VALUE!</v>
      </c>
      <c r="M1177" s="19" t="e">
        <f aca="false">IF(L1177="","",IF(L1177&lt;50,"Less then 50",IF(L1177&lt;100,"100 - 50",IF(L1177&lt;200,"200 - 100",IF(L1177&lt;500,"500 - 200","1000 - 500")))))</f>
        <v>#VALUE!</v>
      </c>
    </row>
    <row r="1178" customFormat="false" ht="15" hidden="false" customHeight="false" outlineLevel="0" collapsed="false">
      <c r="A1178" s="3" t="e">
        <f aca="false">IF(#REF!="","",#REF!)</f>
        <v>#VALUE!</v>
      </c>
      <c r="B1178" s="3" t="e">
        <f aca="false">IF(#REF!="","",LEFT(#REF!,2)&amp;"/"&amp;RIGHT(LEFT(#REF!,5),2)&amp;"/"&amp;RIGHT(#REF!,4))</f>
        <v>#VALUE!</v>
      </c>
      <c r="C1178" s="22" t="e">
        <f aca="true">IF(B1178="","",TODAY())</f>
        <v>#VALUE!</v>
      </c>
      <c r="D1178" s="0" t="e">
        <f aca="false">IF(B1178="","",C1178-B1178)</f>
        <v>#VALUE!</v>
      </c>
      <c r="E1178" s="0" t="e">
        <f aca="false">IF(D1178="","",IF(D1178&gt;5,IF(D1178&gt;10,IF(D1178&gt;20,IF(D1178&gt;30,"More then 30 days","Between 20 and 30 days"),"Between 10 and 20 days"),"Between 5 and 10 days"),"Less then 5 days"))</f>
        <v>#VALUE!</v>
      </c>
      <c r="F1178" s="3" t="e">
        <f aca="false">IF(#REF!="","",#REF!)</f>
        <v>#VALUE!</v>
      </c>
      <c r="G1178" s="3" t="e">
        <f aca="false">IF(#REF!="","",#REF!)</f>
        <v>#VALUE!</v>
      </c>
      <c r="H1178" s="3" t="e">
        <f aca="false">IF(#REF!="","",#REF!)</f>
        <v>#VALUE!</v>
      </c>
      <c r="I1178" s="3" t="e">
        <f aca="false">IF(H1178="","",IFERROR(VLOOKUP(H1178,$T$1:$U$29,2,0),VLOOKUP(H1178,$T$1:$U$29,1,0)))</f>
        <v>#VALUE!</v>
      </c>
      <c r="J1178" s="3" t="e">
        <f aca="false">IF(#REF!="","",#REF!)</f>
        <v>#VALUE!</v>
      </c>
      <c r="K1178" s="3" t="e">
        <f aca="false">IF(L1178="","",IF(L1178&lt;1000,"Low","High"))</f>
        <v>#VALUE!</v>
      </c>
      <c r="L1178" s="23" t="e">
        <f aca="false">IF(#REF!="","",#REF!)</f>
        <v>#VALUE!</v>
      </c>
      <c r="M1178" s="19" t="e">
        <f aca="false">IF(L1178="","",IF(L1178&lt;50,"Less then 50",IF(L1178&lt;100,"100 - 50",IF(L1178&lt;200,"200 - 100",IF(L1178&lt;500,"500 - 200","1000 - 500")))))</f>
        <v>#VALUE!</v>
      </c>
    </row>
    <row r="1179" customFormat="false" ht="15" hidden="false" customHeight="false" outlineLevel="0" collapsed="false">
      <c r="A1179" s="3" t="e">
        <f aca="false">IF(#REF!="","",#REF!)</f>
        <v>#VALUE!</v>
      </c>
      <c r="B1179" s="3" t="e">
        <f aca="false">IF(#REF!="","",LEFT(#REF!,2)&amp;"/"&amp;RIGHT(LEFT(#REF!,5),2)&amp;"/"&amp;RIGHT(#REF!,4))</f>
        <v>#VALUE!</v>
      </c>
      <c r="C1179" s="22" t="e">
        <f aca="true">IF(B1179="","",TODAY())</f>
        <v>#VALUE!</v>
      </c>
      <c r="D1179" s="0" t="e">
        <f aca="false">IF(B1179="","",C1179-B1179)</f>
        <v>#VALUE!</v>
      </c>
      <c r="E1179" s="0" t="e">
        <f aca="false">IF(D1179="","",IF(D1179&gt;5,IF(D1179&gt;10,IF(D1179&gt;20,IF(D1179&gt;30,"More then 30 days","Between 20 and 30 days"),"Between 10 and 20 days"),"Between 5 and 10 days"),"Less then 5 days"))</f>
        <v>#VALUE!</v>
      </c>
      <c r="F1179" s="3" t="e">
        <f aca="false">IF(#REF!="","",#REF!)</f>
        <v>#VALUE!</v>
      </c>
      <c r="G1179" s="3" t="e">
        <f aca="false">IF(#REF!="","",#REF!)</f>
        <v>#VALUE!</v>
      </c>
      <c r="H1179" s="3" t="e">
        <f aca="false">IF(#REF!="","",#REF!)</f>
        <v>#VALUE!</v>
      </c>
      <c r="I1179" s="3" t="e">
        <f aca="false">IF(H1179="","",IFERROR(VLOOKUP(H1179,$T$1:$U$29,2,0),VLOOKUP(H1179,$T$1:$U$29,1,0)))</f>
        <v>#VALUE!</v>
      </c>
      <c r="J1179" s="3" t="e">
        <f aca="false">IF(#REF!="","",#REF!)</f>
        <v>#VALUE!</v>
      </c>
      <c r="K1179" s="3" t="e">
        <f aca="false">IF(L1179="","",IF(L1179&lt;1000,"Low","High"))</f>
        <v>#VALUE!</v>
      </c>
      <c r="L1179" s="23" t="e">
        <f aca="false">IF(#REF!="","",#REF!)</f>
        <v>#VALUE!</v>
      </c>
      <c r="M1179" s="19" t="e">
        <f aca="false">IF(L1179="","",IF(L1179&lt;50,"Less then 50",IF(L1179&lt;100,"100 - 50",IF(L1179&lt;200,"200 - 100",IF(L1179&lt;500,"500 - 200","1000 - 500")))))</f>
        <v>#VALUE!</v>
      </c>
    </row>
    <row r="1180" customFormat="false" ht="15" hidden="false" customHeight="false" outlineLevel="0" collapsed="false">
      <c r="A1180" s="3" t="e">
        <f aca="false">IF(#REF!="","",#REF!)</f>
        <v>#VALUE!</v>
      </c>
      <c r="B1180" s="3" t="e">
        <f aca="false">IF(#REF!="","",LEFT(#REF!,2)&amp;"/"&amp;RIGHT(LEFT(#REF!,5),2)&amp;"/"&amp;RIGHT(#REF!,4))</f>
        <v>#VALUE!</v>
      </c>
      <c r="C1180" s="22" t="e">
        <f aca="true">IF(B1180="","",TODAY())</f>
        <v>#VALUE!</v>
      </c>
      <c r="D1180" s="0" t="e">
        <f aca="false">IF(B1180="","",C1180-B1180)</f>
        <v>#VALUE!</v>
      </c>
      <c r="E1180" s="0" t="e">
        <f aca="false">IF(D1180="","",IF(D1180&gt;5,IF(D1180&gt;10,IF(D1180&gt;20,IF(D1180&gt;30,"More then 30 days","Between 20 and 30 days"),"Between 10 and 20 days"),"Between 5 and 10 days"),"Less then 5 days"))</f>
        <v>#VALUE!</v>
      </c>
      <c r="F1180" s="3" t="e">
        <f aca="false">IF(#REF!="","",#REF!)</f>
        <v>#VALUE!</v>
      </c>
      <c r="G1180" s="3" t="e">
        <f aca="false">IF(#REF!="","",#REF!)</f>
        <v>#VALUE!</v>
      </c>
      <c r="H1180" s="3" t="e">
        <f aca="false">IF(#REF!="","",#REF!)</f>
        <v>#VALUE!</v>
      </c>
      <c r="I1180" s="3" t="e">
        <f aca="false">IF(H1180="","",IFERROR(VLOOKUP(H1180,$T$1:$U$29,2,0),VLOOKUP(H1180,$T$1:$U$29,1,0)))</f>
        <v>#VALUE!</v>
      </c>
      <c r="J1180" s="3" t="e">
        <f aca="false">IF(#REF!="","",#REF!)</f>
        <v>#VALUE!</v>
      </c>
      <c r="K1180" s="3" t="e">
        <f aca="false">IF(L1180="","",IF(L1180&lt;1000,"Low","High"))</f>
        <v>#VALUE!</v>
      </c>
      <c r="L1180" s="23" t="e">
        <f aca="false">IF(#REF!="","",#REF!)</f>
        <v>#VALUE!</v>
      </c>
      <c r="M1180" s="19" t="e">
        <f aca="false">IF(L1180="","",IF(L1180&lt;50,"Less then 50",IF(L1180&lt;100,"100 - 50",IF(L1180&lt;200,"200 - 100",IF(L1180&lt;500,"500 - 200","1000 - 500")))))</f>
        <v>#VALUE!</v>
      </c>
    </row>
    <row r="1181" customFormat="false" ht="15" hidden="false" customHeight="false" outlineLevel="0" collapsed="false">
      <c r="A1181" s="3" t="e">
        <f aca="false">IF(#REF!="","",#REF!)</f>
        <v>#VALUE!</v>
      </c>
      <c r="B1181" s="3" t="e">
        <f aca="false">IF(#REF!="","",LEFT(#REF!,2)&amp;"/"&amp;RIGHT(LEFT(#REF!,5),2)&amp;"/"&amp;RIGHT(#REF!,4))</f>
        <v>#VALUE!</v>
      </c>
      <c r="C1181" s="22" t="e">
        <f aca="true">IF(B1181="","",TODAY())</f>
        <v>#VALUE!</v>
      </c>
      <c r="D1181" s="0" t="e">
        <f aca="false">IF(B1181="","",C1181-B1181)</f>
        <v>#VALUE!</v>
      </c>
      <c r="E1181" s="0" t="e">
        <f aca="false">IF(D1181="","",IF(D1181&gt;5,IF(D1181&gt;10,IF(D1181&gt;20,IF(D1181&gt;30,"More then 30 days","Between 20 and 30 days"),"Between 10 and 20 days"),"Between 5 and 10 days"),"Less then 5 days"))</f>
        <v>#VALUE!</v>
      </c>
      <c r="F1181" s="3" t="e">
        <f aca="false">IF(#REF!="","",#REF!)</f>
        <v>#VALUE!</v>
      </c>
      <c r="G1181" s="3" t="e">
        <f aca="false">IF(#REF!="","",#REF!)</f>
        <v>#VALUE!</v>
      </c>
      <c r="H1181" s="3" t="e">
        <f aca="false">IF(#REF!="","",#REF!)</f>
        <v>#VALUE!</v>
      </c>
      <c r="I1181" s="3" t="e">
        <f aca="false">IF(H1181="","",IFERROR(VLOOKUP(H1181,$T$1:$U$29,2,0),VLOOKUP(H1181,$T$1:$U$29,1,0)))</f>
        <v>#VALUE!</v>
      </c>
      <c r="J1181" s="3" t="e">
        <f aca="false">IF(#REF!="","",#REF!)</f>
        <v>#VALUE!</v>
      </c>
      <c r="K1181" s="3" t="e">
        <f aca="false">IF(L1181="","",IF(L1181&lt;1000,"Low","High"))</f>
        <v>#VALUE!</v>
      </c>
      <c r="L1181" s="23" t="e">
        <f aca="false">IF(#REF!="","",#REF!)</f>
        <v>#VALUE!</v>
      </c>
      <c r="M1181" s="19" t="e">
        <f aca="false">IF(L1181="","",IF(L1181&lt;50,"Less then 50",IF(L1181&lt;100,"100 - 50",IF(L1181&lt;200,"200 - 100",IF(L1181&lt;500,"500 - 200","1000 - 500")))))</f>
        <v>#VALUE!</v>
      </c>
    </row>
    <row r="1182" customFormat="false" ht="15" hidden="false" customHeight="false" outlineLevel="0" collapsed="false">
      <c r="A1182" s="3" t="e">
        <f aca="false">IF(#REF!="","",#REF!)</f>
        <v>#VALUE!</v>
      </c>
      <c r="B1182" s="3" t="e">
        <f aca="false">IF(#REF!="","",LEFT(#REF!,2)&amp;"/"&amp;RIGHT(LEFT(#REF!,5),2)&amp;"/"&amp;RIGHT(#REF!,4))</f>
        <v>#VALUE!</v>
      </c>
      <c r="C1182" s="22" t="e">
        <f aca="true">IF(B1182="","",TODAY())</f>
        <v>#VALUE!</v>
      </c>
      <c r="D1182" s="0" t="e">
        <f aca="false">IF(B1182="","",C1182-B1182)</f>
        <v>#VALUE!</v>
      </c>
      <c r="E1182" s="0" t="e">
        <f aca="false">IF(D1182="","",IF(D1182&gt;5,IF(D1182&gt;10,IF(D1182&gt;20,IF(D1182&gt;30,"More then 30 days","Between 20 and 30 days"),"Between 10 and 20 days"),"Between 5 and 10 days"),"Less then 5 days"))</f>
        <v>#VALUE!</v>
      </c>
      <c r="F1182" s="3" t="e">
        <f aca="false">IF(#REF!="","",#REF!)</f>
        <v>#VALUE!</v>
      </c>
      <c r="G1182" s="3" t="e">
        <f aca="false">IF(#REF!="","",#REF!)</f>
        <v>#VALUE!</v>
      </c>
      <c r="H1182" s="3" t="e">
        <f aca="false">IF(#REF!="","",#REF!)</f>
        <v>#VALUE!</v>
      </c>
      <c r="I1182" s="3" t="e">
        <f aca="false">IF(H1182="","",IFERROR(VLOOKUP(H1182,$T$1:$U$29,2,0),VLOOKUP(H1182,$T$1:$U$29,1,0)))</f>
        <v>#VALUE!</v>
      </c>
      <c r="J1182" s="3" t="e">
        <f aca="false">IF(#REF!="","",#REF!)</f>
        <v>#VALUE!</v>
      </c>
      <c r="K1182" s="3" t="e">
        <f aca="false">IF(L1182="","",IF(L1182&lt;1000,"Low","High"))</f>
        <v>#VALUE!</v>
      </c>
      <c r="L1182" s="23" t="e">
        <f aca="false">IF(#REF!="","",#REF!)</f>
        <v>#VALUE!</v>
      </c>
      <c r="M1182" s="19" t="e">
        <f aca="false">IF(L1182="","",IF(L1182&lt;50,"Less then 50",IF(L1182&lt;100,"100 - 50",IF(L1182&lt;200,"200 - 100",IF(L1182&lt;500,"500 - 200","1000 - 500")))))</f>
        <v>#VALUE!</v>
      </c>
    </row>
    <row r="1183" customFormat="false" ht="15" hidden="false" customHeight="false" outlineLevel="0" collapsed="false">
      <c r="A1183" s="3" t="e">
        <f aca="false">IF(#REF!="","",#REF!)</f>
        <v>#VALUE!</v>
      </c>
      <c r="B1183" s="3" t="e">
        <f aca="false">IF(#REF!="","",LEFT(#REF!,2)&amp;"/"&amp;RIGHT(LEFT(#REF!,5),2)&amp;"/"&amp;RIGHT(#REF!,4))</f>
        <v>#VALUE!</v>
      </c>
      <c r="C1183" s="22" t="e">
        <f aca="true">IF(B1183="","",TODAY())</f>
        <v>#VALUE!</v>
      </c>
      <c r="D1183" s="0" t="e">
        <f aca="false">IF(B1183="","",C1183-B1183)</f>
        <v>#VALUE!</v>
      </c>
      <c r="E1183" s="0" t="e">
        <f aca="false">IF(D1183="","",IF(D1183&gt;5,IF(D1183&gt;10,IF(D1183&gt;20,IF(D1183&gt;30,"More then 30 days","Between 20 and 30 days"),"Between 10 and 20 days"),"Between 5 and 10 days"),"Less then 5 days"))</f>
        <v>#VALUE!</v>
      </c>
      <c r="F1183" s="3" t="e">
        <f aca="false">IF(#REF!="","",#REF!)</f>
        <v>#VALUE!</v>
      </c>
      <c r="G1183" s="3" t="e">
        <f aca="false">IF(#REF!="","",#REF!)</f>
        <v>#VALUE!</v>
      </c>
      <c r="H1183" s="3" t="e">
        <f aca="false">IF(#REF!="","",#REF!)</f>
        <v>#VALUE!</v>
      </c>
      <c r="I1183" s="3" t="e">
        <f aca="false">IF(H1183="","",IFERROR(VLOOKUP(H1183,$T$1:$U$29,2,0),VLOOKUP(H1183,$T$1:$U$29,1,0)))</f>
        <v>#VALUE!</v>
      </c>
      <c r="J1183" s="3" t="e">
        <f aca="false">IF(#REF!="","",#REF!)</f>
        <v>#VALUE!</v>
      </c>
      <c r="K1183" s="3" t="e">
        <f aca="false">IF(L1183="","",IF(L1183&lt;1000,"Low","High"))</f>
        <v>#VALUE!</v>
      </c>
      <c r="L1183" s="23" t="e">
        <f aca="false">IF(#REF!="","",#REF!)</f>
        <v>#VALUE!</v>
      </c>
      <c r="M1183" s="19" t="e">
        <f aca="false">IF(L1183="","",IF(L1183&lt;50,"Less then 50",IF(L1183&lt;100,"100 - 50",IF(L1183&lt;200,"200 - 100",IF(L1183&lt;500,"500 - 200","1000 - 500")))))</f>
        <v>#VALUE!</v>
      </c>
    </row>
    <row r="1184" customFormat="false" ht="15" hidden="false" customHeight="false" outlineLevel="0" collapsed="false">
      <c r="A1184" s="3" t="e">
        <f aca="false">IF(#REF!="","",#REF!)</f>
        <v>#VALUE!</v>
      </c>
      <c r="B1184" s="3" t="e">
        <f aca="false">IF(#REF!="","",LEFT(#REF!,2)&amp;"/"&amp;RIGHT(LEFT(#REF!,5),2)&amp;"/"&amp;RIGHT(#REF!,4))</f>
        <v>#VALUE!</v>
      </c>
      <c r="C1184" s="22" t="e">
        <f aca="true">IF(B1184="","",TODAY())</f>
        <v>#VALUE!</v>
      </c>
      <c r="D1184" s="0" t="e">
        <f aca="false">IF(B1184="","",C1184-B1184)</f>
        <v>#VALUE!</v>
      </c>
      <c r="E1184" s="0" t="e">
        <f aca="false">IF(D1184="","",IF(D1184&gt;5,IF(D1184&gt;10,IF(D1184&gt;20,IF(D1184&gt;30,"More then 30 days","Between 20 and 30 days"),"Between 10 and 20 days"),"Between 5 and 10 days"),"Less then 5 days"))</f>
        <v>#VALUE!</v>
      </c>
      <c r="F1184" s="3" t="e">
        <f aca="false">IF(#REF!="","",#REF!)</f>
        <v>#VALUE!</v>
      </c>
      <c r="G1184" s="3" t="e">
        <f aca="false">IF(#REF!="","",#REF!)</f>
        <v>#VALUE!</v>
      </c>
      <c r="H1184" s="3" t="e">
        <f aca="false">IF(#REF!="","",#REF!)</f>
        <v>#VALUE!</v>
      </c>
      <c r="I1184" s="3" t="e">
        <f aca="false">IF(H1184="","",IFERROR(VLOOKUP(H1184,$T$1:$U$29,2,0),VLOOKUP(H1184,$T$1:$U$29,1,0)))</f>
        <v>#VALUE!</v>
      </c>
      <c r="J1184" s="3" t="e">
        <f aca="false">IF(#REF!="","",#REF!)</f>
        <v>#VALUE!</v>
      </c>
      <c r="K1184" s="3" t="e">
        <f aca="false">IF(L1184="","",IF(L1184&lt;1000,"Low","High"))</f>
        <v>#VALUE!</v>
      </c>
      <c r="L1184" s="23" t="e">
        <f aca="false">IF(#REF!="","",#REF!)</f>
        <v>#VALUE!</v>
      </c>
      <c r="M1184" s="19" t="e">
        <f aca="false">IF(L1184="","",IF(L1184&lt;50,"Less then 50",IF(L1184&lt;100,"100 - 50",IF(L1184&lt;200,"200 - 100",IF(L1184&lt;500,"500 - 200","1000 - 500")))))</f>
        <v>#VALUE!</v>
      </c>
    </row>
    <row r="1185" customFormat="false" ht="15" hidden="false" customHeight="false" outlineLevel="0" collapsed="false">
      <c r="A1185" s="3" t="e">
        <f aca="false">IF(#REF!="","",#REF!)</f>
        <v>#VALUE!</v>
      </c>
      <c r="B1185" s="3" t="e">
        <f aca="false">IF(#REF!="","",LEFT(#REF!,2)&amp;"/"&amp;RIGHT(LEFT(#REF!,5),2)&amp;"/"&amp;RIGHT(#REF!,4))</f>
        <v>#VALUE!</v>
      </c>
      <c r="C1185" s="22" t="e">
        <f aca="true">IF(B1185="","",TODAY())</f>
        <v>#VALUE!</v>
      </c>
      <c r="D1185" s="0" t="e">
        <f aca="false">IF(B1185="","",C1185-B1185)</f>
        <v>#VALUE!</v>
      </c>
      <c r="E1185" s="0" t="e">
        <f aca="false">IF(D1185="","",IF(D1185&gt;5,IF(D1185&gt;10,IF(D1185&gt;20,IF(D1185&gt;30,"More then 30 days","Between 20 and 30 days"),"Between 10 and 20 days"),"Between 5 and 10 days"),"Less then 5 days"))</f>
        <v>#VALUE!</v>
      </c>
      <c r="F1185" s="3" t="e">
        <f aca="false">IF(#REF!="","",#REF!)</f>
        <v>#VALUE!</v>
      </c>
      <c r="G1185" s="3" t="e">
        <f aca="false">IF(#REF!="","",#REF!)</f>
        <v>#VALUE!</v>
      </c>
      <c r="H1185" s="3" t="e">
        <f aca="false">IF(#REF!="","",#REF!)</f>
        <v>#VALUE!</v>
      </c>
      <c r="I1185" s="3" t="e">
        <f aca="false">IF(H1185="","",IFERROR(VLOOKUP(H1185,$T$1:$U$29,2,0),VLOOKUP(H1185,$T$1:$U$29,1,0)))</f>
        <v>#VALUE!</v>
      </c>
      <c r="J1185" s="3" t="e">
        <f aca="false">IF(#REF!="","",#REF!)</f>
        <v>#VALUE!</v>
      </c>
      <c r="K1185" s="3" t="e">
        <f aca="false">IF(L1185="","",IF(L1185&lt;1000,"Low","High"))</f>
        <v>#VALUE!</v>
      </c>
      <c r="L1185" s="23" t="e">
        <f aca="false">IF(#REF!="","",#REF!)</f>
        <v>#VALUE!</v>
      </c>
      <c r="M1185" s="19" t="e">
        <f aca="false">IF(L1185="","",IF(L1185&lt;50,"Less then 50",IF(L1185&lt;100,"100 - 50",IF(L1185&lt;200,"200 - 100",IF(L1185&lt;500,"500 - 200","1000 - 500")))))</f>
        <v>#VALUE!</v>
      </c>
    </row>
    <row r="1186" customFormat="false" ht="15" hidden="false" customHeight="false" outlineLevel="0" collapsed="false">
      <c r="A1186" s="3" t="e">
        <f aca="false">IF(#REF!="","",#REF!)</f>
        <v>#VALUE!</v>
      </c>
      <c r="B1186" s="3" t="e">
        <f aca="false">IF(#REF!="","",LEFT(#REF!,2)&amp;"/"&amp;RIGHT(LEFT(#REF!,5),2)&amp;"/"&amp;RIGHT(#REF!,4))</f>
        <v>#VALUE!</v>
      </c>
      <c r="C1186" s="22" t="e">
        <f aca="true">IF(B1186="","",TODAY())</f>
        <v>#VALUE!</v>
      </c>
      <c r="D1186" s="0" t="e">
        <f aca="false">IF(B1186="","",C1186-B1186)</f>
        <v>#VALUE!</v>
      </c>
      <c r="E1186" s="0" t="e">
        <f aca="false">IF(D1186="","",IF(D1186&gt;5,IF(D1186&gt;10,IF(D1186&gt;20,IF(D1186&gt;30,"More then 30 days","Between 20 and 30 days"),"Between 10 and 20 days"),"Between 5 and 10 days"),"Less then 5 days"))</f>
        <v>#VALUE!</v>
      </c>
      <c r="F1186" s="3" t="e">
        <f aca="false">IF(#REF!="","",#REF!)</f>
        <v>#VALUE!</v>
      </c>
      <c r="G1186" s="3" t="e">
        <f aca="false">IF(#REF!="","",#REF!)</f>
        <v>#VALUE!</v>
      </c>
      <c r="H1186" s="3" t="e">
        <f aca="false">IF(#REF!="","",#REF!)</f>
        <v>#VALUE!</v>
      </c>
      <c r="I1186" s="3" t="e">
        <f aca="false">IF(H1186="","",IFERROR(VLOOKUP(H1186,$T$1:$U$29,2,0),VLOOKUP(H1186,$T$1:$U$29,1,0)))</f>
        <v>#VALUE!</v>
      </c>
      <c r="J1186" s="3" t="e">
        <f aca="false">IF(#REF!="","",#REF!)</f>
        <v>#VALUE!</v>
      </c>
      <c r="K1186" s="3" t="e">
        <f aca="false">IF(L1186="","",IF(L1186&lt;1000,"Low","High"))</f>
        <v>#VALUE!</v>
      </c>
      <c r="L1186" s="23" t="e">
        <f aca="false">IF(#REF!="","",#REF!)</f>
        <v>#VALUE!</v>
      </c>
      <c r="M1186" s="19" t="e">
        <f aca="false">IF(L1186="","",IF(L1186&lt;50,"Less then 50",IF(L1186&lt;100,"100 - 50",IF(L1186&lt;200,"200 - 100",IF(L1186&lt;500,"500 - 200","1000 - 500")))))</f>
        <v>#VALUE!</v>
      </c>
    </row>
    <row r="1187" customFormat="false" ht="15" hidden="false" customHeight="false" outlineLevel="0" collapsed="false">
      <c r="A1187" s="3" t="e">
        <f aca="false">IF(#REF!="","",#REF!)</f>
        <v>#VALUE!</v>
      </c>
      <c r="B1187" s="3" t="e">
        <f aca="false">IF(#REF!="","",LEFT(#REF!,2)&amp;"/"&amp;RIGHT(LEFT(#REF!,5),2)&amp;"/"&amp;RIGHT(#REF!,4))</f>
        <v>#VALUE!</v>
      </c>
      <c r="C1187" s="22" t="e">
        <f aca="true">IF(B1187="","",TODAY())</f>
        <v>#VALUE!</v>
      </c>
      <c r="D1187" s="0" t="e">
        <f aca="false">IF(B1187="","",C1187-B1187)</f>
        <v>#VALUE!</v>
      </c>
      <c r="E1187" s="0" t="e">
        <f aca="false">IF(D1187="","",IF(D1187&gt;5,IF(D1187&gt;10,IF(D1187&gt;20,IF(D1187&gt;30,"More then 30 days","Between 20 and 30 days"),"Between 10 and 20 days"),"Between 5 and 10 days"),"Less then 5 days"))</f>
        <v>#VALUE!</v>
      </c>
      <c r="F1187" s="3" t="e">
        <f aca="false">IF(#REF!="","",#REF!)</f>
        <v>#VALUE!</v>
      </c>
      <c r="G1187" s="3" t="e">
        <f aca="false">IF(#REF!="","",#REF!)</f>
        <v>#VALUE!</v>
      </c>
      <c r="H1187" s="3" t="e">
        <f aca="false">IF(#REF!="","",#REF!)</f>
        <v>#VALUE!</v>
      </c>
      <c r="I1187" s="3" t="e">
        <f aca="false">IF(H1187="","",IFERROR(VLOOKUP(H1187,$T$1:$U$29,2,0),VLOOKUP(H1187,$T$1:$U$29,1,0)))</f>
        <v>#VALUE!</v>
      </c>
      <c r="J1187" s="3" t="e">
        <f aca="false">IF(#REF!="","",#REF!)</f>
        <v>#VALUE!</v>
      </c>
      <c r="K1187" s="3" t="e">
        <f aca="false">IF(L1187="","",IF(L1187&lt;1000,"Low","High"))</f>
        <v>#VALUE!</v>
      </c>
      <c r="L1187" s="23" t="e">
        <f aca="false">IF(#REF!="","",#REF!)</f>
        <v>#VALUE!</v>
      </c>
      <c r="M1187" s="19" t="e">
        <f aca="false">IF(L1187="","",IF(L1187&lt;50,"Less then 50",IF(L1187&lt;100,"100 - 50",IF(L1187&lt;200,"200 - 100",IF(L1187&lt;500,"500 - 200","1000 - 500")))))</f>
        <v>#VALUE!</v>
      </c>
    </row>
    <row r="1188" customFormat="false" ht="15" hidden="false" customHeight="false" outlineLevel="0" collapsed="false">
      <c r="A1188" s="3" t="e">
        <f aca="false">IF(#REF!="","",#REF!)</f>
        <v>#VALUE!</v>
      </c>
      <c r="B1188" s="3" t="e">
        <f aca="false">IF(#REF!="","",LEFT(#REF!,2)&amp;"/"&amp;RIGHT(LEFT(#REF!,5),2)&amp;"/"&amp;RIGHT(#REF!,4))</f>
        <v>#VALUE!</v>
      </c>
      <c r="C1188" s="22" t="e">
        <f aca="true">IF(B1188="","",TODAY())</f>
        <v>#VALUE!</v>
      </c>
      <c r="D1188" s="0" t="e">
        <f aca="false">IF(B1188="","",C1188-B1188)</f>
        <v>#VALUE!</v>
      </c>
      <c r="E1188" s="0" t="e">
        <f aca="false">IF(D1188="","",IF(D1188&gt;5,IF(D1188&gt;10,IF(D1188&gt;20,IF(D1188&gt;30,"More then 30 days","Between 20 and 30 days"),"Between 10 and 20 days"),"Between 5 and 10 days"),"Less then 5 days"))</f>
        <v>#VALUE!</v>
      </c>
      <c r="F1188" s="3" t="e">
        <f aca="false">IF(#REF!="","",#REF!)</f>
        <v>#VALUE!</v>
      </c>
      <c r="G1188" s="3" t="e">
        <f aca="false">IF(#REF!="","",#REF!)</f>
        <v>#VALUE!</v>
      </c>
      <c r="H1188" s="3" t="e">
        <f aca="false">IF(#REF!="","",#REF!)</f>
        <v>#VALUE!</v>
      </c>
      <c r="I1188" s="3" t="e">
        <f aca="false">IF(H1188="","",IFERROR(VLOOKUP(H1188,$T$1:$U$29,2,0),VLOOKUP(H1188,$T$1:$U$29,1,0)))</f>
        <v>#VALUE!</v>
      </c>
      <c r="J1188" s="3" t="e">
        <f aca="false">IF(#REF!="","",#REF!)</f>
        <v>#VALUE!</v>
      </c>
      <c r="K1188" s="3" t="e">
        <f aca="false">IF(L1188="","",IF(L1188&lt;1000,"Low","High"))</f>
        <v>#VALUE!</v>
      </c>
      <c r="L1188" s="23" t="e">
        <f aca="false">IF(#REF!="","",#REF!)</f>
        <v>#VALUE!</v>
      </c>
      <c r="M1188" s="19" t="e">
        <f aca="false">IF(L1188="","",IF(L1188&lt;50,"Less then 50",IF(L1188&lt;100,"100 - 50",IF(L1188&lt;200,"200 - 100",IF(L1188&lt;500,"500 - 200","1000 - 500")))))</f>
        <v>#VALUE!</v>
      </c>
    </row>
    <row r="1189" customFormat="false" ht="15" hidden="false" customHeight="false" outlineLevel="0" collapsed="false">
      <c r="A1189" s="3" t="e">
        <f aca="false">IF(#REF!="","",#REF!)</f>
        <v>#VALUE!</v>
      </c>
      <c r="B1189" s="3" t="e">
        <f aca="false">IF(#REF!="","",LEFT(#REF!,2)&amp;"/"&amp;RIGHT(LEFT(#REF!,5),2)&amp;"/"&amp;RIGHT(#REF!,4))</f>
        <v>#VALUE!</v>
      </c>
      <c r="C1189" s="22" t="e">
        <f aca="true">IF(B1189="","",TODAY())</f>
        <v>#VALUE!</v>
      </c>
      <c r="D1189" s="0" t="e">
        <f aca="false">IF(B1189="","",C1189-B1189)</f>
        <v>#VALUE!</v>
      </c>
      <c r="E1189" s="0" t="e">
        <f aca="false">IF(D1189="","",IF(D1189&gt;5,IF(D1189&gt;10,IF(D1189&gt;20,IF(D1189&gt;30,"More then 30 days","Between 20 and 30 days"),"Between 10 and 20 days"),"Between 5 and 10 days"),"Less then 5 days"))</f>
        <v>#VALUE!</v>
      </c>
      <c r="F1189" s="3" t="e">
        <f aca="false">IF(#REF!="","",#REF!)</f>
        <v>#VALUE!</v>
      </c>
      <c r="G1189" s="3" t="e">
        <f aca="false">IF(#REF!="","",#REF!)</f>
        <v>#VALUE!</v>
      </c>
      <c r="H1189" s="3" t="e">
        <f aca="false">IF(#REF!="","",#REF!)</f>
        <v>#VALUE!</v>
      </c>
      <c r="I1189" s="3" t="e">
        <f aca="false">IF(H1189="","",IFERROR(VLOOKUP(H1189,$T$1:$U$29,2,0),VLOOKUP(H1189,$T$1:$U$29,1,0)))</f>
        <v>#VALUE!</v>
      </c>
      <c r="J1189" s="3" t="e">
        <f aca="false">IF(#REF!="","",#REF!)</f>
        <v>#VALUE!</v>
      </c>
      <c r="K1189" s="3" t="e">
        <f aca="false">IF(L1189="","",IF(L1189&lt;1000,"Low","High"))</f>
        <v>#VALUE!</v>
      </c>
      <c r="L1189" s="23" t="e">
        <f aca="false">IF(#REF!="","",#REF!)</f>
        <v>#VALUE!</v>
      </c>
      <c r="M1189" s="19" t="e">
        <f aca="false">IF(L1189="","",IF(L1189&lt;50,"Less then 50",IF(L1189&lt;100,"100 - 50",IF(L1189&lt;200,"200 - 100",IF(L1189&lt;500,"500 - 200","1000 - 500")))))</f>
        <v>#VALUE!</v>
      </c>
    </row>
    <row r="1190" customFormat="false" ht="15" hidden="false" customHeight="false" outlineLevel="0" collapsed="false">
      <c r="A1190" s="3" t="e">
        <f aca="false">IF(#REF!="","",#REF!)</f>
        <v>#VALUE!</v>
      </c>
      <c r="B1190" s="3" t="e">
        <f aca="false">IF(#REF!="","",LEFT(#REF!,2)&amp;"/"&amp;RIGHT(LEFT(#REF!,5),2)&amp;"/"&amp;RIGHT(#REF!,4))</f>
        <v>#VALUE!</v>
      </c>
      <c r="C1190" s="22" t="e">
        <f aca="true">IF(B1190="","",TODAY())</f>
        <v>#VALUE!</v>
      </c>
      <c r="D1190" s="0" t="e">
        <f aca="false">IF(B1190="","",C1190-B1190)</f>
        <v>#VALUE!</v>
      </c>
      <c r="E1190" s="0" t="e">
        <f aca="false">IF(D1190="","",IF(D1190&gt;5,IF(D1190&gt;10,IF(D1190&gt;20,IF(D1190&gt;30,"More then 30 days","Between 20 and 30 days"),"Between 10 and 20 days"),"Between 5 and 10 days"),"Less then 5 days"))</f>
        <v>#VALUE!</v>
      </c>
      <c r="F1190" s="3" t="e">
        <f aca="false">IF(#REF!="","",#REF!)</f>
        <v>#VALUE!</v>
      </c>
      <c r="G1190" s="3" t="e">
        <f aca="false">IF(#REF!="","",#REF!)</f>
        <v>#VALUE!</v>
      </c>
      <c r="H1190" s="3" t="e">
        <f aca="false">IF(#REF!="","",#REF!)</f>
        <v>#VALUE!</v>
      </c>
      <c r="I1190" s="3" t="e">
        <f aca="false">IF(H1190="","",IFERROR(VLOOKUP(H1190,$T$1:$U$29,2,0),VLOOKUP(H1190,$T$1:$U$29,1,0)))</f>
        <v>#VALUE!</v>
      </c>
      <c r="J1190" s="3" t="e">
        <f aca="false">IF(#REF!="","",#REF!)</f>
        <v>#VALUE!</v>
      </c>
      <c r="K1190" s="3" t="e">
        <f aca="false">IF(L1190="","",IF(L1190&lt;1000,"Low","High"))</f>
        <v>#VALUE!</v>
      </c>
      <c r="L1190" s="23" t="e">
        <f aca="false">IF(#REF!="","",#REF!)</f>
        <v>#VALUE!</v>
      </c>
      <c r="M1190" s="19" t="e">
        <f aca="false">IF(L1190="","",IF(L1190&lt;50,"Less then 50",IF(L1190&lt;100,"100 - 50",IF(L1190&lt;200,"200 - 100",IF(L1190&lt;500,"500 - 200","1000 - 500")))))</f>
        <v>#VALUE!</v>
      </c>
    </row>
    <row r="1191" customFormat="false" ht="15" hidden="false" customHeight="false" outlineLevel="0" collapsed="false">
      <c r="A1191" s="3" t="e">
        <f aca="false">IF(#REF!="","",#REF!)</f>
        <v>#VALUE!</v>
      </c>
      <c r="B1191" s="3" t="e">
        <f aca="false">IF(#REF!="","",LEFT(#REF!,2)&amp;"/"&amp;RIGHT(LEFT(#REF!,5),2)&amp;"/"&amp;RIGHT(#REF!,4))</f>
        <v>#VALUE!</v>
      </c>
      <c r="C1191" s="22" t="e">
        <f aca="true">IF(B1191="","",TODAY())</f>
        <v>#VALUE!</v>
      </c>
      <c r="D1191" s="0" t="e">
        <f aca="false">IF(B1191="","",C1191-B1191)</f>
        <v>#VALUE!</v>
      </c>
      <c r="E1191" s="0" t="e">
        <f aca="false">IF(D1191="","",IF(D1191&gt;5,IF(D1191&gt;10,IF(D1191&gt;20,IF(D1191&gt;30,"More then 30 days","Between 20 and 30 days"),"Between 10 and 20 days"),"Between 5 and 10 days"),"Less then 5 days"))</f>
        <v>#VALUE!</v>
      </c>
      <c r="F1191" s="3" t="e">
        <f aca="false">IF(#REF!="","",#REF!)</f>
        <v>#VALUE!</v>
      </c>
      <c r="G1191" s="3" t="e">
        <f aca="false">IF(#REF!="","",#REF!)</f>
        <v>#VALUE!</v>
      </c>
      <c r="H1191" s="3" t="e">
        <f aca="false">IF(#REF!="","",#REF!)</f>
        <v>#VALUE!</v>
      </c>
      <c r="I1191" s="3" t="e">
        <f aca="false">IF(H1191="","",IFERROR(VLOOKUP(H1191,$T$1:$U$29,2,0),VLOOKUP(H1191,$T$1:$U$29,1,0)))</f>
        <v>#VALUE!</v>
      </c>
      <c r="J1191" s="3" t="e">
        <f aca="false">IF(#REF!="","",#REF!)</f>
        <v>#VALUE!</v>
      </c>
      <c r="K1191" s="3" t="e">
        <f aca="false">IF(L1191="","",IF(L1191&lt;1000,"Low","High"))</f>
        <v>#VALUE!</v>
      </c>
      <c r="L1191" s="23" t="e">
        <f aca="false">IF(#REF!="","",#REF!)</f>
        <v>#VALUE!</v>
      </c>
      <c r="M1191" s="19" t="e">
        <f aca="false">IF(L1191="","",IF(L1191&lt;50,"Less then 50",IF(L1191&lt;100,"100 - 50",IF(L1191&lt;200,"200 - 100",IF(L1191&lt;500,"500 - 200","1000 - 500")))))</f>
        <v>#VALUE!</v>
      </c>
    </row>
    <row r="1192" customFormat="false" ht="15" hidden="false" customHeight="false" outlineLevel="0" collapsed="false">
      <c r="A1192" s="3" t="e">
        <f aca="false">IF(#REF!="","",#REF!)</f>
        <v>#VALUE!</v>
      </c>
      <c r="B1192" s="3" t="e">
        <f aca="false">IF(#REF!="","",LEFT(#REF!,2)&amp;"/"&amp;RIGHT(LEFT(#REF!,5),2)&amp;"/"&amp;RIGHT(#REF!,4))</f>
        <v>#VALUE!</v>
      </c>
      <c r="C1192" s="22" t="e">
        <f aca="true">IF(B1192="","",TODAY())</f>
        <v>#VALUE!</v>
      </c>
      <c r="D1192" s="0" t="e">
        <f aca="false">IF(B1192="","",C1192-B1192)</f>
        <v>#VALUE!</v>
      </c>
      <c r="E1192" s="0" t="e">
        <f aca="false">IF(D1192="","",IF(D1192&gt;5,IF(D1192&gt;10,IF(D1192&gt;20,IF(D1192&gt;30,"More then 30 days","Between 20 and 30 days"),"Between 10 and 20 days"),"Between 5 and 10 days"),"Less then 5 days"))</f>
        <v>#VALUE!</v>
      </c>
      <c r="F1192" s="3" t="e">
        <f aca="false">IF(#REF!="","",#REF!)</f>
        <v>#VALUE!</v>
      </c>
      <c r="G1192" s="3" t="e">
        <f aca="false">IF(#REF!="","",#REF!)</f>
        <v>#VALUE!</v>
      </c>
      <c r="H1192" s="3" t="e">
        <f aca="false">IF(#REF!="","",#REF!)</f>
        <v>#VALUE!</v>
      </c>
      <c r="I1192" s="3" t="e">
        <f aca="false">IF(H1192="","",IFERROR(VLOOKUP(H1192,$T$1:$U$29,2,0),VLOOKUP(H1192,$T$1:$U$29,1,0)))</f>
        <v>#VALUE!</v>
      </c>
      <c r="J1192" s="3" t="e">
        <f aca="false">IF(#REF!="","",#REF!)</f>
        <v>#VALUE!</v>
      </c>
      <c r="K1192" s="3" t="e">
        <f aca="false">IF(L1192="","",IF(L1192&lt;1000,"Low","High"))</f>
        <v>#VALUE!</v>
      </c>
      <c r="L1192" s="23" t="e">
        <f aca="false">IF(#REF!="","",#REF!)</f>
        <v>#VALUE!</v>
      </c>
      <c r="M1192" s="19" t="e">
        <f aca="false">IF(L1192="","",IF(L1192&lt;50,"Less then 50",IF(L1192&lt;100,"100 - 50",IF(L1192&lt;200,"200 - 100",IF(L1192&lt;500,"500 - 200","1000 - 500")))))</f>
        <v>#VALUE!</v>
      </c>
    </row>
    <row r="1193" customFormat="false" ht="15" hidden="false" customHeight="false" outlineLevel="0" collapsed="false">
      <c r="A1193" s="3" t="e">
        <f aca="false">IF(#REF!="","",#REF!)</f>
        <v>#VALUE!</v>
      </c>
      <c r="B1193" s="3" t="e">
        <f aca="false">IF(#REF!="","",LEFT(#REF!,2)&amp;"/"&amp;RIGHT(LEFT(#REF!,5),2)&amp;"/"&amp;RIGHT(#REF!,4))</f>
        <v>#VALUE!</v>
      </c>
      <c r="C1193" s="22" t="e">
        <f aca="true">IF(B1193="","",TODAY())</f>
        <v>#VALUE!</v>
      </c>
      <c r="D1193" s="0" t="e">
        <f aca="false">IF(B1193="","",C1193-B1193)</f>
        <v>#VALUE!</v>
      </c>
      <c r="E1193" s="0" t="e">
        <f aca="false">IF(D1193="","",IF(D1193&gt;5,IF(D1193&gt;10,IF(D1193&gt;20,IF(D1193&gt;30,"More then 30 days","Between 20 and 30 days"),"Between 10 and 20 days"),"Between 5 and 10 days"),"Less then 5 days"))</f>
        <v>#VALUE!</v>
      </c>
      <c r="F1193" s="3" t="e">
        <f aca="false">IF(#REF!="","",#REF!)</f>
        <v>#VALUE!</v>
      </c>
      <c r="G1193" s="3" t="e">
        <f aca="false">IF(#REF!="","",#REF!)</f>
        <v>#VALUE!</v>
      </c>
      <c r="H1193" s="3" t="e">
        <f aca="false">IF(#REF!="","",#REF!)</f>
        <v>#VALUE!</v>
      </c>
      <c r="I1193" s="3" t="e">
        <f aca="false">IF(H1193="","",IFERROR(VLOOKUP(H1193,$T$1:$U$29,2,0),VLOOKUP(H1193,$T$1:$U$29,1,0)))</f>
        <v>#VALUE!</v>
      </c>
      <c r="J1193" s="3" t="e">
        <f aca="false">IF(#REF!="","",#REF!)</f>
        <v>#VALUE!</v>
      </c>
      <c r="K1193" s="3" t="e">
        <f aca="false">IF(L1193="","",IF(L1193&lt;1000,"Low","High"))</f>
        <v>#VALUE!</v>
      </c>
      <c r="L1193" s="23" t="e">
        <f aca="false">IF(#REF!="","",#REF!)</f>
        <v>#VALUE!</v>
      </c>
      <c r="M1193" s="19" t="e">
        <f aca="false">IF(L1193="","",IF(L1193&lt;50,"Less then 50",IF(L1193&lt;100,"100 - 50",IF(L1193&lt;200,"200 - 100",IF(L1193&lt;500,"500 - 200","1000 - 500")))))</f>
        <v>#VALUE!</v>
      </c>
    </row>
    <row r="1194" customFormat="false" ht="15" hidden="false" customHeight="false" outlineLevel="0" collapsed="false">
      <c r="A1194" s="3" t="e">
        <f aca="false">IF(#REF!="","",#REF!)</f>
        <v>#VALUE!</v>
      </c>
      <c r="B1194" s="3" t="e">
        <f aca="false">IF(#REF!="","",LEFT(#REF!,2)&amp;"/"&amp;RIGHT(LEFT(#REF!,5),2)&amp;"/"&amp;RIGHT(#REF!,4))</f>
        <v>#VALUE!</v>
      </c>
      <c r="C1194" s="22" t="e">
        <f aca="true">IF(B1194="","",TODAY())</f>
        <v>#VALUE!</v>
      </c>
      <c r="D1194" s="0" t="e">
        <f aca="false">IF(B1194="","",C1194-B1194)</f>
        <v>#VALUE!</v>
      </c>
      <c r="E1194" s="0" t="e">
        <f aca="false">IF(D1194="","",IF(D1194&gt;5,IF(D1194&gt;10,IF(D1194&gt;20,IF(D1194&gt;30,"More then 30 days","Between 20 and 30 days"),"Between 10 and 20 days"),"Between 5 and 10 days"),"Less then 5 days"))</f>
        <v>#VALUE!</v>
      </c>
      <c r="F1194" s="3" t="e">
        <f aca="false">IF(#REF!="","",#REF!)</f>
        <v>#VALUE!</v>
      </c>
      <c r="G1194" s="3" t="e">
        <f aca="false">IF(#REF!="","",#REF!)</f>
        <v>#VALUE!</v>
      </c>
      <c r="H1194" s="3" t="e">
        <f aca="false">IF(#REF!="","",#REF!)</f>
        <v>#VALUE!</v>
      </c>
      <c r="I1194" s="3" t="e">
        <f aca="false">IF(H1194="","",IFERROR(VLOOKUP(H1194,$T$1:$U$29,2,0),VLOOKUP(H1194,$T$1:$U$29,1,0)))</f>
        <v>#VALUE!</v>
      </c>
      <c r="J1194" s="3" t="e">
        <f aca="false">IF(#REF!="","",#REF!)</f>
        <v>#VALUE!</v>
      </c>
      <c r="K1194" s="3" t="e">
        <f aca="false">IF(L1194="","",IF(L1194&lt;1000,"Low","High"))</f>
        <v>#VALUE!</v>
      </c>
      <c r="L1194" s="23" t="e">
        <f aca="false">IF(#REF!="","",#REF!)</f>
        <v>#VALUE!</v>
      </c>
      <c r="M1194" s="19" t="e">
        <f aca="false">IF(L1194="","",IF(L1194&lt;50,"Less then 50",IF(L1194&lt;100,"100 - 50",IF(L1194&lt;200,"200 - 100",IF(L1194&lt;500,"500 - 200","1000 - 500")))))</f>
        <v>#VALUE!</v>
      </c>
    </row>
    <row r="1195" customFormat="false" ht="15" hidden="false" customHeight="false" outlineLevel="0" collapsed="false">
      <c r="A1195" s="3" t="e">
        <f aca="false">IF(#REF!="","",#REF!)</f>
        <v>#VALUE!</v>
      </c>
      <c r="B1195" s="3" t="e">
        <f aca="false">IF(#REF!="","",LEFT(#REF!,2)&amp;"/"&amp;RIGHT(LEFT(#REF!,5),2)&amp;"/"&amp;RIGHT(#REF!,4))</f>
        <v>#VALUE!</v>
      </c>
      <c r="C1195" s="22" t="e">
        <f aca="true">IF(B1195="","",TODAY())</f>
        <v>#VALUE!</v>
      </c>
      <c r="D1195" s="0" t="e">
        <f aca="false">IF(B1195="","",C1195-B1195)</f>
        <v>#VALUE!</v>
      </c>
      <c r="E1195" s="0" t="e">
        <f aca="false">IF(D1195="","",IF(D1195&gt;5,IF(D1195&gt;10,IF(D1195&gt;20,IF(D1195&gt;30,"More then 30 days","Between 20 and 30 days"),"Between 10 and 20 days"),"Between 5 and 10 days"),"Less then 5 days"))</f>
        <v>#VALUE!</v>
      </c>
      <c r="F1195" s="3" t="e">
        <f aca="false">IF(#REF!="","",#REF!)</f>
        <v>#VALUE!</v>
      </c>
      <c r="G1195" s="3" t="e">
        <f aca="false">IF(#REF!="","",#REF!)</f>
        <v>#VALUE!</v>
      </c>
      <c r="H1195" s="3" t="e">
        <f aca="false">IF(#REF!="","",#REF!)</f>
        <v>#VALUE!</v>
      </c>
      <c r="I1195" s="3" t="e">
        <f aca="false">IF(H1195="","",IFERROR(VLOOKUP(H1195,$T$1:$U$29,2,0),VLOOKUP(H1195,$T$1:$U$29,1,0)))</f>
        <v>#VALUE!</v>
      </c>
      <c r="J1195" s="3" t="e">
        <f aca="false">IF(#REF!="","",#REF!)</f>
        <v>#VALUE!</v>
      </c>
      <c r="K1195" s="3" t="e">
        <f aca="false">IF(L1195="","",IF(L1195&lt;1000,"Low","High"))</f>
        <v>#VALUE!</v>
      </c>
      <c r="L1195" s="23" t="e">
        <f aca="false">IF(#REF!="","",#REF!)</f>
        <v>#VALUE!</v>
      </c>
      <c r="M1195" s="19" t="e">
        <f aca="false">IF(L1195="","",IF(L1195&lt;50,"Less then 50",IF(L1195&lt;100,"100 - 50",IF(L1195&lt;200,"200 - 100",IF(L1195&lt;500,"500 - 200","1000 - 500")))))</f>
        <v>#VALUE!</v>
      </c>
    </row>
    <row r="1196" customFormat="false" ht="15" hidden="false" customHeight="false" outlineLevel="0" collapsed="false">
      <c r="A1196" s="3" t="e">
        <f aca="false">IF(#REF!="","",#REF!)</f>
        <v>#VALUE!</v>
      </c>
      <c r="B1196" s="3" t="e">
        <f aca="false">IF(#REF!="","",LEFT(#REF!,2)&amp;"/"&amp;RIGHT(LEFT(#REF!,5),2)&amp;"/"&amp;RIGHT(#REF!,4))</f>
        <v>#VALUE!</v>
      </c>
      <c r="C1196" s="22" t="e">
        <f aca="true">IF(B1196="","",TODAY())</f>
        <v>#VALUE!</v>
      </c>
      <c r="D1196" s="0" t="e">
        <f aca="false">IF(B1196="","",C1196-B1196)</f>
        <v>#VALUE!</v>
      </c>
      <c r="E1196" s="0" t="e">
        <f aca="false">IF(D1196="","",IF(D1196&gt;5,IF(D1196&gt;10,IF(D1196&gt;20,IF(D1196&gt;30,"More then 30 days","Between 20 and 30 days"),"Between 10 and 20 days"),"Between 5 and 10 days"),"Less then 5 days"))</f>
        <v>#VALUE!</v>
      </c>
      <c r="F1196" s="3" t="e">
        <f aca="false">IF(#REF!="","",#REF!)</f>
        <v>#VALUE!</v>
      </c>
      <c r="G1196" s="3" t="e">
        <f aca="false">IF(#REF!="","",#REF!)</f>
        <v>#VALUE!</v>
      </c>
      <c r="H1196" s="3" t="e">
        <f aca="false">IF(#REF!="","",#REF!)</f>
        <v>#VALUE!</v>
      </c>
      <c r="I1196" s="3" t="e">
        <f aca="false">IF(H1196="","",IFERROR(VLOOKUP(H1196,$T$1:$U$29,2,0),VLOOKUP(H1196,$T$1:$U$29,1,0)))</f>
        <v>#VALUE!</v>
      </c>
      <c r="J1196" s="3" t="e">
        <f aca="false">IF(#REF!="","",#REF!)</f>
        <v>#VALUE!</v>
      </c>
      <c r="K1196" s="3" t="e">
        <f aca="false">IF(L1196="","",IF(L1196&lt;1000,"Low","High"))</f>
        <v>#VALUE!</v>
      </c>
      <c r="L1196" s="23" t="e">
        <f aca="false">IF(#REF!="","",#REF!)</f>
        <v>#VALUE!</v>
      </c>
      <c r="M1196" s="19" t="e">
        <f aca="false">IF(L1196="","",IF(L1196&lt;50,"Less then 50",IF(L1196&lt;100,"100 - 50",IF(L1196&lt;200,"200 - 100",IF(L1196&lt;500,"500 - 200","1000 - 500")))))</f>
        <v>#VALUE!</v>
      </c>
    </row>
    <row r="1197" customFormat="false" ht="15" hidden="false" customHeight="false" outlineLevel="0" collapsed="false">
      <c r="A1197" s="3" t="e">
        <f aca="false">IF(#REF!="","",#REF!)</f>
        <v>#VALUE!</v>
      </c>
      <c r="B1197" s="3" t="e">
        <f aca="false">IF(#REF!="","",LEFT(#REF!,2)&amp;"/"&amp;RIGHT(LEFT(#REF!,5),2)&amp;"/"&amp;RIGHT(#REF!,4))</f>
        <v>#VALUE!</v>
      </c>
      <c r="C1197" s="22" t="e">
        <f aca="true">IF(B1197="","",TODAY())</f>
        <v>#VALUE!</v>
      </c>
      <c r="D1197" s="0" t="e">
        <f aca="false">IF(B1197="","",C1197-B1197)</f>
        <v>#VALUE!</v>
      </c>
      <c r="E1197" s="0" t="e">
        <f aca="false">IF(D1197="","",IF(D1197&gt;5,IF(D1197&gt;10,IF(D1197&gt;20,IF(D1197&gt;30,"More then 30 days","Between 20 and 30 days"),"Between 10 and 20 days"),"Between 5 and 10 days"),"Less then 5 days"))</f>
        <v>#VALUE!</v>
      </c>
      <c r="F1197" s="3" t="e">
        <f aca="false">IF(#REF!="","",#REF!)</f>
        <v>#VALUE!</v>
      </c>
      <c r="G1197" s="3" t="e">
        <f aca="false">IF(#REF!="","",#REF!)</f>
        <v>#VALUE!</v>
      </c>
      <c r="H1197" s="3" t="e">
        <f aca="false">IF(#REF!="","",#REF!)</f>
        <v>#VALUE!</v>
      </c>
      <c r="I1197" s="3" t="e">
        <f aca="false">IF(H1197="","",IFERROR(VLOOKUP(H1197,$T$1:$U$29,2,0),VLOOKUP(H1197,$T$1:$U$29,1,0)))</f>
        <v>#VALUE!</v>
      </c>
      <c r="J1197" s="3" t="e">
        <f aca="false">IF(#REF!="","",#REF!)</f>
        <v>#VALUE!</v>
      </c>
      <c r="K1197" s="3" t="e">
        <f aca="false">IF(L1197="","",IF(L1197&lt;1000,"Low","High"))</f>
        <v>#VALUE!</v>
      </c>
      <c r="L1197" s="23" t="e">
        <f aca="false">IF(#REF!="","",#REF!)</f>
        <v>#VALUE!</v>
      </c>
      <c r="M1197" s="19" t="e">
        <f aca="false">IF(L1197="","",IF(L1197&lt;50,"Less then 50",IF(L1197&lt;100,"100 - 50",IF(L1197&lt;200,"200 - 100",IF(L1197&lt;500,"500 - 200","1000 - 500")))))</f>
        <v>#VALUE!</v>
      </c>
    </row>
    <row r="1198" customFormat="false" ht="15" hidden="false" customHeight="false" outlineLevel="0" collapsed="false">
      <c r="A1198" s="3" t="e">
        <f aca="false">IF(#REF!="","",#REF!)</f>
        <v>#VALUE!</v>
      </c>
      <c r="B1198" s="3" t="e">
        <f aca="false">IF(#REF!="","",LEFT(#REF!,2)&amp;"/"&amp;RIGHT(LEFT(#REF!,5),2)&amp;"/"&amp;RIGHT(#REF!,4))</f>
        <v>#VALUE!</v>
      </c>
      <c r="C1198" s="22" t="e">
        <f aca="true">IF(B1198="","",TODAY())</f>
        <v>#VALUE!</v>
      </c>
      <c r="D1198" s="0" t="e">
        <f aca="false">IF(B1198="","",C1198-B1198)</f>
        <v>#VALUE!</v>
      </c>
      <c r="E1198" s="0" t="e">
        <f aca="false">IF(D1198="","",IF(D1198&gt;5,IF(D1198&gt;10,IF(D1198&gt;20,IF(D1198&gt;30,"More then 30 days","Between 20 and 30 days"),"Between 10 and 20 days"),"Between 5 and 10 days"),"Less then 5 days"))</f>
        <v>#VALUE!</v>
      </c>
      <c r="F1198" s="3" t="e">
        <f aca="false">IF(#REF!="","",#REF!)</f>
        <v>#VALUE!</v>
      </c>
      <c r="G1198" s="3" t="e">
        <f aca="false">IF(#REF!="","",#REF!)</f>
        <v>#VALUE!</v>
      </c>
      <c r="H1198" s="3" t="e">
        <f aca="false">IF(#REF!="","",#REF!)</f>
        <v>#VALUE!</v>
      </c>
      <c r="I1198" s="3" t="e">
        <f aca="false">IF(H1198="","",IFERROR(VLOOKUP(H1198,$T$1:$U$29,2,0),VLOOKUP(H1198,$T$1:$U$29,1,0)))</f>
        <v>#VALUE!</v>
      </c>
      <c r="J1198" s="3" t="e">
        <f aca="false">IF(#REF!="","",#REF!)</f>
        <v>#VALUE!</v>
      </c>
      <c r="K1198" s="3" t="e">
        <f aca="false">IF(L1198="","",IF(L1198&lt;1000,"Low","High"))</f>
        <v>#VALUE!</v>
      </c>
      <c r="L1198" s="23" t="e">
        <f aca="false">IF(#REF!="","",#REF!)</f>
        <v>#VALUE!</v>
      </c>
      <c r="M1198" s="19" t="e">
        <f aca="false">IF(L1198="","",IF(L1198&lt;50,"Less then 50",IF(L1198&lt;100,"100 - 50",IF(L1198&lt;200,"200 - 100",IF(L1198&lt;500,"500 - 200","1000 - 500")))))</f>
        <v>#VALUE!</v>
      </c>
    </row>
    <row r="1199" customFormat="false" ht="15" hidden="false" customHeight="false" outlineLevel="0" collapsed="false">
      <c r="A1199" s="3" t="e">
        <f aca="false">IF(#REF!="","",#REF!)</f>
        <v>#VALUE!</v>
      </c>
      <c r="B1199" s="3" t="e">
        <f aca="false">IF(#REF!="","",LEFT(#REF!,2)&amp;"/"&amp;RIGHT(LEFT(#REF!,5),2)&amp;"/"&amp;RIGHT(#REF!,4))</f>
        <v>#VALUE!</v>
      </c>
      <c r="C1199" s="22" t="e">
        <f aca="true">IF(B1199="","",TODAY())</f>
        <v>#VALUE!</v>
      </c>
      <c r="D1199" s="0" t="e">
        <f aca="false">IF(B1199="","",C1199-B1199)</f>
        <v>#VALUE!</v>
      </c>
      <c r="E1199" s="0" t="e">
        <f aca="false">IF(D1199="","",IF(D1199&gt;5,IF(D1199&gt;10,IF(D1199&gt;20,IF(D1199&gt;30,"More then 30 days","Between 20 and 30 days"),"Between 10 and 20 days"),"Between 5 and 10 days"),"Less then 5 days"))</f>
        <v>#VALUE!</v>
      </c>
      <c r="F1199" s="3" t="e">
        <f aca="false">IF(#REF!="","",#REF!)</f>
        <v>#VALUE!</v>
      </c>
      <c r="G1199" s="3" t="e">
        <f aca="false">IF(#REF!="","",#REF!)</f>
        <v>#VALUE!</v>
      </c>
      <c r="H1199" s="3" t="e">
        <f aca="false">IF(#REF!="","",#REF!)</f>
        <v>#VALUE!</v>
      </c>
      <c r="I1199" s="3" t="e">
        <f aca="false">IF(H1199="","",IFERROR(VLOOKUP(H1199,$T$1:$U$29,2,0),VLOOKUP(H1199,$T$1:$U$29,1,0)))</f>
        <v>#VALUE!</v>
      </c>
      <c r="J1199" s="3" t="e">
        <f aca="false">IF(#REF!="","",#REF!)</f>
        <v>#VALUE!</v>
      </c>
      <c r="K1199" s="3" t="e">
        <f aca="false">IF(L1199="","",IF(L1199&lt;1000,"Low","High"))</f>
        <v>#VALUE!</v>
      </c>
      <c r="L1199" s="23" t="e">
        <f aca="false">IF(#REF!="","",#REF!)</f>
        <v>#VALUE!</v>
      </c>
      <c r="M1199" s="19" t="e">
        <f aca="false">IF(L1199="","",IF(L1199&lt;50,"Less then 50",IF(L1199&lt;100,"100 - 50",IF(L1199&lt;200,"200 - 100",IF(L1199&lt;500,"500 - 200","1000 - 500")))))</f>
        <v>#VALUE!</v>
      </c>
    </row>
    <row r="1200" customFormat="false" ht="15" hidden="false" customHeight="false" outlineLevel="0" collapsed="false">
      <c r="A1200" s="3" t="e">
        <f aca="false">IF(#REF!="","",#REF!)</f>
        <v>#VALUE!</v>
      </c>
      <c r="B1200" s="3" t="e">
        <f aca="false">IF(#REF!="","",LEFT(#REF!,2)&amp;"/"&amp;RIGHT(LEFT(#REF!,5),2)&amp;"/"&amp;RIGHT(#REF!,4))</f>
        <v>#VALUE!</v>
      </c>
      <c r="C1200" s="22" t="e">
        <f aca="true">IF(B1200="","",TODAY())</f>
        <v>#VALUE!</v>
      </c>
      <c r="D1200" s="0" t="e">
        <f aca="false">IF(B1200="","",C1200-B1200)</f>
        <v>#VALUE!</v>
      </c>
      <c r="E1200" s="0" t="e">
        <f aca="false">IF(D1200="","",IF(D1200&gt;5,IF(D1200&gt;10,IF(D1200&gt;20,IF(D1200&gt;30,"More then 30 days","Between 20 and 30 days"),"Between 10 and 20 days"),"Between 5 and 10 days"),"Less then 5 days"))</f>
        <v>#VALUE!</v>
      </c>
      <c r="F1200" s="3" t="e">
        <f aca="false">IF(#REF!="","",#REF!)</f>
        <v>#VALUE!</v>
      </c>
      <c r="G1200" s="3" t="e">
        <f aca="false">IF(#REF!="","",#REF!)</f>
        <v>#VALUE!</v>
      </c>
      <c r="H1200" s="3" t="e">
        <f aca="false">IF(#REF!="","",#REF!)</f>
        <v>#VALUE!</v>
      </c>
      <c r="I1200" s="3" t="e">
        <f aca="false">IF(H1200="","",IFERROR(VLOOKUP(H1200,$T$1:$U$29,2,0),VLOOKUP(H1200,$T$1:$U$29,1,0)))</f>
        <v>#VALUE!</v>
      </c>
      <c r="J1200" s="3" t="e">
        <f aca="false">IF(#REF!="","",#REF!)</f>
        <v>#VALUE!</v>
      </c>
      <c r="K1200" s="3" t="e">
        <f aca="false">IF(L1200="","",IF(L1200&lt;1000,"Low","High"))</f>
        <v>#VALUE!</v>
      </c>
      <c r="L1200" s="23" t="e">
        <f aca="false">IF(#REF!="","",#REF!)</f>
        <v>#VALUE!</v>
      </c>
      <c r="M1200" s="19" t="e">
        <f aca="false">IF(L1200="","",IF(L1200&lt;50,"Less then 50",IF(L1200&lt;100,"100 - 50",IF(L1200&lt;200,"200 - 100",IF(L1200&lt;500,"500 - 200","1000 - 500")))))</f>
        <v>#VALUE!</v>
      </c>
    </row>
    <row r="1201" customFormat="false" ht="15" hidden="false" customHeight="false" outlineLevel="0" collapsed="false">
      <c r="A1201" s="3" t="e">
        <f aca="false">IF(#REF!="","",#REF!)</f>
        <v>#VALUE!</v>
      </c>
      <c r="B1201" s="3" t="e">
        <f aca="false">IF(#REF!="","",LEFT(#REF!,2)&amp;"/"&amp;RIGHT(LEFT(#REF!,5),2)&amp;"/"&amp;RIGHT(#REF!,4))</f>
        <v>#VALUE!</v>
      </c>
      <c r="C1201" s="22" t="e">
        <f aca="true">IF(B1201="","",TODAY())</f>
        <v>#VALUE!</v>
      </c>
      <c r="D1201" s="0" t="e">
        <f aca="false">IF(B1201="","",C1201-B1201)</f>
        <v>#VALUE!</v>
      </c>
      <c r="E1201" s="0" t="e">
        <f aca="false">IF(D1201="","",IF(D1201&gt;5,IF(D1201&gt;10,IF(D1201&gt;20,IF(D1201&gt;30,"More then 30 days","Between 20 and 30 days"),"Between 10 and 20 days"),"Between 5 and 10 days"),"Less then 5 days"))</f>
        <v>#VALUE!</v>
      </c>
      <c r="F1201" s="3" t="e">
        <f aca="false">IF(#REF!="","",#REF!)</f>
        <v>#VALUE!</v>
      </c>
      <c r="G1201" s="3" t="e">
        <f aca="false">IF(#REF!="","",#REF!)</f>
        <v>#VALUE!</v>
      </c>
      <c r="H1201" s="3" t="e">
        <f aca="false">IF(#REF!="","",#REF!)</f>
        <v>#VALUE!</v>
      </c>
      <c r="I1201" s="3" t="e">
        <f aca="false">IF(H1201="","",IFERROR(VLOOKUP(H1201,$T$1:$U$29,2,0),VLOOKUP(H1201,$T$1:$U$29,1,0)))</f>
        <v>#VALUE!</v>
      </c>
      <c r="J1201" s="3" t="e">
        <f aca="false">IF(#REF!="","",#REF!)</f>
        <v>#VALUE!</v>
      </c>
      <c r="K1201" s="3" t="e">
        <f aca="false">IF(L1201="","",IF(L1201&lt;1000,"Low","High"))</f>
        <v>#VALUE!</v>
      </c>
      <c r="L1201" s="23" t="e">
        <f aca="false">IF(#REF!="","",#REF!)</f>
        <v>#VALUE!</v>
      </c>
      <c r="M1201" s="19" t="e">
        <f aca="false">IF(L1201="","",IF(L1201&lt;50,"Less then 50",IF(L1201&lt;100,"100 - 50",IF(L1201&lt;200,"200 - 100",IF(L1201&lt;500,"500 - 200","1000 - 500")))))</f>
        <v>#VALUE!</v>
      </c>
    </row>
    <row r="1202" customFormat="false" ht="15" hidden="false" customHeight="false" outlineLevel="0" collapsed="false">
      <c r="A1202" s="3" t="e">
        <f aca="false">IF(#REF!="","",#REF!)</f>
        <v>#VALUE!</v>
      </c>
      <c r="B1202" s="3" t="e">
        <f aca="false">IF(#REF!="","",LEFT(#REF!,2)&amp;"/"&amp;RIGHT(LEFT(#REF!,5),2)&amp;"/"&amp;RIGHT(#REF!,4))</f>
        <v>#VALUE!</v>
      </c>
      <c r="C1202" s="22" t="e">
        <f aca="true">IF(B1202="","",TODAY())</f>
        <v>#VALUE!</v>
      </c>
      <c r="D1202" s="0" t="e">
        <f aca="false">IF(B1202="","",C1202-B1202)</f>
        <v>#VALUE!</v>
      </c>
      <c r="E1202" s="0" t="e">
        <f aca="false">IF(D1202="","",IF(D1202&gt;5,IF(D1202&gt;10,IF(D1202&gt;20,IF(D1202&gt;30,"More then 30 days","Between 20 and 30 days"),"Between 10 and 20 days"),"Between 5 and 10 days"),"Less then 5 days"))</f>
        <v>#VALUE!</v>
      </c>
      <c r="F1202" s="3" t="e">
        <f aca="false">IF(#REF!="","",#REF!)</f>
        <v>#VALUE!</v>
      </c>
      <c r="G1202" s="3" t="e">
        <f aca="false">IF(#REF!="","",#REF!)</f>
        <v>#VALUE!</v>
      </c>
      <c r="H1202" s="3" t="e">
        <f aca="false">IF(#REF!="","",#REF!)</f>
        <v>#VALUE!</v>
      </c>
      <c r="I1202" s="3" t="e">
        <f aca="false">IF(H1202="","",IFERROR(VLOOKUP(H1202,$T$1:$U$29,2,0),VLOOKUP(H1202,$T$1:$U$29,1,0)))</f>
        <v>#VALUE!</v>
      </c>
      <c r="J1202" s="3" t="e">
        <f aca="false">IF(#REF!="","",#REF!)</f>
        <v>#VALUE!</v>
      </c>
      <c r="K1202" s="3" t="e">
        <f aca="false">IF(L1202="","",IF(L1202&lt;1000,"Low","High"))</f>
        <v>#VALUE!</v>
      </c>
      <c r="L1202" s="23" t="e">
        <f aca="false">IF(#REF!="","",#REF!)</f>
        <v>#VALUE!</v>
      </c>
      <c r="M1202" s="19" t="e">
        <f aca="false">IF(L1202="","",IF(L1202&lt;50,"Less then 50",IF(L1202&lt;100,"100 - 50",IF(L1202&lt;200,"200 - 100",IF(L1202&lt;500,"500 - 200","1000 - 500")))))</f>
        <v>#VALUE!</v>
      </c>
    </row>
    <row r="1203" customFormat="false" ht="15" hidden="false" customHeight="false" outlineLevel="0" collapsed="false">
      <c r="A1203" s="3" t="e">
        <f aca="false">IF(#REF!="","",#REF!)</f>
        <v>#VALUE!</v>
      </c>
      <c r="B1203" s="3" t="e">
        <f aca="false">IF(#REF!="","",LEFT(#REF!,2)&amp;"/"&amp;RIGHT(LEFT(#REF!,5),2)&amp;"/"&amp;RIGHT(#REF!,4))</f>
        <v>#VALUE!</v>
      </c>
      <c r="C1203" s="22" t="e">
        <f aca="true">IF(B1203="","",TODAY())</f>
        <v>#VALUE!</v>
      </c>
      <c r="D1203" s="0" t="e">
        <f aca="false">IF(B1203="","",C1203-B1203)</f>
        <v>#VALUE!</v>
      </c>
      <c r="E1203" s="0" t="e">
        <f aca="false">IF(D1203="","",IF(D1203&gt;5,IF(D1203&gt;10,IF(D1203&gt;20,IF(D1203&gt;30,"More then 30 days","Between 20 and 30 days"),"Between 10 and 20 days"),"Between 5 and 10 days"),"Less then 5 days"))</f>
        <v>#VALUE!</v>
      </c>
      <c r="F1203" s="3" t="e">
        <f aca="false">IF(#REF!="","",#REF!)</f>
        <v>#VALUE!</v>
      </c>
      <c r="G1203" s="3" t="e">
        <f aca="false">IF(#REF!="","",#REF!)</f>
        <v>#VALUE!</v>
      </c>
      <c r="H1203" s="3" t="e">
        <f aca="false">IF(#REF!="","",#REF!)</f>
        <v>#VALUE!</v>
      </c>
      <c r="I1203" s="3" t="e">
        <f aca="false">IF(H1203="","",IFERROR(VLOOKUP(H1203,$T$1:$U$29,2,0),VLOOKUP(H1203,$T$1:$U$29,1,0)))</f>
        <v>#VALUE!</v>
      </c>
      <c r="J1203" s="3" t="e">
        <f aca="false">IF(#REF!="","",#REF!)</f>
        <v>#VALUE!</v>
      </c>
      <c r="K1203" s="3" t="e">
        <f aca="false">IF(L1203="","",IF(L1203&lt;1000,"Low","High"))</f>
        <v>#VALUE!</v>
      </c>
      <c r="L1203" s="23" t="e">
        <f aca="false">IF(#REF!="","",#REF!)</f>
        <v>#VALUE!</v>
      </c>
      <c r="M1203" s="19" t="e">
        <f aca="false">IF(L1203="","",IF(L1203&lt;50,"Less then 50",IF(L1203&lt;100,"100 - 50",IF(L1203&lt;200,"200 - 100",IF(L1203&lt;500,"500 - 200","1000 - 500")))))</f>
        <v>#VALUE!</v>
      </c>
    </row>
    <row r="1204" customFormat="false" ht="15" hidden="false" customHeight="false" outlineLevel="0" collapsed="false">
      <c r="A1204" s="3" t="e">
        <f aca="false">IF(#REF!="","",#REF!)</f>
        <v>#VALUE!</v>
      </c>
      <c r="B1204" s="3" t="e">
        <f aca="false">IF(#REF!="","",LEFT(#REF!,2)&amp;"/"&amp;RIGHT(LEFT(#REF!,5),2)&amp;"/"&amp;RIGHT(#REF!,4))</f>
        <v>#VALUE!</v>
      </c>
      <c r="C1204" s="22" t="e">
        <f aca="true">IF(B1204="","",TODAY())</f>
        <v>#VALUE!</v>
      </c>
      <c r="D1204" s="0" t="e">
        <f aca="false">IF(B1204="","",C1204-B1204)</f>
        <v>#VALUE!</v>
      </c>
      <c r="E1204" s="0" t="e">
        <f aca="false">IF(D1204="","",IF(D1204&gt;5,IF(D1204&gt;10,IF(D1204&gt;20,IF(D1204&gt;30,"More then 30 days","Between 20 and 30 days"),"Between 10 and 20 days"),"Between 5 and 10 days"),"Less then 5 days"))</f>
        <v>#VALUE!</v>
      </c>
      <c r="F1204" s="3" t="e">
        <f aca="false">IF(#REF!="","",#REF!)</f>
        <v>#VALUE!</v>
      </c>
      <c r="G1204" s="3" t="e">
        <f aca="false">IF(#REF!="","",#REF!)</f>
        <v>#VALUE!</v>
      </c>
      <c r="H1204" s="3" t="e">
        <f aca="false">IF(#REF!="","",#REF!)</f>
        <v>#VALUE!</v>
      </c>
      <c r="I1204" s="3" t="e">
        <f aca="false">IF(H1204="","",IFERROR(VLOOKUP(H1204,$T$1:$U$29,2,0),VLOOKUP(H1204,$T$1:$U$29,1,0)))</f>
        <v>#VALUE!</v>
      </c>
      <c r="J1204" s="3" t="e">
        <f aca="false">IF(#REF!="","",#REF!)</f>
        <v>#VALUE!</v>
      </c>
      <c r="K1204" s="3" t="e">
        <f aca="false">IF(L1204="","",IF(L1204&lt;1000,"Low","High"))</f>
        <v>#VALUE!</v>
      </c>
      <c r="L1204" s="23" t="e">
        <f aca="false">IF(#REF!="","",#REF!)</f>
        <v>#VALUE!</v>
      </c>
      <c r="M1204" s="19" t="e">
        <f aca="false">IF(L1204="","",IF(L1204&lt;50,"Less then 50",IF(L1204&lt;100,"100 - 50",IF(L1204&lt;200,"200 - 100",IF(L1204&lt;500,"500 - 200","1000 - 500")))))</f>
        <v>#VALUE!</v>
      </c>
    </row>
    <row r="1205" customFormat="false" ht="15" hidden="false" customHeight="false" outlineLevel="0" collapsed="false">
      <c r="A1205" s="3" t="e">
        <f aca="false">IF(#REF!="","",#REF!)</f>
        <v>#VALUE!</v>
      </c>
      <c r="B1205" s="3" t="e">
        <f aca="false">IF(#REF!="","",LEFT(#REF!,2)&amp;"/"&amp;RIGHT(LEFT(#REF!,5),2)&amp;"/"&amp;RIGHT(#REF!,4))</f>
        <v>#VALUE!</v>
      </c>
      <c r="C1205" s="22" t="e">
        <f aca="true">IF(B1205="","",TODAY())</f>
        <v>#VALUE!</v>
      </c>
      <c r="D1205" s="0" t="e">
        <f aca="false">IF(B1205="","",C1205-B1205)</f>
        <v>#VALUE!</v>
      </c>
      <c r="E1205" s="0" t="e">
        <f aca="false">IF(D1205="","",IF(D1205&gt;5,IF(D1205&gt;10,IF(D1205&gt;20,IF(D1205&gt;30,"More then 30 days","Between 20 and 30 days"),"Between 10 and 20 days"),"Between 5 and 10 days"),"Less then 5 days"))</f>
        <v>#VALUE!</v>
      </c>
      <c r="F1205" s="3" t="e">
        <f aca="false">IF(#REF!="","",#REF!)</f>
        <v>#VALUE!</v>
      </c>
      <c r="G1205" s="3" t="e">
        <f aca="false">IF(#REF!="","",#REF!)</f>
        <v>#VALUE!</v>
      </c>
      <c r="H1205" s="3" t="e">
        <f aca="false">IF(#REF!="","",#REF!)</f>
        <v>#VALUE!</v>
      </c>
      <c r="I1205" s="3" t="e">
        <f aca="false">IF(H1205="","",IFERROR(VLOOKUP(H1205,$T$1:$U$29,2,0),VLOOKUP(H1205,$T$1:$U$29,1,0)))</f>
        <v>#VALUE!</v>
      </c>
      <c r="J1205" s="3" t="e">
        <f aca="false">IF(#REF!="","",#REF!)</f>
        <v>#VALUE!</v>
      </c>
      <c r="K1205" s="3" t="e">
        <f aca="false">IF(L1205="","",IF(L1205&lt;1000,"Low","High"))</f>
        <v>#VALUE!</v>
      </c>
      <c r="L1205" s="23" t="e">
        <f aca="false">IF(#REF!="","",#REF!)</f>
        <v>#VALUE!</v>
      </c>
      <c r="M1205" s="19" t="e">
        <f aca="false">IF(L1205="","",IF(L1205&lt;50,"Less then 50",IF(L1205&lt;100,"100 - 50",IF(L1205&lt;200,"200 - 100",IF(L1205&lt;500,"500 - 200","1000 - 500")))))</f>
        <v>#VALUE!</v>
      </c>
    </row>
    <row r="1206" customFormat="false" ht="15" hidden="false" customHeight="false" outlineLevel="0" collapsed="false">
      <c r="A1206" s="3" t="e">
        <f aca="false">IF(#REF!="","",#REF!)</f>
        <v>#VALUE!</v>
      </c>
      <c r="B1206" s="3" t="e">
        <f aca="false">IF(#REF!="","",LEFT(#REF!,2)&amp;"/"&amp;RIGHT(LEFT(#REF!,5),2)&amp;"/"&amp;RIGHT(#REF!,4))</f>
        <v>#VALUE!</v>
      </c>
      <c r="C1206" s="22" t="e">
        <f aca="true">IF(B1206="","",TODAY())</f>
        <v>#VALUE!</v>
      </c>
      <c r="D1206" s="0" t="e">
        <f aca="false">IF(B1206="","",C1206-B1206)</f>
        <v>#VALUE!</v>
      </c>
      <c r="E1206" s="0" t="e">
        <f aca="false">IF(D1206="","",IF(D1206&gt;5,IF(D1206&gt;10,IF(D1206&gt;20,IF(D1206&gt;30,"More then 30 days","Between 20 and 30 days"),"Between 10 and 20 days"),"Between 5 and 10 days"),"Less then 5 days"))</f>
        <v>#VALUE!</v>
      </c>
      <c r="F1206" s="3" t="e">
        <f aca="false">IF(#REF!="","",#REF!)</f>
        <v>#VALUE!</v>
      </c>
      <c r="G1206" s="3" t="e">
        <f aca="false">IF(#REF!="","",#REF!)</f>
        <v>#VALUE!</v>
      </c>
      <c r="H1206" s="3" t="e">
        <f aca="false">IF(#REF!="","",#REF!)</f>
        <v>#VALUE!</v>
      </c>
      <c r="I1206" s="3" t="e">
        <f aca="false">IF(H1206="","",IFERROR(VLOOKUP(H1206,$T$1:$U$29,2,0),VLOOKUP(H1206,$T$1:$U$29,1,0)))</f>
        <v>#VALUE!</v>
      </c>
      <c r="J1206" s="3" t="e">
        <f aca="false">IF(#REF!="","",#REF!)</f>
        <v>#VALUE!</v>
      </c>
      <c r="K1206" s="3" t="e">
        <f aca="false">IF(L1206="","",IF(L1206&lt;1000,"Low","High"))</f>
        <v>#VALUE!</v>
      </c>
      <c r="L1206" s="23" t="e">
        <f aca="false">IF(#REF!="","",#REF!)</f>
        <v>#VALUE!</v>
      </c>
      <c r="M1206" s="19" t="e">
        <f aca="false">IF(L1206="","",IF(L1206&lt;50,"Less then 50",IF(L1206&lt;100,"100 - 50",IF(L1206&lt;200,"200 - 100",IF(L1206&lt;500,"500 - 200","1000 - 500")))))</f>
        <v>#VALUE!</v>
      </c>
    </row>
    <row r="1207" customFormat="false" ht="15" hidden="false" customHeight="false" outlineLevel="0" collapsed="false">
      <c r="A1207" s="3" t="e">
        <f aca="false">IF(#REF!="","",#REF!)</f>
        <v>#VALUE!</v>
      </c>
      <c r="B1207" s="3" t="e">
        <f aca="false">IF(#REF!="","",LEFT(#REF!,2)&amp;"/"&amp;RIGHT(LEFT(#REF!,5),2)&amp;"/"&amp;RIGHT(#REF!,4))</f>
        <v>#VALUE!</v>
      </c>
      <c r="C1207" s="22" t="e">
        <f aca="true">IF(B1207="","",TODAY())</f>
        <v>#VALUE!</v>
      </c>
      <c r="D1207" s="0" t="e">
        <f aca="false">IF(B1207="","",C1207-B1207)</f>
        <v>#VALUE!</v>
      </c>
      <c r="E1207" s="0" t="e">
        <f aca="false">IF(D1207="","",IF(D1207&gt;5,IF(D1207&gt;10,IF(D1207&gt;20,IF(D1207&gt;30,"More then 30 days","Between 20 and 30 days"),"Between 10 and 20 days"),"Between 5 and 10 days"),"Less then 5 days"))</f>
        <v>#VALUE!</v>
      </c>
      <c r="F1207" s="3" t="e">
        <f aca="false">IF(#REF!="","",#REF!)</f>
        <v>#VALUE!</v>
      </c>
      <c r="G1207" s="3" t="e">
        <f aca="false">IF(#REF!="","",#REF!)</f>
        <v>#VALUE!</v>
      </c>
      <c r="H1207" s="3" t="e">
        <f aca="false">IF(#REF!="","",#REF!)</f>
        <v>#VALUE!</v>
      </c>
      <c r="I1207" s="3" t="e">
        <f aca="false">IF(H1207="","",IFERROR(VLOOKUP(H1207,$T$1:$U$29,2,0),VLOOKUP(H1207,$T$1:$U$29,1,0)))</f>
        <v>#VALUE!</v>
      </c>
      <c r="J1207" s="3" t="e">
        <f aca="false">IF(#REF!="","",#REF!)</f>
        <v>#VALUE!</v>
      </c>
      <c r="K1207" s="3" t="e">
        <f aca="false">IF(L1207="","",IF(L1207&lt;1000,"Low","High"))</f>
        <v>#VALUE!</v>
      </c>
      <c r="L1207" s="23" t="e">
        <f aca="false">IF(#REF!="","",#REF!)</f>
        <v>#VALUE!</v>
      </c>
      <c r="M1207" s="19" t="e">
        <f aca="false">IF(L1207="","",IF(L1207&lt;50,"Less then 50",IF(L1207&lt;100,"100 - 50",IF(L1207&lt;200,"200 - 100",IF(L1207&lt;500,"500 - 200","1000 - 500")))))</f>
        <v>#VALUE!</v>
      </c>
    </row>
    <row r="1208" customFormat="false" ht="15" hidden="false" customHeight="false" outlineLevel="0" collapsed="false">
      <c r="A1208" s="3" t="e">
        <f aca="false">IF(#REF!="","",#REF!)</f>
        <v>#VALUE!</v>
      </c>
      <c r="B1208" s="3" t="e">
        <f aca="false">IF(#REF!="","",LEFT(#REF!,2)&amp;"/"&amp;RIGHT(LEFT(#REF!,5),2)&amp;"/"&amp;RIGHT(#REF!,4))</f>
        <v>#VALUE!</v>
      </c>
      <c r="C1208" s="22" t="e">
        <f aca="true">IF(B1208="","",TODAY())</f>
        <v>#VALUE!</v>
      </c>
      <c r="D1208" s="0" t="e">
        <f aca="false">IF(B1208="","",C1208-B1208)</f>
        <v>#VALUE!</v>
      </c>
      <c r="E1208" s="0" t="e">
        <f aca="false">IF(D1208="","",IF(D1208&gt;5,IF(D1208&gt;10,IF(D1208&gt;20,IF(D1208&gt;30,"More then 30 days","Between 20 and 30 days"),"Between 10 and 20 days"),"Between 5 and 10 days"),"Less then 5 days"))</f>
        <v>#VALUE!</v>
      </c>
      <c r="F1208" s="3" t="e">
        <f aca="false">IF(#REF!="","",#REF!)</f>
        <v>#VALUE!</v>
      </c>
      <c r="G1208" s="3" t="e">
        <f aca="false">IF(#REF!="","",#REF!)</f>
        <v>#VALUE!</v>
      </c>
      <c r="H1208" s="3" t="e">
        <f aca="false">IF(#REF!="","",#REF!)</f>
        <v>#VALUE!</v>
      </c>
      <c r="I1208" s="3" t="e">
        <f aca="false">IF(H1208="","",IFERROR(VLOOKUP(H1208,$T$1:$U$29,2,0),VLOOKUP(H1208,$T$1:$U$29,1,0)))</f>
        <v>#VALUE!</v>
      </c>
      <c r="J1208" s="3" t="e">
        <f aca="false">IF(#REF!="","",#REF!)</f>
        <v>#VALUE!</v>
      </c>
      <c r="K1208" s="3" t="e">
        <f aca="false">IF(L1208="","",IF(L1208&lt;1000,"Low","High"))</f>
        <v>#VALUE!</v>
      </c>
      <c r="L1208" s="23" t="e">
        <f aca="false">IF(#REF!="","",#REF!)</f>
        <v>#VALUE!</v>
      </c>
      <c r="M1208" s="19" t="e">
        <f aca="false">IF(L1208="","",IF(L1208&lt;50,"Less then 50",IF(L1208&lt;100,"100 - 50",IF(L1208&lt;200,"200 - 100",IF(L1208&lt;500,"500 - 200","1000 - 500")))))</f>
        <v>#VALUE!</v>
      </c>
    </row>
    <row r="1209" customFormat="false" ht="15" hidden="false" customHeight="false" outlineLevel="0" collapsed="false">
      <c r="A1209" s="3" t="e">
        <f aca="false">IF(#REF!="","",#REF!)</f>
        <v>#VALUE!</v>
      </c>
      <c r="B1209" s="3" t="e">
        <f aca="false">IF(#REF!="","",LEFT(#REF!,2)&amp;"/"&amp;RIGHT(LEFT(#REF!,5),2)&amp;"/"&amp;RIGHT(#REF!,4))</f>
        <v>#VALUE!</v>
      </c>
      <c r="C1209" s="22" t="e">
        <f aca="true">IF(B1209="","",TODAY())</f>
        <v>#VALUE!</v>
      </c>
      <c r="D1209" s="0" t="e">
        <f aca="false">IF(B1209="","",C1209-B1209)</f>
        <v>#VALUE!</v>
      </c>
      <c r="E1209" s="0" t="e">
        <f aca="false">IF(D1209="","",IF(D1209&gt;5,IF(D1209&gt;10,IF(D1209&gt;20,IF(D1209&gt;30,"More then 30 days","Between 20 and 30 days"),"Between 10 and 20 days"),"Between 5 and 10 days"),"Less then 5 days"))</f>
        <v>#VALUE!</v>
      </c>
      <c r="F1209" s="3" t="e">
        <f aca="false">IF(#REF!="","",#REF!)</f>
        <v>#VALUE!</v>
      </c>
      <c r="G1209" s="3" t="e">
        <f aca="false">IF(#REF!="","",#REF!)</f>
        <v>#VALUE!</v>
      </c>
      <c r="H1209" s="3" t="e">
        <f aca="false">IF(#REF!="","",#REF!)</f>
        <v>#VALUE!</v>
      </c>
      <c r="I1209" s="3" t="e">
        <f aca="false">IF(H1209="","",IFERROR(VLOOKUP(H1209,$T$1:$U$29,2,0),VLOOKUP(H1209,$T$1:$U$29,1,0)))</f>
        <v>#VALUE!</v>
      </c>
      <c r="J1209" s="3" t="e">
        <f aca="false">IF(#REF!="","",#REF!)</f>
        <v>#VALUE!</v>
      </c>
      <c r="K1209" s="3" t="e">
        <f aca="false">IF(L1209="","",IF(L1209&lt;1000,"Low","High"))</f>
        <v>#VALUE!</v>
      </c>
      <c r="L1209" s="23" t="e">
        <f aca="false">IF(#REF!="","",#REF!)</f>
        <v>#VALUE!</v>
      </c>
      <c r="M1209" s="19" t="e">
        <f aca="false">IF(L1209="","",IF(L1209&lt;50,"Less then 50",IF(L1209&lt;100,"100 - 50",IF(L1209&lt;200,"200 - 100",IF(L1209&lt;500,"500 - 200","1000 - 500")))))</f>
        <v>#VALUE!</v>
      </c>
    </row>
    <row r="1210" customFormat="false" ht="15" hidden="false" customHeight="false" outlineLevel="0" collapsed="false">
      <c r="A1210" s="3" t="e">
        <f aca="false">IF(#REF!="","",#REF!)</f>
        <v>#VALUE!</v>
      </c>
      <c r="B1210" s="3" t="e">
        <f aca="false">IF(#REF!="","",LEFT(#REF!,2)&amp;"/"&amp;RIGHT(LEFT(#REF!,5),2)&amp;"/"&amp;RIGHT(#REF!,4))</f>
        <v>#VALUE!</v>
      </c>
      <c r="C1210" s="22" t="e">
        <f aca="true">IF(B1210="","",TODAY())</f>
        <v>#VALUE!</v>
      </c>
      <c r="D1210" s="0" t="e">
        <f aca="false">IF(B1210="","",C1210-B1210)</f>
        <v>#VALUE!</v>
      </c>
      <c r="E1210" s="0" t="e">
        <f aca="false">IF(D1210="","",IF(D1210&gt;5,IF(D1210&gt;10,IF(D1210&gt;20,IF(D1210&gt;30,"More then 30 days","Between 20 and 30 days"),"Between 10 and 20 days"),"Between 5 and 10 days"),"Less then 5 days"))</f>
        <v>#VALUE!</v>
      </c>
      <c r="F1210" s="3" t="e">
        <f aca="false">IF(#REF!="","",#REF!)</f>
        <v>#VALUE!</v>
      </c>
      <c r="G1210" s="3" t="e">
        <f aca="false">IF(#REF!="","",#REF!)</f>
        <v>#VALUE!</v>
      </c>
      <c r="H1210" s="3" t="e">
        <f aca="false">IF(#REF!="","",#REF!)</f>
        <v>#VALUE!</v>
      </c>
      <c r="I1210" s="3" t="e">
        <f aca="false">IF(H1210="","",IFERROR(VLOOKUP(H1210,$T$1:$U$29,2,0),VLOOKUP(H1210,$T$1:$U$29,1,0)))</f>
        <v>#VALUE!</v>
      </c>
      <c r="J1210" s="3" t="e">
        <f aca="false">IF(#REF!="","",#REF!)</f>
        <v>#VALUE!</v>
      </c>
      <c r="K1210" s="3" t="e">
        <f aca="false">IF(L1210="","",IF(L1210&lt;1000,"Low","High"))</f>
        <v>#VALUE!</v>
      </c>
      <c r="L1210" s="23" t="e">
        <f aca="false">IF(#REF!="","",#REF!)</f>
        <v>#VALUE!</v>
      </c>
      <c r="M1210" s="19" t="e">
        <f aca="false">IF(L1210="","",IF(L1210&lt;50,"Less then 50",IF(L1210&lt;100,"100 - 50",IF(L1210&lt;200,"200 - 100",IF(L1210&lt;500,"500 - 200","1000 - 500")))))</f>
        <v>#VALUE!</v>
      </c>
    </row>
    <row r="1211" customFormat="false" ht="15" hidden="false" customHeight="false" outlineLevel="0" collapsed="false">
      <c r="A1211" s="3" t="e">
        <f aca="false">IF(#REF!="","",#REF!)</f>
        <v>#VALUE!</v>
      </c>
      <c r="B1211" s="3" t="e">
        <f aca="false">IF(#REF!="","",LEFT(#REF!,2)&amp;"/"&amp;RIGHT(LEFT(#REF!,5),2)&amp;"/"&amp;RIGHT(#REF!,4))</f>
        <v>#VALUE!</v>
      </c>
      <c r="C1211" s="22" t="e">
        <f aca="true">IF(B1211="","",TODAY())</f>
        <v>#VALUE!</v>
      </c>
      <c r="D1211" s="0" t="e">
        <f aca="false">IF(B1211="","",C1211-B1211)</f>
        <v>#VALUE!</v>
      </c>
      <c r="E1211" s="0" t="e">
        <f aca="false">IF(D1211="","",IF(D1211&gt;5,IF(D1211&gt;10,IF(D1211&gt;20,IF(D1211&gt;30,"More then 30 days","Between 20 and 30 days"),"Between 10 and 20 days"),"Between 5 and 10 days"),"Less then 5 days"))</f>
        <v>#VALUE!</v>
      </c>
      <c r="F1211" s="3" t="e">
        <f aca="false">IF(#REF!="","",#REF!)</f>
        <v>#VALUE!</v>
      </c>
      <c r="G1211" s="3" t="e">
        <f aca="false">IF(#REF!="","",#REF!)</f>
        <v>#VALUE!</v>
      </c>
      <c r="H1211" s="3" t="e">
        <f aca="false">IF(#REF!="","",#REF!)</f>
        <v>#VALUE!</v>
      </c>
      <c r="I1211" s="3" t="e">
        <f aca="false">IF(H1211="","",IFERROR(VLOOKUP(H1211,$T$1:$U$29,2,0),VLOOKUP(H1211,$T$1:$U$29,1,0)))</f>
        <v>#VALUE!</v>
      </c>
      <c r="J1211" s="3" t="e">
        <f aca="false">IF(#REF!="","",#REF!)</f>
        <v>#VALUE!</v>
      </c>
      <c r="K1211" s="3" t="e">
        <f aca="false">IF(L1211="","",IF(L1211&lt;1000,"Low","High"))</f>
        <v>#VALUE!</v>
      </c>
      <c r="L1211" s="23" t="e">
        <f aca="false">IF(#REF!="","",#REF!)</f>
        <v>#VALUE!</v>
      </c>
      <c r="M1211" s="19" t="e">
        <f aca="false">IF(L1211="","",IF(L1211&lt;50,"Less then 50",IF(L1211&lt;100,"100 - 50",IF(L1211&lt;200,"200 - 100",IF(L1211&lt;500,"500 - 200","1000 - 500")))))</f>
        <v>#VALUE!</v>
      </c>
    </row>
    <row r="1212" customFormat="false" ht="15" hidden="false" customHeight="false" outlineLevel="0" collapsed="false">
      <c r="A1212" s="3" t="e">
        <f aca="false">IF(#REF!="","",#REF!)</f>
        <v>#VALUE!</v>
      </c>
      <c r="B1212" s="3" t="e">
        <f aca="false">IF(#REF!="","",LEFT(#REF!,2)&amp;"/"&amp;RIGHT(LEFT(#REF!,5),2)&amp;"/"&amp;RIGHT(#REF!,4))</f>
        <v>#VALUE!</v>
      </c>
      <c r="C1212" s="22" t="e">
        <f aca="true">IF(B1212="","",TODAY())</f>
        <v>#VALUE!</v>
      </c>
      <c r="D1212" s="0" t="e">
        <f aca="false">IF(B1212="","",C1212-B1212)</f>
        <v>#VALUE!</v>
      </c>
      <c r="E1212" s="0" t="e">
        <f aca="false">IF(D1212="","",IF(D1212&gt;5,IF(D1212&gt;10,IF(D1212&gt;20,IF(D1212&gt;30,"More then 30 days","Between 20 and 30 days"),"Between 10 and 20 days"),"Between 5 and 10 days"),"Less then 5 days"))</f>
        <v>#VALUE!</v>
      </c>
      <c r="F1212" s="3" t="e">
        <f aca="false">IF(#REF!="","",#REF!)</f>
        <v>#VALUE!</v>
      </c>
      <c r="G1212" s="3" t="e">
        <f aca="false">IF(#REF!="","",#REF!)</f>
        <v>#VALUE!</v>
      </c>
      <c r="H1212" s="3" t="e">
        <f aca="false">IF(#REF!="","",#REF!)</f>
        <v>#VALUE!</v>
      </c>
      <c r="I1212" s="3" t="e">
        <f aca="false">IF(H1212="","",IFERROR(VLOOKUP(H1212,$T$1:$U$29,2,0),VLOOKUP(H1212,$T$1:$U$29,1,0)))</f>
        <v>#VALUE!</v>
      </c>
      <c r="J1212" s="3" t="e">
        <f aca="false">IF(#REF!="","",#REF!)</f>
        <v>#VALUE!</v>
      </c>
      <c r="K1212" s="3" t="e">
        <f aca="false">IF(L1212="","",IF(L1212&lt;1000,"Low","High"))</f>
        <v>#VALUE!</v>
      </c>
      <c r="L1212" s="23" t="e">
        <f aca="false">IF(#REF!="","",#REF!)</f>
        <v>#VALUE!</v>
      </c>
      <c r="M1212" s="19" t="e">
        <f aca="false">IF(L1212="","",IF(L1212&lt;50,"Less then 50",IF(L1212&lt;100,"100 - 50",IF(L1212&lt;200,"200 - 100",IF(L1212&lt;500,"500 - 200","1000 - 500")))))</f>
        <v>#VALUE!</v>
      </c>
    </row>
    <row r="1213" customFormat="false" ht="15" hidden="false" customHeight="false" outlineLevel="0" collapsed="false">
      <c r="A1213" s="3" t="e">
        <f aca="false">IF(#REF!="","",#REF!)</f>
        <v>#VALUE!</v>
      </c>
      <c r="B1213" s="3" t="e">
        <f aca="false">IF(#REF!="","",LEFT(#REF!,2)&amp;"/"&amp;RIGHT(LEFT(#REF!,5),2)&amp;"/"&amp;RIGHT(#REF!,4))</f>
        <v>#VALUE!</v>
      </c>
      <c r="C1213" s="22" t="e">
        <f aca="true">IF(B1213="","",TODAY())</f>
        <v>#VALUE!</v>
      </c>
      <c r="D1213" s="0" t="e">
        <f aca="false">IF(B1213="","",C1213-B1213)</f>
        <v>#VALUE!</v>
      </c>
      <c r="E1213" s="0" t="e">
        <f aca="false">IF(D1213="","",IF(D1213&gt;5,IF(D1213&gt;10,IF(D1213&gt;20,IF(D1213&gt;30,"More then 30 days","Between 20 and 30 days"),"Between 10 and 20 days"),"Between 5 and 10 days"),"Less then 5 days"))</f>
        <v>#VALUE!</v>
      </c>
      <c r="F1213" s="3" t="e">
        <f aca="false">IF(#REF!="","",#REF!)</f>
        <v>#VALUE!</v>
      </c>
      <c r="G1213" s="3" t="e">
        <f aca="false">IF(#REF!="","",#REF!)</f>
        <v>#VALUE!</v>
      </c>
      <c r="H1213" s="3" t="e">
        <f aca="false">IF(#REF!="","",#REF!)</f>
        <v>#VALUE!</v>
      </c>
      <c r="I1213" s="3" t="e">
        <f aca="false">IF(H1213="","",IFERROR(VLOOKUP(H1213,$T$1:$U$29,2,0),VLOOKUP(H1213,$T$1:$U$29,1,0)))</f>
        <v>#VALUE!</v>
      </c>
      <c r="J1213" s="3" t="e">
        <f aca="false">IF(#REF!="","",#REF!)</f>
        <v>#VALUE!</v>
      </c>
      <c r="K1213" s="3" t="e">
        <f aca="false">IF(L1213="","",IF(L1213&lt;1000,"Low","High"))</f>
        <v>#VALUE!</v>
      </c>
      <c r="L1213" s="23" t="e">
        <f aca="false">IF(#REF!="","",#REF!)</f>
        <v>#VALUE!</v>
      </c>
      <c r="M1213" s="19" t="e">
        <f aca="false">IF(L1213="","",IF(L1213&lt;50,"Less then 50",IF(L1213&lt;100,"100 - 50",IF(L1213&lt;200,"200 - 100",IF(L1213&lt;500,"500 - 200","1000 - 500")))))</f>
        <v>#VALUE!</v>
      </c>
    </row>
    <row r="1214" customFormat="false" ht="15" hidden="false" customHeight="false" outlineLevel="0" collapsed="false">
      <c r="A1214" s="3" t="e">
        <f aca="false">IF(#REF!="","",#REF!)</f>
        <v>#VALUE!</v>
      </c>
      <c r="B1214" s="3" t="e">
        <f aca="false">IF(#REF!="","",LEFT(#REF!,2)&amp;"/"&amp;RIGHT(LEFT(#REF!,5),2)&amp;"/"&amp;RIGHT(#REF!,4))</f>
        <v>#VALUE!</v>
      </c>
      <c r="C1214" s="22" t="e">
        <f aca="true">IF(B1214="","",TODAY())</f>
        <v>#VALUE!</v>
      </c>
      <c r="D1214" s="0" t="e">
        <f aca="false">IF(B1214="","",C1214-B1214)</f>
        <v>#VALUE!</v>
      </c>
      <c r="E1214" s="0" t="e">
        <f aca="false">IF(D1214="","",IF(D1214&gt;5,IF(D1214&gt;10,IF(D1214&gt;20,IF(D1214&gt;30,"More then 30 days","Between 20 and 30 days"),"Between 10 and 20 days"),"Between 5 and 10 days"),"Less then 5 days"))</f>
        <v>#VALUE!</v>
      </c>
      <c r="F1214" s="3" t="e">
        <f aca="false">IF(#REF!="","",#REF!)</f>
        <v>#VALUE!</v>
      </c>
      <c r="G1214" s="3" t="e">
        <f aca="false">IF(#REF!="","",#REF!)</f>
        <v>#VALUE!</v>
      </c>
      <c r="H1214" s="3" t="e">
        <f aca="false">IF(#REF!="","",#REF!)</f>
        <v>#VALUE!</v>
      </c>
      <c r="I1214" s="3" t="e">
        <f aca="false">IF(H1214="","",IFERROR(VLOOKUP(H1214,$T$1:$U$29,2,0),VLOOKUP(H1214,$T$1:$U$29,1,0)))</f>
        <v>#VALUE!</v>
      </c>
      <c r="J1214" s="3" t="e">
        <f aca="false">IF(#REF!="","",#REF!)</f>
        <v>#VALUE!</v>
      </c>
      <c r="K1214" s="3" t="e">
        <f aca="false">IF(L1214="","",IF(L1214&lt;1000,"Low","High"))</f>
        <v>#VALUE!</v>
      </c>
      <c r="L1214" s="23" t="e">
        <f aca="false">IF(#REF!="","",#REF!)</f>
        <v>#VALUE!</v>
      </c>
      <c r="M1214" s="19" t="e">
        <f aca="false">IF(L1214="","",IF(L1214&lt;50,"Less then 50",IF(L1214&lt;100,"100 - 50",IF(L1214&lt;200,"200 - 100",IF(L1214&lt;500,"500 - 200","1000 - 500")))))</f>
        <v>#VALUE!</v>
      </c>
    </row>
    <row r="1215" customFormat="false" ht="15" hidden="false" customHeight="false" outlineLevel="0" collapsed="false">
      <c r="A1215" s="3" t="e">
        <f aca="false">IF(#REF!="","",#REF!)</f>
        <v>#VALUE!</v>
      </c>
      <c r="B1215" s="3" t="e">
        <f aca="false">IF(#REF!="","",LEFT(#REF!,2)&amp;"/"&amp;RIGHT(LEFT(#REF!,5),2)&amp;"/"&amp;RIGHT(#REF!,4))</f>
        <v>#VALUE!</v>
      </c>
      <c r="C1215" s="22" t="e">
        <f aca="true">IF(B1215="","",TODAY())</f>
        <v>#VALUE!</v>
      </c>
      <c r="D1215" s="0" t="e">
        <f aca="false">IF(B1215="","",C1215-B1215)</f>
        <v>#VALUE!</v>
      </c>
      <c r="E1215" s="0" t="e">
        <f aca="false">IF(D1215="","",IF(D1215&gt;5,IF(D1215&gt;10,IF(D1215&gt;20,IF(D1215&gt;30,"More then 30 days","Between 20 and 30 days"),"Between 10 and 20 days"),"Between 5 and 10 days"),"Less then 5 days"))</f>
        <v>#VALUE!</v>
      </c>
      <c r="F1215" s="3" t="e">
        <f aca="false">IF(#REF!="","",#REF!)</f>
        <v>#VALUE!</v>
      </c>
      <c r="G1215" s="3" t="e">
        <f aca="false">IF(#REF!="","",#REF!)</f>
        <v>#VALUE!</v>
      </c>
      <c r="H1215" s="3" t="e">
        <f aca="false">IF(#REF!="","",#REF!)</f>
        <v>#VALUE!</v>
      </c>
      <c r="I1215" s="3" t="e">
        <f aca="false">IF(H1215="","",IFERROR(VLOOKUP(H1215,$T$1:$U$29,2,0),VLOOKUP(H1215,$T$1:$U$29,1,0)))</f>
        <v>#VALUE!</v>
      </c>
      <c r="J1215" s="3" t="e">
        <f aca="false">IF(#REF!="","",#REF!)</f>
        <v>#VALUE!</v>
      </c>
      <c r="K1215" s="3" t="e">
        <f aca="false">IF(L1215="","",IF(L1215&lt;1000,"Low","High"))</f>
        <v>#VALUE!</v>
      </c>
      <c r="L1215" s="23" t="e">
        <f aca="false">IF(#REF!="","",#REF!)</f>
        <v>#VALUE!</v>
      </c>
      <c r="M1215" s="19" t="e">
        <f aca="false">IF(L1215="","",IF(L1215&lt;50,"Less then 50",IF(L1215&lt;100,"100 - 50",IF(L1215&lt;200,"200 - 100",IF(L1215&lt;500,"500 - 200","1000 - 500")))))</f>
        <v>#VALUE!</v>
      </c>
    </row>
    <row r="1216" customFormat="false" ht="15" hidden="false" customHeight="false" outlineLevel="0" collapsed="false">
      <c r="A1216" s="3" t="e">
        <f aca="false">IF(#REF!="","",#REF!)</f>
        <v>#VALUE!</v>
      </c>
      <c r="B1216" s="3" t="e">
        <f aca="false">IF(#REF!="","",LEFT(#REF!,2)&amp;"/"&amp;RIGHT(LEFT(#REF!,5),2)&amp;"/"&amp;RIGHT(#REF!,4))</f>
        <v>#VALUE!</v>
      </c>
      <c r="C1216" s="22" t="e">
        <f aca="true">IF(B1216="","",TODAY())</f>
        <v>#VALUE!</v>
      </c>
      <c r="D1216" s="0" t="e">
        <f aca="false">IF(B1216="","",C1216-B1216)</f>
        <v>#VALUE!</v>
      </c>
      <c r="E1216" s="0" t="e">
        <f aca="false">IF(D1216="","",IF(D1216&gt;5,IF(D1216&gt;10,IF(D1216&gt;20,IF(D1216&gt;30,"More then 30 days","Between 20 and 30 days"),"Between 10 and 20 days"),"Between 5 and 10 days"),"Less then 5 days"))</f>
        <v>#VALUE!</v>
      </c>
      <c r="F1216" s="3" t="e">
        <f aca="false">IF(#REF!="","",#REF!)</f>
        <v>#VALUE!</v>
      </c>
      <c r="G1216" s="3" t="e">
        <f aca="false">IF(#REF!="","",#REF!)</f>
        <v>#VALUE!</v>
      </c>
      <c r="H1216" s="3" t="e">
        <f aca="false">IF(#REF!="","",#REF!)</f>
        <v>#VALUE!</v>
      </c>
      <c r="I1216" s="3" t="e">
        <f aca="false">IF(H1216="","",IFERROR(VLOOKUP(H1216,$T$1:$U$29,2,0),VLOOKUP(H1216,$T$1:$U$29,1,0)))</f>
        <v>#VALUE!</v>
      </c>
      <c r="J1216" s="3" t="e">
        <f aca="false">IF(#REF!="","",#REF!)</f>
        <v>#VALUE!</v>
      </c>
      <c r="K1216" s="3" t="e">
        <f aca="false">IF(L1216="","",IF(L1216&lt;1000,"Low","High"))</f>
        <v>#VALUE!</v>
      </c>
      <c r="L1216" s="23" t="e">
        <f aca="false">IF(#REF!="","",#REF!)</f>
        <v>#VALUE!</v>
      </c>
      <c r="M1216" s="19" t="e">
        <f aca="false">IF(L1216="","",IF(L1216&lt;50,"Less then 50",IF(L1216&lt;100,"100 - 50",IF(L1216&lt;200,"200 - 100",IF(L1216&lt;500,"500 - 200","1000 - 500")))))</f>
        <v>#VALUE!</v>
      </c>
    </row>
    <row r="1217" customFormat="false" ht="15" hidden="false" customHeight="false" outlineLevel="0" collapsed="false">
      <c r="A1217" s="3" t="e">
        <f aca="false">IF(#REF!="","",#REF!)</f>
        <v>#VALUE!</v>
      </c>
      <c r="B1217" s="3" t="e">
        <f aca="false">IF(#REF!="","",LEFT(#REF!,2)&amp;"/"&amp;RIGHT(LEFT(#REF!,5),2)&amp;"/"&amp;RIGHT(#REF!,4))</f>
        <v>#VALUE!</v>
      </c>
      <c r="C1217" s="22" t="e">
        <f aca="true">IF(B1217="","",TODAY())</f>
        <v>#VALUE!</v>
      </c>
      <c r="D1217" s="0" t="e">
        <f aca="false">IF(B1217="","",C1217-B1217)</f>
        <v>#VALUE!</v>
      </c>
      <c r="E1217" s="0" t="e">
        <f aca="false">IF(D1217="","",IF(D1217&gt;5,IF(D1217&gt;10,IF(D1217&gt;20,IF(D1217&gt;30,"More then 30 days","Between 20 and 30 days"),"Between 10 and 20 days"),"Between 5 and 10 days"),"Less then 5 days"))</f>
        <v>#VALUE!</v>
      </c>
      <c r="F1217" s="3" t="e">
        <f aca="false">IF(#REF!="","",#REF!)</f>
        <v>#VALUE!</v>
      </c>
      <c r="G1217" s="3" t="e">
        <f aca="false">IF(#REF!="","",#REF!)</f>
        <v>#VALUE!</v>
      </c>
      <c r="H1217" s="3" t="e">
        <f aca="false">IF(#REF!="","",#REF!)</f>
        <v>#VALUE!</v>
      </c>
      <c r="I1217" s="3" t="e">
        <f aca="false">IF(H1217="","",IFERROR(VLOOKUP(H1217,$T$1:$U$29,2,0),VLOOKUP(H1217,$T$1:$U$29,1,0)))</f>
        <v>#VALUE!</v>
      </c>
      <c r="J1217" s="3" t="e">
        <f aca="false">IF(#REF!="","",#REF!)</f>
        <v>#VALUE!</v>
      </c>
      <c r="K1217" s="3" t="e">
        <f aca="false">IF(L1217="","",IF(L1217&lt;1000,"Low","High"))</f>
        <v>#VALUE!</v>
      </c>
      <c r="L1217" s="23" t="e">
        <f aca="false">IF(#REF!="","",#REF!)</f>
        <v>#VALUE!</v>
      </c>
      <c r="M1217" s="19" t="e">
        <f aca="false">IF(L1217="","",IF(L1217&lt;50,"Less then 50",IF(L1217&lt;100,"100 - 50",IF(L1217&lt;200,"200 - 100",IF(L1217&lt;500,"500 - 200","1000 - 500")))))</f>
        <v>#VALUE!</v>
      </c>
    </row>
    <row r="1218" customFormat="false" ht="15" hidden="false" customHeight="false" outlineLevel="0" collapsed="false">
      <c r="A1218" s="3" t="e">
        <f aca="false">IF(#REF!="","",#REF!)</f>
        <v>#VALUE!</v>
      </c>
      <c r="B1218" s="3" t="e">
        <f aca="false">IF(#REF!="","",LEFT(#REF!,2)&amp;"/"&amp;RIGHT(LEFT(#REF!,5),2)&amp;"/"&amp;RIGHT(#REF!,4))</f>
        <v>#VALUE!</v>
      </c>
      <c r="C1218" s="22" t="e">
        <f aca="true">IF(B1218="","",TODAY())</f>
        <v>#VALUE!</v>
      </c>
      <c r="D1218" s="0" t="e">
        <f aca="false">IF(B1218="","",C1218-B1218)</f>
        <v>#VALUE!</v>
      </c>
      <c r="E1218" s="0" t="e">
        <f aca="false">IF(D1218="","",IF(D1218&gt;5,IF(D1218&gt;10,IF(D1218&gt;20,IF(D1218&gt;30,"More then 30 days","Between 20 and 30 days"),"Between 10 and 20 days"),"Between 5 and 10 days"),"Less then 5 days"))</f>
        <v>#VALUE!</v>
      </c>
      <c r="F1218" s="3" t="e">
        <f aca="false">IF(#REF!="","",#REF!)</f>
        <v>#VALUE!</v>
      </c>
      <c r="G1218" s="3" t="e">
        <f aca="false">IF(#REF!="","",#REF!)</f>
        <v>#VALUE!</v>
      </c>
      <c r="H1218" s="3" t="e">
        <f aca="false">IF(#REF!="","",#REF!)</f>
        <v>#VALUE!</v>
      </c>
      <c r="I1218" s="3" t="e">
        <f aca="false">IF(H1218="","",IFERROR(VLOOKUP(H1218,$T$1:$U$29,2,0),VLOOKUP(H1218,$T$1:$U$29,1,0)))</f>
        <v>#VALUE!</v>
      </c>
      <c r="J1218" s="3" t="e">
        <f aca="false">IF(#REF!="","",#REF!)</f>
        <v>#VALUE!</v>
      </c>
      <c r="K1218" s="3" t="e">
        <f aca="false">IF(L1218="","",IF(L1218&lt;1000,"Low","High"))</f>
        <v>#VALUE!</v>
      </c>
      <c r="L1218" s="23" t="e">
        <f aca="false">IF(#REF!="","",#REF!)</f>
        <v>#VALUE!</v>
      </c>
      <c r="M1218" s="19" t="e">
        <f aca="false">IF(L1218="","",IF(L1218&lt;50,"Less then 50",IF(L1218&lt;100,"100 - 50",IF(L1218&lt;200,"200 - 100",IF(L1218&lt;500,"500 - 200","1000 - 500")))))</f>
        <v>#VALUE!</v>
      </c>
    </row>
    <row r="1219" customFormat="false" ht="15" hidden="false" customHeight="false" outlineLevel="0" collapsed="false">
      <c r="A1219" s="3" t="e">
        <f aca="false">IF(#REF!="","",#REF!)</f>
        <v>#VALUE!</v>
      </c>
      <c r="B1219" s="3" t="e">
        <f aca="false">IF(#REF!="","",LEFT(#REF!,2)&amp;"/"&amp;RIGHT(LEFT(#REF!,5),2)&amp;"/"&amp;RIGHT(#REF!,4))</f>
        <v>#VALUE!</v>
      </c>
      <c r="C1219" s="22" t="e">
        <f aca="true">IF(B1219="","",TODAY())</f>
        <v>#VALUE!</v>
      </c>
      <c r="D1219" s="0" t="e">
        <f aca="false">IF(B1219="","",C1219-B1219)</f>
        <v>#VALUE!</v>
      </c>
      <c r="E1219" s="0" t="e">
        <f aca="false">IF(D1219="","",IF(D1219&gt;5,IF(D1219&gt;10,IF(D1219&gt;20,IF(D1219&gt;30,"More then 30 days","Between 20 and 30 days"),"Between 10 and 20 days"),"Between 5 and 10 days"),"Less then 5 days"))</f>
        <v>#VALUE!</v>
      </c>
      <c r="F1219" s="3" t="e">
        <f aca="false">IF(#REF!="","",#REF!)</f>
        <v>#VALUE!</v>
      </c>
      <c r="G1219" s="3" t="e">
        <f aca="false">IF(#REF!="","",#REF!)</f>
        <v>#VALUE!</v>
      </c>
      <c r="H1219" s="3" t="e">
        <f aca="false">IF(#REF!="","",#REF!)</f>
        <v>#VALUE!</v>
      </c>
      <c r="I1219" s="3" t="e">
        <f aca="false">IF(H1219="","",IFERROR(VLOOKUP(H1219,$T$1:$U$29,2,0),VLOOKUP(H1219,$T$1:$U$29,1,0)))</f>
        <v>#VALUE!</v>
      </c>
      <c r="J1219" s="3" t="e">
        <f aca="false">IF(#REF!="","",#REF!)</f>
        <v>#VALUE!</v>
      </c>
      <c r="K1219" s="3" t="e">
        <f aca="false">IF(L1219="","",IF(L1219&lt;1000,"Low","High"))</f>
        <v>#VALUE!</v>
      </c>
      <c r="L1219" s="23" t="e">
        <f aca="false">IF(#REF!="","",#REF!)</f>
        <v>#VALUE!</v>
      </c>
      <c r="M1219" s="19" t="e">
        <f aca="false">IF(L1219="","",IF(L1219&lt;50,"Less then 50",IF(L1219&lt;100,"100 - 50",IF(L1219&lt;200,"200 - 100",IF(L1219&lt;500,"500 - 200","1000 - 500")))))</f>
        <v>#VALUE!</v>
      </c>
    </row>
    <row r="1220" customFormat="false" ht="15" hidden="false" customHeight="false" outlineLevel="0" collapsed="false">
      <c r="A1220" s="3" t="e">
        <f aca="false">IF(#REF!="","",#REF!)</f>
        <v>#VALUE!</v>
      </c>
      <c r="B1220" s="3" t="e">
        <f aca="false">IF(#REF!="","",LEFT(#REF!,2)&amp;"/"&amp;RIGHT(LEFT(#REF!,5),2)&amp;"/"&amp;RIGHT(#REF!,4))</f>
        <v>#VALUE!</v>
      </c>
      <c r="C1220" s="22" t="e">
        <f aca="true">IF(B1220="","",TODAY())</f>
        <v>#VALUE!</v>
      </c>
      <c r="D1220" s="0" t="e">
        <f aca="false">IF(B1220="","",C1220-B1220)</f>
        <v>#VALUE!</v>
      </c>
      <c r="E1220" s="0" t="e">
        <f aca="false">IF(D1220="","",IF(D1220&gt;5,IF(D1220&gt;10,IF(D1220&gt;20,IF(D1220&gt;30,"More then 30 days","Between 20 and 30 days"),"Between 10 and 20 days"),"Between 5 and 10 days"),"Less then 5 days"))</f>
        <v>#VALUE!</v>
      </c>
      <c r="F1220" s="3" t="e">
        <f aca="false">IF(#REF!="","",#REF!)</f>
        <v>#VALUE!</v>
      </c>
      <c r="G1220" s="3" t="e">
        <f aca="false">IF(#REF!="","",#REF!)</f>
        <v>#VALUE!</v>
      </c>
      <c r="H1220" s="3" t="e">
        <f aca="false">IF(#REF!="","",#REF!)</f>
        <v>#VALUE!</v>
      </c>
      <c r="I1220" s="3" t="e">
        <f aca="false">IF(H1220="","",IFERROR(VLOOKUP(H1220,$T$1:$U$29,2,0),VLOOKUP(H1220,$T$1:$U$29,1,0)))</f>
        <v>#VALUE!</v>
      </c>
      <c r="J1220" s="3" t="e">
        <f aca="false">IF(#REF!="","",#REF!)</f>
        <v>#VALUE!</v>
      </c>
      <c r="K1220" s="3" t="e">
        <f aca="false">IF(L1220="","",IF(L1220&lt;1000,"Low","High"))</f>
        <v>#VALUE!</v>
      </c>
      <c r="L1220" s="23" t="e">
        <f aca="false">IF(#REF!="","",#REF!)</f>
        <v>#VALUE!</v>
      </c>
      <c r="M1220" s="19" t="e">
        <f aca="false">IF(L1220="","",IF(L1220&lt;50,"Less then 50",IF(L1220&lt;100,"100 - 50",IF(L1220&lt;200,"200 - 100",IF(L1220&lt;500,"500 - 200","1000 - 500")))))</f>
        <v>#VALUE!</v>
      </c>
    </row>
    <row r="1221" customFormat="false" ht="15" hidden="false" customHeight="false" outlineLevel="0" collapsed="false">
      <c r="A1221" s="3" t="e">
        <f aca="false">IF(#REF!="","",#REF!)</f>
        <v>#VALUE!</v>
      </c>
      <c r="B1221" s="3" t="e">
        <f aca="false">IF(#REF!="","",LEFT(#REF!,2)&amp;"/"&amp;RIGHT(LEFT(#REF!,5),2)&amp;"/"&amp;RIGHT(#REF!,4))</f>
        <v>#VALUE!</v>
      </c>
      <c r="C1221" s="22" t="e">
        <f aca="true">IF(B1221="","",TODAY())</f>
        <v>#VALUE!</v>
      </c>
      <c r="D1221" s="0" t="e">
        <f aca="false">IF(B1221="","",C1221-B1221)</f>
        <v>#VALUE!</v>
      </c>
      <c r="E1221" s="0" t="e">
        <f aca="false">IF(D1221="","",IF(D1221&gt;5,IF(D1221&gt;10,IF(D1221&gt;20,IF(D1221&gt;30,"More then 30 days","Between 20 and 30 days"),"Between 10 and 20 days"),"Between 5 and 10 days"),"Less then 5 days"))</f>
        <v>#VALUE!</v>
      </c>
      <c r="F1221" s="3" t="e">
        <f aca="false">IF(#REF!="","",#REF!)</f>
        <v>#VALUE!</v>
      </c>
      <c r="G1221" s="3" t="e">
        <f aca="false">IF(#REF!="","",#REF!)</f>
        <v>#VALUE!</v>
      </c>
      <c r="H1221" s="3" t="e">
        <f aca="false">IF(#REF!="","",#REF!)</f>
        <v>#VALUE!</v>
      </c>
      <c r="I1221" s="3" t="e">
        <f aca="false">IF(H1221="","",IFERROR(VLOOKUP(H1221,$T$1:$U$29,2,0),VLOOKUP(H1221,$T$1:$U$29,1,0)))</f>
        <v>#VALUE!</v>
      </c>
      <c r="J1221" s="3" t="e">
        <f aca="false">IF(#REF!="","",#REF!)</f>
        <v>#VALUE!</v>
      </c>
      <c r="K1221" s="3" t="e">
        <f aca="false">IF(L1221="","",IF(L1221&lt;1000,"Low","High"))</f>
        <v>#VALUE!</v>
      </c>
      <c r="L1221" s="23" t="e">
        <f aca="false">IF(#REF!="","",#REF!)</f>
        <v>#VALUE!</v>
      </c>
      <c r="M1221" s="19" t="e">
        <f aca="false">IF(L1221="","",IF(L1221&lt;50,"Less then 50",IF(L1221&lt;100,"100 - 50",IF(L1221&lt;200,"200 - 100",IF(L1221&lt;500,"500 - 200","1000 - 500")))))</f>
        <v>#VALUE!</v>
      </c>
    </row>
    <row r="1222" customFormat="false" ht="15" hidden="false" customHeight="false" outlineLevel="0" collapsed="false">
      <c r="A1222" s="3" t="e">
        <f aca="false">IF(#REF!="","",#REF!)</f>
        <v>#VALUE!</v>
      </c>
      <c r="B1222" s="3" t="e">
        <f aca="false">IF(#REF!="","",LEFT(#REF!,2)&amp;"/"&amp;RIGHT(LEFT(#REF!,5),2)&amp;"/"&amp;RIGHT(#REF!,4))</f>
        <v>#VALUE!</v>
      </c>
      <c r="C1222" s="22" t="e">
        <f aca="true">IF(B1222="","",TODAY())</f>
        <v>#VALUE!</v>
      </c>
      <c r="D1222" s="0" t="e">
        <f aca="false">IF(B1222="","",C1222-B1222)</f>
        <v>#VALUE!</v>
      </c>
      <c r="E1222" s="0" t="e">
        <f aca="false">IF(D1222="","",IF(D1222&gt;5,IF(D1222&gt;10,IF(D1222&gt;20,IF(D1222&gt;30,"More then 30 days","Between 20 and 30 days"),"Between 10 and 20 days"),"Between 5 and 10 days"),"Less then 5 days"))</f>
        <v>#VALUE!</v>
      </c>
      <c r="F1222" s="3" t="e">
        <f aca="false">IF(#REF!="","",#REF!)</f>
        <v>#VALUE!</v>
      </c>
      <c r="G1222" s="3" t="e">
        <f aca="false">IF(#REF!="","",#REF!)</f>
        <v>#VALUE!</v>
      </c>
      <c r="H1222" s="3" t="e">
        <f aca="false">IF(#REF!="","",#REF!)</f>
        <v>#VALUE!</v>
      </c>
      <c r="I1222" s="3" t="e">
        <f aca="false">IF(H1222="","",IFERROR(VLOOKUP(H1222,$T$1:$U$29,2,0),VLOOKUP(H1222,$T$1:$U$29,1,0)))</f>
        <v>#VALUE!</v>
      </c>
      <c r="J1222" s="3" t="e">
        <f aca="false">IF(#REF!="","",#REF!)</f>
        <v>#VALUE!</v>
      </c>
      <c r="K1222" s="3" t="e">
        <f aca="false">IF(L1222="","",IF(L1222&lt;1000,"Low","High"))</f>
        <v>#VALUE!</v>
      </c>
      <c r="L1222" s="23" t="e">
        <f aca="false">IF(#REF!="","",#REF!)</f>
        <v>#VALUE!</v>
      </c>
      <c r="M1222" s="19" t="e">
        <f aca="false">IF(L1222="","",IF(L1222&lt;50,"Less then 50",IF(L1222&lt;100,"100 - 50",IF(L1222&lt;200,"200 - 100",IF(L1222&lt;500,"500 - 200","1000 - 500")))))</f>
        <v>#VALUE!</v>
      </c>
    </row>
    <row r="1223" customFormat="false" ht="15" hidden="false" customHeight="false" outlineLevel="0" collapsed="false">
      <c r="A1223" s="3" t="e">
        <f aca="false">IF(#REF!="","",#REF!)</f>
        <v>#VALUE!</v>
      </c>
      <c r="B1223" s="3" t="e">
        <f aca="false">IF(#REF!="","",LEFT(#REF!,2)&amp;"/"&amp;RIGHT(LEFT(#REF!,5),2)&amp;"/"&amp;RIGHT(#REF!,4))</f>
        <v>#VALUE!</v>
      </c>
      <c r="C1223" s="22" t="e">
        <f aca="true">IF(B1223="","",TODAY())</f>
        <v>#VALUE!</v>
      </c>
      <c r="D1223" s="0" t="e">
        <f aca="false">IF(B1223="","",C1223-B1223)</f>
        <v>#VALUE!</v>
      </c>
      <c r="E1223" s="0" t="e">
        <f aca="false">IF(D1223="","",IF(D1223&gt;5,IF(D1223&gt;10,IF(D1223&gt;20,IF(D1223&gt;30,"More then 30 days","Between 20 and 30 days"),"Between 10 and 20 days"),"Between 5 and 10 days"),"Less then 5 days"))</f>
        <v>#VALUE!</v>
      </c>
      <c r="F1223" s="3" t="e">
        <f aca="false">IF(#REF!="","",#REF!)</f>
        <v>#VALUE!</v>
      </c>
      <c r="G1223" s="3" t="e">
        <f aca="false">IF(#REF!="","",#REF!)</f>
        <v>#VALUE!</v>
      </c>
      <c r="H1223" s="3" t="e">
        <f aca="false">IF(#REF!="","",#REF!)</f>
        <v>#VALUE!</v>
      </c>
      <c r="I1223" s="3" t="e">
        <f aca="false">IF(H1223="","",IFERROR(VLOOKUP(H1223,$T$1:$U$29,2,0),VLOOKUP(H1223,$T$1:$U$29,1,0)))</f>
        <v>#VALUE!</v>
      </c>
      <c r="J1223" s="3" t="e">
        <f aca="false">IF(#REF!="","",#REF!)</f>
        <v>#VALUE!</v>
      </c>
      <c r="K1223" s="3" t="e">
        <f aca="false">IF(L1223="","",IF(L1223&lt;1000,"Low","High"))</f>
        <v>#VALUE!</v>
      </c>
      <c r="L1223" s="23" t="e">
        <f aca="false">IF(#REF!="","",#REF!)</f>
        <v>#VALUE!</v>
      </c>
      <c r="M1223" s="19" t="e">
        <f aca="false">IF(L1223="","",IF(L1223&lt;50,"Less then 50",IF(L1223&lt;100,"100 - 50",IF(L1223&lt;200,"200 - 100",IF(L1223&lt;500,"500 - 200","1000 - 500")))))</f>
        <v>#VALUE!</v>
      </c>
    </row>
    <row r="1224" customFormat="false" ht="15" hidden="false" customHeight="false" outlineLevel="0" collapsed="false">
      <c r="A1224" s="3" t="e">
        <f aca="false">IF(#REF!="","",#REF!)</f>
        <v>#VALUE!</v>
      </c>
      <c r="B1224" s="3" t="e">
        <f aca="false">IF(#REF!="","",LEFT(#REF!,2)&amp;"/"&amp;RIGHT(LEFT(#REF!,5),2)&amp;"/"&amp;RIGHT(#REF!,4))</f>
        <v>#VALUE!</v>
      </c>
      <c r="C1224" s="22" t="e">
        <f aca="true">IF(B1224="","",TODAY())</f>
        <v>#VALUE!</v>
      </c>
      <c r="D1224" s="0" t="e">
        <f aca="false">IF(B1224="","",C1224-B1224)</f>
        <v>#VALUE!</v>
      </c>
      <c r="E1224" s="0" t="e">
        <f aca="false">IF(D1224="","",IF(D1224&gt;5,IF(D1224&gt;10,IF(D1224&gt;20,IF(D1224&gt;30,"More then 30 days","Between 20 and 30 days"),"Between 10 and 20 days"),"Between 5 and 10 days"),"Less then 5 days"))</f>
        <v>#VALUE!</v>
      </c>
      <c r="F1224" s="3" t="e">
        <f aca="false">IF(#REF!="","",#REF!)</f>
        <v>#VALUE!</v>
      </c>
      <c r="G1224" s="3" t="e">
        <f aca="false">IF(#REF!="","",#REF!)</f>
        <v>#VALUE!</v>
      </c>
      <c r="H1224" s="3" t="e">
        <f aca="false">IF(#REF!="","",#REF!)</f>
        <v>#VALUE!</v>
      </c>
      <c r="I1224" s="3" t="e">
        <f aca="false">IF(H1224="","",IFERROR(VLOOKUP(H1224,$T$1:$U$29,2,0),VLOOKUP(H1224,$T$1:$U$29,1,0)))</f>
        <v>#VALUE!</v>
      </c>
      <c r="J1224" s="3" t="e">
        <f aca="false">IF(#REF!="","",#REF!)</f>
        <v>#VALUE!</v>
      </c>
      <c r="K1224" s="3" t="e">
        <f aca="false">IF(L1224="","",IF(L1224&lt;1000,"Low","High"))</f>
        <v>#VALUE!</v>
      </c>
      <c r="L1224" s="23" t="e">
        <f aca="false">IF(#REF!="","",#REF!)</f>
        <v>#VALUE!</v>
      </c>
      <c r="M1224" s="19" t="e">
        <f aca="false">IF(L1224="","",IF(L1224&lt;50,"Less then 50",IF(L1224&lt;100,"100 - 50",IF(L1224&lt;200,"200 - 100",IF(L1224&lt;500,"500 - 200","1000 - 500")))))</f>
        <v>#VALUE!</v>
      </c>
    </row>
    <row r="1225" customFormat="false" ht="15" hidden="false" customHeight="false" outlineLevel="0" collapsed="false">
      <c r="A1225" s="3" t="e">
        <f aca="false">IF(#REF!="","",#REF!)</f>
        <v>#VALUE!</v>
      </c>
      <c r="B1225" s="3" t="e">
        <f aca="false">IF(#REF!="","",LEFT(#REF!,2)&amp;"/"&amp;RIGHT(LEFT(#REF!,5),2)&amp;"/"&amp;RIGHT(#REF!,4))</f>
        <v>#VALUE!</v>
      </c>
      <c r="C1225" s="22" t="e">
        <f aca="true">IF(B1225="","",TODAY())</f>
        <v>#VALUE!</v>
      </c>
      <c r="D1225" s="0" t="e">
        <f aca="false">IF(B1225="","",C1225-B1225)</f>
        <v>#VALUE!</v>
      </c>
      <c r="E1225" s="0" t="e">
        <f aca="false">IF(D1225="","",IF(D1225&gt;5,IF(D1225&gt;10,IF(D1225&gt;20,IF(D1225&gt;30,"More then 30 days","Between 20 and 30 days"),"Between 10 and 20 days"),"Between 5 and 10 days"),"Less then 5 days"))</f>
        <v>#VALUE!</v>
      </c>
      <c r="F1225" s="3" t="e">
        <f aca="false">IF(#REF!="","",#REF!)</f>
        <v>#VALUE!</v>
      </c>
      <c r="G1225" s="3" t="e">
        <f aca="false">IF(#REF!="","",#REF!)</f>
        <v>#VALUE!</v>
      </c>
      <c r="H1225" s="3" t="e">
        <f aca="false">IF(#REF!="","",#REF!)</f>
        <v>#VALUE!</v>
      </c>
      <c r="I1225" s="3" t="e">
        <f aca="false">IF(H1225="","",IFERROR(VLOOKUP(H1225,$T$1:$U$29,2,0),VLOOKUP(H1225,$T$1:$U$29,1,0)))</f>
        <v>#VALUE!</v>
      </c>
      <c r="J1225" s="3" t="e">
        <f aca="false">IF(#REF!="","",#REF!)</f>
        <v>#VALUE!</v>
      </c>
      <c r="K1225" s="3" t="e">
        <f aca="false">IF(L1225="","",IF(L1225&lt;1000,"Low","High"))</f>
        <v>#VALUE!</v>
      </c>
      <c r="L1225" s="23" t="e">
        <f aca="false">IF(#REF!="","",#REF!)</f>
        <v>#VALUE!</v>
      </c>
      <c r="M1225" s="19" t="e">
        <f aca="false">IF(L1225="","",IF(L1225&lt;50,"Less then 50",IF(L1225&lt;100,"100 - 50",IF(L1225&lt;200,"200 - 100",IF(L1225&lt;500,"500 - 200","1000 - 500")))))</f>
        <v>#VALUE!</v>
      </c>
    </row>
    <row r="1226" customFormat="false" ht="15" hidden="false" customHeight="false" outlineLevel="0" collapsed="false">
      <c r="A1226" s="3" t="e">
        <f aca="false">IF(#REF!="","",#REF!)</f>
        <v>#VALUE!</v>
      </c>
      <c r="B1226" s="3" t="e">
        <f aca="false">IF(#REF!="","",LEFT(#REF!,2)&amp;"/"&amp;RIGHT(LEFT(#REF!,5),2)&amp;"/"&amp;RIGHT(#REF!,4))</f>
        <v>#VALUE!</v>
      </c>
      <c r="C1226" s="22" t="e">
        <f aca="true">IF(B1226="","",TODAY())</f>
        <v>#VALUE!</v>
      </c>
      <c r="D1226" s="0" t="e">
        <f aca="false">IF(B1226="","",C1226-B1226)</f>
        <v>#VALUE!</v>
      </c>
      <c r="E1226" s="0" t="e">
        <f aca="false">IF(D1226="","",IF(D1226&gt;5,IF(D1226&gt;10,IF(D1226&gt;20,IF(D1226&gt;30,"More then 30 days","Between 20 and 30 days"),"Between 10 and 20 days"),"Between 5 and 10 days"),"Less then 5 days"))</f>
        <v>#VALUE!</v>
      </c>
      <c r="F1226" s="3" t="e">
        <f aca="false">IF(#REF!="","",#REF!)</f>
        <v>#VALUE!</v>
      </c>
      <c r="G1226" s="3" t="e">
        <f aca="false">IF(#REF!="","",#REF!)</f>
        <v>#VALUE!</v>
      </c>
      <c r="H1226" s="3" t="e">
        <f aca="false">IF(#REF!="","",#REF!)</f>
        <v>#VALUE!</v>
      </c>
      <c r="I1226" s="3" t="e">
        <f aca="false">IF(H1226="","",IFERROR(VLOOKUP(H1226,$T$1:$U$29,2,0),VLOOKUP(H1226,$T$1:$U$29,1,0)))</f>
        <v>#VALUE!</v>
      </c>
      <c r="J1226" s="3" t="e">
        <f aca="false">IF(#REF!="","",#REF!)</f>
        <v>#VALUE!</v>
      </c>
      <c r="K1226" s="3" t="e">
        <f aca="false">IF(L1226="","",IF(L1226&lt;1000,"Low","High"))</f>
        <v>#VALUE!</v>
      </c>
      <c r="L1226" s="23" t="e">
        <f aca="false">IF(#REF!="","",#REF!)</f>
        <v>#VALUE!</v>
      </c>
      <c r="M1226" s="19" t="e">
        <f aca="false">IF(L1226="","",IF(L1226&lt;50,"Less then 50",IF(L1226&lt;100,"100 - 50",IF(L1226&lt;200,"200 - 100",IF(L1226&lt;500,"500 - 200","1000 - 500")))))</f>
        <v>#VALUE!</v>
      </c>
    </row>
    <row r="1227" customFormat="false" ht="15" hidden="false" customHeight="false" outlineLevel="0" collapsed="false">
      <c r="A1227" s="3" t="e">
        <f aca="false">IF(#REF!="","",#REF!)</f>
        <v>#VALUE!</v>
      </c>
      <c r="B1227" s="3" t="e">
        <f aca="false">IF(#REF!="","",LEFT(#REF!,2)&amp;"/"&amp;RIGHT(LEFT(#REF!,5),2)&amp;"/"&amp;RIGHT(#REF!,4))</f>
        <v>#VALUE!</v>
      </c>
      <c r="C1227" s="22" t="e">
        <f aca="true">IF(B1227="","",TODAY())</f>
        <v>#VALUE!</v>
      </c>
      <c r="D1227" s="0" t="e">
        <f aca="false">IF(B1227="","",C1227-B1227)</f>
        <v>#VALUE!</v>
      </c>
      <c r="E1227" s="0" t="e">
        <f aca="false">IF(D1227="","",IF(D1227&gt;5,IF(D1227&gt;10,IF(D1227&gt;20,IF(D1227&gt;30,"More then 30 days","Between 20 and 30 days"),"Between 10 and 20 days"),"Between 5 and 10 days"),"Less then 5 days"))</f>
        <v>#VALUE!</v>
      </c>
      <c r="F1227" s="3" t="e">
        <f aca="false">IF(#REF!="","",#REF!)</f>
        <v>#VALUE!</v>
      </c>
      <c r="G1227" s="3" t="e">
        <f aca="false">IF(#REF!="","",#REF!)</f>
        <v>#VALUE!</v>
      </c>
      <c r="H1227" s="3" t="e">
        <f aca="false">IF(#REF!="","",#REF!)</f>
        <v>#VALUE!</v>
      </c>
      <c r="I1227" s="3" t="e">
        <f aca="false">IF(H1227="","",IFERROR(VLOOKUP(H1227,$T$1:$U$29,2,0),VLOOKUP(H1227,$T$1:$U$29,1,0)))</f>
        <v>#VALUE!</v>
      </c>
      <c r="J1227" s="3" t="e">
        <f aca="false">IF(#REF!="","",#REF!)</f>
        <v>#VALUE!</v>
      </c>
      <c r="K1227" s="3" t="e">
        <f aca="false">IF(L1227="","",IF(L1227&lt;1000,"Low","High"))</f>
        <v>#VALUE!</v>
      </c>
      <c r="L1227" s="23" t="e">
        <f aca="false">IF(#REF!="","",#REF!)</f>
        <v>#VALUE!</v>
      </c>
      <c r="M1227" s="19" t="e">
        <f aca="false">IF(L1227="","",IF(L1227&lt;50,"Less then 50",IF(L1227&lt;100,"100 - 50",IF(L1227&lt;200,"200 - 100",IF(L1227&lt;500,"500 - 200","1000 - 500")))))</f>
        <v>#VALUE!</v>
      </c>
    </row>
    <row r="1228" customFormat="false" ht="15" hidden="false" customHeight="false" outlineLevel="0" collapsed="false">
      <c r="A1228" s="3" t="e">
        <f aca="false">IF(#REF!="","",#REF!)</f>
        <v>#VALUE!</v>
      </c>
      <c r="B1228" s="3" t="e">
        <f aca="false">IF(#REF!="","",LEFT(#REF!,2)&amp;"/"&amp;RIGHT(LEFT(#REF!,5),2)&amp;"/"&amp;RIGHT(#REF!,4))</f>
        <v>#VALUE!</v>
      </c>
      <c r="C1228" s="22" t="e">
        <f aca="true">IF(B1228="","",TODAY())</f>
        <v>#VALUE!</v>
      </c>
      <c r="D1228" s="0" t="e">
        <f aca="false">IF(B1228="","",C1228-B1228)</f>
        <v>#VALUE!</v>
      </c>
      <c r="E1228" s="0" t="e">
        <f aca="false">IF(D1228="","",IF(D1228&gt;5,IF(D1228&gt;10,IF(D1228&gt;20,IF(D1228&gt;30,"More then 30 days","Between 20 and 30 days"),"Between 10 and 20 days"),"Between 5 and 10 days"),"Less then 5 days"))</f>
        <v>#VALUE!</v>
      </c>
      <c r="F1228" s="3" t="e">
        <f aca="false">IF(#REF!="","",#REF!)</f>
        <v>#VALUE!</v>
      </c>
      <c r="G1228" s="3" t="e">
        <f aca="false">IF(#REF!="","",#REF!)</f>
        <v>#VALUE!</v>
      </c>
      <c r="H1228" s="3" t="e">
        <f aca="false">IF(#REF!="","",#REF!)</f>
        <v>#VALUE!</v>
      </c>
      <c r="I1228" s="3" t="e">
        <f aca="false">IF(H1228="","",IFERROR(VLOOKUP(H1228,$T$1:$U$29,2,0),VLOOKUP(H1228,$T$1:$U$29,1,0)))</f>
        <v>#VALUE!</v>
      </c>
      <c r="J1228" s="3" t="e">
        <f aca="false">IF(#REF!="","",#REF!)</f>
        <v>#VALUE!</v>
      </c>
      <c r="K1228" s="3" t="e">
        <f aca="false">IF(L1228="","",IF(L1228&lt;1000,"Low","High"))</f>
        <v>#VALUE!</v>
      </c>
      <c r="L1228" s="23" t="e">
        <f aca="false">IF(#REF!="","",#REF!)</f>
        <v>#VALUE!</v>
      </c>
      <c r="M1228" s="19" t="e">
        <f aca="false">IF(L1228="","",IF(L1228&lt;50,"Less then 50",IF(L1228&lt;100,"100 - 50",IF(L1228&lt;200,"200 - 100",IF(L1228&lt;500,"500 - 200","1000 - 500")))))</f>
        <v>#VALUE!</v>
      </c>
    </row>
    <row r="1229" customFormat="false" ht="15" hidden="false" customHeight="false" outlineLevel="0" collapsed="false">
      <c r="A1229" s="3" t="e">
        <f aca="false">IF(#REF!="","",#REF!)</f>
        <v>#VALUE!</v>
      </c>
      <c r="B1229" s="3" t="e">
        <f aca="false">IF(#REF!="","",LEFT(#REF!,2)&amp;"/"&amp;RIGHT(LEFT(#REF!,5),2)&amp;"/"&amp;RIGHT(#REF!,4))</f>
        <v>#VALUE!</v>
      </c>
      <c r="C1229" s="22" t="e">
        <f aca="true">IF(B1229="","",TODAY())</f>
        <v>#VALUE!</v>
      </c>
      <c r="D1229" s="0" t="e">
        <f aca="false">IF(B1229="","",C1229-B1229)</f>
        <v>#VALUE!</v>
      </c>
      <c r="E1229" s="0" t="e">
        <f aca="false">IF(D1229="","",IF(D1229&gt;5,IF(D1229&gt;10,IF(D1229&gt;20,IF(D1229&gt;30,"More then 30 days","Between 20 and 30 days"),"Between 10 and 20 days"),"Between 5 and 10 days"),"Less then 5 days"))</f>
        <v>#VALUE!</v>
      </c>
      <c r="F1229" s="3" t="e">
        <f aca="false">IF(#REF!="","",#REF!)</f>
        <v>#VALUE!</v>
      </c>
      <c r="G1229" s="3" t="e">
        <f aca="false">IF(#REF!="","",#REF!)</f>
        <v>#VALUE!</v>
      </c>
      <c r="H1229" s="3" t="e">
        <f aca="false">IF(#REF!="","",#REF!)</f>
        <v>#VALUE!</v>
      </c>
      <c r="I1229" s="3" t="e">
        <f aca="false">IF(H1229="","",IFERROR(VLOOKUP(H1229,$T$1:$U$29,2,0),VLOOKUP(H1229,$T$1:$U$29,1,0)))</f>
        <v>#VALUE!</v>
      </c>
      <c r="J1229" s="3" t="e">
        <f aca="false">IF(#REF!="","",#REF!)</f>
        <v>#VALUE!</v>
      </c>
      <c r="K1229" s="3" t="e">
        <f aca="false">IF(L1229="","",IF(L1229&lt;1000,"Low","High"))</f>
        <v>#VALUE!</v>
      </c>
      <c r="L1229" s="23" t="e">
        <f aca="false">IF(#REF!="","",#REF!)</f>
        <v>#VALUE!</v>
      </c>
      <c r="M1229" s="19" t="e">
        <f aca="false">IF(L1229="","",IF(L1229&lt;50,"Less then 50",IF(L1229&lt;100,"100 - 50",IF(L1229&lt;200,"200 - 100",IF(L1229&lt;500,"500 - 200","1000 - 500")))))</f>
        <v>#VALUE!</v>
      </c>
    </row>
    <row r="1230" customFormat="false" ht="15" hidden="false" customHeight="false" outlineLevel="0" collapsed="false">
      <c r="A1230" s="3" t="e">
        <f aca="false">IF(#REF!="","",#REF!)</f>
        <v>#VALUE!</v>
      </c>
      <c r="B1230" s="3" t="e">
        <f aca="false">IF(#REF!="","",LEFT(#REF!,2)&amp;"/"&amp;RIGHT(LEFT(#REF!,5),2)&amp;"/"&amp;RIGHT(#REF!,4))</f>
        <v>#VALUE!</v>
      </c>
      <c r="C1230" s="22" t="e">
        <f aca="true">IF(B1230="","",TODAY())</f>
        <v>#VALUE!</v>
      </c>
      <c r="D1230" s="0" t="e">
        <f aca="false">IF(B1230="","",C1230-B1230)</f>
        <v>#VALUE!</v>
      </c>
      <c r="E1230" s="0" t="e">
        <f aca="false">IF(D1230="","",IF(D1230&gt;5,IF(D1230&gt;10,IF(D1230&gt;20,IF(D1230&gt;30,"More then 30 days","Between 20 and 30 days"),"Between 10 and 20 days"),"Between 5 and 10 days"),"Less then 5 days"))</f>
        <v>#VALUE!</v>
      </c>
      <c r="F1230" s="3" t="e">
        <f aca="false">IF(#REF!="","",#REF!)</f>
        <v>#VALUE!</v>
      </c>
      <c r="G1230" s="3" t="e">
        <f aca="false">IF(#REF!="","",#REF!)</f>
        <v>#VALUE!</v>
      </c>
      <c r="H1230" s="3" t="e">
        <f aca="false">IF(#REF!="","",#REF!)</f>
        <v>#VALUE!</v>
      </c>
      <c r="I1230" s="3" t="e">
        <f aca="false">IF(H1230="","",IFERROR(VLOOKUP(H1230,$T$1:$U$29,2,0),VLOOKUP(H1230,$T$1:$U$29,1,0)))</f>
        <v>#VALUE!</v>
      </c>
      <c r="J1230" s="3" t="e">
        <f aca="false">IF(#REF!="","",#REF!)</f>
        <v>#VALUE!</v>
      </c>
      <c r="K1230" s="3" t="e">
        <f aca="false">IF(L1230="","",IF(L1230&lt;1000,"Low","High"))</f>
        <v>#VALUE!</v>
      </c>
      <c r="L1230" s="23" t="e">
        <f aca="false">IF(#REF!="","",#REF!)</f>
        <v>#VALUE!</v>
      </c>
      <c r="M1230" s="19" t="e">
        <f aca="false">IF(L1230="","",IF(L1230&lt;50,"Less then 50",IF(L1230&lt;100,"100 - 50",IF(L1230&lt;200,"200 - 100",IF(L1230&lt;500,"500 - 200","1000 - 500")))))</f>
        <v>#VALUE!</v>
      </c>
    </row>
    <row r="1231" customFormat="false" ht="15" hidden="false" customHeight="false" outlineLevel="0" collapsed="false">
      <c r="A1231" s="3" t="e">
        <f aca="false">IF(#REF!="","",#REF!)</f>
        <v>#VALUE!</v>
      </c>
      <c r="B1231" s="3" t="e">
        <f aca="false">IF(#REF!="","",LEFT(#REF!,2)&amp;"/"&amp;RIGHT(LEFT(#REF!,5),2)&amp;"/"&amp;RIGHT(#REF!,4))</f>
        <v>#VALUE!</v>
      </c>
      <c r="C1231" s="22" t="e">
        <f aca="true">IF(B1231="","",TODAY())</f>
        <v>#VALUE!</v>
      </c>
      <c r="D1231" s="0" t="e">
        <f aca="false">IF(B1231="","",C1231-B1231)</f>
        <v>#VALUE!</v>
      </c>
      <c r="E1231" s="0" t="e">
        <f aca="false">IF(D1231="","",IF(D1231&gt;5,IF(D1231&gt;10,IF(D1231&gt;20,IF(D1231&gt;30,"More then 30 days","Between 20 and 30 days"),"Between 10 and 20 days"),"Between 5 and 10 days"),"Less then 5 days"))</f>
        <v>#VALUE!</v>
      </c>
      <c r="F1231" s="3" t="e">
        <f aca="false">IF(#REF!="","",#REF!)</f>
        <v>#VALUE!</v>
      </c>
      <c r="G1231" s="3" t="e">
        <f aca="false">IF(#REF!="","",#REF!)</f>
        <v>#VALUE!</v>
      </c>
      <c r="H1231" s="3" t="e">
        <f aca="false">IF(#REF!="","",#REF!)</f>
        <v>#VALUE!</v>
      </c>
      <c r="I1231" s="3" t="e">
        <f aca="false">IF(H1231="","",IFERROR(VLOOKUP(H1231,$T$1:$U$29,2,0),VLOOKUP(H1231,$T$1:$U$29,1,0)))</f>
        <v>#VALUE!</v>
      </c>
      <c r="J1231" s="3" t="e">
        <f aca="false">IF(#REF!="","",#REF!)</f>
        <v>#VALUE!</v>
      </c>
      <c r="K1231" s="3" t="e">
        <f aca="false">IF(L1231="","",IF(L1231&lt;1000,"Low","High"))</f>
        <v>#VALUE!</v>
      </c>
      <c r="L1231" s="23" t="e">
        <f aca="false">IF(#REF!="","",#REF!)</f>
        <v>#VALUE!</v>
      </c>
      <c r="M1231" s="19" t="e">
        <f aca="false">IF(L1231="","",IF(L1231&lt;50,"Less then 50",IF(L1231&lt;100,"100 - 50",IF(L1231&lt;200,"200 - 100",IF(L1231&lt;500,"500 - 200","1000 - 500")))))</f>
        <v>#VALUE!</v>
      </c>
    </row>
    <row r="1232" customFormat="false" ht="15" hidden="false" customHeight="false" outlineLevel="0" collapsed="false">
      <c r="A1232" s="3" t="e">
        <f aca="false">IF(#REF!="","",#REF!)</f>
        <v>#VALUE!</v>
      </c>
      <c r="B1232" s="3" t="e">
        <f aca="false">IF(#REF!="","",LEFT(#REF!,2)&amp;"/"&amp;RIGHT(LEFT(#REF!,5),2)&amp;"/"&amp;RIGHT(#REF!,4))</f>
        <v>#VALUE!</v>
      </c>
      <c r="C1232" s="22" t="e">
        <f aca="true">IF(B1232="","",TODAY())</f>
        <v>#VALUE!</v>
      </c>
      <c r="D1232" s="0" t="e">
        <f aca="false">IF(B1232="","",C1232-B1232)</f>
        <v>#VALUE!</v>
      </c>
      <c r="E1232" s="0" t="e">
        <f aca="false">IF(D1232="","",IF(D1232&gt;5,IF(D1232&gt;10,IF(D1232&gt;20,IF(D1232&gt;30,"More then 30 days","Between 20 and 30 days"),"Between 10 and 20 days"),"Between 5 and 10 days"),"Less then 5 days"))</f>
        <v>#VALUE!</v>
      </c>
      <c r="F1232" s="3" t="e">
        <f aca="false">IF(#REF!="","",#REF!)</f>
        <v>#VALUE!</v>
      </c>
      <c r="G1232" s="3" t="e">
        <f aca="false">IF(#REF!="","",#REF!)</f>
        <v>#VALUE!</v>
      </c>
      <c r="H1232" s="3" t="e">
        <f aca="false">IF(#REF!="","",#REF!)</f>
        <v>#VALUE!</v>
      </c>
      <c r="I1232" s="3" t="e">
        <f aca="false">IF(H1232="","",IFERROR(VLOOKUP(H1232,$T$1:$U$29,2,0),VLOOKUP(H1232,$T$1:$U$29,1,0)))</f>
        <v>#VALUE!</v>
      </c>
      <c r="J1232" s="3" t="e">
        <f aca="false">IF(#REF!="","",#REF!)</f>
        <v>#VALUE!</v>
      </c>
      <c r="K1232" s="3" t="e">
        <f aca="false">IF(L1232="","",IF(L1232&lt;1000,"Low","High"))</f>
        <v>#VALUE!</v>
      </c>
      <c r="L1232" s="23" t="e">
        <f aca="false">IF(#REF!="","",#REF!)</f>
        <v>#VALUE!</v>
      </c>
      <c r="M1232" s="19" t="e">
        <f aca="false">IF(L1232="","",IF(L1232&lt;50,"Less then 50",IF(L1232&lt;100,"100 - 50",IF(L1232&lt;200,"200 - 100",IF(L1232&lt;500,"500 - 200","1000 - 500")))))</f>
        <v>#VALUE!</v>
      </c>
    </row>
    <row r="1233" customFormat="false" ht="15" hidden="false" customHeight="false" outlineLevel="0" collapsed="false">
      <c r="A1233" s="3" t="e">
        <f aca="false">IF(#REF!="","",#REF!)</f>
        <v>#VALUE!</v>
      </c>
      <c r="B1233" s="3" t="e">
        <f aca="false">IF(#REF!="","",LEFT(#REF!,2)&amp;"/"&amp;RIGHT(LEFT(#REF!,5),2)&amp;"/"&amp;RIGHT(#REF!,4))</f>
        <v>#VALUE!</v>
      </c>
      <c r="C1233" s="22" t="e">
        <f aca="true">IF(B1233="","",TODAY())</f>
        <v>#VALUE!</v>
      </c>
      <c r="D1233" s="0" t="e">
        <f aca="false">IF(B1233="","",C1233-B1233)</f>
        <v>#VALUE!</v>
      </c>
      <c r="E1233" s="0" t="e">
        <f aca="false">IF(D1233="","",IF(D1233&gt;5,IF(D1233&gt;10,IF(D1233&gt;20,IF(D1233&gt;30,"More then 30 days","Between 20 and 30 days"),"Between 10 and 20 days"),"Between 5 and 10 days"),"Less then 5 days"))</f>
        <v>#VALUE!</v>
      </c>
      <c r="F1233" s="3" t="e">
        <f aca="false">IF(#REF!="","",#REF!)</f>
        <v>#VALUE!</v>
      </c>
      <c r="G1233" s="3" t="e">
        <f aca="false">IF(#REF!="","",#REF!)</f>
        <v>#VALUE!</v>
      </c>
      <c r="H1233" s="3" t="e">
        <f aca="false">IF(#REF!="","",#REF!)</f>
        <v>#VALUE!</v>
      </c>
      <c r="I1233" s="3" t="e">
        <f aca="false">IF(H1233="","",IFERROR(VLOOKUP(H1233,$T$1:$U$29,2,0),VLOOKUP(H1233,$T$1:$U$29,1,0)))</f>
        <v>#VALUE!</v>
      </c>
      <c r="J1233" s="3" t="e">
        <f aca="false">IF(#REF!="","",#REF!)</f>
        <v>#VALUE!</v>
      </c>
      <c r="K1233" s="3" t="e">
        <f aca="false">IF(L1233="","",IF(L1233&lt;1000,"Low","High"))</f>
        <v>#VALUE!</v>
      </c>
      <c r="L1233" s="23" t="e">
        <f aca="false">IF(#REF!="","",#REF!)</f>
        <v>#VALUE!</v>
      </c>
      <c r="M1233" s="19" t="e">
        <f aca="false">IF(L1233="","",IF(L1233&lt;50,"Less then 50",IF(L1233&lt;100,"100 - 50",IF(L1233&lt;200,"200 - 100",IF(L1233&lt;500,"500 - 200","1000 - 500")))))</f>
        <v>#VALUE!</v>
      </c>
    </row>
    <row r="1234" customFormat="false" ht="15" hidden="false" customHeight="false" outlineLevel="0" collapsed="false">
      <c r="A1234" s="3" t="e">
        <f aca="false">IF(#REF!="","",#REF!)</f>
        <v>#VALUE!</v>
      </c>
      <c r="B1234" s="3" t="e">
        <f aca="false">IF(#REF!="","",LEFT(#REF!,2)&amp;"/"&amp;RIGHT(LEFT(#REF!,5),2)&amp;"/"&amp;RIGHT(#REF!,4))</f>
        <v>#VALUE!</v>
      </c>
      <c r="C1234" s="22" t="e">
        <f aca="true">IF(B1234="","",TODAY())</f>
        <v>#VALUE!</v>
      </c>
      <c r="D1234" s="0" t="e">
        <f aca="false">IF(B1234="","",C1234-B1234)</f>
        <v>#VALUE!</v>
      </c>
      <c r="E1234" s="0" t="e">
        <f aca="false">IF(D1234="","",IF(D1234&gt;5,IF(D1234&gt;10,IF(D1234&gt;20,IF(D1234&gt;30,"More then 30 days","Between 20 and 30 days"),"Between 10 and 20 days"),"Between 5 and 10 days"),"Less then 5 days"))</f>
        <v>#VALUE!</v>
      </c>
      <c r="F1234" s="3" t="e">
        <f aca="false">IF(#REF!="","",#REF!)</f>
        <v>#VALUE!</v>
      </c>
      <c r="G1234" s="3" t="e">
        <f aca="false">IF(#REF!="","",#REF!)</f>
        <v>#VALUE!</v>
      </c>
      <c r="H1234" s="3" t="e">
        <f aca="false">IF(#REF!="","",#REF!)</f>
        <v>#VALUE!</v>
      </c>
      <c r="I1234" s="3" t="e">
        <f aca="false">IF(H1234="","",IFERROR(VLOOKUP(H1234,$T$1:$U$29,2,0),VLOOKUP(H1234,$T$1:$U$29,1,0)))</f>
        <v>#VALUE!</v>
      </c>
      <c r="J1234" s="3" t="e">
        <f aca="false">IF(#REF!="","",#REF!)</f>
        <v>#VALUE!</v>
      </c>
      <c r="K1234" s="3" t="e">
        <f aca="false">IF(L1234="","",IF(L1234&lt;1000,"Low","High"))</f>
        <v>#VALUE!</v>
      </c>
      <c r="L1234" s="23" t="e">
        <f aca="false">IF(#REF!="","",#REF!)</f>
        <v>#VALUE!</v>
      </c>
      <c r="M1234" s="19" t="e">
        <f aca="false">IF(L1234="","",IF(L1234&lt;50,"Less then 50",IF(L1234&lt;100,"100 - 50",IF(L1234&lt;200,"200 - 100",IF(L1234&lt;500,"500 - 200","1000 - 500")))))</f>
        <v>#VALUE!</v>
      </c>
    </row>
    <row r="1235" customFormat="false" ht="15" hidden="false" customHeight="false" outlineLevel="0" collapsed="false">
      <c r="A1235" s="3" t="e">
        <f aca="false">IF(#REF!="","",#REF!)</f>
        <v>#VALUE!</v>
      </c>
      <c r="B1235" s="3" t="e">
        <f aca="false">IF(#REF!="","",LEFT(#REF!,2)&amp;"/"&amp;RIGHT(LEFT(#REF!,5),2)&amp;"/"&amp;RIGHT(#REF!,4))</f>
        <v>#VALUE!</v>
      </c>
      <c r="C1235" s="22" t="e">
        <f aca="true">IF(B1235="","",TODAY())</f>
        <v>#VALUE!</v>
      </c>
      <c r="D1235" s="0" t="e">
        <f aca="false">IF(B1235="","",C1235-B1235)</f>
        <v>#VALUE!</v>
      </c>
      <c r="E1235" s="0" t="e">
        <f aca="false">IF(D1235="","",IF(D1235&gt;5,IF(D1235&gt;10,IF(D1235&gt;20,IF(D1235&gt;30,"More then 30 days","Between 20 and 30 days"),"Between 10 and 20 days"),"Between 5 and 10 days"),"Less then 5 days"))</f>
        <v>#VALUE!</v>
      </c>
      <c r="F1235" s="3" t="e">
        <f aca="false">IF(#REF!="","",#REF!)</f>
        <v>#VALUE!</v>
      </c>
      <c r="G1235" s="3" t="e">
        <f aca="false">IF(#REF!="","",#REF!)</f>
        <v>#VALUE!</v>
      </c>
      <c r="H1235" s="3" t="e">
        <f aca="false">IF(#REF!="","",#REF!)</f>
        <v>#VALUE!</v>
      </c>
      <c r="I1235" s="3" t="e">
        <f aca="false">IF(H1235="","",IFERROR(VLOOKUP(H1235,$T$1:$U$29,2,0),VLOOKUP(H1235,$T$1:$U$29,1,0)))</f>
        <v>#VALUE!</v>
      </c>
      <c r="J1235" s="3" t="e">
        <f aca="false">IF(#REF!="","",#REF!)</f>
        <v>#VALUE!</v>
      </c>
      <c r="K1235" s="3" t="e">
        <f aca="false">IF(L1235="","",IF(L1235&lt;1000,"Low","High"))</f>
        <v>#VALUE!</v>
      </c>
      <c r="L1235" s="23" t="e">
        <f aca="false">IF(#REF!="","",#REF!)</f>
        <v>#VALUE!</v>
      </c>
      <c r="M1235" s="19" t="e">
        <f aca="false">IF(L1235="","",IF(L1235&lt;50,"Less then 50",IF(L1235&lt;100,"100 - 50",IF(L1235&lt;200,"200 - 100",IF(L1235&lt;500,"500 - 200","1000 - 500")))))</f>
        <v>#VALUE!</v>
      </c>
    </row>
    <row r="1236" customFormat="false" ht="15" hidden="false" customHeight="false" outlineLevel="0" collapsed="false">
      <c r="A1236" s="3" t="e">
        <f aca="false">IF(#REF!="","",#REF!)</f>
        <v>#VALUE!</v>
      </c>
      <c r="B1236" s="3" t="e">
        <f aca="false">IF(#REF!="","",LEFT(#REF!,2)&amp;"/"&amp;RIGHT(LEFT(#REF!,5),2)&amp;"/"&amp;RIGHT(#REF!,4))</f>
        <v>#VALUE!</v>
      </c>
      <c r="C1236" s="22" t="e">
        <f aca="true">IF(B1236="","",TODAY())</f>
        <v>#VALUE!</v>
      </c>
      <c r="D1236" s="0" t="e">
        <f aca="false">IF(B1236="","",C1236-B1236)</f>
        <v>#VALUE!</v>
      </c>
      <c r="E1236" s="0" t="e">
        <f aca="false">IF(D1236="","",IF(D1236&gt;5,IF(D1236&gt;10,IF(D1236&gt;20,IF(D1236&gt;30,"More then 30 days","Between 20 and 30 days"),"Between 10 and 20 days"),"Between 5 and 10 days"),"Less then 5 days"))</f>
        <v>#VALUE!</v>
      </c>
      <c r="F1236" s="3" t="e">
        <f aca="false">IF(#REF!="","",#REF!)</f>
        <v>#VALUE!</v>
      </c>
      <c r="G1236" s="3" t="e">
        <f aca="false">IF(#REF!="","",#REF!)</f>
        <v>#VALUE!</v>
      </c>
      <c r="H1236" s="3" t="e">
        <f aca="false">IF(#REF!="","",#REF!)</f>
        <v>#VALUE!</v>
      </c>
      <c r="I1236" s="3" t="e">
        <f aca="false">IF(H1236="","",IFERROR(VLOOKUP(H1236,$T$1:$U$29,2,0),VLOOKUP(H1236,$T$1:$U$29,1,0)))</f>
        <v>#VALUE!</v>
      </c>
      <c r="J1236" s="3" t="e">
        <f aca="false">IF(#REF!="","",#REF!)</f>
        <v>#VALUE!</v>
      </c>
      <c r="K1236" s="3" t="e">
        <f aca="false">IF(L1236="","",IF(L1236&lt;1000,"Low","High"))</f>
        <v>#VALUE!</v>
      </c>
      <c r="L1236" s="23" t="e">
        <f aca="false">IF(#REF!="","",#REF!)</f>
        <v>#VALUE!</v>
      </c>
      <c r="M1236" s="19" t="e">
        <f aca="false">IF(L1236="","",IF(L1236&lt;50,"Less then 50",IF(L1236&lt;100,"100 - 50",IF(L1236&lt;200,"200 - 100",IF(L1236&lt;500,"500 - 200","1000 - 500")))))</f>
        <v>#VALUE!</v>
      </c>
    </row>
    <row r="1237" customFormat="false" ht="15" hidden="false" customHeight="false" outlineLevel="0" collapsed="false">
      <c r="A1237" s="3" t="e">
        <f aca="false">IF(#REF!="","",#REF!)</f>
        <v>#VALUE!</v>
      </c>
      <c r="B1237" s="3" t="e">
        <f aca="false">IF(#REF!="","",LEFT(#REF!,2)&amp;"/"&amp;RIGHT(LEFT(#REF!,5),2)&amp;"/"&amp;RIGHT(#REF!,4))</f>
        <v>#VALUE!</v>
      </c>
      <c r="C1237" s="22" t="e">
        <f aca="true">IF(B1237="","",TODAY())</f>
        <v>#VALUE!</v>
      </c>
      <c r="D1237" s="0" t="e">
        <f aca="false">IF(B1237="","",C1237-B1237)</f>
        <v>#VALUE!</v>
      </c>
      <c r="E1237" s="0" t="e">
        <f aca="false">IF(D1237="","",IF(D1237&gt;5,IF(D1237&gt;10,IF(D1237&gt;20,IF(D1237&gt;30,"More then 30 days","Between 20 and 30 days"),"Between 10 and 20 days"),"Between 5 and 10 days"),"Less then 5 days"))</f>
        <v>#VALUE!</v>
      </c>
      <c r="F1237" s="3" t="e">
        <f aca="false">IF(#REF!="","",#REF!)</f>
        <v>#VALUE!</v>
      </c>
      <c r="G1237" s="3" t="e">
        <f aca="false">IF(#REF!="","",#REF!)</f>
        <v>#VALUE!</v>
      </c>
      <c r="H1237" s="3" t="e">
        <f aca="false">IF(#REF!="","",#REF!)</f>
        <v>#VALUE!</v>
      </c>
      <c r="I1237" s="3" t="e">
        <f aca="false">IF(H1237="","",IFERROR(VLOOKUP(H1237,$T$1:$U$29,2,0),VLOOKUP(H1237,$T$1:$U$29,1,0)))</f>
        <v>#VALUE!</v>
      </c>
      <c r="J1237" s="3" t="e">
        <f aca="false">IF(#REF!="","",#REF!)</f>
        <v>#VALUE!</v>
      </c>
      <c r="K1237" s="3" t="e">
        <f aca="false">IF(L1237="","",IF(L1237&lt;1000,"Low","High"))</f>
        <v>#VALUE!</v>
      </c>
      <c r="L1237" s="23" t="e">
        <f aca="false">IF(#REF!="","",#REF!)</f>
        <v>#VALUE!</v>
      </c>
      <c r="M1237" s="19" t="e">
        <f aca="false">IF(L1237="","",IF(L1237&lt;50,"Less then 50",IF(L1237&lt;100,"100 - 50",IF(L1237&lt;200,"200 - 100",IF(L1237&lt;500,"500 - 200","1000 - 500")))))</f>
        <v>#VALUE!</v>
      </c>
    </row>
    <row r="1238" customFormat="false" ht="15" hidden="false" customHeight="false" outlineLevel="0" collapsed="false">
      <c r="A1238" s="3" t="e">
        <f aca="false">IF(#REF!="","",#REF!)</f>
        <v>#VALUE!</v>
      </c>
      <c r="B1238" s="3" t="e">
        <f aca="false">IF(#REF!="","",LEFT(#REF!,2)&amp;"/"&amp;RIGHT(LEFT(#REF!,5),2)&amp;"/"&amp;RIGHT(#REF!,4))</f>
        <v>#VALUE!</v>
      </c>
      <c r="C1238" s="22" t="e">
        <f aca="true">IF(B1238="","",TODAY())</f>
        <v>#VALUE!</v>
      </c>
      <c r="D1238" s="0" t="e">
        <f aca="false">IF(B1238="","",C1238-B1238)</f>
        <v>#VALUE!</v>
      </c>
      <c r="E1238" s="0" t="e">
        <f aca="false">IF(D1238="","",IF(D1238&gt;5,IF(D1238&gt;10,IF(D1238&gt;20,IF(D1238&gt;30,"More then 30 days","Between 20 and 30 days"),"Between 10 and 20 days"),"Between 5 and 10 days"),"Less then 5 days"))</f>
        <v>#VALUE!</v>
      </c>
      <c r="F1238" s="3" t="e">
        <f aca="false">IF(#REF!="","",#REF!)</f>
        <v>#VALUE!</v>
      </c>
      <c r="G1238" s="3" t="e">
        <f aca="false">IF(#REF!="","",#REF!)</f>
        <v>#VALUE!</v>
      </c>
      <c r="H1238" s="3" t="e">
        <f aca="false">IF(#REF!="","",#REF!)</f>
        <v>#VALUE!</v>
      </c>
      <c r="I1238" s="3" t="e">
        <f aca="false">IF(H1238="","",IFERROR(VLOOKUP(H1238,$T$1:$U$29,2,0),VLOOKUP(H1238,$T$1:$U$29,1,0)))</f>
        <v>#VALUE!</v>
      </c>
      <c r="J1238" s="3" t="e">
        <f aca="false">IF(#REF!="","",#REF!)</f>
        <v>#VALUE!</v>
      </c>
      <c r="K1238" s="3" t="e">
        <f aca="false">IF(L1238="","",IF(L1238&lt;1000,"Low","High"))</f>
        <v>#VALUE!</v>
      </c>
      <c r="L1238" s="23" t="e">
        <f aca="false">IF(#REF!="","",#REF!)</f>
        <v>#VALUE!</v>
      </c>
      <c r="M1238" s="19" t="e">
        <f aca="false">IF(L1238="","",IF(L1238&lt;50,"Less then 50",IF(L1238&lt;100,"100 - 50",IF(L1238&lt;200,"200 - 100",IF(L1238&lt;500,"500 - 200","1000 - 500")))))</f>
        <v>#VALUE!</v>
      </c>
    </row>
    <row r="1239" customFormat="false" ht="15" hidden="false" customHeight="false" outlineLevel="0" collapsed="false">
      <c r="A1239" s="3" t="e">
        <f aca="false">IF(#REF!="","",#REF!)</f>
        <v>#VALUE!</v>
      </c>
      <c r="B1239" s="3" t="e">
        <f aca="false">IF(#REF!="","",LEFT(#REF!,2)&amp;"/"&amp;RIGHT(LEFT(#REF!,5),2)&amp;"/"&amp;RIGHT(#REF!,4))</f>
        <v>#VALUE!</v>
      </c>
      <c r="C1239" s="22" t="e">
        <f aca="true">IF(B1239="","",TODAY())</f>
        <v>#VALUE!</v>
      </c>
      <c r="D1239" s="0" t="e">
        <f aca="false">IF(B1239="","",C1239-B1239)</f>
        <v>#VALUE!</v>
      </c>
      <c r="E1239" s="0" t="e">
        <f aca="false">IF(D1239="","",IF(D1239&gt;5,IF(D1239&gt;10,IF(D1239&gt;20,IF(D1239&gt;30,"More then 30 days","Between 20 and 30 days"),"Between 10 and 20 days"),"Between 5 and 10 days"),"Less then 5 days"))</f>
        <v>#VALUE!</v>
      </c>
      <c r="F1239" s="3" t="e">
        <f aca="false">IF(#REF!="","",#REF!)</f>
        <v>#VALUE!</v>
      </c>
      <c r="G1239" s="3" t="e">
        <f aca="false">IF(#REF!="","",#REF!)</f>
        <v>#VALUE!</v>
      </c>
      <c r="H1239" s="3" t="e">
        <f aca="false">IF(#REF!="","",#REF!)</f>
        <v>#VALUE!</v>
      </c>
      <c r="I1239" s="3" t="e">
        <f aca="false">IF(H1239="","",IFERROR(VLOOKUP(H1239,$T$1:$U$29,2,0),VLOOKUP(H1239,$T$1:$U$29,1,0)))</f>
        <v>#VALUE!</v>
      </c>
      <c r="J1239" s="3" t="e">
        <f aca="false">IF(#REF!="","",#REF!)</f>
        <v>#VALUE!</v>
      </c>
      <c r="K1239" s="3" t="e">
        <f aca="false">IF(L1239="","",IF(L1239&lt;1000,"Low","High"))</f>
        <v>#VALUE!</v>
      </c>
      <c r="L1239" s="23" t="e">
        <f aca="false">IF(#REF!="","",#REF!)</f>
        <v>#VALUE!</v>
      </c>
      <c r="M1239" s="19" t="e">
        <f aca="false">IF(L1239="","",IF(L1239&lt;50,"Less then 50",IF(L1239&lt;100,"100 - 50",IF(L1239&lt;200,"200 - 100",IF(L1239&lt;500,"500 - 200","1000 - 500")))))</f>
        <v>#VALUE!</v>
      </c>
    </row>
    <row r="1240" customFormat="false" ht="15" hidden="false" customHeight="false" outlineLevel="0" collapsed="false">
      <c r="A1240" s="3" t="e">
        <f aca="false">IF(#REF!="","",#REF!)</f>
        <v>#VALUE!</v>
      </c>
      <c r="B1240" s="3" t="e">
        <f aca="false">IF(#REF!="","",LEFT(#REF!,2)&amp;"/"&amp;RIGHT(LEFT(#REF!,5),2)&amp;"/"&amp;RIGHT(#REF!,4))</f>
        <v>#VALUE!</v>
      </c>
      <c r="C1240" s="22" t="e">
        <f aca="true">IF(B1240="","",TODAY())</f>
        <v>#VALUE!</v>
      </c>
      <c r="D1240" s="0" t="e">
        <f aca="false">IF(B1240="","",C1240-B1240)</f>
        <v>#VALUE!</v>
      </c>
      <c r="E1240" s="0" t="e">
        <f aca="false">IF(D1240="","",IF(D1240&gt;5,IF(D1240&gt;10,IF(D1240&gt;20,IF(D1240&gt;30,"More then 30 days","Between 20 and 30 days"),"Between 10 and 20 days"),"Between 5 and 10 days"),"Less then 5 days"))</f>
        <v>#VALUE!</v>
      </c>
      <c r="F1240" s="3" t="e">
        <f aca="false">IF(#REF!="","",#REF!)</f>
        <v>#VALUE!</v>
      </c>
      <c r="G1240" s="3" t="e">
        <f aca="false">IF(#REF!="","",#REF!)</f>
        <v>#VALUE!</v>
      </c>
      <c r="H1240" s="3" t="e">
        <f aca="false">IF(#REF!="","",#REF!)</f>
        <v>#VALUE!</v>
      </c>
      <c r="I1240" s="3" t="e">
        <f aca="false">IF(H1240="","",IFERROR(VLOOKUP(H1240,$T$1:$U$29,2,0),VLOOKUP(H1240,$T$1:$U$29,1,0)))</f>
        <v>#VALUE!</v>
      </c>
      <c r="J1240" s="3" t="e">
        <f aca="false">IF(#REF!="","",#REF!)</f>
        <v>#VALUE!</v>
      </c>
      <c r="K1240" s="3" t="e">
        <f aca="false">IF(L1240="","",IF(L1240&lt;1000,"Low","High"))</f>
        <v>#VALUE!</v>
      </c>
      <c r="L1240" s="23" t="e">
        <f aca="false">IF(#REF!="","",#REF!)</f>
        <v>#VALUE!</v>
      </c>
      <c r="M1240" s="19" t="e">
        <f aca="false">IF(L1240="","",IF(L1240&lt;50,"Less then 50",IF(L1240&lt;100,"100 - 50",IF(L1240&lt;200,"200 - 100",IF(L1240&lt;500,"500 - 200","1000 - 500")))))</f>
        <v>#VALUE!</v>
      </c>
    </row>
    <row r="1241" customFormat="false" ht="15" hidden="false" customHeight="false" outlineLevel="0" collapsed="false">
      <c r="A1241" s="3" t="e">
        <f aca="false">IF(#REF!="","",#REF!)</f>
        <v>#VALUE!</v>
      </c>
      <c r="B1241" s="3" t="e">
        <f aca="false">IF(#REF!="","",LEFT(#REF!,2)&amp;"/"&amp;RIGHT(LEFT(#REF!,5),2)&amp;"/"&amp;RIGHT(#REF!,4))</f>
        <v>#VALUE!</v>
      </c>
      <c r="C1241" s="22" t="e">
        <f aca="true">IF(B1241="","",TODAY())</f>
        <v>#VALUE!</v>
      </c>
      <c r="D1241" s="0" t="e">
        <f aca="false">IF(B1241="","",C1241-B1241)</f>
        <v>#VALUE!</v>
      </c>
      <c r="E1241" s="0" t="e">
        <f aca="false">IF(D1241="","",IF(D1241&gt;5,IF(D1241&gt;10,IF(D1241&gt;20,IF(D1241&gt;30,"More then 30 days","Between 20 and 30 days"),"Between 10 and 20 days"),"Between 5 and 10 days"),"Less then 5 days"))</f>
        <v>#VALUE!</v>
      </c>
      <c r="F1241" s="3" t="e">
        <f aca="false">IF(#REF!="","",#REF!)</f>
        <v>#VALUE!</v>
      </c>
      <c r="G1241" s="3" t="e">
        <f aca="false">IF(#REF!="","",#REF!)</f>
        <v>#VALUE!</v>
      </c>
      <c r="H1241" s="3" t="e">
        <f aca="false">IF(#REF!="","",#REF!)</f>
        <v>#VALUE!</v>
      </c>
      <c r="I1241" s="3" t="e">
        <f aca="false">IF(H1241="","",IFERROR(VLOOKUP(H1241,$T$1:$U$29,2,0),VLOOKUP(H1241,$T$1:$U$29,1,0)))</f>
        <v>#VALUE!</v>
      </c>
      <c r="J1241" s="3" t="e">
        <f aca="false">IF(#REF!="","",#REF!)</f>
        <v>#VALUE!</v>
      </c>
      <c r="K1241" s="3" t="e">
        <f aca="false">IF(L1241="","",IF(L1241&lt;1000,"Low","High"))</f>
        <v>#VALUE!</v>
      </c>
      <c r="L1241" s="23" t="e">
        <f aca="false">IF(#REF!="","",#REF!)</f>
        <v>#VALUE!</v>
      </c>
      <c r="M1241" s="19" t="e">
        <f aca="false">IF(L1241="","",IF(L1241&lt;50,"Less then 50",IF(L1241&lt;100,"100 - 50",IF(L1241&lt;200,"200 - 100",IF(L1241&lt;500,"500 - 200","1000 - 500")))))</f>
        <v>#VALUE!</v>
      </c>
    </row>
    <row r="1242" customFormat="false" ht="15" hidden="false" customHeight="false" outlineLevel="0" collapsed="false">
      <c r="A1242" s="3" t="e">
        <f aca="false">IF(#REF!="","",#REF!)</f>
        <v>#VALUE!</v>
      </c>
      <c r="B1242" s="3" t="e">
        <f aca="false">IF(#REF!="","",LEFT(#REF!,2)&amp;"/"&amp;RIGHT(LEFT(#REF!,5),2)&amp;"/"&amp;RIGHT(#REF!,4))</f>
        <v>#VALUE!</v>
      </c>
      <c r="C1242" s="22" t="e">
        <f aca="true">IF(B1242="","",TODAY())</f>
        <v>#VALUE!</v>
      </c>
      <c r="D1242" s="0" t="e">
        <f aca="false">IF(B1242="","",C1242-B1242)</f>
        <v>#VALUE!</v>
      </c>
      <c r="E1242" s="0" t="e">
        <f aca="false">IF(D1242="","",IF(D1242&gt;5,IF(D1242&gt;10,IF(D1242&gt;20,IF(D1242&gt;30,"More then 30 days","Between 20 and 30 days"),"Between 10 and 20 days"),"Between 5 and 10 days"),"Less then 5 days"))</f>
        <v>#VALUE!</v>
      </c>
      <c r="F1242" s="3" t="e">
        <f aca="false">IF(#REF!="","",#REF!)</f>
        <v>#VALUE!</v>
      </c>
      <c r="G1242" s="3" t="e">
        <f aca="false">IF(#REF!="","",#REF!)</f>
        <v>#VALUE!</v>
      </c>
      <c r="H1242" s="3" t="e">
        <f aca="false">IF(#REF!="","",#REF!)</f>
        <v>#VALUE!</v>
      </c>
      <c r="I1242" s="3" t="e">
        <f aca="false">IF(H1242="","",IFERROR(VLOOKUP(H1242,$T$1:$U$29,2,0),VLOOKUP(H1242,$T$1:$U$29,1,0)))</f>
        <v>#VALUE!</v>
      </c>
      <c r="J1242" s="3" t="e">
        <f aca="false">IF(#REF!="","",#REF!)</f>
        <v>#VALUE!</v>
      </c>
      <c r="K1242" s="3" t="e">
        <f aca="false">IF(L1242="","",IF(L1242&lt;1000,"Low","High"))</f>
        <v>#VALUE!</v>
      </c>
      <c r="L1242" s="23" t="e">
        <f aca="false">IF(#REF!="","",#REF!)</f>
        <v>#VALUE!</v>
      </c>
      <c r="M1242" s="19" t="e">
        <f aca="false">IF(L1242="","",IF(L1242&lt;50,"Less then 50",IF(L1242&lt;100,"100 - 50",IF(L1242&lt;200,"200 - 100",IF(L1242&lt;500,"500 - 200","1000 - 500")))))</f>
        <v>#VALUE!</v>
      </c>
    </row>
    <row r="1243" customFormat="false" ht="15" hidden="false" customHeight="false" outlineLevel="0" collapsed="false">
      <c r="A1243" s="3" t="e">
        <f aca="false">IF(#REF!="","",#REF!)</f>
        <v>#VALUE!</v>
      </c>
      <c r="B1243" s="3" t="e">
        <f aca="false">IF(#REF!="","",LEFT(#REF!,2)&amp;"/"&amp;RIGHT(LEFT(#REF!,5),2)&amp;"/"&amp;RIGHT(#REF!,4))</f>
        <v>#VALUE!</v>
      </c>
      <c r="C1243" s="22" t="e">
        <f aca="true">IF(B1243="","",TODAY())</f>
        <v>#VALUE!</v>
      </c>
      <c r="D1243" s="0" t="e">
        <f aca="false">IF(B1243="","",C1243-B1243)</f>
        <v>#VALUE!</v>
      </c>
      <c r="E1243" s="0" t="e">
        <f aca="false">IF(D1243="","",IF(D1243&gt;5,IF(D1243&gt;10,IF(D1243&gt;20,IF(D1243&gt;30,"More then 30 days","Between 20 and 30 days"),"Between 10 and 20 days"),"Between 5 and 10 days"),"Less then 5 days"))</f>
        <v>#VALUE!</v>
      </c>
      <c r="F1243" s="3" t="e">
        <f aca="false">IF(#REF!="","",#REF!)</f>
        <v>#VALUE!</v>
      </c>
      <c r="G1243" s="3" t="e">
        <f aca="false">IF(#REF!="","",#REF!)</f>
        <v>#VALUE!</v>
      </c>
      <c r="H1243" s="3" t="e">
        <f aca="false">IF(#REF!="","",#REF!)</f>
        <v>#VALUE!</v>
      </c>
      <c r="I1243" s="3" t="e">
        <f aca="false">IF(H1243="","",IFERROR(VLOOKUP(H1243,$T$1:$U$29,2,0),VLOOKUP(H1243,$T$1:$U$29,1,0)))</f>
        <v>#VALUE!</v>
      </c>
      <c r="J1243" s="3" t="e">
        <f aca="false">IF(#REF!="","",#REF!)</f>
        <v>#VALUE!</v>
      </c>
      <c r="K1243" s="3" t="e">
        <f aca="false">IF(L1243="","",IF(L1243&lt;1000,"Low","High"))</f>
        <v>#VALUE!</v>
      </c>
      <c r="L1243" s="23" t="e">
        <f aca="false">IF(#REF!="","",#REF!)</f>
        <v>#VALUE!</v>
      </c>
      <c r="M1243" s="19" t="e">
        <f aca="false">IF(L1243="","",IF(L1243&lt;50,"Less then 50",IF(L1243&lt;100,"100 - 50",IF(L1243&lt;200,"200 - 100",IF(L1243&lt;500,"500 - 200","1000 - 500")))))</f>
        <v>#VALUE!</v>
      </c>
    </row>
    <row r="1244" customFormat="false" ht="15" hidden="false" customHeight="false" outlineLevel="0" collapsed="false">
      <c r="A1244" s="3" t="e">
        <f aca="false">IF(#REF!="","",#REF!)</f>
        <v>#VALUE!</v>
      </c>
      <c r="B1244" s="3" t="e">
        <f aca="false">IF(#REF!="","",LEFT(#REF!,2)&amp;"/"&amp;RIGHT(LEFT(#REF!,5),2)&amp;"/"&amp;RIGHT(#REF!,4))</f>
        <v>#VALUE!</v>
      </c>
      <c r="C1244" s="22" t="e">
        <f aca="true">IF(B1244="","",TODAY())</f>
        <v>#VALUE!</v>
      </c>
      <c r="D1244" s="0" t="e">
        <f aca="false">IF(B1244="","",C1244-B1244)</f>
        <v>#VALUE!</v>
      </c>
      <c r="E1244" s="0" t="e">
        <f aca="false">IF(D1244="","",IF(D1244&gt;5,IF(D1244&gt;10,IF(D1244&gt;20,IF(D1244&gt;30,"More then 30 days","Between 20 and 30 days"),"Between 10 and 20 days"),"Between 5 and 10 days"),"Less then 5 days"))</f>
        <v>#VALUE!</v>
      </c>
      <c r="F1244" s="3" t="e">
        <f aca="false">IF(#REF!="","",#REF!)</f>
        <v>#VALUE!</v>
      </c>
      <c r="G1244" s="3" t="e">
        <f aca="false">IF(#REF!="","",#REF!)</f>
        <v>#VALUE!</v>
      </c>
      <c r="H1244" s="3" t="e">
        <f aca="false">IF(#REF!="","",#REF!)</f>
        <v>#VALUE!</v>
      </c>
      <c r="I1244" s="3" t="e">
        <f aca="false">IF(H1244="","",IFERROR(VLOOKUP(H1244,$T$1:$U$29,2,0),VLOOKUP(H1244,$T$1:$U$29,1,0)))</f>
        <v>#VALUE!</v>
      </c>
      <c r="J1244" s="3" t="e">
        <f aca="false">IF(#REF!="","",#REF!)</f>
        <v>#VALUE!</v>
      </c>
      <c r="K1244" s="3" t="e">
        <f aca="false">IF(L1244="","",IF(L1244&lt;1000,"Low","High"))</f>
        <v>#VALUE!</v>
      </c>
      <c r="L1244" s="23" t="e">
        <f aca="false">IF(#REF!="","",#REF!)</f>
        <v>#VALUE!</v>
      </c>
      <c r="M1244" s="19" t="e">
        <f aca="false">IF(L1244="","",IF(L1244&lt;50,"Less then 50",IF(L1244&lt;100,"100 - 50",IF(L1244&lt;200,"200 - 100",IF(L1244&lt;500,"500 - 200","1000 - 500")))))</f>
        <v>#VALUE!</v>
      </c>
    </row>
    <row r="1245" customFormat="false" ht="15" hidden="false" customHeight="false" outlineLevel="0" collapsed="false">
      <c r="A1245" s="3" t="e">
        <f aca="false">IF(#REF!="","",#REF!)</f>
        <v>#VALUE!</v>
      </c>
      <c r="B1245" s="3" t="e">
        <f aca="false">IF(#REF!="","",LEFT(#REF!,2)&amp;"/"&amp;RIGHT(LEFT(#REF!,5),2)&amp;"/"&amp;RIGHT(#REF!,4))</f>
        <v>#VALUE!</v>
      </c>
      <c r="C1245" s="22" t="e">
        <f aca="true">IF(B1245="","",TODAY())</f>
        <v>#VALUE!</v>
      </c>
      <c r="D1245" s="0" t="e">
        <f aca="false">IF(B1245="","",C1245-B1245)</f>
        <v>#VALUE!</v>
      </c>
      <c r="E1245" s="0" t="e">
        <f aca="false">IF(D1245="","",IF(D1245&gt;5,IF(D1245&gt;10,IF(D1245&gt;20,IF(D1245&gt;30,"More then 30 days","Between 20 and 30 days"),"Between 10 and 20 days"),"Between 5 and 10 days"),"Less then 5 days"))</f>
        <v>#VALUE!</v>
      </c>
      <c r="F1245" s="3" t="e">
        <f aca="false">IF(#REF!="","",#REF!)</f>
        <v>#VALUE!</v>
      </c>
      <c r="G1245" s="3" t="e">
        <f aca="false">IF(#REF!="","",#REF!)</f>
        <v>#VALUE!</v>
      </c>
      <c r="H1245" s="3" t="e">
        <f aca="false">IF(#REF!="","",#REF!)</f>
        <v>#VALUE!</v>
      </c>
      <c r="I1245" s="3" t="e">
        <f aca="false">IF(H1245="","",IFERROR(VLOOKUP(H1245,$T$1:$U$29,2,0),VLOOKUP(H1245,$T$1:$U$29,1,0)))</f>
        <v>#VALUE!</v>
      </c>
      <c r="J1245" s="3" t="e">
        <f aca="false">IF(#REF!="","",#REF!)</f>
        <v>#VALUE!</v>
      </c>
      <c r="K1245" s="3" t="e">
        <f aca="false">IF(L1245="","",IF(L1245&lt;1000,"Low","High"))</f>
        <v>#VALUE!</v>
      </c>
      <c r="L1245" s="23" t="e">
        <f aca="false">IF(#REF!="","",#REF!)</f>
        <v>#VALUE!</v>
      </c>
      <c r="M1245" s="19" t="e">
        <f aca="false">IF(L1245="","",IF(L1245&lt;50,"Less then 50",IF(L1245&lt;100,"100 - 50",IF(L1245&lt;200,"200 - 100",IF(L1245&lt;500,"500 - 200","1000 - 500")))))</f>
        <v>#VALUE!</v>
      </c>
    </row>
    <row r="1246" customFormat="false" ht="15" hidden="false" customHeight="false" outlineLevel="0" collapsed="false">
      <c r="A1246" s="3" t="e">
        <f aca="false">IF(#REF!="","",#REF!)</f>
        <v>#VALUE!</v>
      </c>
      <c r="B1246" s="3" t="e">
        <f aca="false">IF(#REF!="","",LEFT(#REF!,2)&amp;"/"&amp;RIGHT(LEFT(#REF!,5),2)&amp;"/"&amp;RIGHT(#REF!,4))</f>
        <v>#VALUE!</v>
      </c>
      <c r="C1246" s="22" t="e">
        <f aca="true">IF(B1246="","",TODAY())</f>
        <v>#VALUE!</v>
      </c>
      <c r="D1246" s="0" t="e">
        <f aca="false">IF(B1246="","",C1246-B1246)</f>
        <v>#VALUE!</v>
      </c>
      <c r="E1246" s="0" t="e">
        <f aca="false">IF(D1246="","",IF(D1246&gt;5,IF(D1246&gt;10,IF(D1246&gt;20,IF(D1246&gt;30,"More then 30 days","Between 20 and 30 days"),"Between 10 and 20 days"),"Between 5 and 10 days"),"Less then 5 days"))</f>
        <v>#VALUE!</v>
      </c>
      <c r="F1246" s="3" t="e">
        <f aca="false">IF(#REF!="","",#REF!)</f>
        <v>#VALUE!</v>
      </c>
      <c r="G1246" s="3" t="e">
        <f aca="false">IF(#REF!="","",#REF!)</f>
        <v>#VALUE!</v>
      </c>
      <c r="H1246" s="3" t="e">
        <f aca="false">IF(#REF!="","",#REF!)</f>
        <v>#VALUE!</v>
      </c>
      <c r="I1246" s="3" t="e">
        <f aca="false">IF(H1246="","",IFERROR(VLOOKUP(H1246,$T$1:$U$29,2,0),VLOOKUP(H1246,$T$1:$U$29,1,0)))</f>
        <v>#VALUE!</v>
      </c>
      <c r="J1246" s="3" t="e">
        <f aca="false">IF(#REF!="","",#REF!)</f>
        <v>#VALUE!</v>
      </c>
      <c r="K1246" s="3" t="e">
        <f aca="false">IF(L1246="","",IF(L1246&lt;1000,"Low","High"))</f>
        <v>#VALUE!</v>
      </c>
      <c r="L1246" s="23" t="e">
        <f aca="false">IF(#REF!="","",#REF!)</f>
        <v>#VALUE!</v>
      </c>
      <c r="M1246" s="19" t="e">
        <f aca="false">IF(L1246="","",IF(L1246&lt;50,"Less then 50",IF(L1246&lt;100,"100 - 50",IF(L1246&lt;200,"200 - 100",IF(L1246&lt;500,"500 - 200","1000 - 500")))))</f>
        <v>#VALUE!</v>
      </c>
    </row>
    <row r="1247" customFormat="false" ht="15" hidden="false" customHeight="false" outlineLevel="0" collapsed="false">
      <c r="A1247" s="3" t="e">
        <f aca="false">IF(#REF!="","",#REF!)</f>
        <v>#VALUE!</v>
      </c>
      <c r="B1247" s="3" t="e">
        <f aca="false">IF(#REF!="","",LEFT(#REF!,2)&amp;"/"&amp;RIGHT(LEFT(#REF!,5),2)&amp;"/"&amp;RIGHT(#REF!,4))</f>
        <v>#VALUE!</v>
      </c>
      <c r="C1247" s="22" t="e">
        <f aca="true">IF(B1247="","",TODAY())</f>
        <v>#VALUE!</v>
      </c>
      <c r="D1247" s="0" t="e">
        <f aca="false">IF(B1247="","",C1247-B1247)</f>
        <v>#VALUE!</v>
      </c>
      <c r="E1247" s="0" t="e">
        <f aca="false">IF(D1247="","",IF(D1247&gt;5,IF(D1247&gt;10,IF(D1247&gt;20,IF(D1247&gt;30,"More then 30 days","Between 20 and 30 days"),"Between 10 and 20 days"),"Between 5 and 10 days"),"Less then 5 days"))</f>
        <v>#VALUE!</v>
      </c>
      <c r="F1247" s="3" t="e">
        <f aca="false">IF(#REF!="","",#REF!)</f>
        <v>#VALUE!</v>
      </c>
      <c r="G1247" s="3" t="e">
        <f aca="false">IF(#REF!="","",#REF!)</f>
        <v>#VALUE!</v>
      </c>
      <c r="H1247" s="3" t="e">
        <f aca="false">IF(#REF!="","",#REF!)</f>
        <v>#VALUE!</v>
      </c>
      <c r="I1247" s="3" t="e">
        <f aca="false">IF(H1247="","",IFERROR(VLOOKUP(H1247,$T$1:$U$29,2,0),VLOOKUP(H1247,$T$1:$U$29,1,0)))</f>
        <v>#VALUE!</v>
      </c>
      <c r="J1247" s="3" t="e">
        <f aca="false">IF(#REF!="","",#REF!)</f>
        <v>#VALUE!</v>
      </c>
      <c r="K1247" s="3" t="e">
        <f aca="false">IF(L1247="","",IF(L1247&lt;1000,"Low","High"))</f>
        <v>#VALUE!</v>
      </c>
      <c r="L1247" s="23" t="e">
        <f aca="false">IF(#REF!="","",#REF!)</f>
        <v>#VALUE!</v>
      </c>
      <c r="M1247" s="19" t="e">
        <f aca="false">IF(L1247="","",IF(L1247&lt;50,"Less then 50",IF(L1247&lt;100,"100 - 50",IF(L1247&lt;200,"200 - 100",IF(L1247&lt;500,"500 - 200","1000 - 500")))))</f>
        <v>#VALUE!</v>
      </c>
    </row>
    <row r="1248" customFormat="false" ht="15" hidden="false" customHeight="false" outlineLevel="0" collapsed="false">
      <c r="A1248" s="3" t="e">
        <f aca="false">IF(#REF!="","",#REF!)</f>
        <v>#VALUE!</v>
      </c>
      <c r="B1248" s="3" t="e">
        <f aca="false">IF(#REF!="","",LEFT(#REF!,2)&amp;"/"&amp;RIGHT(LEFT(#REF!,5),2)&amp;"/"&amp;RIGHT(#REF!,4))</f>
        <v>#VALUE!</v>
      </c>
      <c r="C1248" s="22" t="e">
        <f aca="true">IF(B1248="","",TODAY())</f>
        <v>#VALUE!</v>
      </c>
      <c r="D1248" s="0" t="e">
        <f aca="false">IF(B1248="","",C1248-B1248)</f>
        <v>#VALUE!</v>
      </c>
      <c r="E1248" s="0" t="e">
        <f aca="false">IF(D1248="","",IF(D1248&gt;5,IF(D1248&gt;10,IF(D1248&gt;20,IF(D1248&gt;30,"More then 30 days","Between 20 and 30 days"),"Between 10 and 20 days"),"Between 5 and 10 days"),"Less then 5 days"))</f>
        <v>#VALUE!</v>
      </c>
      <c r="F1248" s="3" t="e">
        <f aca="false">IF(#REF!="","",#REF!)</f>
        <v>#VALUE!</v>
      </c>
      <c r="G1248" s="3" t="e">
        <f aca="false">IF(#REF!="","",#REF!)</f>
        <v>#VALUE!</v>
      </c>
      <c r="H1248" s="3" t="e">
        <f aca="false">IF(#REF!="","",#REF!)</f>
        <v>#VALUE!</v>
      </c>
      <c r="I1248" s="3" t="e">
        <f aca="false">IF(H1248="","",IFERROR(VLOOKUP(H1248,$T$1:$U$29,2,0),VLOOKUP(H1248,$T$1:$U$29,1,0)))</f>
        <v>#VALUE!</v>
      </c>
      <c r="J1248" s="3" t="e">
        <f aca="false">IF(#REF!="","",#REF!)</f>
        <v>#VALUE!</v>
      </c>
      <c r="K1248" s="3" t="e">
        <f aca="false">IF(L1248="","",IF(L1248&lt;1000,"Low","High"))</f>
        <v>#VALUE!</v>
      </c>
      <c r="L1248" s="23" t="e">
        <f aca="false">IF(#REF!="","",#REF!)</f>
        <v>#VALUE!</v>
      </c>
      <c r="M1248" s="19" t="e">
        <f aca="false">IF(L1248="","",IF(L1248&lt;50,"Less then 50",IF(L1248&lt;100,"100 - 50",IF(L1248&lt;200,"200 - 100",IF(L1248&lt;500,"500 - 200","1000 - 500")))))</f>
        <v>#VALUE!</v>
      </c>
    </row>
    <row r="1249" customFormat="false" ht="15" hidden="false" customHeight="false" outlineLevel="0" collapsed="false">
      <c r="A1249" s="3" t="e">
        <f aca="false">IF(#REF!="","",#REF!)</f>
        <v>#VALUE!</v>
      </c>
      <c r="B1249" s="3" t="e">
        <f aca="false">IF(#REF!="","",LEFT(#REF!,2)&amp;"/"&amp;RIGHT(LEFT(#REF!,5),2)&amp;"/"&amp;RIGHT(#REF!,4))</f>
        <v>#VALUE!</v>
      </c>
      <c r="C1249" s="22" t="e">
        <f aca="true">IF(B1249="","",TODAY())</f>
        <v>#VALUE!</v>
      </c>
      <c r="D1249" s="0" t="e">
        <f aca="false">IF(B1249="","",C1249-B1249)</f>
        <v>#VALUE!</v>
      </c>
      <c r="E1249" s="0" t="e">
        <f aca="false">IF(D1249="","",IF(D1249&gt;5,IF(D1249&gt;10,IF(D1249&gt;20,IF(D1249&gt;30,"More then 30 days","Between 20 and 30 days"),"Between 10 and 20 days"),"Between 5 and 10 days"),"Less then 5 days"))</f>
        <v>#VALUE!</v>
      </c>
      <c r="F1249" s="3" t="e">
        <f aca="false">IF(#REF!="","",#REF!)</f>
        <v>#VALUE!</v>
      </c>
      <c r="G1249" s="3" t="e">
        <f aca="false">IF(#REF!="","",#REF!)</f>
        <v>#VALUE!</v>
      </c>
      <c r="H1249" s="3" t="e">
        <f aca="false">IF(#REF!="","",#REF!)</f>
        <v>#VALUE!</v>
      </c>
      <c r="I1249" s="3" t="e">
        <f aca="false">IF(H1249="","",IFERROR(VLOOKUP(H1249,$T$1:$U$29,2,0),VLOOKUP(H1249,$T$1:$U$29,1,0)))</f>
        <v>#VALUE!</v>
      </c>
      <c r="J1249" s="3" t="e">
        <f aca="false">IF(#REF!="","",#REF!)</f>
        <v>#VALUE!</v>
      </c>
      <c r="K1249" s="3" t="e">
        <f aca="false">IF(L1249="","",IF(L1249&lt;1000,"Low","High"))</f>
        <v>#VALUE!</v>
      </c>
      <c r="L1249" s="23" t="e">
        <f aca="false">IF(#REF!="","",#REF!)</f>
        <v>#VALUE!</v>
      </c>
      <c r="M1249" s="19" t="e">
        <f aca="false">IF(L1249="","",IF(L1249&lt;50,"Less then 50",IF(L1249&lt;100,"100 - 50",IF(L1249&lt;200,"200 - 100",IF(L1249&lt;500,"500 - 200","1000 - 500")))))</f>
        <v>#VALUE!</v>
      </c>
    </row>
    <row r="1250" customFormat="false" ht="15" hidden="false" customHeight="false" outlineLevel="0" collapsed="false">
      <c r="A1250" s="3" t="e">
        <f aca="false">IF(#REF!="","",#REF!)</f>
        <v>#VALUE!</v>
      </c>
      <c r="B1250" s="3" t="e">
        <f aca="false">IF(#REF!="","",LEFT(#REF!,2)&amp;"/"&amp;RIGHT(LEFT(#REF!,5),2)&amp;"/"&amp;RIGHT(#REF!,4))</f>
        <v>#VALUE!</v>
      </c>
      <c r="C1250" s="22" t="e">
        <f aca="true">IF(B1250="","",TODAY())</f>
        <v>#VALUE!</v>
      </c>
      <c r="D1250" s="0" t="e">
        <f aca="false">IF(B1250="","",C1250-B1250)</f>
        <v>#VALUE!</v>
      </c>
      <c r="E1250" s="0" t="e">
        <f aca="false">IF(D1250="","",IF(D1250&gt;5,IF(D1250&gt;10,IF(D1250&gt;20,IF(D1250&gt;30,"More then 30 days","Between 20 and 30 days"),"Between 10 and 20 days"),"Between 5 and 10 days"),"Less then 5 days"))</f>
        <v>#VALUE!</v>
      </c>
      <c r="F1250" s="3" t="e">
        <f aca="false">IF(#REF!="","",#REF!)</f>
        <v>#VALUE!</v>
      </c>
      <c r="G1250" s="3" t="e">
        <f aca="false">IF(#REF!="","",#REF!)</f>
        <v>#VALUE!</v>
      </c>
      <c r="H1250" s="3" t="e">
        <f aca="false">IF(#REF!="","",#REF!)</f>
        <v>#VALUE!</v>
      </c>
      <c r="I1250" s="3" t="e">
        <f aca="false">IF(H1250="","",IFERROR(VLOOKUP(H1250,$T$1:$U$29,2,0),VLOOKUP(H1250,$T$1:$U$29,1,0)))</f>
        <v>#VALUE!</v>
      </c>
      <c r="J1250" s="3" t="e">
        <f aca="false">IF(#REF!="","",#REF!)</f>
        <v>#VALUE!</v>
      </c>
      <c r="K1250" s="3" t="e">
        <f aca="false">IF(L1250="","",IF(L1250&lt;1000,"Low","High"))</f>
        <v>#VALUE!</v>
      </c>
      <c r="L1250" s="23" t="e">
        <f aca="false">IF(#REF!="","",#REF!)</f>
        <v>#VALUE!</v>
      </c>
      <c r="M1250" s="19" t="e">
        <f aca="false">IF(L1250="","",IF(L1250&lt;50,"Less then 50",IF(L1250&lt;100,"100 - 50",IF(L1250&lt;200,"200 - 100",IF(L1250&lt;500,"500 - 200","1000 - 500")))))</f>
        <v>#VALUE!</v>
      </c>
    </row>
    <row r="1251" customFormat="false" ht="15" hidden="false" customHeight="false" outlineLevel="0" collapsed="false">
      <c r="A1251" s="3" t="e">
        <f aca="false">IF(#REF!="","",#REF!)</f>
        <v>#VALUE!</v>
      </c>
      <c r="B1251" s="3" t="e">
        <f aca="false">IF(#REF!="","",LEFT(#REF!,2)&amp;"/"&amp;RIGHT(LEFT(#REF!,5),2)&amp;"/"&amp;RIGHT(#REF!,4))</f>
        <v>#VALUE!</v>
      </c>
      <c r="C1251" s="22" t="e">
        <f aca="true">IF(B1251="","",TODAY())</f>
        <v>#VALUE!</v>
      </c>
      <c r="D1251" s="0" t="e">
        <f aca="false">IF(B1251="","",C1251-B1251)</f>
        <v>#VALUE!</v>
      </c>
      <c r="E1251" s="0" t="e">
        <f aca="false">IF(D1251="","",IF(D1251&gt;5,IF(D1251&gt;10,IF(D1251&gt;20,IF(D1251&gt;30,"More then 30 days","Between 20 and 30 days"),"Between 10 and 20 days"),"Between 5 and 10 days"),"Less then 5 days"))</f>
        <v>#VALUE!</v>
      </c>
      <c r="F1251" s="3" t="e">
        <f aca="false">IF(#REF!="","",#REF!)</f>
        <v>#VALUE!</v>
      </c>
      <c r="G1251" s="3" t="e">
        <f aca="false">IF(#REF!="","",#REF!)</f>
        <v>#VALUE!</v>
      </c>
      <c r="H1251" s="3" t="e">
        <f aca="false">IF(#REF!="","",#REF!)</f>
        <v>#VALUE!</v>
      </c>
      <c r="I1251" s="3" t="e">
        <f aca="false">IF(H1251="","",IFERROR(VLOOKUP(H1251,$T$1:$U$29,2,0),VLOOKUP(H1251,$T$1:$U$29,1,0)))</f>
        <v>#VALUE!</v>
      </c>
      <c r="J1251" s="3" t="e">
        <f aca="false">IF(#REF!="","",#REF!)</f>
        <v>#VALUE!</v>
      </c>
      <c r="K1251" s="3" t="e">
        <f aca="false">IF(L1251="","",IF(L1251&lt;1000,"Low","High"))</f>
        <v>#VALUE!</v>
      </c>
      <c r="L1251" s="23" t="e">
        <f aca="false">IF(#REF!="","",#REF!)</f>
        <v>#VALUE!</v>
      </c>
      <c r="M1251" s="19" t="e">
        <f aca="false">IF(L1251="","",IF(L1251&lt;50,"Less then 50",IF(L1251&lt;100,"100 - 50",IF(L1251&lt;200,"200 - 100",IF(L1251&lt;500,"500 - 200","1000 - 500")))))</f>
        <v>#VALUE!</v>
      </c>
    </row>
    <row r="1252" customFormat="false" ht="15" hidden="false" customHeight="false" outlineLevel="0" collapsed="false">
      <c r="A1252" s="3" t="e">
        <f aca="false">IF(#REF!="","",#REF!)</f>
        <v>#VALUE!</v>
      </c>
      <c r="B1252" s="3" t="e">
        <f aca="false">IF(#REF!="","",LEFT(#REF!,2)&amp;"/"&amp;RIGHT(LEFT(#REF!,5),2)&amp;"/"&amp;RIGHT(#REF!,4))</f>
        <v>#VALUE!</v>
      </c>
      <c r="C1252" s="22" t="e">
        <f aca="true">IF(B1252="","",TODAY())</f>
        <v>#VALUE!</v>
      </c>
      <c r="D1252" s="0" t="e">
        <f aca="false">IF(B1252="","",C1252-B1252)</f>
        <v>#VALUE!</v>
      </c>
      <c r="E1252" s="0" t="e">
        <f aca="false">IF(D1252="","",IF(D1252&gt;5,IF(D1252&gt;10,IF(D1252&gt;20,IF(D1252&gt;30,"More then 30 days","Between 20 and 30 days"),"Between 10 and 20 days"),"Between 5 and 10 days"),"Less then 5 days"))</f>
        <v>#VALUE!</v>
      </c>
      <c r="F1252" s="3" t="e">
        <f aca="false">IF(#REF!="","",#REF!)</f>
        <v>#VALUE!</v>
      </c>
      <c r="G1252" s="3" t="e">
        <f aca="false">IF(#REF!="","",#REF!)</f>
        <v>#VALUE!</v>
      </c>
      <c r="H1252" s="3" t="e">
        <f aca="false">IF(#REF!="","",#REF!)</f>
        <v>#VALUE!</v>
      </c>
      <c r="I1252" s="3" t="e">
        <f aca="false">IF(H1252="","",IFERROR(VLOOKUP(H1252,$T$1:$U$29,2,0),VLOOKUP(H1252,$T$1:$U$29,1,0)))</f>
        <v>#VALUE!</v>
      </c>
      <c r="J1252" s="3" t="e">
        <f aca="false">IF(#REF!="","",#REF!)</f>
        <v>#VALUE!</v>
      </c>
      <c r="K1252" s="3" t="e">
        <f aca="false">IF(L1252="","",IF(L1252&lt;1000,"Low","High"))</f>
        <v>#VALUE!</v>
      </c>
      <c r="L1252" s="23" t="e">
        <f aca="false">IF(#REF!="","",#REF!)</f>
        <v>#VALUE!</v>
      </c>
      <c r="M1252" s="19" t="e">
        <f aca="false">IF(L1252="","",IF(L1252&lt;50,"Less then 50",IF(L1252&lt;100,"100 - 50",IF(L1252&lt;200,"200 - 100",IF(L1252&lt;500,"500 - 200","1000 - 500")))))</f>
        <v>#VALUE!</v>
      </c>
    </row>
    <row r="1253" customFormat="false" ht="15" hidden="false" customHeight="false" outlineLevel="0" collapsed="false">
      <c r="A1253" s="3" t="e">
        <f aca="false">IF(#REF!="","",#REF!)</f>
        <v>#VALUE!</v>
      </c>
      <c r="B1253" s="3" t="e">
        <f aca="false">IF(#REF!="","",LEFT(#REF!,2)&amp;"/"&amp;RIGHT(LEFT(#REF!,5),2)&amp;"/"&amp;RIGHT(#REF!,4))</f>
        <v>#VALUE!</v>
      </c>
      <c r="C1253" s="22" t="e">
        <f aca="true">IF(B1253="","",TODAY())</f>
        <v>#VALUE!</v>
      </c>
      <c r="D1253" s="0" t="e">
        <f aca="false">IF(B1253="","",C1253-B1253)</f>
        <v>#VALUE!</v>
      </c>
      <c r="E1253" s="0" t="e">
        <f aca="false">IF(D1253="","",IF(D1253&gt;5,IF(D1253&gt;10,IF(D1253&gt;20,IF(D1253&gt;30,"More then 30 days","Between 20 and 30 days"),"Between 10 and 20 days"),"Between 5 and 10 days"),"Less then 5 days"))</f>
        <v>#VALUE!</v>
      </c>
      <c r="F1253" s="3" t="e">
        <f aca="false">IF(#REF!="","",#REF!)</f>
        <v>#VALUE!</v>
      </c>
      <c r="G1253" s="3" t="e">
        <f aca="false">IF(#REF!="","",#REF!)</f>
        <v>#VALUE!</v>
      </c>
      <c r="H1253" s="3" t="e">
        <f aca="false">IF(#REF!="","",#REF!)</f>
        <v>#VALUE!</v>
      </c>
      <c r="I1253" s="3" t="e">
        <f aca="false">IF(H1253="","",IFERROR(VLOOKUP(H1253,$T$1:$U$29,2,0),VLOOKUP(H1253,$T$1:$U$29,1,0)))</f>
        <v>#VALUE!</v>
      </c>
      <c r="J1253" s="3" t="e">
        <f aca="false">IF(#REF!="","",#REF!)</f>
        <v>#VALUE!</v>
      </c>
      <c r="K1253" s="3" t="e">
        <f aca="false">IF(L1253="","",IF(L1253&lt;1000,"Low","High"))</f>
        <v>#VALUE!</v>
      </c>
      <c r="L1253" s="23" t="e">
        <f aca="false">IF(#REF!="","",#REF!)</f>
        <v>#VALUE!</v>
      </c>
      <c r="M1253" s="19" t="e">
        <f aca="false">IF(L1253="","",IF(L1253&lt;50,"Less then 50",IF(L1253&lt;100,"100 - 50",IF(L1253&lt;200,"200 - 100",IF(L1253&lt;500,"500 - 200","1000 - 500")))))</f>
        <v>#VALUE!</v>
      </c>
    </row>
    <row r="1254" customFormat="false" ht="15" hidden="false" customHeight="false" outlineLevel="0" collapsed="false">
      <c r="A1254" s="3" t="e">
        <f aca="false">IF(#REF!="","",#REF!)</f>
        <v>#VALUE!</v>
      </c>
      <c r="B1254" s="3" t="e">
        <f aca="false">IF(#REF!="","",LEFT(#REF!,2)&amp;"/"&amp;RIGHT(LEFT(#REF!,5),2)&amp;"/"&amp;RIGHT(#REF!,4))</f>
        <v>#VALUE!</v>
      </c>
      <c r="C1254" s="22" t="e">
        <f aca="true">IF(B1254="","",TODAY())</f>
        <v>#VALUE!</v>
      </c>
      <c r="D1254" s="0" t="e">
        <f aca="false">IF(B1254="","",C1254-B1254)</f>
        <v>#VALUE!</v>
      </c>
      <c r="E1254" s="0" t="e">
        <f aca="false">IF(D1254="","",IF(D1254&gt;5,IF(D1254&gt;10,IF(D1254&gt;20,IF(D1254&gt;30,"More then 30 days","Between 20 and 30 days"),"Between 10 and 20 days"),"Between 5 and 10 days"),"Less then 5 days"))</f>
        <v>#VALUE!</v>
      </c>
      <c r="F1254" s="3" t="e">
        <f aca="false">IF(#REF!="","",#REF!)</f>
        <v>#VALUE!</v>
      </c>
      <c r="G1254" s="3" t="e">
        <f aca="false">IF(#REF!="","",#REF!)</f>
        <v>#VALUE!</v>
      </c>
      <c r="H1254" s="3" t="e">
        <f aca="false">IF(#REF!="","",#REF!)</f>
        <v>#VALUE!</v>
      </c>
      <c r="I1254" s="3" t="e">
        <f aca="false">IF(H1254="","",IFERROR(VLOOKUP(H1254,$T$1:$U$29,2,0),VLOOKUP(H1254,$T$1:$U$29,1,0)))</f>
        <v>#VALUE!</v>
      </c>
      <c r="J1254" s="3" t="e">
        <f aca="false">IF(#REF!="","",#REF!)</f>
        <v>#VALUE!</v>
      </c>
      <c r="K1254" s="3" t="e">
        <f aca="false">IF(L1254="","",IF(L1254&lt;1000,"Low","High"))</f>
        <v>#VALUE!</v>
      </c>
      <c r="L1254" s="23" t="e">
        <f aca="false">IF(#REF!="","",#REF!)</f>
        <v>#VALUE!</v>
      </c>
      <c r="M1254" s="19" t="e">
        <f aca="false">IF(L1254="","",IF(L1254&lt;50,"Less then 50",IF(L1254&lt;100,"100 - 50",IF(L1254&lt;200,"200 - 100",IF(L1254&lt;500,"500 - 200","1000 - 500")))))</f>
        <v>#VALUE!</v>
      </c>
    </row>
    <row r="1255" customFormat="false" ht="15" hidden="false" customHeight="false" outlineLevel="0" collapsed="false">
      <c r="A1255" s="3" t="e">
        <f aca="false">IF(#REF!="","",#REF!)</f>
        <v>#VALUE!</v>
      </c>
      <c r="B1255" s="3" t="e">
        <f aca="false">IF(#REF!="","",LEFT(#REF!,2)&amp;"/"&amp;RIGHT(LEFT(#REF!,5),2)&amp;"/"&amp;RIGHT(#REF!,4))</f>
        <v>#VALUE!</v>
      </c>
      <c r="C1255" s="22" t="e">
        <f aca="true">IF(B1255="","",TODAY())</f>
        <v>#VALUE!</v>
      </c>
      <c r="D1255" s="0" t="e">
        <f aca="false">IF(B1255="","",C1255-B1255)</f>
        <v>#VALUE!</v>
      </c>
      <c r="E1255" s="0" t="e">
        <f aca="false">IF(D1255="","",IF(D1255&gt;5,IF(D1255&gt;10,IF(D1255&gt;20,IF(D1255&gt;30,"More then 30 days","Between 20 and 30 days"),"Between 10 and 20 days"),"Between 5 and 10 days"),"Less then 5 days"))</f>
        <v>#VALUE!</v>
      </c>
      <c r="F1255" s="3" t="e">
        <f aca="false">IF(#REF!="","",#REF!)</f>
        <v>#VALUE!</v>
      </c>
      <c r="G1255" s="3" t="e">
        <f aca="false">IF(#REF!="","",#REF!)</f>
        <v>#VALUE!</v>
      </c>
      <c r="H1255" s="3" t="e">
        <f aca="false">IF(#REF!="","",#REF!)</f>
        <v>#VALUE!</v>
      </c>
      <c r="I1255" s="3" t="e">
        <f aca="false">IF(H1255="","",IFERROR(VLOOKUP(H1255,$T$1:$U$29,2,0),VLOOKUP(H1255,$T$1:$U$29,1,0)))</f>
        <v>#VALUE!</v>
      </c>
      <c r="J1255" s="3" t="e">
        <f aca="false">IF(#REF!="","",#REF!)</f>
        <v>#VALUE!</v>
      </c>
      <c r="K1255" s="3" t="e">
        <f aca="false">IF(L1255="","",IF(L1255&lt;1000,"Low","High"))</f>
        <v>#VALUE!</v>
      </c>
      <c r="L1255" s="23" t="e">
        <f aca="false">IF(#REF!="","",#REF!)</f>
        <v>#VALUE!</v>
      </c>
      <c r="M1255" s="19" t="e">
        <f aca="false">IF(L1255="","",IF(L1255&lt;50,"Less then 50",IF(L1255&lt;100,"100 - 50",IF(L1255&lt;200,"200 - 100",IF(L1255&lt;500,"500 - 200","1000 - 500")))))</f>
        <v>#VALUE!</v>
      </c>
    </row>
    <row r="1256" customFormat="false" ht="15" hidden="false" customHeight="false" outlineLevel="0" collapsed="false">
      <c r="A1256" s="3" t="e">
        <f aca="false">IF(#REF!="","",#REF!)</f>
        <v>#VALUE!</v>
      </c>
      <c r="B1256" s="3" t="e">
        <f aca="false">IF(#REF!="","",LEFT(#REF!,2)&amp;"/"&amp;RIGHT(LEFT(#REF!,5),2)&amp;"/"&amp;RIGHT(#REF!,4))</f>
        <v>#VALUE!</v>
      </c>
      <c r="C1256" s="22" t="e">
        <f aca="true">IF(B1256="","",TODAY())</f>
        <v>#VALUE!</v>
      </c>
      <c r="D1256" s="0" t="e">
        <f aca="false">IF(B1256="","",C1256-B1256)</f>
        <v>#VALUE!</v>
      </c>
      <c r="E1256" s="0" t="e">
        <f aca="false">IF(D1256="","",IF(D1256&gt;5,IF(D1256&gt;10,IF(D1256&gt;20,IF(D1256&gt;30,"More then 30 days","Between 20 and 30 days"),"Between 10 and 20 days"),"Between 5 and 10 days"),"Less then 5 days"))</f>
        <v>#VALUE!</v>
      </c>
      <c r="F1256" s="3" t="e">
        <f aca="false">IF(#REF!="","",#REF!)</f>
        <v>#VALUE!</v>
      </c>
      <c r="G1256" s="3" t="e">
        <f aca="false">IF(#REF!="","",#REF!)</f>
        <v>#VALUE!</v>
      </c>
      <c r="H1256" s="3" t="e">
        <f aca="false">IF(#REF!="","",#REF!)</f>
        <v>#VALUE!</v>
      </c>
      <c r="I1256" s="3" t="e">
        <f aca="false">IF(H1256="","",IFERROR(VLOOKUP(H1256,$T$1:$U$29,2,0),VLOOKUP(H1256,$T$1:$U$29,1,0)))</f>
        <v>#VALUE!</v>
      </c>
      <c r="J1256" s="3" t="e">
        <f aca="false">IF(#REF!="","",#REF!)</f>
        <v>#VALUE!</v>
      </c>
      <c r="K1256" s="3" t="e">
        <f aca="false">IF(L1256="","",IF(L1256&lt;1000,"Low","High"))</f>
        <v>#VALUE!</v>
      </c>
      <c r="L1256" s="23" t="e">
        <f aca="false">IF(#REF!="","",#REF!)</f>
        <v>#VALUE!</v>
      </c>
      <c r="M1256" s="19" t="e">
        <f aca="false">IF(L1256="","",IF(L1256&lt;50,"Less then 50",IF(L1256&lt;100,"100 - 50",IF(L1256&lt;200,"200 - 100",IF(L1256&lt;500,"500 - 200","1000 - 500")))))</f>
        <v>#VALUE!</v>
      </c>
    </row>
    <row r="1257" customFormat="false" ht="15" hidden="false" customHeight="false" outlineLevel="0" collapsed="false">
      <c r="A1257" s="3" t="e">
        <f aca="false">IF(#REF!="","",#REF!)</f>
        <v>#VALUE!</v>
      </c>
      <c r="B1257" s="3" t="e">
        <f aca="false">IF(#REF!="","",LEFT(#REF!,2)&amp;"/"&amp;RIGHT(LEFT(#REF!,5),2)&amp;"/"&amp;RIGHT(#REF!,4))</f>
        <v>#VALUE!</v>
      </c>
      <c r="C1257" s="22" t="e">
        <f aca="true">IF(B1257="","",TODAY())</f>
        <v>#VALUE!</v>
      </c>
      <c r="D1257" s="0" t="e">
        <f aca="false">IF(B1257="","",C1257-B1257)</f>
        <v>#VALUE!</v>
      </c>
      <c r="E1257" s="0" t="e">
        <f aca="false">IF(D1257="","",IF(D1257&gt;5,IF(D1257&gt;10,IF(D1257&gt;20,IF(D1257&gt;30,"More then 30 days","Between 20 and 30 days"),"Between 10 and 20 days"),"Between 5 and 10 days"),"Less then 5 days"))</f>
        <v>#VALUE!</v>
      </c>
      <c r="F1257" s="3" t="e">
        <f aca="false">IF(#REF!="","",#REF!)</f>
        <v>#VALUE!</v>
      </c>
      <c r="G1257" s="3" t="e">
        <f aca="false">IF(#REF!="","",#REF!)</f>
        <v>#VALUE!</v>
      </c>
      <c r="H1257" s="3" t="e">
        <f aca="false">IF(#REF!="","",#REF!)</f>
        <v>#VALUE!</v>
      </c>
      <c r="I1257" s="3" t="e">
        <f aca="false">IF(H1257="","",IFERROR(VLOOKUP(H1257,$T$1:$U$29,2,0),VLOOKUP(H1257,$T$1:$U$29,1,0)))</f>
        <v>#VALUE!</v>
      </c>
      <c r="J1257" s="3" t="e">
        <f aca="false">IF(#REF!="","",#REF!)</f>
        <v>#VALUE!</v>
      </c>
      <c r="K1257" s="3" t="e">
        <f aca="false">IF(L1257="","",IF(L1257&lt;1000,"Low","High"))</f>
        <v>#VALUE!</v>
      </c>
      <c r="L1257" s="23" t="e">
        <f aca="false">IF(#REF!="","",#REF!)</f>
        <v>#VALUE!</v>
      </c>
      <c r="M1257" s="19" t="e">
        <f aca="false">IF(L1257="","",IF(L1257&lt;50,"Less then 50",IF(L1257&lt;100,"100 - 50",IF(L1257&lt;200,"200 - 100",IF(L1257&lt;500,"500 - 200","1000 - 500")))))</f>
        <v>#VALUE!</v>
      </c>
    </row>
    <row r="1258" customFormat="false" ht="15" hidden="false" customHeight="false" outlineLevel="0" collapsed="false">
      <c r="A1258" s="3" t="e">
        <f aca="false">IF(#REF!="","",#REF!)</f>
        <v>#VALUE!</v>
      </c>
      <c r="B1258" s="3" t="e">
        <f aca="false">IF(#REF!="","",LEFT(#REF!,2)&amp;"/"&amp;RIGHT(LEFT(#REF!,5),2)&amp;"/"&amp;RIGHT(#REF!,4))</f>
        <v>#VALUE!</v>
      </c>
      <c r="C1258" s="22" t="e">
        <f aca="true">IF(B1258="","",TODAY())</f>
        <v>#VALUE!</v>
      </c>
      <c r="D1258" s="0" t="e">
        <f aca="false">IF(B1258="","",C1258-B1258)</f>
        <v>#VALUE!</v>
      </c>
      <c r="E1258" s="0" t="e">
        <f aca="false">IF(D1258="","",IF(D1258&gt;5,IF(D1258&gt;10,IF(D1258&gt;20,IF(D1258&gt;30,"More then 30 days","Between 20 and 30 days"),"Between 10 and 20 days"),"Between 5 and 10 days"),"Less then 5 days"))</f>
        <v>#VALUE!</v>
      </c>
      <c r="F1258" s="3" t="e">
        <f aca="false">IF(#REF!="","",#REF!)</f>
        <v>#VALUE!</v>
      </c>
      <c r="G1258" s="3" t="e">
        <f aca="false">IF(#REF!="","",#REF!)</f>
        <v>#VALUE!</v>
      </c>
      <c r="H1258" s="3" t="e">
        <f aca="false">IF(#REF!="","",#REF!)</f>
        <v>#VALUE!</v>
      </c>
      <c r="I1258" s="3" t="e">
        <f aca="false">IF(H1258="","",IFERROR(VLOOKUP(H1258,$T$1:$U$29,2,0),VLOOKUP(H1258,$T$1:$U$29,1,0)))</f>
        <v>#VALUE!</v>
      </c>
      <c r="J1258" s="3" t="e">
        <f aca="false">IF(#REF!="","",#REF!)</f>
        <v>#VALUE!</v>
      </c>
      <c r="K1258" s="3" t="e">
        <f aca="false">IF(L1258="","",IF(L1258&lt;1000,"Low","High"))</f>
        <v>#VALUE!</v>
      </c>
      <c r="L1258" s="23" t="e">
        <f aca="false">IF(#REF!="","",#REF!)</f>
        <v>#VALUE!</v>
      </c>
      <c r="M1258" s="19" t="e">
        <f aca="false">IF(L1258="","",IF(L1258&lt;50,"Less then 50",IF(L1258&lt;100,"100 - 50",IF(L1258&lt;200,"200 - 100",IF(L1258&lt;500,"500 - 200","1000 - 500")))))</f>
        <v>#VALUE!</v>
      </c>
    </row>
    <row r="1259" customFormat="false" ht="15" hidden="false" customHeight="false" outlineLevel="0" collapsed="false">
      <c r="A1259" s="3" t="e">
        <f aca="false">IF(#REF!="","",#REF!)</f>
        <v>#VALUE!</v>
      </c>
      <c r="B1259" s="3" t="e">
        <f aca="false">IF(#REF!="","",LEFT(#REF!,2)&amp;"/"&amp;RIGHT(LEFT(#REF!,5),2)&amp;"/"&amp;RIGHT(#REF!,4))</f>
        <v>#VALUE!</v>
      </c>
      <c r="C1259" s="22" t="e">
        <f aca="true">IF(B1259="","",TODAY())</f>
        <v>#VALUE!</v>
      </c>
      <c r="D1259" s="0" t="e">
        <f aca="false">IF(B1259="","",C1259-B1259)</f>
        <v>#VALUE!</v>
      </c>
      <c r="E1259" s="0" t="e">
        <f aca="false">IF(D1259="","",IF(D1259&gt;5,IF(D1259&gt;10,IF(D1259&gt;20,IF(D1259&gt;30,"More then 30 days","Between 20 and 30 days"),"Between 10 and 20 days"),"Between 5 and 10 days"),"Less then 5 days"))</f>
        <v>#VALUE!</v>
      </c>
      <c r="F1259" s="3" t="e">
        <f aca="false">IF(#REF!="","",#REF!)</f>
        <v>#VALUE!</v>
      </c>
      <c r="G1259" s="3" t="e">
        <f aca="false">IF(#REF!="","",#REF!)</f>
        <v>#VALUE!</v>
      </c>
      <c r="H1259" s="3" t="e">
        <f aca="false">IF(#REF!="","",#REF!)</f>
        <v>#VALUE!</v>
      </c>
      <c r="I1259" s="3" t="e">
        <f aca="false">IF(H1259="","",IFERROR(VLOOKUP(H1259,$T$1:$U$29,2,0),VLOOKUP(H1259,$T$1:$U$29,1,0)))</f>
        <v>#VALUE!</v>
      </c>
      <c r="J1259" s="3" t="e">
        <f aca="false">IF(#REF!="","",#REF!)</f>
        <v>#VALUE!</v>
      </c>
      <c r="K1259" s="3" t="e">
        <f aca="false">IF(L1259="","",IF(L1259&lt;1000,"Low","High"))</f>
        <v>#VALUE!</v>
      </c>
      <c r="L1259" s="23" t="e">
        <f aca="false">IF(#REF!="","",#REF!)</f>
        <v>#VALUE!</v>
      </c>
      <c r="M1259" s="19" t="e">
        <f aca="false">IF(L1259="","",IF(L1259&lt;50,"Less then 50",IF(L1259&lt;100,"100 - 50",IF(L1259&lt;200,"200 - 100",IF(L1259&lt;500,"500 - 200","1000 - 500")))))</f>
        <v>#VALUE!</v>
      </c>
    </row>
    <row r="1260" customFormat="false" ht="15" hidden="false" customHeight="false" outlineLevel="0" collapsed="false">
      <c r="A1260" s="3" t="e">
        <f aca="false">IF(#REF!="","",#REF!)</f>
        <v>#VALUE!</v>
      </c>
      <c r="B1260" s="3" t="e">
        <f aca="false">IF(#REF!="","",LEFT(#REF!,2)&amp;"/"&amp;RIGHT(LEFT(#REF!,5),2)&amp;"/"&amp;RIGHT(#REF!,4))</f>
        <v>#VALUE!</v>
      </c>
      <c r="C1260" s="22" t="e">
        <f aca="true">IF(B1260="","",TODAY())</f>
        <v>#VALUE!</v>
      </c>
      <c r="D1260" s="0" t="e">
        <f aca="false">IF(B1260="","",C1260-B1260)</f>
        <v>#VALUE!</v>
      </c>
      <c r="E1260" s="0" t="e">
        <f aca="false">IF(D1260="","",IF(D1260&gt;5,IF(D1260&gt;10,IF(D1260&gt;20,IF(D1260&gt;30,"More then 30 days","Between 20 and 30 days"),"Between 10 and 20 days"),"Between 5 and 10 days"),"Less then 5 days"))</f>
        <v>#VALUE!</v>
      </c>
      <c r="F1260" s="3" t="e">
        <f aca="false">IF(#REF!="","",#REF!)</f>
        <v>#VALUE!</v>
      </c>
      <c r="G1260" s="3" t="e">
        <f aca="false">IF(#REF!="","",#REF!)</f>
        <v>#VALUE!</v>
      </c>
      <c r="H1260" s="3" t="e">
        <f aca="false">IF(#REF!="","",#REF!)</f>
        <v>#VALUE!</v>
      </c>
      <c r="I1260" s="3" t="e">
        <f aca="false">IF(H1260="","",IFERROR(VLOOKUP(H1260,$T$1:$U$29,2,0),VLOOKUP(H1260,$T$1:$U$29,1,0)))</f>
        <v>#VALUE!</v>
      </c>
      <c r="J1260" s="3" t="e">
        <f aca="false">IF(#REF!="","",#REF!)</f>
        <v>#VALUE!</v>
      </c>
      <c r="K1260" s="3" t="e">
        <f aca="false">IF(L1260="","",IF(L1260&lt;1000,"Low","High"))</f>
        <v>#VALUE!</v>
      </c>
      <c r="L1260" s="23" t="e">
        <f aca="false">IF(#REF!="","",#REF!)</f>
        <v>#VALUE!</v>
      </c>
      <c r="M1260" s="19" t="e">
        <f aca="false">IF(L1260="","",IF(L1260&lt;50,"Less then 50",IF(L1260&lt;100,"100 - 50",IF(L1260&lt;200,"200 - 100",IF(L1260&lt;500,"500 - 200","1000 - 500")))))</f>
        <v>#VALUE!</v>
      </c>
    </row>
    <row r="1261" customFormat="false" ht="15" hidden="false" customHeight="false" outlineLevel="0" collapsed="false">
      <c r="A1261" s="3" t="e">
        <f aca="false">IF(#REF!="","",#REF!)</f>
        <v>#VALUE!</v>
      </c>
      <c r="B1261" s="3" t="e">
        <f aca="false">IF(#REF!="","",LEFT(#REF!,2)&amp;"/"&amp;RIGHT(LEFT(#REF!,5),2)&amp;"/"&amp;RIGHT(#REF!,4))</f>
        <v>#VALUE!</v>
      </c>
      <c r="C1261" s="22" t="e">
        <f aca="true">IF(B1261="","",TODAY())</f>
        <v>#VALUE!</v>
      </c>
      <c r="D1261" s="0" t="e">
        <f aca="false">IF(B1261="","",C1261-B1261)</f>
        <v>#VALUE!</v>
      </c>
      <c r="E1261" s="0" t="e">
        <f aca="false">IF(D1261="","",IF(D1261&gt;5,IF(D1261&gt;10,IF(D1261&gt;20,IF(D1261&gt;30,"More then 30 days","Between 20 and 30 days"),"Between 10 and 20 days"),"Between 5 and 10 days"),"Less then 5 days"))</f>
        <v>#VALUE!</v>
      </c>
      <c r="F1261" s="3" t="e">
        <f aca="false">IF(#REF!="","",#REF!)</f>
        <v>#VALUE!</v>
      </c>
      <c r="G1261" s="3" t="e">
        <f aca="false">IF(#REF!="","",#REF!)</f>
        <v>#VALUE!</v>
      </c>
      <c r="H1261" s="3" t="e">
        <f aca="false">IF(#REF!="","",#REF!)</f>
        <v>#VALUE!</v>
      </c>
      <c r="I1261" s="3" t="e">
        <f aca="false">IF(H1261="","",IFERROR(VLOOKUP(H1261,$T$1:$U$29,2,0),VLOOKUP(H1261,$T$1:$U$29,1,0)))</f>
        <v>#VALUE!</v>
      </c>
      <c r="J1261" s="3" t="e">
        <f aca="false">IF(#REF!="","",#REF!)</f>
        <v>#VALUE!</v>
      </c>
      <c r="K1261" s="3" t="e">
        <f aca="false">IF(L1261="","",IF(L1261&lt;1000,"Low","High"))</f>
        <v>#VALUE!</v>
      </c>
      <c r="L1261" s="23" t="e">
        <f aca="false">IF(#REF!="","",#REF!)</f>
        <v>#VALUE!</v>
      </c>
      <c r="M1261" s="19" t="e">
        <f aca="false">IF(L1261="","",IF(L1261&lt;50,"Less then 50",IF(L1261&lt;100,"100 - 50",IF(L1261&lt;200,"200 - 100",IF(L1261&lt;500,"500 - 200","1000 - 500")))))</f>
        <v>#VALUE!</v>
      </c>
    </row>
    <row r="1262" customFormat="false" ht="15" hidden="false" customHeight="false" outlineLevel="0" collapsed="false">
      <c r="A1262" s="3" t="e">
        <f aca="false">IF(#REF!="","",#REF!)</f>
        <v>#VALUE!</v>
      </c>
      <c r="B1262" s="3" t="e">
        <f aca="false">IF(#REF!="","",LEFT(#REF!,2)&amp;"/"&amp;RIGHT(LEFT(#REF!,5),2)&amp;"/"&amp;RIGHT(#REF!,4))</f>
        <v>#VALUE!</v>
      </c>
      <c r="C1262" s="22" t="e">
        <f aca="true">IF(B1262="","",TODAY())</f>
        <v>#VALUE!</v>
      </c>
      <c r="D1262" s="0" t="e">
        <f aca="false">IF(B1262="","",C1262-B1262)</f>
        <v>#VALUE!</v>
      </c>
      <c r="E1262" s="0" t="e">
        <f aca="false">IF(D1262="","",IF(D1262&gt;5,IF(D1262&gt;10,IF(D1262&gt;20,IF(D1262&gt;30,"More then 30 days","Between 20 and 30 days"),"Between 10 and 20 days"),"Between 5 and 10 days"),"Less then 5 days"))</f>
        <v>#VALUE!</v>
      </c>
      <c r="F1262" s="3" t="e">
        <f aca="false">IF(#REF!="","",#REF!)</f>
        <v>#VALUE!</v>
      </c>
      <c r="G1262" s="3" t="e">
        <f aca="false">IF(#REF!="","",#REF!)</f>
        <v>#VALUE!</v>
      </c>
      <c r="H1262" s="3" t="e">
        <f aca="false">IF(#REF!="","",#REF!)</f>
        <v>#VALUE!</v>
      </c>
      <c r="I1262" s="3" t="e">
        <f aca="false">IF(H1262="","",IFERROR(VLOOKUP(H1262,$T$1:$U$29,2,0),VLOOKUP(H1262,$T$1:$U$29,1,0)))</f>
        <v>#VALUE!</v>
      </c>
      <c r="J1262" s="3" t="e">
        <f aca="false">IF(#REF!="","",#REF!)</f>
        <v>#VALUE!</v>
      </c>
      <c r="K1262" s="3" t="e">
        <f aca="false">IF(L1262="","",IF(L1262&lt;1000,"Low","High"))</f>
        <v>#VALUE!</v>
      </c>
      <c r="L1262" s="23" t="e">
        <f aca="false">IF(#REF!="","",#REF!)</f>
        <v>#VALUE!</v>
      </c>
      <c r="M1262" s="19" t="e">
        <f aca="false">IF(L1262="","",IF(L1262&lt;50,"Less then 50",IF(L1262&lt;100,"100 - 50",IF(L1262&lt;200,"200 - 100",IF(L1262&lt;500,"500 - 200","1000 - 500")))))</f>
        <v>#VALUE!</v>
      </c>
    </row>
    <row r="1263" customFormat="false" ht="15" hidden="false" customHeight="false" outlineLevel="0" collapsed="false">
      <c r="A1263" s="3" t="e">
        <f aca="false">IF(#REF!="","",#REF!)</f>
        <v>#VALUE!</v>
      </c>
      <c r="B1263" s="3" t="e">
        <f aca="false">IF(#REF!="","",LEFT(#REF!,2)&amp;"/"&amp;RIGHT(LEFT(#REF!,5),2)&amp;"/"&amp;RIGHT(#REF!,4))</f>
        <v>#VALUE!</v>
      </c>
      <c r="C1263" s="22" t="e">
        <f aca="true">IF(B1263="","",TODAY())</f>
        <v>#VALUE!</v>
      </c>
      <c r="D1263" s="0" t="e">
        <f aca="false">IF(B1263="","",C1263-B1263)</f>
        <v>#VALUE!</v>
      </c>
      <c r="E1263" s="0" t="e">
        <f aca="false">IF(D1263="","",IF(D1263&gt;5,IF(D1263&gt;10,IF(D1263&gt;20,IF(D1263&gt;30,"More then 30 days","Between 20 and 30 days"),"Between 10 and 20 days"),"Between 5 and 10 days"),"Less then 5 days"))</f>
        <v>#VALUE!</v>
      </c>
      <c r="F1263" s="3" t="e">
        <f aca="false">IF(#REF!="","",#REF!)</f>
        <v>#VALUE!</v>
      </c>
      <c r="G1263" s="3" t="e">
        <f aca="false">IF(#REF!="","",#REF!)</f>
        <v>#VALUE!</v>
      </c>
      <c r="H1263" s="3" t="e">
        <f aca="false">IF(#REF!="","",#REF!)</f>
        <v>#VALUE!</v>
      </c>
      <c r="I1263" s="3" t="e">
        <f aca="false">IF(H1263="","",IFERROR(VLOOKUP(H1263,$T$1:$U$29,2,0),VLOOKUP(H1263,$T$1:$U$29,1,0)))</f>
        <v>#VALUE!</v>
      </c>
      <c r="J1263" s="3" t="e">
        <f aca="false">IF(#REF!="","",#REF!)</f>
        <v>#VALUE!</v>
      </c>
      <c r="K1263" s="3" t="e">
        <f aca="false">IF(L1263="","",IF(L1263&lt;1000,"Low","High"))</f>
        <v>#VALUE!</v>
      </c>
      <c r="L1263" s="23" t="e">
        <f aca="false">IF(#REF!="","",#REF!)</f>
        <v>#VALUE!</v>
      </c>
      <c r="M1263" s="19" t="e">
        <f aca="false">IF(L1263="","",IF(L1263&lt;50,"Less then 50",IF(L1263&lt;100,"100 - 50",IF(L1263&lt;200,"200 - 100",IF(L1263&lt;500,"500 - 200","1000 - 500")))))</f>
        <v>#VALUE!</v>
      </c>
    </row>
    <row r="1264" customFormat="false" ht="15" hidden="false" customHeight="false" outlineLevel="0" collapsed="false">
      <c r="A1264" s="3" t="e">
        <f aca="false">IF(#REF!="","",#REF!)</f>
        <v>#VALUE!</v>
      </c>
      <c r="B1264" s="3" t="e">
        <f aca="false">IF(#REF!="","",LEFT(#REF!,2)&amp;"/"&amp;RIGHT(LEFT(#REF!,5),2)&amp;"/"&amp;RIGHT(#REF!,4))</f>
        <v>#VALUE!</v>
      </c>
      <c r="C1264" s="22" t="e">
        <f aca="true">IF(B1264="","",TODAY())</f>
        <v>#VALUE!</v>
      </c>
      <c r="D1264" s="0" t="e">
        <f aca="false">IF(B1264="","",C1264-B1264)</f>
        <v>#VALUE!</v>
      </c>
      <c r="E1264" s="0" t="e">
        <f aca="false">IF(D1264="","",IF(D1264&gt;5,IF(D1264&gt;10,IF(D1264&gt;20,IF(D1264&gt;30,"More then 30 days","Between 20 and 30 days"),"Between 10 and 20 days"),"Between 5 and 10 days"),"Less then 5 days"))</f>
        <v>#VALUE!</v>
      </c>
      <c r="F1264" s="3" t="e">
        <f aca="false">IF(#REF!="","",#REF!)</f>
        <v>#VALUE!</v>
      </c>
      <c r="G1264" s="3" t="e">
        <f aca="false">IF(#REF!="","",#REF!)</f>
        <v>#VALUE!</v>
      </c>
      <c r="H1264" s="3" t="e">
        <f aca="false">IF(#REF!="","",#REF!)</f>
        <v>#VALUE!</v>
      </c>
      <c r="I1264" s="3" t="e">
        <f aca="false">IF(H1264="","",IFERROR(VLOOKUP(H1264,$T$1:$U$29,2,0),VLOOKUP(H1264,$T$1:$U$29,1,0)))</f>
        <v>#VALUE!</v>
      </c>
      <c r="J1264" s="3" t="e">
        <f aca="false">IF(#REF!="","",#REF!)</f>
        <v>#VALUE!</v>
      </c>
      <c r="K1264" s="3" t="e">
        <f aca="false">IF(L1264="","",IF(L1264&lt;1000,"Low","High"))</f>
        <v>#VALUE!</v>
      </c>
      <c r="L1264" s="23" t="e">
        <f aca="false">IF(#REF!="","",#REF!)</f>
        <v>#VALUE!</v>
      </c>
      <c r="M1264" s="19" t="e">
        <f aca="false">IF(L1264="","",IF(L1264&lt;50,"Less then 50",IF(L1264&lt;100,"100 - 50",IF(L1264&lt;200,"200 - 100",IF(L1264&lt;500,"500 - 200","1000 - 500")))))</f>
        <v>#VALUE!</v>
      </c>
    </row>
    <row r="1265" customFormat="false" ht="15" hidden="false" customHeight="false" outlineLevel="0" collapsed="false">
      <c r="A1265" s="3" t="e">
        <f aca="false">IF(#REF!="","",#REF!)</f>
        <v>#VALUE!</v>
      </c>
      <c r="B1265" s="3" t="e">
        <f aca="false">IF(#REF!="","",LEFT(#REF!,2)&amp;"/"&amp;RIGHT(LEFT(#REF!,5),2)&amp;"/"&amp;RIGHT(#REF!,4))</f>
        <v>#VALUE!</v>
      </c>
      <c r="C1265" s="22" t="e">
        <f aca="true">IF(B1265="","",TODAY())</f>
        <v>#VALUE!</v>
      </c>
      <c r="D1265" s="0" t="e">
        <f aca="false">IF(B1265="","",C1265-B1265)</f>
        <v>#VALUE!</v>
      </c>
      <c r="E1265" s="0" t="e">
        <f aca="false">IF(D1265="","",IF(D1265&gt;5,IF(D1265&gt;10,IF(D1265&gt;20,IF(D1265&gt;30,"More then 30 days","Between 20 and 30 days"),"Between 10 and 20 days"),"Between 5 and 10 days"),"Less then 5 days"))</f>
        <v>#VALUE!</v>
      </c>
      <c r="F1265" s="3" t="e">
        <f aca="false">IF(#REF!="","",#REF!)</f>
        <v>#VALUE!</v>
      </c>
      <c r="G1265" s="3" t="e">
        <f aca="false">IF(#REF!="","",#REF!)</f>
        <v>#VALUE!</v>
      </c>
      <c r="H1265" s="3" t="e">
        <f aca="false">IF(#REF!="","",#REF!)</f>
        <v>#VALUE!</v>
      </c>
      <c r="I1265" s="3" t="e">
        <f aca="false">IF(H1265="","",IFERROR(VLOOKUP(H1265,$T$1:$U$29,2,0),VLOOKUP(H1265,$T$1:$U$29,1,0)))</f>
        <v>#VALUE!</v>
      </c>
      <c r="J1265" s="3" t="e">
        <f aca="false">IF(#REF!="","",#REF!)</f>
        <v>#VALUE!</v>
      </c>
      <c r="K1265" s="3" t="e">
        <f aca="false">IF(L1265="","",IF(L1265&lt;1000,"Low","High"))</f>
        <v>#VALUE!</v>
      </c>
      <c r="L1265" s="23" t="e">
        <f aca="false">IF(#REF!="","",#REF!)</f>
        <v>#VALUE!</v>
      </c>
      <c r="M1265" s="19" t="e">
        <f aca="false">IF(L1265="","",IF(L1265&lt;50,"Less then 50",IF(L1265&lt;100,"100 - 50",IF(L1265&lt;200,"200 - 100",IF(L1265&lt;500,"500 - 200","1000 - 500")))))</f>
        <v>#VALUE!</v>
      </c>
    </row>
    <row r="1266" customFormat="false" ht="15" hidden="false" customHeight="false" outlineLevel="0" collapsed="false">
      <c r="A1266" s="3" t="e">
        <f aca="false">IF(#REF!="","",#REF!)</f>
        <v>#VALUE!</v>
      </c>
      <c r="B1266" s="3" t="e">
        <f aca="false">IF(#REF!="","",LEFT(#REF!,2)&amp;"/"&amp;RIGHT(LEFT(#REF!,5),2)&amp;"/"&amp;RIGHT(#REF!,4))</f>
        <v>#VALUE!</v>
      </c>
      <c r="C1266" s="22" t="e">
        <f aca="true">IF(B1266="","",TODAY())</f>
        <v>#VALUE!</v>
      </c>
      <c r="D1266" s="0" t="e">
        <f aca="false">IF(B1266="","",C1266-B1266)</f>
        <v>#VALUE!</v>
      </c>
      <c r="E1266" s="0" t="e">
        <f aca="false">IF(D1266="","",IF(D1266&gt;5,IF(D1266&gt;10,IF(D1266&gt;20,IF(D1266&gt;30,"More then 30 days","Between 20 and 30 days"),"Between 10 and 20 days"),"Between 5 and 10 days"),"Less then 5 days"))</f>
        <v>#VALUE!</v>
      </c>
      <c r="F1266" s="3" t="e">
        <f aca="false">IF(#REF!="","",#REF!)</f>
        <v>#VALUE!</v>
      </c>
      <c r="G1266" s="3" t="e">
        <f aca="false">IF(#REF!="","",#REF!)</f>
        <v>#VALUE!</v>
      </c>
      <c r="H1266" s="3" t="e">
        <f aca="false">IF(#REF!="","",#REF!)</f>
        <v>#VALUE!</v>
      </c>
      <c r="I1266" s="3" t="e">
        <f aca="false">IF(H1266="","",IFERROR(VLOOKUP(H1266,$T$1:$U$29,2,0),VLOOKUP(H1266,$T$1:$U$29,1,0)))</f>
        <v>#VALUE!</v>
      </c>
      <c r="J1266" s="3" t="e">
        <f aca="false">IF(#REF!="","",#REF!)</f>
        <v>#VALUE!</v>
      </c>
      <c r="K1266" s="3" t="e">
        <f aca="false">IF(L1266="","",IF(L1266&lt;1000,"Low","High"))</f>
        <v>#VALUE!</v>
      </c>
      <c r="L1266" s="23" t="e">
        <f aca="false">IF(#REF!="","",#REF!)</f>
        <v>#VALUE!</v>
      </c>
      <c r="M1266" s="19" t="e">
        <f aca="false">IF(L1266="","",IF(L1266&lt;50,"Less then 50",IF(L1266&lt;100,"100 - 50",IF(L1266&lt;200,"200 - 100",IF(L1266&lt;500,"500 - 200","1000 - 500")))))</f>
        <v>#VALUE!</v>
      </c>
    </row>
    <row r="1267" customFormat="false" ht="15" hidden="false" customHeight="false" outlineLevel="0" collapsed="false">
      <c r="A1267" s="3" t="e">
        <f aca="false">IF(#REF!="","",#REF!)</f>
        <v>#VALUE!</v>
      </c>
      <c r="B1267" s="3" t="e">
        <f aca="false">IF(#REF!="","",LEFT(#REF!,2)&amp;"/"&amp;RIGHT(LEFT(#REF!,5),2)&amp;"/"&amp;RIGHT(#REF!,4))</f>
        <v>#VALUE!</v>
      </c>
      <c r="C1267" s="22" t="e">
        <f aca="true">IF(B1267="","",TODAY())</f>
        <v>#VALUE!</v>
      </c>
      <c r="D1267" s="0" t="e">
        <f aca="false">IF(B1267="","",C1267-B1267)</f>
        <v>#VALUE!</v>
      </c>
      <c r="E1267" s="0" t="e">
        <f aca="false">IF(D1267="","",IF(D1267&gt;5,IF(D1267&gt;10,IF(D1267&gt;20,IF(D1267&gt;30,"More then 30 days","Between 20 and 30 days"),"Between 10 and 20 days"),"Between 5 and 10 days"),"Less then 5 days"))</f>
        <v>#VALUE!</v>
      </c>
      <c r="F1267" s="3" t="e">
        <f aca="false">IF(#REF!="","",#REF!)</f>
        <v>#VALUE!</v>
      </c>
      <c r="G1267" s="3" t="e">
        <f aca="false">IF(#REF!="","",#REF!)</f>
        <v>#VALUE!</v>
      </c>
      <c r="H1267" s="3" t="e">
        <f aca="false">IF(#REF!="","",#REF!)</f>
        <v>#VALUE!</v>
      </c>
      <c r="I1267" s="3" t="e">
        <f aca="false">IF(H1267="","",IFERROR(VLOOKUP(H1267,$T$1:$U$29,2,0),VLOOKUP(H1267,$T$1:$U$29,1,0)))</f>
        <v>#VALUE!</v>
      </c>
      <c r="J1267" s="3" t="e">
        <f aca="false">IF(#REF!="","",#REF!)</f>
        <v>#VALUE!</v>
      </c>
      <c r="K1267" s="3" t="e">
        <f aca="false">IF(L1267="","",IF(L1267&lt;1000,"Low","High"))</f>
        <v>#VALUE!</v>
      </c>
      <c r="L1267" s="23" t="e">
        <f aca="false">IF(#REF!="","",#REF!)</f>
        <v>#VALUE!</v>
      </c>
      <c r="M1267" s="19" t="e">
        <f aca="false">IF(L1267="","",IF(L1267&lt;50,"Less then 50",IF(L1267&lt;100,"100 - 50",IF(L1267&lt;200,"200 - 100",IF(L1267&lt;500,"500 - 200","1000 - 500")))))</f>
        <v>#VALUE!</v>
      </c>
    </row>
    <row r="1268" customFormat="false" ht="15" hidden="false" customHeight="false" outlineLevel="0" collapsed="false">
      <c r="A1268" s="3" t="e">
        <f aca="false">IF(#REF!="","",#REF!)</f>
        <v>#VALUE!</v>
      </c>
      <c r="B1268" s="3" t="e">
        <f aca="false">IF(#REF!="","",LEFT(#REF!,2)&amp;"/"&amp;RIGHT(LEFT(#REF!,5),2)&amp;"/"&amp;RIGHT(#REF!,4))</f>
        <v>#VALUE!</v>
      </c>
      <c r="C1268" s="22" t="e">
        <f aca="true">IF(B1268="","",TODAY())</f>
        <v>#VALUE!</v>
      </c>
      <c r="D1268" s="0" t="e">
        <f aca="false">IF(B1268="","",C1268-B1268)</f>
        <v>#VALUE!</v>
      </c>
      <c r="E1268" s="0" t="e">
        <f aca="false">IF(D1268="","",IF(D1268&gt;5,IF(D1268&gt;10,IF(D1268&gt;20,IF(D1268&gt;30,"More then 30 days","Between 20 and 30 days"),"Between 10 and 20 days"),"Between 5 and 10 days"),"Less then 5 days"))</f>
        <v>#VALUE!</v>
      </c>
      <c r="F1268" s="3" t="e">
        <f aca="false">IF(#REF!="","",#REF!)</f>
        <v>#VALUE!</v>
      </c>
      <c r="G1268" s="3" t="e">
        <f aca="false">IF(#REF!="","",#REF!)</f>
        <v>#VALUE!</v>
      </c>
      <c r="H1268" s="3" t="e">
        <f aca="false">IF(#REF!="","",#REF!)</f>
        <v>#VALUE!</v>
      </c>
      <c r="I1268" s="3" t="e">
        <f aca="false">IF(H1268="","",IFERROR(VLOOKUP(H1268,$T$1:$U$29,2,0),VLOOKUP(H1268,$T$1:$U$29,1,0)))</f>
        <v>#VALUE!</v>
      </c>
      <c r="J1268" s="3" t="e">
        <f aca="false">IF(#REF!="","",#REF!)</f>
        <v>#VALUE!</v>
      </c>
      <c r="K1268" s="3" t="e">
        <f aca="false">IF(L1268="","",IF(L1268&lt;1000,"Low","High"))</f>
        <v>#VALUE!</v>
      </c>
      <c r="L1268" s="23" t="e">
        <f aca="false">IF(#REF!="","",#REF!)</f>
        <v>#VALUE!</v>
      </c>
      <c r="M1268" s="19" t="e">
        <f aca="false">IF(L1268="","",IF(L1268&lt;50,"Less then 50",IF(L1268&lt;100,"100 - 50",IF(L1268&lt;200,"200 - 100",IF(L1268&lt;500,"500 - 200","1000 - 500")))))</f>
        <v>#VALUE!</v>
      </c>
    </row>
    <row r="1269" customFormat="false" ht="15" hidden="false" customHeight="false" outlineLevel="0" collapsed="false">
      <c r="A1269" s="3" t="e">
        <f aca="false">IF(#REF!="","",#REF!)</f>
        <v>#VALUE!</v>
      </c>
      <c r="B1269" s="3" t="e">
        <f aca="false">IF(#REF!="","",LEFT(#REF!,2)&amp;"/"&amp;RIGHT(LEFT(#REF!,5),2)&amp;"/"&amp;RIGHT(#REF!,4))</f>
        <v>#VALUE!</v>
      </c>
      <c r="C1269" s="22" t="e">
        <f aca="true">IF(B1269="","",TODAY())</f>
        <v>#VALUE!</v>
      </c>
      <c r="D1269" s="0" t="e">
        <f aca="false">IF(B1269="","",C1269-B1269)</f>
        <v>#VALUE!</v>
      </c>
      <c r="E1269" s="0" t="e">
        <f aca="false">IF(D1269="","",IF(D1269&gt;5,IF(D1269&gt;10,IF(D1269&gt;20,IF(D1269&gt;30,"More then 30 days","Between 20 and 30 days"),"Between 10 and 20 days"),"Between 5 and 10 days"),"Less then 5 days"))</f>
        <v>#VALUE!</v>
      </c>
      <c r="F1269" s="3" t="e">
        <f aca="false">IF(#REF!="","",#REF!)</f>
        <v>#VALUE!</v>
      </c>
      <c r="G1269" s="3" t="e">
        <f aca="false">IF(#REF!="","",#REF!)</f>
        <v>#VALUE!</v>
      </c>
      <c r="H1269" s="3" t="e">
        <f aca="false">IF(#REF!="","",#REF!)</f>
        <v>#VALUE!</v>
      </c>
      <c r="I1269" s="3" t="e">
        <f aca="false">IF(H1269="","",IFERROR(VLOOKUP(H1269,$T$1:$U$29,2,0),VLOOKUP(H1269,$T$1:$U$29,1,0)))</f>
        <v>#VALUE!</v>
      </c>
      <c r="J1269" s="3" t="e">
        <f aca="false">IF(#REF!="","",#REF!)</f>
        <v>#VALUE!</v>
      </c>
      <c r="K1269" s="3" t="e">
        <f aca="false">IF(L1269="","",IF(L1269&lt;1000,"Low","High"))</f>
        <v>#VALUE!</v>
      </c>
      <c r="L1269" s="23" t="e">
        <f aca="false">IF(#REF!="","",#REF!)</f>
        <v>#VALUE!</v>
      </c>
      <c r="M1269" s="19" t="e">
        <f aca="false">IF(L1269="","",IF(L1269&lt;50,"Less then 50",IF(L1269&lt;100,"100 - 50",IF(L1269&lt;200,"200 - 100",IF(L1269&lt;500,"500 - 200","1000 - 500")))))</f>
        <v>#VALUE!</v>
      </c>
    </row>
    <row r="1270" customFormat="false" ht="15" hidden="false" customHeight="false" outlineLevel="0" collapsed="false">
      <c r="A1270" s="3" t="e">
        <f aca="false">IF(#REF!="","",#REF!)</f>
        <v>#VALUE!</v>
      </c>
      <c r="B1270" s="3" t="e">
        <f aca="false">IF(#REF!="","",LEFT(#REF!,2)&amp;"/"&amp;RIGHT(LEFT(#REF!,5),2)&amp;"/"&amp;RIGHT(#REF!,4))</f>
        <v>#VALUE!</v>
      </c>
      <c r="C1270" s="22" t="e">
        <f aca="true">IF(B1270="","",TODAY())</f>
        <v>#VALUE!</v>
      </c>
      <c r="D1270" s="0" t="e">
        <f aca="false">IF(B1270="","",C1270-B1270)</f>
        <v>#VALUE!</v>
      </c>
      <c r="E1270" s="0" t="e">
        <f aca="false">IF(D1270="","",IF(D1270&gt;5,IF(D1270&gt;10,IF(D1270&gt;20,IF(D1270&gt;30,"More then 30 days","Between 20 and 30 days"),"Between 10 and 20 days"),"Between 5 and 10 days"),"Less then 5 days"))</f>
        <v>#VALUE!</v>
      </c>
      <c r="F1270" s="3" t="e">
        <f aca="false">IF(#REF!="","",#REF!)</f>
        <v>#VALUE!</v>
      </c>
      <c r="G1270" s="3" t="e">
        <f aca="false">IF(#REF!="","",#REF!)</f>
        <v>#VALUE!</v>
      </c>
      <c r="H1270" s="3" t="e">
        <f aca="false">IF(#REF!="","",#REF!)</f>
        <v>#VALUE!</v>
      </c>
      <c r="I1270" s="3" t="e">
        <f aca="false">IF(H1270="","",IFERROR(VLOOKUP(H1270,$T$1:$U$29,2,0),VLOOKUP(H1270,$T$1:$U$29,1,0)))</f>
        <v>#VALUE!</v>
      </c>
      <c r="J1270" s="3" t="e">
        <f aca="false">IF(#REF!="","",#REF!)</f>
        <v>#VALUE!</v>
      </c>
      <c r="K1270" s="3" t="e">
        <f aca="false">IF(L1270="","",IF(L1270&lt;1000,"Low","High"))</f>
        <v>#VALUE!</v>
      </c>
      <c r="L1270" s="23" t="e">
        <f aca="false">IF(#REF!="","",#REF!)</f>
        <v>#VALUE!</v>
      </c>
      <c r="M1270" s="19" t="e">
        <f aca="false">IF(L1270="","",IF(L1270&lt;50,"Less then 50",IF(L1270&lt;100,"100 - 50",IF(L1270&lt;200,"200 - 100",IF(L1270&lt;500,"500 - 200","1000 - 500")))))</f>
        <v>#VALUE!</v>
      </c>
    </row>
    <row r="1271" customFormat="false" ht="15" hidden="false" customHeight="false" outlineLevel="0" collapsed="false">
      <c r="A1271" s="3" t="e">
        <f aca="false">IF(#REF!="","",#REF!)</f>
        <v>#VALUE!</v>
      </c>
      <c r="B1271" s="3" t="e">
        <f aca="false">IF(#REF!="","",LEFT(#REF!,2)&amp;"/"&amp;RIGHT(LEFT(#REF!,5),2)&amp;"/"&amp;RIGHT(#REF!,4))</f>
        <v>#VALUE!</v>
      </c>
      <c r="C1271" s="22" t="e">
        <f aca="true">IF(B1271="","",TODAY())</f>
        <v>#VALUE!</v>
      </c>
      <c r="D1271" s="0" t="e">
        <f aca="false">IF(B1271="","",C1271-B1271)</f>
        <v>#VALUE!</v>
      </c>
      <c r="E1271" s="0" t="e">
        <f aca="false">IF(D1271="","",IF(D1271&gt;5,IF(D1271&gt;10,IF(D1271&gt;20,IF(D1271&gt;30,"More then 30 days","Between 20 and 30 days"),"Between 10 and 20 days"),"Between 5 and 10 days"),"Less then 5 days"))</f>
        <v>#VALUE!</v>
      </c>
      <c r="F1271" s="3" t="e">
        <f aca="false">IF(#REF!="","",#REF!)</f>
        <v>#VALUE!</v>
      </c>
      <c r="G1271" s="3" t="e">
        <f aca="false">IF(#REF!="","",#REF!)</f>
        <v>#VALUE!</v>
      </c>
      <c r="H1271" s="3" t="e">
        <f aca="false">IF(#REF!="","",#REF!)</f>
        <v>#VALUE!</v>
      </c>
      <c r="I1271" s="3" t="e">
        <f aca="false">IF(H1271="","",IFERROR(VLOOKUP(H1271,$T$1:$U$29,2,0),VLOOKUP(H1271,$T$1:$U$29,1,0)))</f>
        <v>#VALUE!</v>
      </c>
      <c r="J1271" s="3" t="e">
        <f aca="false">IF(#REF!="","",#REF!)</f>
        <v>#VALUE!</v>
      </c>
      <c r="K1271" s="3" t="e">
        <f aca="false">IF(L1271="","",IF(L1271&lt;1000,"Low","High"))</f>
        <v>#VALUE!</v>
      </c>
      <c r="L1271" s="23" t="e">
        <f aca="false">IF(#REF!="","",#REF!)</f>
        <v>#VALUE!</v>
      </c>
      <c r="M1271" s="19" t="e">
        <f aca="false">IF(L1271="","",IF(L1271&lt;50,"Less then 50",IF(L1271&lt;100,"100 - 50",IF(L1271&lt;200,"200 - 100",IF(L1271&lt;500,"500 - 200","1000 - 500")))))</f>
        <v>#VALUE!</v>
      </c>
    </row>
    <row r="1272" customFormat="false" ht="15" hidden="false" customHeight="false" outlineLevel="0" collapsed="false">
      <c r="A1272" s="3" t="e">
        <f aca="false">IF(#REF!="","",#REF!)</f>
        <v>#VALUE!</v>
      </c>
      <c r="B1272" s="3" t="e">
        <f aca="false">IF(#REF!="","",LEFT(#REF!,2)&amp;"/"&amp;RIGHT(LEFT(#REF!,5),2)&amp;"/"&amp;RIGHT(#REF!,4))</f>
        <v>#VALUE!</v>
      </c>
      <c r="C1272" s="22" t="e">
        <f aca="true">IF(B1272="","",TODAY())</f>
        <v>#VALUE!</v>
      </c>
      <c r="D1272" s="0" t="e">
        <f aca="false">IF(B1272="","",C1272-B1272)</f>
        <v>#VALUE!</v>
      </c>
      <c r="E1272" s="0" t="e">
        <f aca="false">IF(D1272="","",IF(D1272&gt;5,IF(D1272&gt;10,IF(D1272&gt;20,IF(D1272&gt;30,"More then 30 days","Between 20 and 30 days"),"Between 10 and 20 days"),"Between 5 and 10 days"),"Less then 5 days"))</f>
        <v>#VALUE!</v>
      </c>
      <c r="F1272" s="3" t="e">
        <f aca="false">IF(#REF!="","",#REF!)</f>
        <v>#VALUE!</v>
      </c>
      <c r="G1272" s="3" t="e">
        <f aca="false">IF(#REF!="","",#REF!)</f>
        <v>#VALUE!</v>
      </c>
      <c r="H1272" s="3" t="e">
        <f aca="false">IF(#REF!="","",#REF!)</f>
        <v>#VALUE!</v>
      </c>
      <c r="I1272" s="3" t="e">
        <f aca="false">IF(H1272="","",IFERROR(VLOOKUP(H1272,$T$1:$U$29,2,0),VLOOKUP(H1272,$T$1:$U$29,1,0)))</f>
        <v>#VALUE!</v>
      </c>
      <c r="J1272" s="3" t="e">
        <f aca="false">IF(#REF!="","",#REF!)</f>
        <v>#VALUE!</v>
      </c>
      <c r="K1272" s="3" t="e">
        <f aca="false">IF(L1272="","",IF(L1272&lt;1000,"Low","High"))</f>
        <v>#VALUE!</v>
      </c>
      <c r="L1272" s="23" t="e">
        <f aca="false">IF(#REF!="","",#REF!)</f>
        <v>#VALUE!</v>
      </c>
      <c r="M1272" s="19" t="e">
        <f aca="false">IF(L1272="","",IF(L1272&lt;50,"Less then 50",IF(L1272&lt;100,"100 - 50",IF(L1272&lt;200,"200 - 100",IF(L1272&lt;500,"500 - 200","1000 - 500")))))</f>
        <v>#VALUE!</v>
      </c>
    </row>
    <row r="1273" customFormat="false" ht="15" hidden="false" customHeight="false" outlineLevel="0" collapsed="false">
      <c r="A1273" s="3" t="e">
        <f aca="false">IF(#REF!="","",#REF!)</f>
        <v>#VALUE!</v>
      </c>
      <c r="B1273" s="3" t="e">
        <f aca="false">IF(#REF!="","",LEFT(#REF!,2)&amp;"/"&amp;RIGHT(LEFT(#REF!,5),2)&amp;"/"&amp;RIGHT(#REF!,4))</f>
        <v>#VALUE!</v>
      </c>
      <c r="C1273" s="22" t="e">
        <f aca="true">IF(B1273="","",TODAY())</f>
        <v>#VALUE!</v>
      </c>
      <c r="D1273" s="0" t="e">
        <f aca="false">IF(B1273="","",C1273-B1273)</f>
        <v>#VALUE!</v>
      </c>
      <c r="E1273" s="0" t="e">
        <f aca="false">IF(D1273="","",IF(D1273&gt;5,IF(D1273&gt;10,IF(D1273&gt;20,IF(D1273&gt;30,"More then 30 days","Between 20 and 30 days"),"Between 10 and 20 days"),"Between 5 and 10 days"),"Less then 5 days"))</f>
        <v>#VALUE!</v>
      </c>
      <c r="F1273" s="3" t="e">
        <f aca="false">IF(#REF!="","",#REF!)</f>
        <v>#VALUE!</v>
      </c>
      <c r="G1273" s="3" t="e">
        <f aca="false">IF(#REF!="","",#REF!)</f>
        <v>#VALUE!</v>
      </c>
      <c r="H1273" s="3" t="e">
        <f aca="false">IF(#REF!="","",#REF!)</f>
        <v>#VALUE!</v>
      </c>
      <c r="I1273" s="3" t="e">
        <f aca="false">IF(H1273="","",IFERROR(VLOOKUP(H1273,$T$1:$U$29,2,0),VLOOKUP(H1273,$T$1:$U$29,1,0)))</f>
        <v>#VALUE!</v>
      </c>
      <c r="J1273" s="3" t="e">
        <f aca="false">IF(#REF!="","",#REF!)</f>
        <v>#VALUE!</v>
      </c>
      <c r="K1273" s="3" t="e">
        <f aca="false">IF(L1273="","",IF(L1273&lt;1000,"Low","High"))</f>
        <v>#VALUE!</v>
      </c>
      <c r="L1273" s="23" t="e">
        <f aca="false">IF(#REF!="","",#REF!)</f>
        <v>#VALUE!</v>
      </c>
      <c r="M1273" s="19" t="e">
        <f aca="false">IF(L1273="","",IF(L1273&lt;50,"Less then 50",IF(L1273&lt;100,"100 - 50",IF(L1273&lt;200,"200 - 100",IF(L1273&lt;500,"500 - 200","1000 - 500")))))</f>
        <v>#VALUE!</v>
      </c>
    </row>
    <row r="1274" customFormat="false" ht="15" hidden="false" customHeight="false" outlineLevel="0" collapsed="false">
      <c r="A1274" s="3" t="e">
        <f aca="false">IF(#REF!="","",#REF!)</f>
        <v>#VALUE!</v>
      </c>
      <c r="B1274" s="3" t="e">
        <f aca="false">IF(#REF!="","",LEFT(#REF!,2)&amp;"/"&amp;RIGHT(LEFT(#REF!,5),2)&amp;"/"&amp;RIGHT(#REF!,4))</f>
        <v>#VALUE!</v>
      </c>
      <c r="C1274" s="22" t="e">
        <f aca="true">IF(B1274="","",TODAY())</f>
        <v>#VALUE!</v>
      </c>
      <c r="D1274" s="0" t="e">
        <f aca="false">IF(B1274="","",C1274-B1274)</f>
        <v>#VALUE!</v>
      </c>
      <c r="E1274" s="0" t="e">
        <f aca="false">IF(D1274="","",IF(D1274&gt;5,IF(D1274&gt;10,IF(D1274&gt;20,IF(D1274&gt;30,"More then 30 days","Between 20 and 30 days"),"Between 10 and 20 days"),"Between 5 and 10 days"),"Less then 5 days"))</f>
        <v>#VALUE!</v>
      </c>
      <c r="F1274" s="3" t="e">
        <f aca="false">IF(#REF!="","",#REF!)</f>
        <v>#VALUE!</v>
      </c>
      <c r="G1274" s="3" t="e">
        <f aca="false">IF(#REF!="","",#REF!)</f>
        <v>#VALUE!</v>
      </c>
      <c r="H1274" s="3" t="e">
        <f aca="false">IF(#REF!="","",#REF!)</f>
        <v>#VALUE!</v>
      </c>
      <c r="I1274" s="3" t="e">
        <f aca="false">IF(H1274="","",IFERROR(VLOOKUP(H1274,$T$1:$U$29,2,0),VLOOKUP(H1274,$T$1:$U$29,1,0)))</f>
        <v>#VALUE!</v>
      </c>
      <c r="J1274" s="3" t="e">
        <f aca="false">IF(#REF!="","",#REF!)</f>
        <v>#VALUE!</v>
      </c>
      <c r="K1274" s="3" t="e">
        <f aca="false">IF(L1274="","",IF(L1274&lt;1000,"Low","High"))</f>
        <v>#VALUE!</v>
      </c>
      <c r="L1274" s="23" t="e">
        <f aca="false">IF(#REF!="","",#REF!)</f>
        <v>#VALUE!</v>
      </c>
      <c r="M1274" s="19" t="e">
        <f aca="false">IF(L1274="","",IF(L1274&lt;50,"Less then 50",IF(L1274&lt;100,"100 - 50",IF(L1274&lt;200,"200 - 100",IF(L1274&lt;500,"500 - 200","1000 - 500")))))</f>
        <v>#VALUE!</v>
      </c>
    </row>
    <row r="1275" customFormat="false" ht="15" hidden="false" customHeight="false" outlineLevel="0" collapsed="false">
      <c r="A1275" s="3" t="e">
        <f aca="false">IF(#REF!="","",#REF!)</f>
        <v>#VALUE!</v>
      </c>
      <c r="B1275" s="3" t="e">
        <f aca="false">IF(#REF!="","",LEFT(#REF!,2)&amp;"/"&amp;RIGHT(LEFT(#REF!,5),2)&amp;"/"&amp;RIGHT(#REF!,4))</f>
        <v>#VALUE!</v>
      </c>
      <c r="C1275" s="22" t="e">
        <f aca="true">IF(B1275="","",TODAY())</f>
        <v>#VALUE!</v>
      </c>
      <c r="D1275" s="0" t="e">
        <f aca="false">IF(B1275="","",C1275-B1275)</f>
        <v>#VALUE!</v>
      </c>
      <c r="E1275" s="0" t="e">
        <f aca="false">IF(D1275="","",IF(D1275&gt;5,IF(D1275&gt;10,IF(D1275&gt;20,IF(D1275&gt;30,"More then 30 days","Between 20 and 30 days"),"Between 10 and 20 days"),"Between 5 and 10 days"),"Less then 5 days"))</f>
        <v>#VALUE!</v>
      </c>
      <c r="F1275" s="3" t="e">
        <f aca="false">IF(#REF!="","",#REF!)</f>
        <v>#VALUE!</v>
      </c>
      <c r="G1275" s="3" t="e">
        <f aca="false">IF(#REF!="","",#REF!)</f>
        <v>#VALUE!</v>
      </c>
      <c r="H1275" s="3" t="e">
        <f aca="false">IF(#REF!="","",#REF!)</f>
        <v>#VALUE!</v>
      </c>
      <c r="I1275" s="3" t="e">
        <f aca="false">IF(H1275="","",IFERROR(VLOOKUP(H1275,$T$1:$U$29,2,0),VLOOKUP(H1275,$T$1:$U$29,1,0)))</f>
        <v>#VALUE!</v>
      </c>
      <c r="J1275" s="3" t="e">
        <f aca="false">IF(#REF!="","",#REF!)</f>
        <v>#VALUE!</v>
      </c>
      <c r="K1275" s="3" t="e">
        <f aca="false">IF(L1275="","",IF(L1275&lt;1000,"Low","High"))</f>
        <v>#VALUE!</v>
      </c>
      <c r="L1275" s="23" t="e">
        <f aca="false">IF(#REF!="","",#REF!)</f>
        <v>#VALUE!</v>
      </c>
      <c r="M1275" s="19" t="e">
        <f aca="false">IF(L1275="","",IF(L1275&lt;50,"Less then 50",IF(L1275&lt;100,"100 - 50",IF(L1275&lt;200,"200 - 100",IF(L1275&lt;500,"500 - 200","1000 - 500")))))</f>
        <v>#VALUE!</v>
      </c>
    </row>
    <row r="1276" customFormat="false" ht="15" hidden="false" customHeight="false" outlineLevel="0" collapsed="false">
      <c r="A1276" s="3" t="e">
        <f aca="false">IF(#REF!="","",#REF!)</f>
        <v>#VALUE!</v>
      </c>
      <c r="B1276" s="3" t="e">
        <f aca="false">IF(#REF!="","",LEFT(#REF!,2)&amp;"/"&amp;RIGHT(LEFT(#REF!,5),2)&amp;"/"&amp;RIGHT(#REF!,4))</f>
        <v>#VALUE!</v>
      </c>
      <c r="C1276" s="22" t="e">
        <f aca="true">IF(B1276="","",TODAY())</f>
        <v>#VALUE!</v>
      </c>
      <c r="D1276" s="0" t="e">
        <f aca="false">IF(B1276="","",C1276-B1276)</f>
        <v>#VALUE!</v>
      </c>
      <c r="E1276" s="0" t="e">
        <f aca="false">IF(D1276="","",IF(D1276&gt;5,IF(D1276&gt;10,IF(D1276&gt;20,IF(D1276&gt;30,"More then 30 days","Between 20 and 30 days"),"Between 10 and 20 days"),"Between 5 and 10 days"),"Less then 5 days"))</f>
        <v>#VALUE!</v>
      </c>
      <c r="F1276" s="3" t="e">
        <f aca="false">IF(#REF!="","",#REF!)</f>
        <v>#VALUE!</v>
      </c>
      <c r="G1276" s="3" t="e">
        <f aca="false">IF(#REF!="","",#REF!)</f>
        <v>#VALUE!</v>
      </c>
      <c r="H1276" s="3" t="e">
        <f aca="false">IF(#REF!="","",#REF!)</f>
        <v>#VALUE!</v>
      </c>
      <c r="I1276" s="3" t="e">
        <f aca="false">IF(H1276="","",IFERROR(VLOOKUP(H1276,$T$1:$U$29,2,0),VLOOKUP(H1276,$T$1:$U$29,1,0)))</f>
        <v>#VALUE!</v>
      </c>
      <c r="J1276" s="3" t="e">
        <f aca="false">IF(#REF!="","",#REF!)</f>
        <v>#VALUE!</v>
      </c>
      <c r="K1276" s="3" t="e">
        <f aca="false">IF(L1276="","",IF(L1276&lt;1000,"Low","High"))</f>
        <v>#VALUE!</v>
      </c>
      <c r="L1276" s="23" t="e">
        <f aca="false">IF(#REF!="","",#REF!)</f>
        <v>#VALUE!</v>
      </c>
      <c r="M1276" s="19" t="e">
        <f aca="false">IF(L1276="","",IF(L1276&lt;50,"Less then 50",IF(L1276&lt;100,"100 - 50",IF(L1276&lt;200,"200 - 100",IF(L1276&lt;500,"500 - 200","1000 - 500")))))</f>
        <v>#VALUE!</v>
      </c>
    </row>
    <row r="1277" customFormat="false" ht="15" hidden="false" customHeight="false" outlineLevel="0" collapsed="false">
      <c r="A1277" s="3" t="e">
        <f aca="false">IF(#REF!="","",#REF!)</f>
        <v>#VALUE!</v>
      </c>
      <c r="B1277" s="3" t="e">
        <f aca="false">IF(#REF!="","",LEFT(#REF!,2)&amp;"/"&amp;RIGHT(LEFT(#REF!,5),2)&amp;"/"&amp;RIGHT(#REF!,4))</f>
        <v>#VALUE!</v>
      </c>
      <c r="C1277" s="22" t="e">
        <f aca="true">IF(B1277="","",TODAY())</f>
        <v>#VALUE!</v>
      </c>
      <c r="D1277" s="0" t="e">
        <f aca="false">IF(B1277="","",C1277-B1277)</f>
        <v>#VALUE!</v>
      </c>
      <c r="E1277" s="0" t="e">
        <f aca="false">IF(D1277="","",IF(D1277&gt;5,IF(D1277&gt;10,IF(D1277&gt;20,IF(D1277&gt;30,"More then 30 days","Between 20 and 30 days"),"Between 10 and 20 days"),"Between 5 and 10 days"),"Less then 5 days"))</f>
        <v>#VALUE!</v>
      </c>
      <c r="F1277" s="3" t="e">
        <f aca="false">IF(#REF!="","",#REF!)</f>
        <v>#VALUE!</v>
      </c>
      <c r="G1277" s="3" t="e">
        <f aca="false">IF(#REF!="","",#REF!)</f>
        <v>#VALUE!</v>
      </c>
      <c r="H1277" s="3" t="e">
        <f aca="false">IF(#REF!="","",#REF!)</f>
        <v>#VALUE!</v>
      </c>
      <c r="I1277" s="3" t="e">
        <f aca="false">IF(H1277="","",IFERROR(VLOOKUP(H1277,$T$1:$U$29,2,0),VLOOKUP(H1277,$T$1:$U$29,1,0)))</f>
        <v>#VALUE!</v>
      </c>
      <c r="J1277" s="3" t="e">
        <f aca="false">IF(#REF!="","",#REF!)</f>
        <v>#VALUE!</v>
      </c>
      <c r="K1277" s="3" t="e">
        <f aca="false">IF(L1277="","",IF(L1277&lt;1000,"Low","High"))</f>
        <v>#VALUE!</v>
      </c>
      <c r="L1277" s="23" t="e">
        <f aca="false">IF(#REF!="","",#REF!)</f>
        <v>#VALUE!</v>
      </c>
      <c r="M1277" s="19" t="e">
        <f aca="false">IF(L1277="","",IF(L1277&lt;50,"Less then 50",IF(L1277&lt;100,"100 - 50",IF(L1277&lt;200,"200 - 100",IF(L1277&lt;500,"500 - 200","1000 - 500")))))</f>
        <v>#VALUE!</v>
      </c>
    </row>
    <row r="1278" customFormat="false" ht="15" hidden="false" customHeight="false" outlineLevel="0" collapsed="false">
      <c r="A1278" s="3" t="e">
        <f aca="false">IF(#REF!="","",#REF!)</f>
        <v>#VALUE!</v>
      </c>
      <c r="B1278" s="3" t="e">
        <f aca="false">IF(#REF!="","",LEFT(#REF!,2)&amp;"/"&amp;RIGHT(LEFT(#REF!,5),2)&amp;"/"&amp;RIGHT(#REF!,4))</f>
        <v>#VALUE!</v>
      </c>
      <c r="C1278" s="22" t="e">
        <f aca="true">IF(B1278="","",TODAY())</f>
        <v>#VALUE!</v>
      </c>
      <c r="D1278" s="0" t="e">
        <f aca="false">IF(B1278="","",C1278-B1278)</f>
        <v>#VALUE!</v>
      </c>
      <c r="E1278" s="0" t="e">
        <f aca="false">IF(D1278="","",IF(D1278&gt;5,IF(D1278&gt;10,IF(D1278&gt;20,IF(D1278&gt;30,"More then 30 days","Between 20 and 30 days"),"Between 10 and 20 days"),"Between 5 and 10 days"),"Less then 5 days"))</f>
        <v>#VALUE!</v>
      </c>
      <c r="F1278" s="3" t="e">
        <f aca="false">IF(#REF!="","",#REF!)</f>
        <v>#VALUE!</v>
      </c>
      <c r="G1278" s="3" t="e">
        <f aca="false">IF(#REF!="","",#REF!)</f>
        <v>#VALUE!</v>
      </c>
      <c r="H1278" s="3" t="e">
        <f aca="false">IF(#REF!="","",#REF!)</f>
        <v>#VALUE!</v>
      </c>
      <c r="I1278" s="3" t="e">
        <f aca="false">IF(H1278="","",IFERROR(VLOOKUP(H1278,$T$1:$U$29,2,0),VLOOKUP(H1278,$T$1:$U$29,1,0)))</f>
        <v>#VALUE!</v>
      </c>
      <c r="J1278" s="3" t="e">
        <f aca="false">IF(#REF!="","",#REF!)</f>
        <v>#VALUE!</v>
      </c>
      <c r="K1278" s="3" t="e">
        <f aca="false">IF(L1278="","",IF(L1278&lt;1000,"Low","High"))</f>
        <v>#VALUE!</v>
      </c>
      <c r="L1278" s="23" t="e">
        <f aca="false">IF(#REF!="","",#REF!)</f>
        <v>#VALUE!</v>
      </c>
      <c r="M1278" s="19" t="e">
        <f aca="false">IF(L1278="","",IF(L1278&lt;50,"Less then 50",IF(L1278&lt;100,"100 - 50",IF(L1278&lt;200,"200 - 100",IF(L1278&lt;500,"500 - 200","1000 - 500")))))</f>
        <v>#VALUE!</v>
      </c>
    </row>
    <row r="1279" customFormat="false" ht="15" hidden="false" customHeight="false" outlineLevel="0" collapsed="false">
      <c r="A1279" s="3" t="e">
        <f aca="false">IF(#REF!="","",#REF!)</f>
        <v>#VALUE!</v>
      </c>
      <c r="B1279" s="3" t="e">
        <f aca="false">IF(#REF!="","",LEFT(#REF!,2)&amp;"/"&amp;RIGHT(LEFT(#REF!,5),2)&amp;"/"&amp;RIGHT(#REF!,4))</f>
        <v>#VALUE!</v>
      </c>
      <c r="C1279" s="22" t="e">
        <f aca="true">IF(B1279="","",TODAY())</f>
        <v>#VALUE!</v>
      </c>
      <c r="D1279" s="0" t="e">
        <f aca="false">IF(B1279="","",C1279-B1279)</f>
        <v>#VALUE!</v>
      </c>
      <c r="E1279" s="0" t="e">
        <f aca="false">IF(D1279="","",IF(D1279&gt;5,IF(D1279&gt;10,IF(D1279&gt;20,IF(D1279&gt;30,"More then 30 days","Between 20 and 30 days"),"Between 10 and 20 days"),"Between 5 and 10 days"),"Less then 5 days"))</f>
        <v>#VALUE!</v>
      </c>
      <c r="F1279" s="3" t="e">
        <f aca="false">IF(#REF!="","",#REF!)</f>
        <v>#VALUE!</v>
      </c>
      <c r="G1279" s="3" t="e">
        <f aca="false">IF(#REF!="","",#REF!)</f>
        <v>#VALUE!</v>
      </c>
      <c r="H1279" s="3" t="e">
        <f aca="false">IF(#REF!="","",#REF!)</f>
        <v>#VALUE!</v>
      </c>
      <c r="I1279" s="3" t="e">
        <f aca="false">IF(H1279="","",IFERROR(VLOOKUP(H1279,$T$1:$U$29,2,0),VLOOKUP(H1279,$T$1:$U$29,1,0)))</f>
        <v>#VALUE!</v>
      </c>
      <c r="J1279" s="3" t="e">
        <f aca="false">IF(#REF!="","",#REF!)</f>
        <v>#VALUE!</v>
      </c>
      <c r="K1279" s="3" t="e">
        <f aca="false">IF(L1279="","",IF(L1279&lt;1000,"Low","High"))</f>
        <v>#VALUE!</v>
      </c>
      <c r="L1279" s="23" t="e">
        <f aca="false">IF(#REF!="","",#REF!)</f>
        <v>#VALUE!</v>
      </c>
      <c r="M1279" s="19" t="e">
        <f aca="false">IF(L1279="","",IF(L1279&lt;50,"Less then 50",IF(L1279&lt;100,"100 - 50",IF(L1279&lt;200,"200 - 100",IF(L1279&lt;500,"500 - 200","1000 - 500")))))</f>
        <v>#VALUE!</v>
      </c>
    </row>
    <row r="1280" customFormat="false" ht="15" hidden="false" customHeight="false" outlineLevel="0" collapsed="false">
      <c r="A1280" s="3" t="e">
        <f aca="false">IF(#REF!="","",#REF!)</f>
        <v>#VALUE!</v>
      </c>
      <c r="B1280" s="3" t="e">
        <f aca="false">IF(#REF!="","",LEFT(#REF!,2)&amp;"/"&amp;RIGHT(LEFT(#REF!,5),2)&amp;"/"&amp;RIGHT(#REF!,4))</f>
        <v>#VALUE!</v>
      </c>
      <c r="C1280" s="22" t="e">
        <f aca="true">IF(B1280="","",TODAY())</f>
        <v>#VALUE!</v>
      </c>
      <c r="D1280" s="0" t="e">
        <f aca="false">IF(B1280="","",C1280-B1280)</f>
        <v>#VALUE!</v>
      </c>
      <c r="E1280" s="0" t="e">
        <f aca="false">IF(D1280="","",IF(D1280&gt;5,IF(D1280&gt;10,IF(D1280&gt;20,IF(D1280&gt;30,"More then 30 days","Between 20 and 30 days"),"Between 10 and 20 days"),"Between 5 and 10 days"),"Less then 5 days"))</f>
        <v>#VALUE!</v>
      </c>
      <c r="F1280" s="3" t="e">
        <f aca="false">IF(#REF!="","",#REF!)</f>
        <v>#VALUE!</v>
      </c>
      <c r="G1280" s="3" t="e">
        <f aca="false">IF(#REF!="","",#REF!)</f>
        <v>#VALUE!</v>
      </c>
      <c r="H1280" s="3" t="e">
        <f aca="false">IF(#REF!="","",#REF!)</f>
        <v>#VALUE!</v>
      </c>
      <c r="I1280" s="3" t="e">
        <f aca="false">IF(H1280="","",IFERROR(VLOOKUP(H1280,$T$1:$U$29,2,0),VLOOKUP(H1280,$T$1:$U$29,1,0)))</f>
        <v>#VALUE!</v>
      </c>
      <c r="J1280" s="3" t="e">
        <f aca="false">IF(#REF!="","",#REF!)</f>
        <v>#VALUE!</v>
      </c>
      <c r="K1280" s="3" t="e">
        <f aca="false">IF(L1280="","",IF(L1280&lt;1000,"Low","High"))</f>
        <v>#VALUE!</v>
      </c>
      <c r="L1280" s="23" t="e">
        <f aca="false">IF(#REF!="","",#REF!)</f>
        <v>#VALUE!</v>
      </c>
      <c r="M1280" s="19" t="e">
        <f aca="false">IF(L1280="","",IF(L1280&lt;50,"Less then 50",IF(L1280&lt;100,"100 - 50",IF(L1280&lt;200,"200 - 100",IF(L1280&lt;500,"500 - 200","1000 - 500")))))</f>
        <v>#VALUE!</v>
      </c>
    </row>
    <row r="1281" customFormat="false" ht="15" hidden="false" customHeight="false" outlineLevel="0" collapsed="false">
      <c r="A1281" s="3" t="e">
        <f aca="false">IF(#REF!="","",#REF!)</f>
        <v>#VALUE!</v>
      </c>
      <c r="B1281" s="3" t="e">
        <f aca="false">IF(#REF!="","",LEFT(#REF!,2)&amp;"/"&amp;RIGHT(LEFT(#REF!,5),2)&amp;"/"&amp;RIGHT(#REF!,4))</f>
        <v>#VALUE!</v>
      </c>
      <c r="C1281" s="22" t="e">
        <f aca="true">IF(B1281="","",TODAY())</f>
        <v>#VALUE!</v>
      </c>
      <c r="D1281" s="0" t="e">
        <f aca="false">IF(B1281="","",C1281-B1281)</f>
        <v>#VALUE!</v>
      </c>
      <c r="E1281" s="0" t="e">
        <f aca="false">IF(D1281="","",IF(D1281&gt;5,IF(D1281&gt;10,IF(D1281&gt;20,IF(D1281&gt;30,"More then 30 days","Between 20 and 30 days"),"Between 10 and 20 days"),"Between 5 and 10 days"),"Less then 5 days"))</f>
        <v>#VALUE!</v>
      </c>
      <c r="F1281" s="3" t="e">
        <f aca="false">IF(#REF!="","",#REF!)</f>
        <v>#VALUE!</v>
      </c>
      <c r="G1281" s="3" t="e">
        <f aca="false">IF(#REF!="","",#REF!)</f>
        <v>#VALUE!</v>
      </c>
      <c r="H1281" s="3" t="e">
        <f aca="false">IF(#REF!="","",#REF!)</f>
        <v>#VALUE!</v>
      </c>
      <c r="I1281" s="3" t="e">
        <f aca="false">IF(H1281="","",IFERROR(VLOOKUP(H1281,$T$1:$U$29,2,0),VLOOKUP(H1281,$T$1:$U$29,1,0)))</f>
        <v>#VALUE!</v>
      </c>
      <c r="J1281" s="3" t="e">
        <f aca="false">IF(#REF!="","",#REF!)</f>
        <v>#VALUE!</v>
      </c>
      <c r="K1281" s="3" t="e">
        <f aca="false">IF(L1281="","",IF(L1281&lt;1000,"Low","High"))</f>
        <v>#VALUE!</v>
      </c>
      <c r="L1281" s="23" t="e">
        <f aca="false">IF(#REF!="","",#REF!)</f>
        <v>#VALUE!</v>
      </c>
      <c r="M1281" s="19" t="e">
        <f aca="false">IF(L1281="","",IF(L1281&lt;50,"Less then 50",IF(L1281&lt;100,"100 - 50",IF(L1281&lt;200,"200 - 100",IF(L1281&lt;500,"500 - 200","1000 - 500")))))</f>
        <v>#VALUE!</v>
      </c>
    </row>
    <row r="1282" customFormat="false" ht="15" hidden="false" customHeight="false" outlineLevel="0" collapsed="false">
      <c r="A1282" s="3" t="e">
        <f aca="false">IF(#REF!="","",#REF!)</f>
        <v>#VALUE!</v>
      </c>
      <c r="B1282" s="3" t="e">
        <f aca="false">IF(#REF!="","",LEFT(#REF!,2)&amp;"/"&amp;RIGHT(LEFT(#REF!,5),2)&amp;"/"&amp;RIGHT(#REF!,4))</f>
        <v>#VALUE!</v>
      </c>
      <c r="C1282" s="22" t="e">
        <f aca="true">IF(B1282="","",TODAY())</f>
        <v>#VALUE!</v>
      </c>
      <c r="D1282" s="0" t="e">
        <f aca="false">IF(B1282="","",C1282-B1282)</f>
        <v>#VALUE!</v>
      </c>
      <c r="E1282" s="0" t="e">
        <f aca="false">IF(D1282="","",IF(D1282&gt;5,IF(D1282&gt;10,IF(D1282&gt;20,IF(D1282&gt;30,"More then 30 days","Between 20 and 30 days"),"Between 10 and 20 days"),"Between 5 and 10 days"),"Less then 5 days"))</f>
        <v>#VALUE!</v>
      </c>
      <c r="F1282" s="3" t="e">
        <f aca="false">IF(#REF!="","",#REF!)</f>
        <v>#VALUE!</v>
      </c>
      <c r="G1282" s="3" t="e">
        <f aca="false">IF(#REF!="","",#REF!)</f>
        <v>#VALUE!</v>
      </c>
      <c r="H1282" s="3" t="e">
        <f aca="false">IF(#REF!="","",#REF!)</f>
        <v>#VALUE!</v>
      </c>
      <c r="I1282" s="3" t="e">
        <f aca="false">IF(H1282="","",IFERROR(VLOOKUP(H1282,$T$1:$U$29,2,0),VLOOKUP(H1282,$T$1:$U$29,1,0)))</f>
        <v>#VALUE!</v>
      </c>
      <c r="J1282" s="3" t="e">
        <f aca="false">IF(#REF!="","",#REF!)</f>
        <v>#VALUE!</v>
      </c>
      <c r="K1282" s="3" t="e">
        <f aca="false">IF(L1282="","",IF(L1282&lt;1000,"Low","High"))</f>
        <v>#VALUE!</v>
      </c>
      <c r="L1282" s="23" t="e">
        <f aca="false">IF(#REF!="","",#REF!)</f>
        <v>#VALUE!</v>
      </c>
      <c r="M1282" s="19" t="e">
        <f aca="false">IF(L1282="","",IF(L1282&lt;50,"Less then 50",IF(L1282&lt;100,"100 - 50",IF(L1282&lt;200,"200 - 100",IF(L1282&lt;500,"500 - 200","1000 - 500")))))</f>
        <v>#VALUE!</v>
      </c>
    </row>
    <row r="1283" customFormat="false" ht="15" hidden="false" customHeight="false" outlineLevel="0" collapsed="false">
      <c r="A1283" s="3" t="e">
        <f aca="false">IF(#REF!="","",#REF!)</f>
        <v>#VALUE!</v>
      </c>
      <c r="B1283" s="3" t="e">
        <f aca="false">IF(#REF!="","",LEFT(#REF!,2)&amp;"/"&amp;RIGHT(LEFT(#REF!,5),2)&amp;"/"&amp;RIGHT(#REF!,4))</f>
        <v>#VALUE!</v>
      </c>
      <c r="C1283" s="22" t="e">
        <f aca="true">IF(B1283="","",TODAY())</f>
        <v>#VALUE!</v>
      </c>
      <c r="D1283" s="0" t="e">
        <f aca="false">IF(B1283="","",C1283-B1283)</f>
        <v>#VALUE!</v>
      </c>
      <c r="E1283" s="0" t="e">
        <f aca="false">IF(D1283="","",IF(D1283&gt;5,IF(D1283&gt;10,IF(D1283&gt;20,IF(D1283&gt;30,"More then 30 days","Between 20 and 30 days"),"Between 10 and 20 days"),"Between 5 and 10 days"),"Less then 5 days"))</f>
        <v>#VALUE!</v>
      </c>
      <c r="F1283" s="3" t="e">
        <f aca="false">IF(#REF!="","",#REF!)</f>
        <v>#VALUE!</v>
      </c>
      <c r="G1283" s="3" t="e">
        <f aca="false">IF(#REF!="","",#REF!)</f>
        <v>#VALUE!</v>
      </c>
      <c r="H1283" s="3" t="e">
        <f aca="false">IF(#REF!="","",#REF!)</f>
        <v>#VALUE!</v>
      </c>
      <c r="I1283" s="3" t="e">
        <f aca="false">IF(H1283="","",IFERROR(VLOOKUP(H1283,$T$1:$U$29,2,0),VLOOKUP(H1283,$T$1:$U$29,1,0)))</f>
        <v>#VALUE!</v>
      </c>
      <c r="J1283" s="3" t="e">
        <f aca="false">IF(#REF!="","",#REF!)</f>
        <v>#VALUE!</v>
      </c>
      <c r="K1283" s="3" t="e">
        <f aca="false">IF(L1283="","",IF(L1283&lt;1000,"Low","High"))</f>
        <v>#VALUE!</v>
      </c>
      <c r="L1283" s="23" t="e">
        <f aca="false">IF(#REF!="","",#REF!)</f>
        <v>#VALUE!</v>
      </c>
      <c r="M1283" s="19" t="e">
        <f aca="false">IF(L1283="","",IF(L1283&lt;50,"Less then 50",IF(L1283&lt;100,"100 - 50",IF(L1283&lt;200,"200 - 100",IF(L1283&lt;500,"500 - 200","1000 - 500")))))</f>
        <v>#VALUE!</v>
      </c>
    </row>
    <row r="1284" customFormat="false" ht="15" hidden="false" customHeight="false" outlineLevel="0" collapsed="false">
      <c r="A1284" s="3" t="e">
        <f aca="false">IF(#REF!="","",#REF!)</f>
        <v>#VALUE!</v>
      </c>
      <c r="B1284" s="3" t="e">
        <f aca="false">IF(#REF!="","",LEFT(#REF!,2)&amp;"/"&amp;RIGHT(LEFT(#REF!,5),2)&amp;"/"&amp;RIGHT(#REF!,4))</f>
        <v>#VALUE!</v>
      </c>
      <c r="C1284" s="22" t="e">
        <f aca="true">IF(B1284="","",TODAY())</f>
        <v>#VALUE!</v>
      </c>
      <c r="D1284" s="0" t="e">
        <f aca="false">IF(B1284="","",C1284-B1284)</f>
        <v>#VALUE!</v>
      </c>
      <c r="E1284" s="0" t="e">
        <f aca="false">IF(D1284="","",IF(D1284&gt;5,IF(D1284&gt;10,IF(D1284&gt;20,IF(D1284&gt;30,"More then 30 days","Between 20 and 30 days"),"Between 10 and 20 days"),"Between 5 and 10 days"),"Less then 5 days"))</f>
        <v>#VALUE!</v>
      </c>
      <c r="F1284" s="3" t="e">
        <f aca="false">IF(#REF!="","",#REF!)</f>
        <v>#VALUE!</v>
      </c>
      <c r="G1284" s="3" t="e">
        <f aca="false">IF(#REF!="","",#REF!)</f>
        <v>#VALUE!</v>
      </c>
      <c r="H1284" s="3" t="e">
        <f aca="false">IF(#REF!="","",#REF!)</f>
        <v>#VALUE!</v>
      </c>
      <c r="I1284" s="3" t="e">
        <f aca="false">IF(H1284="","",IFERROR(VLOOKUP(H1284,$T$1:$U$29,2,0),VLOOKUP(H1284,$T$1:$U$29,1,0)))</f>
        <v>#VALUE!</v>
      </c>
      <c r="J1284" s="3" t="e">
        <f aca="false">IF(#REF!="","",#REF!)</f>
        <v>#VALUE!</v>
      </c>
      <c r="K1284" s="3" t="e">
        <f aca="false">IF(L1284="","",IF(L1284&lt;1000,"Low","High"))</f>
        <v>#VALUE!</v>
      </c>
      <c r="L1284" s="23" t="e">
        <f aca="false">IF(#REF!="","",#REF!)</f>
        <v>#VALUE!</v>
      </c>
      <c r="M1284" s="19" t="e">
        <f aca="false">IF(L1284="","",IF(L1284&lt;50,"Less then 50",IF(L1284&lt;100,"100 - 50",IF(L1284&lt;200,"200 - 100",IF(L1284&lt;500,"500 - 200","1000 - 500")))))</f>
        <v>#VALUE!</v>
      </c>
    </row>
    <row r="1285" customFormat="false" ht="15" hidden="false" customHeight="false" outlineLevel="0" collapsed="false">
      <c r="A1285" s="3" t="e">
        <f aca="false">IF(#REF!="","",#REF!)</f>
        <v>#VALUE!</v>
      </c>
      <c r="B1285" s="3" t="e">
        <f aca="false">IF(#REF!="","",LEFT(#REF!,2)&amp;"/"&amp;RIGHT(LEFT(#REF!,5),2)&amp;"/"&amp;RIGHT(#REF!,4))</f>
        <v>#VALUE!</v>
      </c>
      <c r="C1285" s="22" t="e">
        <f aca="true">IF(B1285="","",TODAY())</f>
        <v>#VALUE!</v>
      </c>
      <c r="D1285" s="0" t="e">
        <f aca="false">IF(B1285="","",C1285-B1285)</f>
        <v>#VALUE!</v>
      </c>
      <c r="E1285" s="0" t="e">
        <f aca="false">IF(D1285="","",IF(D1285&gt;5,IF(D1285&gt;10,IF(D1285&gt;20,IF(D1285&gt;30,"More then 30 days","Between 20 and 30 days"),"Between 10 and 20 days"),"Between 5 and 10 days"),"Less then 5 days"))</f>
        <v>#VALUE!</v>
      </c>
      <c r="F1285" s="3" t="e">
        <f aca="false">IF(#REF!="","",#REF!)</f>
        <v>#VALUE!</v>
      </c>
      <c r="G1285" s="3" t="e">
        <f aca="false">IF(#REF!="","",#REF!)</f>
        <v>#VALUE!</v>
      </c>
      <c r="H1285" s="3" t="e">
        <f aca="false">IF(#REF!="","",#REF!)</f>
        <v>#VALUE!</v>
      </c>
      <c r="I1285" s="3" t="e">
        <f aca="false">IF(H1285="","",IFERROR(VLOOKUP(H1285,$T$1:$U$29,2,0),VLOOKUP(H1285,$T$1:$U$29,1,0)))</f>
        <v>#VALUE!</v>
      </c>
      <c r="J1285" s="3" t="e">
        <f aca="false">IF(#REF!="","",#REF!)</f>
        <v>#VALUE!</v>
      </c>
      <c r="K1285" s="3" t="e">
        <f aca="false">IF(L1285="","",IF(L1285&lt;1000,"Low","High"))</f>
        <v>#VALUE!</v>
      </c>
      <c r="L1285" s="23" t="e">
        <f aca="false">IF(#REF!="","",#REF!)</f>
        <v>#VALUE!</v>
      </c>
      <c r="M1285" s="19" t="e">
        <f aca="false">IF(L1285="","",IF(L1285&lt;50,"Less then 50",IF(L1285&lt;100,"100 - 50",IF(L1285&lt;200,"200 - 100",IF(L1285&lt;500,"500 - 200","1000 - 500")))))</f>
        <v>#VALUE!</v>
      </c>
    </row>
    <row r="1286" customFormat="false" ht="15" hidden="false" customHeight="false" outlineLevel="0" collapsed="false">
      <c r="A1286" s="3" t="e">
        <f aca="false">IF(#REF!="","",#REF!)</f>
        <v>#VALUE!</v>
      </c>
      <c r="B1286" s="3" t="e">
        <f aca="false">IF(#REF!="","",LEFT(#REF!,2)&amp;"/"&amp;RIGHT(LEFT(#REF!,5),2)&amp;"/"&amp;RIGHT(#REF!,4))</f>
        <v>#VALUE!</v>
      </c>
      <c r="C1286" s="22" t="e">
        <f aca="true">IF(B1286="","",TODAY())</f>
        <v>#VALUE!</v>
      </c>
      <c r="D1286" s="0" t="e">
        <f aca="false">IF(B1286="","",C1286-B1286)</f>
        <v>#VALUE!</v>
      </c>
      <c r="E1286" s="0" t="e">
        <f aca="false">IF(D1286="","",IF(D1286&gt;5,IF(D1286&gt;10,IF(D1286&gt;20,IF(D1286&gt;30,"More then 30 days","Between 20 and 30 days"),"Between 10 and 20 days"),"Between 5 and 10 days"),"Less then 5 days"))</f>
        <v>#VALUE!</v>
      </c>
      <c r="F1286" s="3" t="e">
        <f aca="false">IF(#REF!="","",#REF!)</f>
        <v>#VALUE!</v>
      </c>
      <c r="G1286" s="3" t="e">
        <f aca="false">IF(#REF!="","",#REF!)</f>
        <v>#VALUE!</v>
      </c>
      <c r="H1286" s="3" t="e">
        <f aca="false">IF(#REF!="","",#REF!)</f>
        <v>#VALUE!</v>
      </c>
      <c r="I1286" s="3" t="e">
        <f aca="false">IF(H1286="","",IFERROR(VLOOKUP(H1286,$T$1:$U$29,2,0),VLOOKUP(H1286,$T$1:$U$29,1,0)))</f>
        <v>#VALUE!</v>
      </c>
      <c r="J1286" s="3" t="e">
        <f aca="false">IF(#REF!="","",#REF!)</f>
        <v>#VALUE!</v>
      </c>
      <c r="K1286" s="3" t="e">
        <f aca="false">IF(L1286="","",IF(L1286&lt;1000,"Low","High"))</f>
        <v>#VALUE!</v>
      </c>
      <c r="L1286" s="23" t="e">
        <f aca="false">IF(#REF!="","",#REF!)</f>
        <v>#VALUE!</v>
      </c>
      <c r="M1286" s="19" t="e">
        <f aca="false">IF(L1286="","",IF(L1286&lt;50,"Less then 50",IF(L1286&lt;100,"100 - 50",IF(L1286&lt;200,"200 - 100",IF(L1286&lt;500,"500 - 200","1000 - 500")))))</f>
        <v>#VALUE!</v>
      </c>
    </row>
    <row r="1287" customFormat="false" ht="15" hidden="false" customHeight="false" outlineLevel="0" collapsed="false">
      <c r="A1287" s="3" t="e">
        <f aca="false">IF(#REF!="","",#REF!)</f>
        <v>#VALUE!</v>
      </c>
      <c r="B1287" s="3" t="e">
        <f aca="false">IF(#REF!="","",LEFT(#REF!,2)&amp;"/"&amp;RIGHT(LEFT(#REF!,5),2)&amp;"/"&amp;RIGHT(#REF!,4))</f>
        <v>#VALUE!</v>
      </c>
      <c r="C1287" s="22" t="e">
        <f aca="true">IF(B1287="","",TODAY())</f>
        <v>#VALUE!</v>
      </c>
      <c r="D1287" s="0" t="e">
        <f aca="false">IF(B1287="","",C1287-B1287)</f>
        <v>#VALUE!</v>
      </c>
      <c r="E1287" s="0" t="e">
        <f aca="false">IF(D1287="","",IF(D1287&gt;5,IF(D1287&gt;10,IF(D1287&gt;20,IF(D1287&gt;30,"More then 30 days","Between 20 and 30 days"),"Between 10 and 20 days"),"Between 5 and 10 days"),"Less then 5 days"))</f>
        <v>#VALUE!</v>
      </c>
      <c r="F1287" s="3" t="e">
        <f aca="false">IF(#REF!="","",#REF!)</f>
        <v>#VALUE!</v>
      </c>
      <c r="G1287" s="3" t="e">
        <f aca="false">IF(#REF!="","",#REF!)</f>
        <v>#VALUE!</v>
      </c>
      <c r="H1287" s="3" t="e">
        <f aca="false">IF(#REF!="","",#REF!)</f>
        <v>#VALUE!</v>
      </c>
      <c r="I1287" s="3" t="e">
        <f aca="false">IF(H1287="","",IFERROR(VLOOKUP(H1287,$T$1:$U$29,2,0),VLOOKUP(H1287,$T$1:$U$29,1,0)))</f>
        <v>#VALUE!</v>
      </c>
      <c r="J1287" s="3" t="e">
        <f aca="false">IF(#REF!="","",#REF!)</f>
        <v>#VALUE!</v>
      </c>
      <c r="K1287" s="3" t="e">
        <f aca="false">IF(L1287="","",IF(L1287&lt;1000,"Low","High"))</f>
        <v>#VALUE!</v>
      </c>
      <c r="L1287" s="23" t="e">
        <f aca="false">IF(#REF!="","",#REF!)</f>
        <v>#VALUE!</v>
      </c>
      <c r="M1287" s="19" t="e">
        <f aca="false">IF(L1287="","",IF(L1287&lt;50,"Less then 50",IF(L1287&lt;100,"100 - 50",IF(L1287&lt;200,"200 - 100",IF(L1287&lt;500,"500 - 200","1000 - 500")))))</f>
        <v>#VALUE!</v>
      </c>
    </row>
    <row r="1288" customFormat="false" ht="15" hidden="false" customHeight="false" outlineLevel="0" collapsed="false">
      <c r="A1288" s="3" t="e">
        <f aca="false">IF(#REF!="","",#REF!)</f>
        <v>#VALUE!</v>
      </c>
      <c r="B1288" s="3" t="e">
        <f aca="false">IF(#REF!="","",LEFT(#REF!,2)&amp;"/"&amp;RIGHT(LEFT(#REF!,5),2)&amp;"/"&amp;RIGHT(#REF!,4))</f>
        <v>#VALUE!</v>
      </c>
      <c r="C1288" s="22" t="e">
        <f aca="true">IF(B1288="","",TODAY())</f>
        <v>#VALUE!</v>
      </c>
      <c r="D1288" s="0" t="e">
        <f aca="false">IF(B1288="","",C1288-B1288)</f>
        <v>#VALUE!</v>
      </c>
      <c r="E1288" s="0" t="e">
        <f aca="false">IF(D1288="","",IF(D1288&gt;5,IF(D1288&gt;10,IF(D1288&gt;20,IF(D1288&gt;30,"More then 30 days","Between 20 and 30 days"),"Between 10 and 20 days"),"Between 5 and 10 days"),"Less then 5 days"))</f>
        <v>#VALUE!</v>
      </c>
      <c r="F1288" s="3" t="e">
        <f aca="false">IF(#REF!="","",#REF!)</f>
        <v>#VALUE!</v>
      </c>
      <c r="G1288" s="3" t="e">
        <f aca="false">IF(#REF!="","",#REF!)</f>
        <v>#VALUE!</v>
      </c>
      <c r="H1288" s="3" t="e">
        <f aca="false">IF(#REF!="","",#REF!)</f>
        <v>#VALUE!</v>
      </c>
      <c r="I1288" s="3" t="e">
        <f aca="false">IF(H1288="","",IFERROR(VLOOKUP(H1288,$T$1:$U$29,2,0),VLOOKUP(H1288,$T$1:$U$29,1,0)))</f>
        <v>#VALUE!</v>
      </c>
      <c r="J1288" s="3" t="e">
        <f aca="false">IF(#REF!="","",#REF!)</f>
        <v>#VALUE!</v>
      </c>
      <c r="K1288" s="3" t="e">
        <f aca="false">IF(L1288="","",IF(L1288&lt;1000,"Low","High"))</f>
        <v>#VALUE!</v>
      </c>
      <c r="L1288" s="23" t="e">
        <f aca="false">IF(#REF!="","",#REF!)</f>
        <v>#VALUE!</v>
      </c>
      <c r="M1288" s="19" t="e">
        <f aca="false">IF(L1288="","",IF(L1288&lt;50,"Less then 50",IF(L1288&lt;100,"100 - 50",IF(L1288&lt;200,"200 - 100",IF(L1288&lt;500,"500 - 200","1000 - 500")))))</f>
        <v>#VALUE!</v>
      </c>
    </row>
    <row r="1289" customFormat="false" ht="15" hidden="false" customHeight="false" outlineLevel="0" collapsed="false">
      <c r="A1289" s="3" t="e">
        <f aca="false">IF(#REF!="","",#REF!)</f>
        <v>#VALUE!</v>
      </c>
      <c r="B1289" s="3" t="e">
        <f aca="false">IF(#REF!="","",LEFT(#REF!,2)&amp;"/"&amp;RIGHT(LEFT(#REF!,5),2)&amp;"/"&amp;RIGHT(#REF!,4))</f>
        <v>#VALUE!</v>
      </c>
      <c r="C1289" s="22" t="e">
        <f aca="true">IF(B1289="","",TODAY())</f>
        <v>#VALUE!</v>
      </c>
      <c r="D1289" s="0" t="e">
        <f aca="false">IF(B1289="","",C1289-B1289)</f>
        <v>#VALUE!</v>
      </c>
      <c r="E1289" s="0" t="e">
        <f aca="false">IF(D1289="","",IF(D1289&gt;5,IF(D1289&gt;10,IF(D1289&gt;20,IF(D1289&gt;30,"More then 30 days","Between 20 and 30 days"),"Between 10 and 20 days"),"Between 5 and 10 days"),"Less then 5 days"))</f>
        <v>#VALUE!</v>
      </c>
      <c r="F1289" s="3" t="e">
        <f aca="false">IF(#REF!="","",#REF!)</f>
        <v>#VALUE!</v>
      </c>
      <c r="G1289" s="3" t="e">
        <f aca="false">IF(#REF!="","",#REF!)</f>
        <v>#VALUE!</v>
      </c>
      <c r="H1289" s="3" t="e">
        <f aca="false">IF(#REF!="","",#REF!)</f>
        <v>#VALUE!</v>
      </c>
      <c r="I1289" s="3" t="e">
        <f aca="false">IF(H1289="","",IFERROR(VLOOKUP(H1289,$T$1:$U$29,2,0),VLOOKUP(H1289,$T$1:$U$29,1,0)))</f>
        <v>#VALUE!</v>
      </c>
      <c r="J1289" s="3" t="e">
        <f aca="false">IF(#REF!="","",#REF!)</f>
        <v>#VALUE!</v>
      </c>
      <c r="K1289" s="3" t="e">
        <f aca="false">IF(L1289="","",IF(L1289&lt;1000,"Low","High"))</f>
        <v>#VALUE!</v>
      </c>
      <c r="L1289" s="23" t="e">
        <f aca="false">IF(#REF!="","",#REF!)</f>
        <v>#VALUE!</v>
      </c>
      <c r="M1289" s="19" t="e">
        <f aca="false">IF(L1289="","",IF(L1289&lt;50,"Less then 50",IF(L1289&lt;100,"100 - 50",IF(L1289&lt;200,"200 - 100",IF(L1289&lt;500,"500 - 200","1000 - 500")))))</f>
        <v>#VALUE!</v>
      </c>
    </row>
    <row r="1290" customFormat="false" ht="15" hidden="false" customHeight="false" outlineLevel="0" collapsed="false">
      <c r="A1290" s="3" t="e">
        <f aca="false">IF(#REF!="","",#REF!)</f>
        <v>#VALUE!</v>
      </c>
      <c r="B1290" s="3" t="e">
        <f aca="false">IF(#REF!="","",LEFT(#REF!,2)&amp;"/"&amp;RIGHT(LEFT(#REF!,5),2)&amp;"/"&amp;RIGHT(#REF!,4))</f>
        <v>#VALUE!</v>
      </c>
      <c r="C1290" s="22" t="e">
        <f aca="true">IF(B1290="","",TODAY())</f>
        <v>#VALUE!</v>
      </c>
      <c r="D1290" s="0" t="e">
        <f aca="false">IF(B1290="","",C1290-B1290)</f>
        <v>#VALUE!</v>
      </c>
      <c r="E1290" s="0" t="e">
        <f aca="false">IF(D1290="","",IF(D1290&gt;5,IF(D1290&gt;10,IF(D1290&gt;20,IF(D1290&gt;30,"More then 30 days","Between 20 and 30 days"),"Between 10 and 20 days"),"Between 5 and 10 days"),"Less then 5 days"))</f>
        <v>#VALUE!</v>
      </c>
      <c r="F1290" s="3" t="e">
        <f aca="false">IF(#REF!="","",#REF!)</f>
        <v>#VALUE!</v>
      </c>
      <c r="G1290" s="3" t="e">
        <f aca="false">IF(#REF!="","",#REF!)</f>
        <v>#VALUE!</v>
      </c>
      <c r="H1290" s="3" t="e">
        <f aca="false">IF(#REF!="","",#REF!)</f>
        <v>#VALUE!</v>
      </c>
      <c r="I1290" s="3" t="e">
        <f aca="false">IF(H1290="","",IFERROR(VLOOKUP(H1290,$T$1:$U$29,2,0),VLOOKUP(H1290,$T$1:$U$29,1,0)))</f>
        <v>#VALUE!</v>
      </c>
      <c r="J1290" s="3" t="e">
        <f aca="false">IF(#REF!="","",#REF!)</f>
        <v>#VALUE!</v>
      </c>
      <c r="K1290" s="3" t="e">
        <f aca="false">IF(L1290="","",IF(L1290&lt;1000,"Low","High"))</f>
        <v>#VALUE!</v>
      </c>
      <c r="L1290" s="23" t="e">
        <f aca="false">IF(#REF!="","",#REF!)</f>
        <v>#VALUE!</v>
      </c>
      <c r="M1290" s="19" t="e">
        <f aca="false">IF(L1290="","",IF(L1290&lt;50,"Less then 50",IF(L1290&lt;100,"100 - 50",IF(L1290&lt;200,"200 - 100",IF(L1290&lt;500,"500 - 200","1000 - 500")))))</f>
        <v>#VALUE!</v>
      </c>
    </row>
    <row r="1291" customFormat="false" ht="15" hidden="false" customHeight="false" outlineLevel="0" collapsed="false">
      <c r="A1291" s="3" t="e">
        <f aca="false">IF(#REF!="","",#REF!)</f>
        <v>#VALUE!</v>
      </c>
      <c r="B1291" s="3" t="e">
        <f aca="false">IF(#REF!="","",LEFT(#REF!,2)&amp;"/"&amp;RIGHT(LEFT(#REF!,5),2)&amp;"/"&amp;RIGHT(#REF!,4))</f>
        <v>#VALUE!</v>
      </c>
      <c r="C1291" s="22" t="e">
        <f aca="true">IF(B1291="","",TODAY())</f>
        <v>#VALUE!</v>
      </c>
      <c r="D1291" s="0" t="e">
        <f aca="false">IF(B1291="","",C1291-B1291)</f>
        <v>#VALUE!</v>
      </c>
      <c r="E1291" s="0" t="e">
        <f aca="false">IF(D1291="","",IF(D1291&gt;5,IF(D1291&gt;10,IF(D1291&gt;20,IF(D1291&gt;30,"More then 30 days","Between 20 and 30 days"),"Between 10 and 20 days"),"Between 5 and 10 days"),"Less then 5 days"))</f>
        <v>#VALUE!</v>
      </c>
      <c r="F1291" s="3" t="e">
        <f aca="false">IF(#REF!="","",#REF!)</f>
        <v>#VALUE!</v>
      </c>
      <c r="G1291" s="3" t="e">
        <f aca="false">IF(#REF!="","",#REF!)</f>
        <v>#VALUE!</v>
      </c>
      <c r="H1291" s="3" t="e">
        <f aca="false">IF(#REF!="","",#REF!)</f>
        <v>#VALUE!</v>
      </c>
      <c r="I1291" s="3" t="e">
        <f aca="false">IF(H1291="","",IFERROR(VLOOKUP(H1291,$T$1:$U$29,2,0),VLOOKUP(H1291,$T$1:$U$29,1,0)))</f>
        <v>#VALUE!</v>
      </c>
      <c r="J1291" s="3" t="e">
        <f aca="false">IF(#REF!="","",#REF!)</f>
        <v>#VALUE!</v>
      </c>
      <c r="K1291" s="3" t="e">
        <f aca="false">IF(L1291="","",IF(L1291&lt;1000,"Low","High"))</f>
        <v>#VALUE!</v>
      </c>
      <c r="L1291" s="23" t="e">
        <f aca="false">IF(#REF!="","",#REF!)</f>
        <v>#VALUE!</v>
      </c>
      <c r="M1291" s="19" t="e">
        <f aca="false">IF(L1291="","",IF(L1291&lt;50,"Less then 50",IF(L1291&lt;100,"100 - 50",IF(L1291&lt;200,"200 - 100",IF(L1291&lt;500,"500 - 200","1000 - 500")))))</f>
        <v>#VALUE!</v>
      </c>
    </row>
    <row r="1292" customFormat="false" ht="15" hidden="false" customHeight="false" outlineLevel="0" collapsed="false">
      <c r="A1292" s="3" t="e">
        <f aca="false">IF(#REF!="","",#REF!)</f>
        <v>#VALUE!</v>
      </c>
      <c r="B1292" s="3" t="e">
        <f aca="false">IF(#REF!="","",LEFT(#REF!,2)&amp;"/"&amp;RIGHT(LEFT(#REF!,5),2)&amp;"/"&amp;RIGHT(#REF!,4))</f>
        <v>#VALUE!</v>
      </c>
      <c r="C1292" s="22" t="e">
        <f aca="true">IF(B1292="","",TODAY())</f>
        <v>#VALUE!</v>
      </c>
      <c r="D1292" s="0" t="e">
        <f aca="false">IF(B1292="","",C1292-B1292)</f>
        <v>#VALUE!</v>
      </c>
      <c r="E1292" s="0" t="e">
        <f aca="false">IF(D1292="","",IF(D1292&gt;5,IF(D1292&gt;10,IF(D1292&gt;20,IF(D1292&gt;30,"More then 30 days","Between 20 and 30 days"),"Between 10 and 20 days"),"Between 5 and 10 days"),"Less then 5 days"))</f>
        <v>#VALUE!</v>
      </c>
      <c r="F1292" s="3" t="e">
        <f aca="false">IF(#REF!="","",#REF!)</f>
        <v>#VALUE!</v>
      </c>
      <c r="G1292" s="3" t="e">
        <f aca="false">IF(#REF!="","",#REF!)</f>
        <v>#VALUE!</v>
      </c>
      <c r="H1292" s="3" t="e">
        <f aca="false">IF(#REF!="","",#REF!)</f>
        <v>#VALUE!</v>
      </c>
      <c r="I1292" s="3" t="e">
        <f aca="false">IF(H1292="","",IFERROR(VLOOKUP(H1292,$T$1:$U$29,2,0),VLOOKUP(H1292,$T$1:$U$29,1,0)))</f>
        <v>#VALUE!</v>
      </c>
      <c r="J1292" s="3" t="e">
        <f aca="false">IF(#REF!="","",#REF!)</f>
        <v>#VALUE!</v>
      </c>
      <c r="K1292" s="3" t="e">
        <f aca="false">IF(L1292="","",IF(L1292&lt;1000,"Low","High"))</f>
        <v>#VALUE!</v>
      </c>
      <c r="L1292" s="23" t="e">
        <f aca="false">IF(#REF!="","",#REF!)</f>
        <v>#VALUE!</v>
      </c>
      <c r="M1292" s="19" t="e">
        <f aca="false">IF(L1292="","",IF(L1292&lt;50,"Less then 50",IF(L1292&lt;100,"100 - 50",IF(L1292&lt;200,"200 - 100",IF(L1292&lt;500,"500 - 200","1000 - 500")))))</f>
        <v>#VALUE!</v>
      </c>
    </row>
    <row r="1293" customFormat="false" ht="15" hidden="false" customHeight="false" outlineLevel="0" collapsed="false">
      <c r="A1293" s="3" t="e">
        <f aca="false">IF(#REF!="","",#REF!)</f>
        <v>#VALUE!</v>
      </c>
      <c r="B1293" s="3" t="e">
        <f aca="false">IF(#REF!="","",LEFT(#REF!,2)&amp;"/"&amp;RIGHT(LEFT(#REF!,5),2)&amp;"/"&amp;RIGHT(#REF!,4))</f>
        <v>#VALUE!</v>
      </c>
      <c r="C1293" s="22" t="e">
        <f aca="true">IF(B1293="","",TODAY())</f>
        <v>#VALUE!</v>
      </c>
      <c r="D1293" s="0" t="e">
        <f aca="false">IF(B1293="","",C1293-B1293)</f>
        <v>#VALUE!</v>
      </c>
      <c r="E1293" s="0" t="e">
        <f aca="false">IF(D1293="","",IF(D1293&gt;5,IF(D1293&gt;10,IF(D1293&gt;20,IF(D1293&gt;30,"More then 30 days","Between 20 and 30 days"),"Between 10 and 20 days"),"Between 5 and 10 days"),"Less then 5 days"))</f>
        <v>#VALUE!</v>
      </c>
      <c r="F1293" s="3" t="e">
        <f aca="false">IF(#REF!="","",#REF!)</f>
        <v>#VALUE!</v>
      </c>
      <c r="G1293" s="3" t="e">
        <f aca="false">IF(#REF!="","",#REF!)</f>
        <v>#VALUE!</v>
      </c>
      <c r="H1293" s="3" t="e">
        <f aca="false">IF(#REF!="","",#REF!)</f>
        <v>#VALUE!</v>
      </c>
      <c r="I1293" s="3" t="e">
        <f aca="false">IF(H1293="","",IFERROR(VLOOKUP(H1293,$T$1:$U$29,2,0),VLOOKUP(H1293,$T$1:$U$29,1,0)))</f>
        <v>#VALUE!</v>
      </c>
      <c r="J1293" s="3" t="e">
        <f aca="false">IF(#REF!="","",#REF!)</f>
        <v>#VALUE!</v>
      </c>
      <c r="K1293" s="3" t="e">
        <f aca="false">IF(L1293="","",IF(L1293&lt;1000,"Low","High"))</f>
        <v>#VALUE!</v>
      </c>
      <c r="L1293" s="23" t="e">
        <f aca="false">IF(#REF!="","",#REF!)</f>
        <v>#VALUE!</v>
      </c>
      <c r="M1293" s="19" t="e">
        <f aca="false">IF(L1293="","",IF(L1293&lt;50,"Less then 50",IF(L1293&lt;100,"100 - 50",IF(L1293&lt;200,"200 - 100",IF(L1293&lt;500,"500 - 200","1000 - 500")))))</f>
        <v>#VALUE!</v>
      </c>
    </row>
    <row r="1294" customFormat="false" ht="15" hidden="false" customHeight="false" outlineLevel="0" collapsed="false">
      <c r="A1294" s="3" t="e">
        <f aca="false">IF(#REF!="","",#REF!)</f>
        <v>#VALUE!</v>
      </c>
      <c r="B1294" s="3" t="e">
        <f aca="false">IF(#REF!="","",LEFT(#REF!,2)&amp;"/"&amp;RIGHT(LEFT(#REF!,5),2)&amp;"/"&amp;RIGHT(#REF!,4))</f>
        <v>#VALUE!</v>
      </c>
      <c r="C1294" s="22" t="e">
        <f aca="true">IF(B1294="","",TODAY())</f>
        <v>#VALUE!</v>
      </c>
      <c r="D1294" s="0" t="e">
        <f aca="false">IF(B1294="","",C1294-B1294)</f>
        <v>#VALUE!</v>
      </c>
      <c r="E1294" s="0" t="e">
        <f aca="false">IF(D1294="","",IF(D1294&gt;5,IF(D1294&gt;10,IF(D1294&gt;20,IF(D1294&gt;30,"More then 30 days","Between 20 and 30 days"),"Between 10 and 20 days"),"Between 5 and 10 days"),"Less then 5 days"))</f>
        <v>#VALUE!</v>
      </c>
      <c r="F1294" s="3" t="e">
        <f aca="false">IF(#REF!="","",#REF!)</f>
        <v>#VALUE!</v>
      </c>
      <c r="G1294" s="3" t="e">
        <f aca="false">IF(#REF!="","",#REF!)</f>
        <v>#VALUE!</v>
      </c>
      <c r="H1294" s="3" t="e">
        <f aca="false">IF(#REF!="","",#REF!)</f>
        <v>#VALUE!</v>
      </c>
      <c r="I1294" s="3" t="e">
        <f aca="false">IF(H1294="","",IFERROR(VLOOKUP(H1294,$T$1:$U$29,2,0),VLOOKUP(H1294,$T$1:$U$29,1,0)))</f>
        <v>#VALUE!</v>
      </c>
      <c r="J1294" s="3" t="e">
        <f aca="false">IF(#REF!="","",#REF!)</f>
        <v>#VALUE!</v>
      </c>
      <c r="K1294" s="3" t="e">
        <f aca="false">IF(L1294="","",IF(L1294&lt;1000,"Low","High"))</f>
        <v>#VALUE!</v>
      </c>
      <c r="L1294" s="23" t="e">
        <f aca="false">IF(#REF!="","",#REF!)</f>
        <v>#VALUE!</v>
      </c>
      <c r="M1294" s="19" t="e">
        <f aca="false">IF(L1294="","",IF(L1294&lt;50,"Less then 50",IF(L1294&lt;100,"100 - 50",IF(L1294&lt;200,"200 - 100",IF(L1294&lt;500,"500 - 200","1000 - 500")))))</f>
        <v>#VALUE!</v>
      </c>
    </row>
    <row r="1295" customFormat="false" ht="15" hidden="false" customHeight="false" outlineLevel="0" collapsed="false">
      <c r="A1295" s="3" t="e">
        <f aca="false">IF(#REF!="","",#REF!)</f>
        <v>#VALUE!</v>
      </c>
      <c r="B1295" s="3" t="e">
        <f aca="false">IF(#REF!="","",LEFT(#REF!,2)&amp;"/"&amp;RIGHT(LEFT(#REF!,5),2)&amp;"/"&amp;RIGHT(#REF!,4))</f>
        <v>#VALUE!</v>
      </c>
      <c r="C1295" s="22" t="e">
        <f aca="true">IF(B1295="","",TODAY())</f>
        <v>#VALUE!</v>
      </c>
      <c r="D1295" s="0" t="e">
        <f aca="false">IF(B1295="","",C1295-B1295)</f>
        <v>#VALUE!</v>
      </c>
      <c r="E1295" s="0" t="e">
        <f aca="false">IF(D1295="","",IF(D1295&gt;5,IF(D1295&gt;10,IF(D1295&gt;20,IF(D1295&gt;30,"More then 30 days","Between 20 and 30 days"),"Between 10 and 20 days"),"Between 5 and 10 days"),"Less then 5 days"))</f>
        <v>#VALUE!</v>
      </c>
      <c r="F1295" s="3" t="e">
        <f aca="false">IF(#REF!="","",#REF!)</f>
        <v>#VALUE!</v>
      </c>
      <c r="G1295" s="3" t="e">
        <f aca="false">IF(#REF!="","",#REF!)</f>
        <v>#VALUE!</v>
      </c>
      <c r="H1295" s="3" t="e">
        <f aca="false">IF(#REF!="","",#REF!)</f>
        <v>#VALUE!</v>
      </c>
      <c r="I1295" s="3" t="e">
        <f aca="false">IF(H1295="","",IFERROR(VLOOKUP(H1295,$T$1:$U$29,2,0),VLOOKUP(H1295,$T$1:$U$29,1,0)))</f>
        <v>#VALUE!</v>
      </c>
      <c r="J1295" s="3" t="e">
        <f aca="false">IF(#REF!="","",#REF!)</f>
        <v>#VALUE!</v>
      </c>
      <c r="K1295" s="3" t="e">
        <f aca="false">IF(L1295="","",IF(L1295&lt;1000,"Low","High"))</f>
        <v>#VALUE!</v>
      </c>
      <c r="L1295" s="23" t="e">
        <f aca="false">IF(#REF!="","",#REF!)</f>
        <v>#VALUE!</v>
      </c>
      <c r="M1295" s="19" t="e">
        <f aca="false">IF(L1295="","",IF(L1295&lt;50,"Less then 50",IF(L1295&lt;100,"100 - 50",IF(L1295&lt;200,"200 - 100",IF(L1295&lt;500,"500 - 200","1000 - 500")))))</f>
        <v>#VALUE!</v>
      </c>
    </row>
    <row r="1296" customFormat="false" ht="15" hidden="false" customHeight="false" outlineLevel="0" collapsed="false">
      <c r="A1296" s="3" t="e">
        <f aca="false">IF(#REF!="","",#REF!)</f>
        <v>#VALUE!</v>
      </c>
      <c r="B1296" s="3" t="e">
        <f aca="false">IF(#REF!="","",LEFT(#REF!,2)&amp;"/"&amp;RIGHT(LEFT(#REF!,5),2)&amp;"/"&amp;RIGHT(#REF!,4))</f>
        <v>#VALUE!</v>
      </c>
      <c r="C1296" s="22" t="e">
        <f aca="true">IF(B1296="","",TODAY())</f>
        <v>#VALUE!</v>
      </c>
      <c r="D1296" s="0" t="e">
        <f aca="false">IF(B1296="","",C1296-B1296)</f>
        <v>#VALUE!</v>
      </c>
      <c r="E1296" s="0" t="e">
        <f aca="false">IF(D1296="","",IF(D1296&gt;5,IF(D1296&gt;10,IF(D1296&gt;20,IF(D1296&gt;30,"More then 30 days","Between 20 and 30 days"),"Between 10 and 20 days"),"Between 5 and 10 days"),"Less then 5 days"))</f>
        <v>#VALUE!</v>
      </c>
      <c r="F1296" s="3" t="e">
        <f aca="false">IF(#REF!="","",#REF!)</f>
        <v>#VALUE!</v>
      </c>
      <c r="G1296" s="3" t="e">
        <f aca="false">IF(#REF!="","",#REF!)</f>
        <v>#VALUE!</v>
      </c>
      <c r="H1296" s="3" t="e">
        <f aca="false">IF(#REF!="","",#REF!)</f>
        <v>#VALUE!</v>
      </c>
      <c r="I1296" s="3" t="e">
        <f aca="false">IF(H1296="","",IFERROR(VLOOKUP(H1296,$T$1:$U$29,2,0),VLOOKUP(H1296,$T$1:$U$29,1,0)))</f>
        <v>#VALUE!</v>
      </c>
      <c r="J1296" s="3" t="e">
        <f aca="false">IF(#REF!="","",#REF!)</f>
        <v>#VALUE!</v>
      </c>
      <c r="K1296" s="3" t="e">
        <f aca="false">IF(L1296="","",IF(L1296&lt;1000,"Low","High"))</f>
        <v>#VALUE!</v>
      </c>
      <c r="L1296" s="23" t="e">
        <f aca="false">IF(#REF!="","",#REF!)</f>
        <v>#VALUE!</v>
      </c>
      <c r="M1296" s="19" t="e">
        <f aca="false">IF(L1296="","",IF(L1296&lt;50,"Less then 50",IF(L1296&lt;100,"100 - 50",IF(L1296&lt;200,"200 - 100",IF(L1296&lt;500,"500 - 200","1000 - 500")))))</f>
        <v>#VALUE!</v>
      </c>
    </row>
    <row r="1297" customFormat="false" ht="15" hidden="false" customHeight="false" outlineLevel="0" collapsed="false">
      <c r="A1297" s="3" t="e">
        <f aca="false">IF(#REF!="","",#REF!)</f>
        <v>#VALUE!</v>
      </c>
      <c r="B1297" s="3" t="e">
        <f aca="false">IF(#REF!="","",LEFT(#REF!,2)&amp;"/"&amp;RIGHT(LEFT(#REF!,5),2)&amp;"/"&amp;RIGHT(#REF!,4))</f>
        <v>#VALUE!</v>
      </c>
      <c r="C1297" s="22" t="e">
        <f aca="true">IF(B1297="","",TODAY())</f>
        <v>#VALUE!</v>
      </c>
      <c r="D1297" s="0" t="e">
        <f aca="false">IF(B1297="","",C1297-B1297)</f>
        <v>#VALUE!</v>
      </c>
      <c r="E1297" s="0" t="e">
        <f aca="false">IF(D1297="","",IF(D1297&gt;5,IF(D1297&gt;10,IF(D1297&gt;20,IF(D1297&gt;30,"More then 30 days","Between 20 and 30 days"),"Between 10 and 20 days"),"Between 5 and 10 days"),"Less then 5 days"))</f>
        <v>#VALUE!</v>
      </c>
      <c r="F1297" s="3" t="e">
        <f aca="false">IF(#REF!="","",#REF!)</f>
        <v>#VALUE!</v>
      </c>
      <c r="G1297" s="3" t="e">
        <f aca="false">IF(#REF!="","",#REF!)</f>
        <v>#VALUE!</v>
      </c>
      <c r="H1297" s="3" t="e">
        <f aca="false">IF(#REF!="","",#REF!)</f>
        <v>#VALUE!</v>
      </c>
      <c r="I1297" s="3" t="e">
        <f aca="false">IF(H1297="","",IFERROR(VLOOKUP(H1297,$T$1:$U$29,2,0),VLOOKUP(H1297,$T$1:$U$29,1,0)))</f>
        <v>#VALUE!</v>
      </c>
      <c r="J1297" s="3" t="e">
        <f aca="false">IF(#REF!="","",#REF!)</f>
        <v>#VALUE!</v>
      </c>
      <c r="K1297" s="3" t="e">
        <f aca="false">IF(L1297="","",IF(L1297&lt;1000,"Low","High"))</f>
        <v>#VALUE!</v>
      </c>
      <c r="L1297" s="23" t="e">
        <f aca="false">IF(#REF!="","",#REF!)</f>
        <v>#VALUE!</v>
      </c>
      <c r="M1297" s="19" t="e">
        <f aca="false">IF(L1297="","",IF(L1297&lt;50,"Less then 50",IF(L1297&lt;100,"100 - 50",IF(L1297&lt;200,"200 - 100",IF(L1297&lt;500,"500 - 200","1000 - 500")))))</f>
        <v>#VALUE!</v>
      </c>
    </row>
    <row r="1298" customFormat="false" ht="15" hidden="false" customHeight="false" outlineLevel="0" collapsed="false">
      <c r="A1298" s="3" t="e">
        <f aca="false">IF(#REF!="","",#REF!)</f>
        <v>#VALUE!</v>
      </c>
      <c r="B1298" s="3" t="e">
        <f aca="false">IF(#REF!="","",LEFT(#REF!,2)&amp;"/"&amp;RIGHT(LEFT(#REF!,5),2)&amp;"/"&amp;RIGHT(#REF!,4))</f>
        <v>#VALUE!</v>
      </c>
      <c r="C1298" s="22" t="e">
        <f aca="true">IF(B1298="","",TODAY())</f>
        <v>#VALUE!</v>
      </c>
      <c r="D1298" s="0" t="e">
        <f aca="false">IF(B1298="","",C1298-B1298)</f>
        <v>#VALUE!</v>
      </c>
      <c r="E1298" s="0" t="e">
        <f aca="false">IF(D1298="","",IF(D1298&gt;5,IF(D1298&gt;10,IF(D1298&gt;20,IF(D1298&gt;30,"More then 30 days","Between 20 and 30 days"),"Between 10 and 20 days"),"Between 5 and 10 days"),"Less then 5 days"))</f>
        <v>#VALUE!</v>
      </c>
      <c r="F1298" s="3" t="e">
        <f aca="false">IF(#REF!="","",#REF!)</f>
        <v>#VALUE!</v>
      </c>
      <c r="G1298" s="3" t="e">
        <f aca="false">IF(#REF!="","",#REF!)</f>
        <v>#VALUE!</v>
      </c>
      <c r="H1298" s="3" t="e">
        <f aca="false">IF(#REF!="","",#REF!)</f>
        <v>#VALUE!</v>
      </c>
      <c r="I1298" s="3" t="e">
        <f aca="false">IF(H1298="","",IFERROR(VLOOKUP(H1298,$T$1:$U$29,2,0),VLOOKUP(H1298,$T$1:$U$29,1,0)))</f>
        <v>#VALUE!</v>
      </c>
      <c r="J1298" s="3" t="e">
        <f aca="false">IF(#REF!="","",#REF!)</f>
        <v>#VALUE!</v>
      </c>
      <c r="K1298" s="3" t="e">
        <f aca="false">IF(L1298="","",IF(L1298&lt;1000,"Low","High"))</f>
        <v>#VALUE!</v>
      </c>
      <c r="L1298" s="23" t="e">
        <f aca="false">IF(#REF!="","",#REF!)</f>
        <v>#VALUE!</v>
      </c>
      <c r="M1298" s="19" t="e">
        <f aca="false">IF(L1298="","",IF(L1298&lt;50,"Less then 50",IF(L1298&lt;100,"100 - 50",IF(L1298&lt;200,"200 - 100",IF(L1298&lt;500,"500 - 200","1000 - 500")))))</f>
        <v>#VALUE!</v>
      </c>
    </row>
    <row r="1299" customFormat="false" ht="15" hidden="false" customHeight="false" outlineLevel="0" collapsed="false">
      <c r="A1299" s="3" t="e">
        <f aca="false">IF(#REF!="","",#REF!)</f>
        <v>#VALUE!</v>
      </c>
      <c r="B1299" s="3" t="e">
        <f aca="false">IF(#REF!="","",LEFT(#REF!,2)&amp;"/"&amp;RIGHT(LEFT(#REF!,5),2)&amp;"/"&amp;RIGHT(#REF!,4))</f>
        <v>#VALUE!</v>
      </c>
      <c r="C1299" s="22" t="e">
        <f aca="true">IF(B1299="","",TODAY())</f>
        <v>#VALUE!</v>
      </c>
      <c r="D1299" s="0" t="e">
        <f aca="false">IF(B1299="","",C1299-B1299)</f>
        <v>#VALUE!</v>
      </c>
      <c r="E1299" s="0" t="e">
        <f aca="false">IF(D1299="","",IF(D1299&gt;5,IF(D1299&gt;10,IF(D1299&gt;20,IF(D1299&gt;30,"More then 30 days","Between 20 and 30 days"),"Between 10 and 20 days"),"Between 5 and 10 days"),"Less then 5 days"))</f>
        <v>#VALUE!</v>
      </c>
      <c r="F1299" s="3" t="e">
        <f aca="false">IF(#REF!="","",#REF!)</f>
        <v>#VALUE!</v>
      </c>
      <c r="G1299" s="3" t="e">
        <f aca="false">IF(#REF!="","",#REF!)</f>
        <v>#VALUE!</v>
      </c>
      <c r="H1299" s="3" t="e">
        <f aca="false">IF(#REF!="","",#REF!)</f>
        <v>#VALUE!</v>
      </c>
      <c r="I1299" s="3" t="e">
        <f aca="false">IF(H1299="","",IFERROR(VLOOKUP(H1299,$T$1:$U$29,2,0),VLOOKUP(H1299,$T$1:$U$29,1,0)))</f>
        <v>#VALUE!</v>
      </c>
      <c r="J1299" s="3" t="e">
        <f aca="false">IF(#REF!="","",#REF!)</f>
        <v>#VALUE!</v>
      </c>
      <c r="K1299" s="3" t="e">
        <f aca="false">IF(L1299="","",IF(L1299&lt;1000,"Low","High"))</f>
        <v>#VALUE!</v>
      </c>
      <c r="L1299" s="23" t="e">
        <f aca="false">IF(#REF!="","",#REF!)</f>
        <v>#VALUE!</v>
      </c>
      <c r="M1299" s="19" t="e">
        <f aca="false">IF(L1299="","",IF(L1299&lt;50,"Less then 50",IF(L1299&lt;100,"100 - 50",IF(L1299&lt;200,"200 - 100",IF(L1299&lt;500,"500 - 200","1000 - 500")))))</f>
        <v>#VALUE!</v>
      </c>
    </row>
    <row r="1300" customFormat="false" ht="15" hidden="false" customHeight="false" outlineLevel="0" collapsed="false">
      <c r="A1300" s="3" t="e">
        <f aca="false">IF(#REF!="","",#REF!)</f>
        <v>#VALUE!</v>
      </c>
      <c r="B1300" s="3" t="e">
        <f aca="false">IF(#REF!="","",LEFT(#REF!,2)&amp;"/"&amp;RIGHT(LEFT(#REF!,5),2)&amp;"/"&amp;RIGHT(#REF!,4))</f>
        <v>#VALUE!</v>
      </c>
      <c r="C1300" s="22" t="e">
        <f aca="true">IF(B1300="","",TODAY())</f>
        <v>#VALUE!</v>
      </c>
      <c r="D1300" s="0" t="e">
        <f aca="false">IF(B1300="","",C1300-B1300)</f>
        <v>#VALUE!</v>
      </c>
      <c r="E1300" s="0" t="e">
        <f aca="false">IF(D1300="","",IF(D1300&gt;5,IF(D1300&gt;10,IF(D1300&gt;20,IF(D1300&gt;30,"More then 30 days","Between 20 and 30 days"),"Between 10 and 20 days"),"Between 5 and 10 days"),"Less then 5 days"))</f>
        <v>#VALUE!</v>
      </c>
      <c r="F1300" s="3" t="e">
        <f aca="false">IF(#REF!="","",#REF!)</f>
        <v>#VALUE!</v>
      </c>
      <c r="G1300" s="3" t="e">
        <f aca="false">IF(#REF!="","",#REF!)</f>
        <v>#VALUE!</v>
      </c>
      <c r="H1300" s="3" t="e">
        <f aca="false">IF(#REF!="","",#REF!)</f>
        <v>#VALUE!</v>
      </c>
      <c r="I1300" s="3" t="e">
        <f aca="false">IF(H1300="","",IFERROR(VLOOKUP(H1300,$T$1:$U$29,2,0),VLOOKUP(H1300,$T$1:$U$29,1,0)))</f>
        <v>#VALUE!</v>
      </c>
      <c r="J1300" s="3" t="e">
        <f aca="false">IF(#REF!="","",#REF!)</f>
        <v>#VALUE!</v>
      </c>
      <c r="K1300" s="3" t="e">
        <f aca="false">IF(L1300="","",IF(L1300&lt;1000,"Low","High"))</f>
        <v>#VALUE!</v>
      </c>
      <c r="L1300" s="23" t="e">
        <f aca="false">IF(#REF!="","",#REF!)</f>
        <v>#VALUE!</v>
      </c>
      <c r="M1300" s="19" t="e">
        <f aca="false">IF(L1300="","",IF(L1300&lt;50,"Less then 50",IF(L1300&lt;100,"100 - 50",IF(L1300&lt;200,"200 - 100",IF(L1300&lt;500,"500 - 200","1000 - 500")))))</f>
        <v>#VALUE!</v>
      </c>
    </row>
    <row r="1301" customFormat="false" ht="15" hidden="false" customHeight="false" outlineLevel="0" collapsed="false">
      <c r="A1301" s="3" t="e">
        <f aca="false">IF(#REF!="","",#REF!)</f>
        <v>#VALUE!</v>
      </c>
      <c r="B1301" s="3" t="e">
        <f aca="false">IF(#REF!="","",LEFT(#REF!,2)&amp;"/"&amp;RIGHT(LEFT(#REF!,5),2)&amp;"/"&amp;RIGHT(#REF!,4))</f>
        <v>#VALUE!</v>
      </c>
      <c r="C1301" s="22" t="e">
        <f aca="true">IF(B1301="","",TODAY())</f>
        <v>#VALUE!</v>
      </c>
      <c r="D1301" s="0" t="e">
        <f aca="false">IF(B1301="","",C1301-B1301)</f>
        <v>#VALUE!</v>
      </c>
      <c r="E1301" s="0" t="e">
        <f aca="false">IF(D1301="","",IF(D1301&gt;5,IF(D1301&gt;10,IF(D1301&gt;20,IF(D1301&gt;30,"More then 30 days","Between 20 and 30 days"),"Between 10 and 20 days"),"Between 5 and 10 days"),"Less then 5 days"))</f>
        <v>#VALUE!</v>
      </c>
      <c r="F1301" s="3" t="e">
        <f aca="false">IF(#REF!="","",#REF!)</f>
        <v>#VALUE!</v>
      </c>
      <c r="G1301" s="3" t="e">
        <f aca="false">IF(#REF!="","",#REF!)</f>
        <v>#VALUE!</v>
      </c>
      <c r="H1301" s="3" t="e">
        <f aca="false">IF(#REF!="","",#REF!)</f>
        <v>#VALUE!</v>
      </c>
      <c r="I1301" s="3" t="e">
        <f aca="false">IF(H1301="","",IFERROR(VLOOKUP(H1301,$T$1:$U$29,2,0),VLOOKUP(H1301,$T$1:$U$29,1,0)))</f>
        <v>#VALUE!</v>
      </c>
      <c r="J1301" s="3" t="e">
        <f aca="false">IF(#REF!="","",#REF!)</f>
        <v>#VALUE!</v>
      </c>
      <c r="K1301" s="3" t="e">
        <f aca="false">IF(L1301="","",IF(L1301&lt;1000,"Low","High"))</f>
        <v>#VALUE!</v>
      </c>
      <c r="L1301" s="23" t="e">
        <f aca="false">IF(#REF!="","",#REF!)</f>
        <v>#VALUE!</v>
      </c>
      <c r="M1301" s="19" t="e">
        <f aca="false">IF(L1301="","",IF(L1301&lt;50,"Less then 50",IF(L1301&lt;100,"100 - 50",IF(L1301&lt;200,"200 - 100",IF(L1301&lt;500,"500 - 200","1000 - 500")))))</f>
        <v>#VALUE!</v>
      </c>
    </row>
    <row r="1302" customFormat="false" ht="15" hidden="false" customHeight="false" outlineLevel="0" collapsed="false">
      <c r="A1302" s="3" t="e">
        <f aca="false">IF(#REF!="","",#REF!)</f>
        <v>#VALUE!</v>
      </c>
      <c r="B1302" s="3" t="e">
        <f aca="false">IF(#REF!="","",LEFT(#REF!,2)&amp;"/"&amp;RIGHT(LEFT(#REF!,5),2)&amp;"/"&amp;RIGHT(#REF!,4))</f>
        <v>#VALUE!</v>
      </c>
      <c r="C1302" s="22" t="e">
        <f aca="true">IF(B1302="","",TODAY())</f>
        <v>#VALUE!</v>
      </c>
      <c r="D1302" s="0" t="e">
        <f aca="false">IF(B1302="","",C1302-B1302)</f>
        <v>#VALUE!</v>
      </c>
      <c r="E1302" s="0" t="e">
        <f aca="false">IF(D1302="","",IF(D1302&gt;5,IF(D1302&gt;10,IF(D1302&gt;20,IF(D1302&gt;30,"More then 30 days","Between 20 and 30 days"),"Between 10 and 20 days"),"Between 5 and 10 days"),"Less then 5 days"))</f>
        <v>#VALUE!</v>
      </c>
      <c r="F1302" s="3" t="e">
        <f aca="false">IF(#REF!="","",#REF!)</f>
        <v>#VALUE!</v>
      </c>
      <c r="G1302" s="3" t="e">
        <f aca="false">IF(#REF!="","",#REF!)</f>
        <v>#VALUE!</v>
      </c>
      <c r="H1302" s="3" t="e">
        <f aca="false">IF(#REF!="","",#REF!)</f>
        <v>#VALUE!</v>
      </c>
      <c r="I1302" s="3" t="e">
        <f aca="false">IF(H1302="","",IFERROR(VLOOKUP(H1302,$T$1:$U$29,2,0),VLOOKUP(H1302,$T$1:$U$29,1,0)))</f>
        <v>#VALUE!</v>
      </c>
      <c r="J1302" s="3" t="e">
        <f aca="false">IF(#REF!="","",#REF!)</f>
        <v>#VALUE!</v>
      </c>
      <c r="K1302" s="3" t="e">
        <f aca="false">IF(L1302="","",IF(L1302&lt;1000,"Low","High"))</f>
        <v>#VALUE!</v>
      </c>
      <c r="L1302" s="23" t="e">
        <f aca="false">IF(#REF!="","",#REF!)</f>
        <v>#VALUE!</v>
      </c>
      <c r="M1302" s="19" t="e">
        <f aca="false">IF(L1302="","",IF(L1302&lt;50,"Less then 50",IF(L1302&lt;100,"100 - 50",IF(L1302&lt;200,"200 - 100",IF(L1302&lt;500,"500 - 200","1000 - 500")))))</f>
        <v>#VALUE!</v>
      </c>
    </row>
    <row r="1303" customFormat="false" ht="15" hidden="false" customHeight="false" outlineLevel="0" collapsed="false">
      <c r="A1303" s="3" t="e">
        <f aca="false">IF(#REF!="","",#REF!)</f>
        <v>#VALUE!</v>
      </c>
      <c r="B1303" s="3" t="e">
        <f aca="false">IF(#REF!="","",LEFT(#REF!,2)&amp;"/"&amp;RIGHT(LEFT(#REF!,5),2)&amp;"/"&amp;RIGHT(#REF!,4))</f>
        <v>#VALUE!</v>
      </c>
      <c r="C1303" s="22" t="e">
        <f aca="true">IF(B1303="","",TODAY())</f>
        <v>#VALUE!</v>
      </c>
      <c r="D1303" s="0" t="e">
        <f aca="false">IF(B1303="","",C1303-B1303)</f>
        <v>#VALUE!</v>
      </c>
      <c r="E1303" s="0" t="e">
        <f aca="false">IF(D1303="","",IF(D1303&gt;5,IF(D1303&gt;10,IF(D1303&gt;20,IF(D1303&gt;30,"More then 30 days","Between 20 and 30 days"),"Between 10 and 20 days"),"Between 5 and 10 days"),"Less then 5 days"))</f>
        <v>#VALUE!</v>
      </c>
      <c r="F1303" s="3" t="e">
        <f aca="false">IF(#REF!="","",#REF!)</f>
        <v>#VALUE!</v>
      </c>
      <c r="G1303" s="3" t="e">
        <f aca="false">IF(#REF!="","",#REF!)</f>
        <v>#VALUE!</v>
      </c>
      <c r="H1303" s="3" t="e">
        <f aca="false">IF(#REF!="","",#REF!)</f>
        <v>#VALUE!</v>
      </c>
      <c r="I1303" s="3" t="e">
        <f aca="false">IF(H1303="","",IFERROR(VLOOKUP(H1303,$T$1:$U$29,2,0),VLOOKUP(H1303,$T$1:$U$29,1,0)))</f>
        <v>#VALUE!</v>
      </c>
      <c r="J1303" s="3" t="e">
        <f aca="false">IF(#REF!="","",#REF!)</f>
        <v>#VALUE!</v>
      </c>
      <c r="K1303" s="3" t="e">
        <f aca="false">IF(L1303="","",IF(L1303&lt;1000,"Low","High"))</f>
        <v>#VALUE!</v>
      </c>
      <c r="L1303" s="23" t="e">
        <f aca="false">IF(#REF!="","",#REF!)</f>
        <v>#VALUE!</v>
      </c>
      <c r="M1303" s="19" t="e">
        <f aca="false">IF(L1303="","",IF(L1303&lt;50,"Less then 50",IF(L1303&lt;100,"100 - 50",IF(L1303&lt;200,"200 - 100",IF(L1303&lt;500,"500 - 200","1000 - 500")))))</f>
        <v>#VALUE!</v>
      </c>
    </row>
    <row r="1304" customFormat="false" ht="15" hidden="false" customHeight="false" outlineLevel="0" collapsed="false">
      <c r="A1304" s="3" t="e">
        <f aca="false">IF(#REF!="","",#REF!)</f>
        <v>#VALUE!</v>
      </c>
      <c r="B1304" s="3" t="e">
        <f aca="false">IF(#REF!="","",LEFT(#REF!,2)&amp;"/"&amp;RIGHT(LEFT(#REF!,5),2)&amp;"/"&amp;RIGHT(#REF!,4))</f>
        <v>#VALUE!</v>
      </c>
      <c r="C1304" s="22" t="e">
        <f aca="true">IF(B1304="","",TODAY())</f>
        <v>#VALUE!</v>
      </c>
      <c r="D1304" s="0" t="e">
        <f aca="false">IF(B1304="","",C1304-B1304)</f>
        <v>#VALUE!</v>
      </c>
      <c r="E1304" s="0" t="e">
        <f aca="false">IF(D1304="","",IF(D1304&gt;5,IF(D1304&gt;10,IF(D1304&gt;20,IF(D1304&gt;30,"More then 30 days","Between 20 and 30 days"),"Between 10 and 20 days"),"Between 5 and 10 days"),"Less then 5 days"))</f>
        <v>#VALUE!</v>
      </c>
      <c r="F1304" s="3" t="e">
        <f aca="false">IF(#REF!="","",#REF!)</f>
        <v>#VALUE!</v>
      </c>
      <c r="G1304" s="3" t="e">
        <f aca="false">IF(#REF!="","",#REF!)</f>
        <v>#VALUE!</v>
      </c>
      <c r="H1304" s="3" t="e">
        <f aca="false">IF(#REF!="","",#REF!)</f>
        <v>#VALUE!</v>
      </c>
      <c r="I1304" s="3" t="e">
        <f aca="false">IF(H1304="","",IFERROR(VLOOKUP(H1304,$T$1:$U$29,2,0),VLOOKUP(H1304,$T$1:$U$29,1,0)))</f>
        <v>#VALUE!</v>
      </c>
      <c r="J1304" s="3" t="e">
        <f aca="false">IF(#REF!="","",#REF!)</f>
        <v>#VALUE!</v>
      </c>
      <c r="K1304" s="3" t="e">
        <f aca="false">IF(L1304="","",IF(L1304&lt;1000,"Low","High"))</f>
        <v>#VALUE!</v>
      </c>
      <c r="L1304" s="23" t="e">
        <f aca="false">IF(#REF!="","",#REF!)</f>
        <v>#VALUE!</v>
      </c>
      <c r="M1304" s="19" t="e">
        <f aca="false">IF(L1304="","",IF(L1304&lt;50,"Less then 50",IF(L1304&lt;100,"100 - 50",IF(L1304&lt;200,"200 - 100",IF(L1304&lt;500,"500 - 200","1000 - 500")))))</f>
        <v>#VALUE!</v>
      </c>
    </row>
    <row r="1305" customFormat="false" ht="15" hidden="false" customHeight="false" outlineLevel="0" collapsed="false">
      <c r="A1305" s="3" t="e">
        <f aca="false">IF(#REF!="","",#REF!)</f>
        <v>#VALUE!</v>
      </c>
      <c r="B1305" s="3" t="e">
        <f aca="false">IF(#REF!="","",LEFT(#REF!,2)&amp;"/"&amp;RIGHT(LEFT(#REF!,5),2)&amp;"/"&amp;RIGHT(#REF!,4))</f>
        <v>#VALUE!</v>
      </c>
      <c r="C1305" s="22" t="e">
        <f aca="true">IF(B1305="","",TODAY())</f>
        <v>#VALUE!</v>
      </c>
      <c r="D1305" s="0" t="e">
        <f aca="false">IF(B1305="","",C1305-B1305)</f>
        <v>#VALUE!</v>
      </c>
      <c r="E1305" s="0" t="e">
        <f aca="false">IF(D1305="","",IF(D1305&gt;5,IF(D1305&gt;10,IF(D1305&gt;20,IF(D1305&gt;30,"More then 30 days","Between 20 and 30 days"),"Between 10 and 20 days"),"Between 5 and 10 days"),"Less then 5 days"))</f>
        <v>#VALUE!</v>
      </c>
      <c r="F1305" s="3" t="e">
        <f aca="false">IF(#REF!="","",#REF!)</f>
        <v>#VALUE!</v>
      </c>
      <c r="G1305" s="3" t="e">
        <f aca="false">IF(#REF!="","",#REF!)</f>
        <v>#VALUE!</v>
      </c>
      <c r="H1305" s="3" t="e">
        <f aca="false">IF(#REF!="","",#REF!)</f>
        <v>#VALUE!</v>
      </c>
      <c r="I1305" s="3" t="e">
        <f aca="false">IF(H1305="","",IFERROR(VLOOKUP(H1305,$T$1:$U$29,2,0),VLOOKUP(H1305,$T$1:$U$29,1,0)))</f>
        <v>#VALUE!</v>
      </c>
      <c r="J1305" s="3" t="e">
        <f aca="false">IF(#REF!="","",#REF!)</f>
        <v>#VALUE!</v>
      </c>
      <c r="K1305" s="3" t="e">
        <f aca="false">IF(L1305="","",IF(L1305&lt;1000,"Low","High"))</f>
        <v>#VALUE!</v>
      </c>
      <c r="L1305" s="23" t="e">
        <f aca="false">IF(#REF!="","",#REF!)</f>
        <v>#VALUE!</v>
      </c>
      <c r="M1305" s="19" t="e">
        <f aca="false">IF(L1305="","",IF(L1305&lt;50,"Less then 50",IF(L1305&lt;100,"100 - 50",IF(L1305&lt;200,"200 - 100",IF(L1305&lt;500,"500 - 200","1000 - 500")))))</f>
        <v>#VALUE!</v>
      </c>
    </row>
    <row r="1306" customFormat="false" ht="15" hidden="false" customHeight="false" outlineLevel="0" collapsed="false">
      <c r="A1306" s="3" t="e">
        <f aca="false">IF(#REF!="","",#REF!)</f>
        <v>#VALUE!</v>
      </c>
      <c r="B1306" s="3" t="e">
        <f aca="false">IF(#REF!="","",LEFT(#REF!,2)&amp;"/"&amp;RIGHT(LEFT(#REF!,5),2)&amp;"/"&amp;RIGHT(#REF!,4))</f>
        <v>#VALUE!</v>
      </c>
      <c r="C1306" s="22" t="e">
        <f aca="true">IF(B1306="","",TODAY())</f>
        <v>#VALUE!</v>
      </c>
      <c r="D1306" s="0" t="e">
        <f aca="false">IF(B1306="","",C1306-B1306)</f>
        <v>#VALUE!</v>
      </c>
      <c r="E1306" s="0" t="e">
        <f aca="false">IF(D1306="","",IF(D1306&gt;5,IF(D1306&gt;10,IF(D1306&gt;20,IF(D1306&gt;30,"More then 30 days","Between 20 and 30 days"),"Between 10 and 20 days"),"Between 5 and 10 days"),"Less then 5 days"))</f>
        <v>#VALUE!</v>
      </c>
      <c r="F1306" s="3" t="e">
        <f aca="false">IF(#REF!="","",#REF!)</f>
        <v>#VALUE!</v>
      </c>
      <c r="G1306" s="3" t="e">
        <f aca="false">IF(#REF!="","",#REF!)</f>
        <v>#VALUE!</v>
      </c>
      <c r="H1306" s="3" t="e">
        <f aca="false">IF(#REF!="","",#REF!)</f>
        <v>#VALUE!</v>
      </c>
      <c r="I1306" s="3" t="e">
        <f aca="false">IF(H1306="","",IFERROR(VLOOKUP(H1306,$T$1:$U$29,2,0),VLOOKUP(H1306,$T$1:$U$29,1,0)))</f>
        <v>#VALUE!</v>
      </c>
      <c r="J1306" s="3" t="e">
        <f aca="false">IF(#REF!="","",#REF!)</f>
        <v>#VALUE!</v>
      </c>
      <c r="K1306" s="3" t="e">
        <f aca="false">IF(L1306="","",IF(L1306&lt;1000,"Low","High"))</f>
        <v>#VALUE!</v>
      </c>
      <c r="L1306" s="23" t="e">
        <f aca="false">IF(#REF!="","",#REF!)</f>
        <v>#VALUE!</v>
      </c>
      <c r="M1306" s="19" t="e">
        <f aca="false">IF(L1306="","",IF(L1306&lt;50,"Less then 50",IF(L1306&lt;100,"100 - 50",IF(L1306&lt;200,"200 - 100",IF(L1306&lt;500,"500 - 200","1000 - 500")))))</f>
        <v>#VALUE!</v>
      </c>
    </row>
    <row r="1307" customFormat="false" ht="15" hidden="false" customHeight="false" outlineLevel="0" collapsed="false">
      <c r="A1307" s="3" t="e">
        <f aca="false">IF(#REF!="","",#REF!)</f>
        <v>#VALUE!</v>
      </c>
      <c r="B1307" s="3" t="e">
        <f aca="false">IF(#REF!="","",LEFT(#REF!,2)&amp;"/"&amp;RIGHT(LEFT(#REF!,5),2)&amp;"/"&amp;RIGHT(#REF!,4))</f>
        <v>#VALUE!</v>
      </c>
      <c r="C1307" s="22" t="e">
        <f aca="true">IF(B1307="","",TODAY())</f>
        <v>#VALUE!</v>
      </c>
      <c r="D1307" s="0" t="e">
        <f aca="false">IF(B1307="","",C1307-B1307)</f>
        <v>#VALUE!</v>
      </c>
      <c r="E1307" s="0" t="e">
        <f aca="false">IF(D1307="","",IF(D1307&gt;5,IF(D1307&gt;10,IF(D1307&gt;20,IF(D1307&gt;30,"More then 30 days","Between 20 and 30 days"),"Between 10 and 20 days"),"Between 5 and 10 days"),"Less then 5 days"))</f>
        <v>#VALUE!</v>
      </c>
      <c r="F1307" s="3" t="e">
        <f aca="false">IF(#REF!="","",#REF!)</f>
        <v>#VALUE!</v>
      </c>
      <c r="G1307" s="3" t="e">
        <f aca="false">IF(#REF!="","",#REF!)</f>
        <v>#VALUE!</v>
      </c>
      <c r="H1307" s="3" t="e">
        <f aca="false">IF(#REF!="","",#REF!)</f>
        <v>#VALUE!</v>
      </c>
      <c r="I1307" s="3" t="e">
        <f aca="false">IF(H1307="","",IFERROR(VLOOKUP(H1307,$T$1:$U$29,2,0),VLOOKUP(H1307,$T$1:$U$29,1,0)))</f>
        <v>#VALUE!</v>
      </c>
      <c r="J1307" s="3" t="e">
        <f aca="false">IF(#REF!="","",#REF!)</f>
        <v>#VALUE!</v>
      </c>
      <c r="K1307" s="3" t="e">
        <f aca="false">IF(L1307="","",IF(L1307&lt;1000,"Low","High"))</f>
        <v>#VALUE!</v>
      </c>
      <c r="L1307" s="23" t="e">
        <f aca="false">IF(#REF!="","",#REF!)</f>
        <v>#VALUE!</v>
      </c>
      <c r="M1307" s="19" t="e">
        <f aca="false">IF(L1307="","",IF(L1307&lt;50,"Less then 50",IF(L1307&lt;100,"100 - 50",IF(L1307&lt;200,"200 - 100",IF(L1307&lt;500,"500 - 200","1000 - 500")))))</f>
        <v>#VALUE!</v>
      </c>
    </row>
    <row r="1308" customFormat="false" ht="15" hidden="false" customHeight="false" outlineLevel="0" collapsed="false">
      <c r="A1308" s="3" t="e">
        <f aca="false">IF(#REF!="","",#REF!)</f>
        <v>#VALUE!</v>
      </c>
      <c r="B1308" s="3" t="e">
        <f aca="false">IF(#REF!="","",LEFT(#REF!,2)&amp;"/"&amp;RIGHT(LEFT(#REF!,5),2)&amp;"/"&amp;RIGHT(#REF!,4))</f>
        <v>#VALUE!</v>
      </c>
      <c r="C1308" s="22" t="e">
        <f aca="true">IF(B1308="","",TODAY())</f>
        <v>#VALUE!</v>
      </c>
      <c r="D1308" s="0" t="e">
        <f aca="false">IF(B1308="","",C1308-B1308)</f>
        <v>#VALUE!</v>
      </c>
      <c r="E1308" s="0" t="e">
        <f aca="false">IF(D1308="","",IF(D1308&gt;5,IF(D1308&gt;10,IF(D1308&gt;20,IF(D1308&gt;30,"More then 30 days","Between 20 and 30 days"),"Between 10 and 20 days"),"Between 5 and 10 days"),"Less then 5 days"))</f>
        <v>#VALUE!</v>
      </c>
      <c r="F1308" s="3" t="e">
        <f aca="false">IF(#REF!="","",#REF!)</f>
        <v>#VALUE!</v>
      </c>
      <c r="G1308" s="3" t="e">
        <f aca="false">IF(#REF!="","",#REF!)</f>
        <v>#VALUE!</v>
      </c>
      <c r="H1308" s="3" t="e">
        <f aca="false">IF(#REF!="","",#REF!)</f>
        <v>#VALUE!</v>
      </c>
      <c r="I1308" s="3" t="e">
        <f aca="false">IF(H1308="","",IFERROR(VLOOKUP(H1308,$T$1:$U$29,2,0),VLOOKUP(H1308,$T$1:$U$29,1,0)))</f>
        <v>#VALUE!</v>
      </c>
      <c r="J1308" s="3" t="e">
        <f aca="false">IF(#REF!="","",#REF!)</f>
        <v>#VALUE!</v>
      </c>
      <c r="K1308" s="3" t="e">
        <f aca="false">IF(L1308="","",IF(L1308&lt;1000,"Low","High"))</f>
        <v>#VALUE!</v>
      </c>
      <c r="L1308" s="23" t="e">
        <f aca="false">IF(#REF!="","",#REF!)</f>
        <v>#VALUE!</v>
      </c>
      <c r="M1308" s="19" t="e">
        <f aca="false">IF(L1308="","",IF(L1308&lt;50,"Less then 50",IF(L1308&lt;100,"100 - 50",IF(L1308&lt;200,"200 - 100",IF(L1308&lt;500,"500 - 200","1000 - 500")))))</f>
        <v>#VALUE!</v>
      </c>
    </row>
    <row r="1309" customFormat="false" ht="15" hidden="false" customHeight="false" outlineLevel="0" collapsed="false">
      <c r="A1309" s="3" t="e">
        <f aca="false">IF(#REF!="","",#REF!)</f>
        <v>#VALUE!</v>
      </c>
      <c r="B1309" s="3" t="e">
        <f aca="false">IF(#REF!="","",LEFT(#REF!,2)&amp;"/"&amp;RIGHT(LEFT(#REF!,5),2)&amp;"/"&amp;RIGHT(#REF!,4))</f>
        <v>#VALUE!</v>
      </c>
      <c r="C1309" s="22" t="e">
        <f aca="true">IF(B1309="","",TODAY())</f>
        <v>#VALUE!</v>
      </c>
      <c r="D1309" s="0" t="e">
        <f aca="false">IF(B1309="","",C1309-B1309)</f>
        <v>#VALUE!</v>
      </c>
      <c r="E1309" s="0" t="e">
        <f aca="false">IF(D1309="","",IF(D1309&gt;5,IF(D1309&gt;10,IF(D1309&gt;20,IF(D1309&gt;30,"More then 30 days","Between 20 and 30 days"),"Between 10 and 20 days"),"Between 5 and 10 days"),"Less then 5 days"))</f>
        <v>#VALUE!</v>
      </c>
      <c r="F1309" s="3" t="e">
        <f aca="false">IF(#REF!="","",#REF!)</f>
        <v>#VALUE!</v>
      </c>
      <c r="G1309" s="3" t="e">
        <f aca="false">IF(#REF!="","",#REF!)</f>
        <v>#VALUE!</v>
      </c>
      <c r="H1309" s="3" t="e">
        <f aca="false">IF(#REF!="","",#REF!)</f>
        <v>#VALUE!</v>
      </c>
      <c r="I1309" s="3" t="e">
        <f aca="false">IF(H1309="","",IFERROR(VLOOKUP(H1309,$T$1:$U$29,2,0),VLOOKUP(H1309,$T$1:$U$29,1,0)))</f>
        <v>#VALUE!</v>
      </c>
      <c r="J1309" s="3" t="e">
        <f aca="false">IF(#REF!="","",#REF!)</f>
        <v>#VALUE!</v>
      </c>
      <c r="K1309" s="3" t="e">
        <f aca="false">IF(L1309="","",IF(L1309&lt;1000,"Low","High"))</f>
        <v>#VALUE!</v>
      </c>
      <c r="L1309" s="23" t="e">
        <f aca="false">IF(#REF!="","",#REF!)</f>
        <v>#VALUE!</v>
      </c>
      <c r="M1309" s="19" t="e">
        <f aca="false">IF(L1309="","",IF(L1309&lt;50,"Less then 50",IF(L1309&lt;100,"100 - 50",IF(L1309&lt;200,"200 - 100",IF(L1309&lt;500,"500 - 200","1000 - 500")))))</f>
        <v>#VALUE!</v>
      </c>
    </row>
    <row r="1310" customFormat="false" ht="15" hidden="false" customHeight="false" outlineLevel="0" collapsed="false">
      <c r="A1310" s="3" t="e">
        <f aca="false">IF(#REF!="","",#REF!)</f>
        <v>#VALUE!</v>
      </c>
      <c r="B1310" s="3" t="e">
        <f aca="false">IF(#REF!="","",LEFT(#REF!,2)&amp;"/"&amp;RIGHT(LEFT(#REF!,5),2)&amp;"/"&amp;RIGHT(#REF!,4))</f>
        <v>#VALUE!</v>
      </c>
      <c r="C1310" s="22" t="e">
        <f aca="true">IF(B1310="","",TODAY())</f>
        <v>#VALUE!</v>
      </c>
      <c r="D1310" s="0" t="e">
        <f aca="false">IF(B1310="","",C1310-B1310)</f>
        <v>#VALUE!</v>
      </c>
      <c r="E1310" s="0" t="e">
        <f aca="false">IF(D1310="","",IF(D1310&gt;5,IF(D1310&gt;10,IF(D1310&gt;20,IF(D1310&gt;30,"More then 30 days","Between 20 and 30 days"),"Between 10 and 20 days"),"Between 5 and 10 days"),"Less then 5 days"))</f>
        <v>#VALUE!</v>
      </c>
      <c r="F1310" s="3" t="e">
        <f aca="false">IF(#REF!="","",#REF!)</f>
        <v>#VALUE!</v>
      </c>
      <c r="G1310" s="3" t="e">
        <f aca="false">IF(#REF!="","",#REF!)</f>
        <v>#VALUE!</v>
      </c>
      <c r="H1310" s="3" t="e">
        <f aca="false">IF(#REF!="","",#REF!)</f>
        <v>#VALUE!</v>
      </c>
      <c r="I1310" s="3" t="e">
        <f aca="false">IF(H1310="","",IFERROR(VLOOKUP(H1310,$T$1:$U$29,2,0),VLOOKUP(H1310,$T$1:$U$29,1,0)))</f>
        <v>#VALUE!</v>
      </c>
      <c r="J1310" s="3" t="e">
        <f aca="false">IF(#REF!="","",#REF!)</f>
        <v>#VALUE!</v>
      </c>
      <c r="K1310" s="3" t="e">
        <f aca="false">IF(L1310="","",IF(L1310&lt;1000,"Low","High"))</f>
        <v>#VALUE!</v>
      </c>
      <c r="L1310" s="23" t="e">
        <f aca="false">IF(#REF!="","",#REF!)</f>
        <v>#VALUE!</v>
      </c>
      <c r="M1310" s="19" t="e">
        <f aca="false">IF(L1310="","",IF(L1310&lt;50,"Less then 50",IF(L1310&lt;100,"100 - 50",IF(L1310&lt;200,"200 - 100",IF(L1310&lt;500,"500 - 200","1000 - 500")))))</f>
        <v>#VALUE!</v>
      </c>
    </row>
    <row r="1311" customFormat="false" ht="15" hidden="false" customHeight="false" outlineLevel="0" collapsed="false">
      <c r="A1311" s="3" t="e">
        <f aca="false">IF(#REF!="","",#REF!)</f>
        <v>#VALUE!</v>
      </c>
      <c r="B1311" s="3" t="e">
        <f aca="false">IF(#REF!="","",LEFT(#REF!,2)&amp;"/"&amp;RIGHT(LEFT(#REF!,5),2)&amp;"/"&amp;RIGHT(#REF!,4))</f>
        <v>#VALUE!</v>
      </c>
      <c r="C1311" s="22" t="e">
        <f aca="true">IF(B1311="","",TODAY())</f>
        <v>#VALUE!</v>
      </c>
      <c r="D1311" s="0" t="e">
        <f aca="false">IF(B1311="","",C1311-B1311)</f>
        <v>#VALUE!</v>
      </c>
      <c r="E1311" s="0" t="e">
        <f aca="false">IF(D1311="","",IF(D1311&gt;5,IF(D1311&gt;10,IF(D1311&gt;20,IF(D1311&gt;30,"More then 30 days","Between 20 and 30 days"),"Between 10 and 20 days"),"Between 5 and 10 days"),"Less then 5 days"))</f>
        <v>#VALUE!</v>
      </c>
      <c r="F1311" s="3" t="e">
        <f aca="false">IF(#REF!="","",#REF!)</f>
        <v>#VALUE!</v>
      </c>
      <c r="G1311" s="3" t="e">
        <f aca="false">IF(#REF!="","",#REF!)</f>
        <v>#VALUE!</v>
      </c>
      <c r="H1311" s="3" t="e">
        <f aca="false">IF(#REF!="","",#REF!)</f>
        <v>#VALUE!</v>
      </c>
      <c r="I1311" s="3" t="e">
        <f aca="false">IF(H1311="","",IFERROR(VLOOKUP(H1311,$T$1:$U$29,2,0),VLOOKUP(H1311,$T$1:$U$29,1,0)))</f>
        <v>#VALUE!</v>
      </c>
      <c r="J1311" s="3" t="e">
        <f aca="false">IF(#REF!="","",#REF!)</f>
        <v>#VALUE!</v>
      </c>
      <c r="K1311" s="3" t="e">
        <f aca="false">IF(L1311="","",IF(L1311&lt;1000,"Low","High"))</f>
        <v>#VALUE!</v>
      </c>
      <c r="L1311" s="23" t="e">
        <f aca="false">IF(#REF!="","",#REF!)</f>
        <v>#VALUE!</v>
      </c>
      <c r="M1311" s="19" t="e">
        <f aca="false">IF(L1311="","",IF(L1311&lt;50,"Less then 50",IF(L1311&lt;100,"100 - 50",IF(L1311&lt;200,"200 - 100",IF(L1311&lt;500,"500 - 200","1000 - 500")))))</f>
        <v>#VALUE!</v>
      </c>
    </row>
    <row r="1312" customFormat="false" ht="15" hidden="false" customHeight="false" outlineLevel="0" collapsed="false">
      <c r="A1312" s="3" t="e">
        <f aca="false">IF(#REF!="","",#REF!)</f>
        <v>#VALUE!</v>
      </c>
      <c r="B1312" s="3" t="e">
        <f aca="false">IF(#REF!="","",LEFT(#REF!,2)&amp;"/"&amp;RIGHT(LEFT(#REF!,5),2)&amp;"/"&amp;RIGHT(#REF!,4))</f>
        <v>#VALUE!</v>
      </c>
      <c r="C1312" s="22" t="e">
        <f aca="true">IF(B1312="","",TODAY())</f>
        <v>#VALUE!</v>
      </c>
      <c r="D1312" s="0" t="e">
        <f aca="false">IF(B1312="","",C1312-B1312)</f>
        <v>#VALUE!</v>
      </c>
      <c r="E1312" s="0" t="e">
        <f aca="false">IF(D1312="","",IF(D1312&gt;5,IF(D1312&gt;10,IF(D1312&gt;20,IF(D1312&gt;30,"More then 30 days","Between 20 and 30 days"),"Between 10 and 20 days"),"Between 5 and 10 days"),"Less then 5 days"))</f>
        <v>#VALUE!</v>
      </c>
      <c r="F1312" s="3" t="e">
        <f aca="false">IF(#REF!="","",#REF!)</f>
        <v>#VALUE!</v>
      </c>
      <c r="G1312" s="3" t="e">
        <f aca="false">IF(#REF!="","",#REF!)</f>
        <v>#VALUE!</v>
      </c>
      <c r="H1312" s="3" t="e">
        <f aca="false">IF(#REF!="","",#REF!)</f>
        <v>#VALUE!</v>
      </c>
      <c r="I1312" s="3" t="e">
        <f aca="false">IF(H1312="","",IFERROR(VLOOKUP(H1312,$T$1:$U$29,2,0),VLOOKUP(H1312,$T$1:$U$29,1,0)))</f>
        <v>#VALUE!</v>
      </c>
      <c r="J1312" s="3" t="e">
        <f aca="false">IF(#REF!="","",#REF!)</f>
        <v>#VALUE!</v>
      </c>
      <c r="K1312" s="3" t="e">
        <f aca="false">IF(L1312="","",IF(L1312&lt;1000,"Low","High"))</f>
        <v>#VALUE!</v>
      </c>
      <c r="L1312" s="23" t="e">
        <f aca="false">IF(#REF!="","",#REF!)</f>
        <v>#VALUE!</v>
      </c>
      <c r="M1312" s="19" t="e">
        <f aca="false">IF(L1312="","",IF(L1312&lt;50,"Less then 50",IF(L1312&lt;100,"100 - 50",IF(L1312&lt;200,"200 - 100",IF(L1312&lt;500,"500 - 200","1000 - 500")))))</f>
        <v>#VALUE!</v>
      </c>
    </row>
    <row r="1313" customFormat="false" ht="15" hidden="false" customHeight="false" outlineLevel="0" collapsed="false">
      <c r="A1313" s="3" t="e">
        <f aca="false">IF(#REF!="","",#REF!)</f>
        <v>#VALUE!</v>
      </c>
      <c r="B1313" s="3" t="e">
        <f aca="false">IF(#REF!="","",LEFT(#REF!,2)&amp;"/"&amp;RIGHT(LEFT(#REF!,5),2)&amp;"/"&amp;RIGHT(#REF!,4))</f>
        <v>#VALUE!</v>
      </c>
      <c r="C1313" s="22" t="e">
        <f aca="true">IF(B1313="","",TODAY())</f>
        <v>#VALUE!</v>
      </c>
      <c r="D1313" s="0" t="e">
        <f aca="false">IF(B1313="","",C1313-B1313)</f>
        <v>#VALUE!</v>
      </c>
      <c r="E1313" s="0" t="e">
        <f aca="false">IF(D1313="","",IF(D1313&gt;5,IF(D1313&gt;10,IF(D1313&gt;20,IF(D1313&gt;30,"More then 30 days","Between 20 and 30 days"),"Between 10 and 20 days"),"Between 5 and 10 days"),"Less then 5 days"))</f>
        <v>#VALUE!</v>
      </c>
      <c r="F1313" s="3" t="e">
        <f aca="false">IF(#REF!="","",#REF!)</f>
        <v>#VALUE!</v>
      </c>
      <c r="G1313" s="3" t="e">
        <f aca="false">IF(#REF!="","",#REF!)</f>
        <v>#VALUE!</v>
      </c>
      <c r="H1313" s="3" t="e">
        <f aca="false">IF(#REF!="","",#REF!)</f>
        <v>#VALUE!</v>
      </c>
      <c r="I1313" s="3" t="e">
        <f aca="false">IF(H1313="","",IFERROR(VLOOKUP(H1313,$T$1:$U$29,2,0),VLOOKUP(H1313,$T$1:$U$29,1,0)))</f>
        <v>#VALUE!</v>
      </c>
      <c r="J1313" s="3" t="e">
        <f aca="false">IF(#REF!="","",#REF!)</f>
        <v>#VALUE!</v>
      </c>
      <c r="K1313" s="3" t="e">
        <f aca="false">IF(L1313="","",IF(L1313&lt;1000,"Low","High"))</f>
        <v>#VALUE!</v>
      </c>
      <c r="L1313" s="23" t="e">
        <f aca="false">IF(#REF!="","",#REF!)</f>
        <v>#VALUE!</v>
      </c>
      <c r="M1313" s="19" t="e">
        <f aca="false">IF(L1313="","",IF(L1313&lt;50,"Less then 50",IF(L1313&lt;100,"100 - 50",IF(L1313&lt;200,"200 - 100",IF(L1313&lt;500,"500 - 200","1000 - 500")))))</f>
        <v>#VALUE!</v>
      </c>
    </row>
    <row r="1314" customFormat="false" ht="15" hidden="false" customHeight="false" outlineLevel="0" collapsed="false">
      <c r="A1314" s="3" t="e">
        <f aca="false">IF(#REF!="","",#REF!)</f>
        <v>#VALUE!</v>
      </c>
      <c r="B1314" s="3" t="e">
        <f aca="false">IF(#REF!="","",LEFT(#REF!,2)&amp;"/"&amp;RIGHT(LEFT(#REF!,5),2)&amp;"/"&amp;RIGHT(#REF!,4))</f>
        <v>#VALUE!</v>
      </c>
      <c r="C1314" s="22" t="e">
        <f aca="true">IF(B1314="","",TODAY())</f>
        <v>#VALUE!</v>
      </c>
      <c r="D1314" s="0" t="e">
        <f aca="false">IF(B1314="","",C1314-B1314)</f>
        <v>#VALUE!</v>
      </c>
      <c r="E1314" s="0" t="e">
        <f aca="false">IF(D1314="","",IF(D1314&gt;5,IF(D1314&gt;10,IF(D1314&gt;20,IF(D1314&gt;30,"More then 30 days","Between 20 and 30 days"),"Between 10 and 20 days"),"Between 5 and 10 days"),"Less then 5 days"))</f>
        <v>#VALUE!</v>
      </c>
      <c r="F1314" s="3" t="e">
        <f aca="false">IF(#REF!="","",#REF!)</f>
        <v>#VALUE!</v>
      </c>
      <c r="G1314" s="3" t="e">
        <f aca="false">IF(#REF!="","",#REF!)</f>
        <v>#VALUE!</v>
      </c>
      <c r="H1314" s="3" t="e">
        <f aca="false">IF(#REF!="","",#REF!)</f>
        <v>#VALUE!</v>
      </c>
      <c r="I1314" s="3" t="e">
        <f aca="false">IF(H1314="","",IFERROR(VLOOKUP(H1314,$T$1:$U$29,2,0),VLOOKUP(H1314,$T$1:$U$29,1,0)))</f>
        <v>#VALUE!</v>
      </c>
      <c r="J1314" s="3" t="e">
        <f aca="false">IF(#REF!="","",#REF!)</f>
        <v>#VALUE!</v>
      </c>
      <c r="K1314" s="3" t="e">
        <f aca="false">IF(L1314="","",IF(L1314&lt;1000,"Low","High"))</f>
        <v>#VALUE!</v>
      </c>
      <c r="L1314" s="23" t="e">
        <f aca="false">IF(#REF!="","",#REF!)</f>
        <v>#VALUE!</v>
      </c>
      <c r="M1314" s="19" t="e">
        <f aca="false">IF(L1314="","",IF(L1314&lt;50,"Less then 50",IF(L1314&lt;100,"100 - 50",IF(L1314&lt;200,"200 - 100",IF(L1314&lt;500,"500 - 200","1000 - 500")))))</f>
        <v>#VALUE!</v>
      </c>
    </row>
    <row r="1315" customFormat="false" ht="15" hidden="false" customHeight="false" outlineLevel="0" collapsed="false">
      <c r="A1315" s="3" t="e">
        <f aca="false">IF(#REF!="","",#REF!)</f>
        <v>#VALUE!</v>
      </c>
      <c r="B1315" s="3" t="e">
        <f aca="false">IF(#REF!="","",LEFT(#REF!,2)&amp;"/"&amp;RIGHT(LEFT(#REF!,5),2)&amp;"/"&amp;RIGHT(#REF!,4))</f>
        <v>#VALUE!</v>
      </c>
      <c r="C1315" s="22" t="e">
        <f aca="true">IF(B1315="","",TODAY())</f>
        <v>#VALUE!</v>
      </c>
      <c r="D1315" s="0" t="e">
        <f aca="false">IF(B1315="","",C1315-B1315)</f>
        <v>#VALUE!</v>
      </c>
      <c r="E1315" s="0" t="e">
        <f aca="false">IF(D1315="","",IF(D1315&gt;5,IF(D1315&gt;10,IF(D1315&gt;20,IF(D1315&gt;30,"More then 30 days","Between 20 and 30 days"),"Between 10 and 20 days"),"Between 5 and 10 days"),"Less then 5 days"))</f>
        <v>#VALUE!</v>
      </c>
      <c r="F1315" s="3" t="e">
        <f aca="false">IF(#REF!="","",#REF!)</f>
        <v>#VALUE!</v>
      </c>
      <c r="G1315" s="3" t="e">
        <f aca="false">IF(#REF!="","",#REF!)</f>
        <v>#VALUE!</v>
      </c>
      <c r="H1315" s="3" t="e">
        <f aca="false">IF(#REF!="","",#REF!)</f>
        <v>#VALUE!</v>
      </c>
      <c r="I1315" s="3" t="e">
        <f aca="false">IF(H1315="","",IFERROR(VLOOKUP(H1315,$T$1:$U$29,2,0),VLOOKUP(H1315,$T$1:$U$29,1,0)))</f>
        <v>#VALUE!</v>
      </c>
      <c r="J1315" s="3" t="e">
        <f aca="false">IF(#REF!="","",#REF!)</f>
        <v>#VALUE!</v>
      </c>
      <c r="K1315" s="3" t="e">
        <f aca="false">IF(L1315="","",IF(L1315&lt;1000,"Low","High"))</f>
        <v>#VALUE!</v>
      </c>
      <c r="L1315" s="23" t="e">
        <f aca="false">IF(#REF!="","",#REF!)</f>
        <v>#VALUE!</v>
      </c>
      <c r="M1315" s="19" t="e">
        <f aca="false">IF(L1315="","",IF(L1315&lt;50,"Less then 50",IF(L1315&lt;100,"100 - 50",IF(L1315&lt;200,"200 - 100",IF(L1315&lt;500,"500 - 200","1000 - 500")))))</f>
        <v>#VALUE!</v>
      </c>
    </row>
    <row r="1316" customFormat="false" ht="15" hidden="false" customHeight="false" outlineLevel="0" collapsed="false">
      <c r="A1316" s="3" t="e">
        <f aca="false">IF(#REF!="","",#REF!)</f>
        <v>#VALUE!</v>
      </c>
      <c r="B1316" s="3" t="e">
        <f aca="false">IF(#REF!="","",LEFT(#REF!,2)&amp;"/"&amp;RIGHT(LEFT(#REF!,5),2)&amp;"/"&amp;RIGHT(#REF!,4))</f>
        <v>#VALUE!</v>
      </c>
      <c r="C1316" s="22" t="e">
        <f aca="true">IF(B1316="","",TODAY())</f>
        <v>#VALUE!</v>
      </c>
      <c r="D1316" s="0" t="e">
        <f aca="false">IF(B1316="","",C1316-B1316)</f>
        <v>#VALUE!</v>
      </c>
      <c r="E1316" s="0" t="e">
        <f aca="false">IF(D1316="","",IF(D1316&gt;5,IF(D1316&gt;10,IF(D1316&gt;20,IF(D1316&gt;30,"More then 30 days","Between 20 and 30 days"),"Between 10 and 20 days"),"Between 5 and 10 days"),"Less then 5 days"))</f>
        <v>#VALUE!</v>
      </c>
      <c r="F1316" s="3" t="e">
        <f aca="false">IF(#REF!="","",#REF!)</f>
        <v>#VALUE!</v>
      </c>
      <c r="G1316" s="3" t="e">
        <f aca="false">IF(#REF!="","",#REF!)</f>
        <v>#VALUE!</v>
      </c>
      <c r="H1316" s="3" t="e">
        <f aca="false">IF(#REF!="","",#REF!)</f>
        <v>#VALUE!</v>
      </c>
      <c r="I1316" s="3" t="e">
        <f aca="false">IF(H1316="","",IFERROR(VLOOKUP(H1316,$T$1:$U$29,2,0),VLOOKUP(H1316,$T$1:$U$29,1,0)))</f>
        <v>#VALUE!</v>
      </c>
      <c r="J1316" s="3" t="e">
        <f aca="false">IF(#REF!="","",#REF!)</f>
        <v>#VALUE!</v>
      </c>
      <c r="K1316" s="3" t="e">
        <f aca="false">IF(L1316="","",IF(L1316&lt;1000,"Low","High"))</f>
        <v>#VALUE!</v>
      </c>
      <c r="L1316" s="23" t="e">
        <f aca="false">IF(#REF!="","",#REF!)</f>
        <v>#VALUE!</v>
      </c>
      <c r="M1316" s="19" t="e">
        <f aca="false">IF(L1316="","",IF(L1316&lt;50,"Less then 50",IF(L1316&lt;100,"100 - 50",IF(L1316&lt;200,"200 - 100",IF(L1316&lt;500,"500 - 200","1000 - 500")))))</f>
        <v>#VALUE!</v>
      </c>
    </row>
    <row r="1317" customFormat="false" ht="15" hidden="false" customHeight="false" outlineLevel="0" collapsed="false">
      <c r="A1317" s="3" t="e">
        <f aca="false">IF(#REF!="","",#REF!)</f>
        <v>#VALUE!</v>
      </c>
      <c r="B1317" s="3" t="e">
        <f aca="false">IF(#REF!="","",LEFT(#REF!,2)&amp;"/"&amp;RIGHT(LEFT(#REF!,5),2)&amp;"/"&amp;RIGHT(#REF!,4))</f>
        <v>#VALUE!</v>
      </c>
      <c r="C1317" s="22" t="e">
        <f aca="true">IF(B1317="","",TODAY())</f>
        <v>#VALUE!</v>
      </c>
      <c r="D1317" s="0" t="e">
        <f aca="false">IF(B1317="","",C1317-B1317)</f>
        <v>#VALUE!</v>
      </c>
      <c r="E1317" s="0" t="e">
        <f aca="false">IF(D1317="","",IF(D1317&gt;5,IF(D1317&gt;10,IF(D1317&gt;20,IF(D1317&gt;30,"More then 30 days","Between 20 and 30 days"),"Between 10 and 20 days"),"Between 5 and 10 days"),"Less then 5 days"))</f>
        <v>#VALUE!</v>
      </c>
      <c r="F1317" s="3" t="e">
        <f aca="false">IF(#REF!="","",#REF!)</f>
        <v>#VALUE!</v>
      </c>
      <c r="G1317" s="3" t="e">
        <f aca="false">IF(#REF!="","",#REF!)</f>
        <v>#VALUE!</v>
      </c>
      <c r="H1317" s="3" t="e">
        <f aca="false">IF(#REF!="","",#REF!)</f>
        <v>#VALUE!</v>
      </c>
      <c r="I1317" s="3" t="e">
        <f aca="false">IF(H1317="","",IFERROR(VLOOKUP(H1317,$T$1:$U$29,2,0),VLOOKUP(H1317,$T$1:$U$29,1,0)))</f>
        <v>#VALUE!</v>
      </c>
      <c r="J1317" s="3" t="e">
        <f aca="false">IF(#REF!="","",#REF!)</f>
        <v>#VALUE!</v>
      </c>
      <c r="K1317" s="3" t="e">
        <f aca="false">IF(L1317="","",IF(L1317&lt;1000,"Low","High"))</f>
        <v>#VALUE!</v>
      </c>
      <c r="L1317" s="23" t="e">
        <f aca="false">IF(#REF!="","",#REF!)</f>
        <v>#VALUE!</v>
      </c>
      <c r="M1317" s="19" t="e">
        <f aca="false">IF(L1317="","",IF(L1317&lt;50,"Less then 50",IF(L1317&lt;100,"100 - 50",IF(L1317&lt;200,"200 - 100",IF(L1317&lt;500,"500 - 200","1000 - 500")))))</f>
        <v>#VALUE!</v>
      </c>
    </row>
    <row r="1318" customFormat="false" ht="15" hidden="false" customHeight="false" outlineLevel="0" collapsed="false">
      <c r="A1318" s="3" t="e">
        <f aca="false">IF(#REF!="","",#REF!)</f>
        <v>#VALUE!</v>
      </c>
      <c r="B1318" s="3" t="e">
        <f aca="false">IF(#REF!="","",LEFT(#REF!,2)&amp;"/"&amp;RIGHT(LEFT(#REF!,5),2)&amp;"/"&amp;RIGHT(#REF!,4))</f>
        <v>#VALUE!</v>
      </c>
      <c r="C1318" s="22" t="e">
        <f aca="true">IF(B1318="","",TODAY())</f>
        <v>#VALUE!</v>
      </c>
      <c r="D1318" s="0" t="e">
        <f aca="false">IF(B1318="","",C1318-B1318)</f>
        <v>#VALUE!</v>
      </c>
      <c r="E1318" s="0" t="e">
        <f aca="false">IF(D1318="","",IF(D1318&gt;5,IF(D1318&gt;10,IF(D1318&gt;20,IF(D1318&gt;30,"More then 30 days","Between 20 and 30 days"),"Between 10 and 20 days"),"Between 5 and 10 days"),"Less then 5 days"))</f>
        <v>#VALUE!</v>
      </c>
      <c r="F1318" s="3" t="e">
        <f aca="false">IF(#REF!="","",#REF!)</f>
        <v>#VALUE!</v>
      </c>
      <c r="G1318" s="3" t="e">
        <f aca="false">IF(#REF!="","",#REF!)</f>
        <v>#VALUE!</v>
      </c>
      <c r="H1318" s="3" t="e">
        <f aca="false">IF(#REF!="","",#REF!)</f>
        <v>#VALUE!</v>
      </c>
      <c r="I1318" s="3" t="e">
        <f aca="false">IF(H1318="","",IFERROR(VLOOKUP(H1318,$T$1:$U$29,2,0),VLOOKUP(H1318,$T$1:$U$29,1,0)))</f>
        <v>#VALUE!</v>
      </c>
      <c r="J1318" s="3" t="e">
        <f aca="false">IF(#REF!="","",#REF!)</f>
        <v>#VALUE!</v>
      </c>
      <c r="K1318" s="3" t="e">
        <f aca="false">IF(L1318="","",IF(L1318&lt;1000,"Low","High"))</f>
        <v>#VALUE!</v>
      </c>
      <c r="L1318" s="23" t="e">
        <f aca="false">IF(#REF!="","",#REF!)</f>
        <v>#VALUE!</v>
      </c>
      <c r="M1318" s="19" t="e">
        <f aca="false">IF(L1318="","",IF(L1318&lt;50,"Less then 50",IF(L1318&lt;100,"100 - 50",IF(L1318&lt;200,"200 - 100",IF(L1318&lt;500,"500 - 200","1000 - 500")))))</f>
        <v>#VALUE!</v>
      </c>
    </row>
    <row r="1319" customFormat="false" ht="15" hidden="false" customHeight="false" outlineLevel="0" collapsed="false">
      <c r="A1319" s="3" t="e">
        <f aca="false">IF(#REF!="","",#REF!)</f>
        <v>#VALUE!</v>
      </c>
      <c r="B1319" s="3" t="e">
        <f aca="false">IF(#REF!="","",LEFT(#REF!,2)&amp;"/"&amp;RIGHT(LEFT(#REF!,5),2)&amp;"/"&amp;RIGHT(#REF!,4))</f>
        <v>#VALUE!</v>
      </c>
      <c r="C1319" s="22" t="e">
        <f aca="true">IF(B1319="","",TODAY())</f>
        <v>#VALUE!</v>
      </c>
      <c r="D1319" s="0" t="e">
        <f aca="false">IF(B1319="","",C1319-B1319)</f>
        <v>#VALUE!</v>
      </c>
      <c r="E1319" s="0" t="e">
        <f aca="false">IF(D1319="","",IF(D1319&gt;5,IF(D1319&gt;10,IF(D1319&gt;20,IF(D1319&gt;30,"More then 30 days","Between 20 and 30 days"),"Between 10 and 20 days"),"Between 5 and 10 days"),"Less then 5 days"))</f>
        <v>#VALUE!</v>
      </c>
      <c r="F1319" s="3" t="e">
        <f aca="false">IF(#REF!="","",#REF!)</f>
        <v>#VALUE!</v>
      </c>
      <c r="G1319" s="3" t="e">
        <f aca="false">IF(#REF!="","",#REF!)</f>
        <v>#VALUE!</v>
      </c>
      <c r="H1319" s="3" t="e">
        <f aca="false">IF(#REF!="","",#REF!)</f>
        <v>#VALUE!</v>
      </c>
      <c r="I1319" s="3" t="e">
        <f aca="false">IF(H1319="","",IFERROR(VLOOKUP(H1319,$T$1:$U$29,2,0),VLOOKUP(H1319,$T$1:$U$29,1,0)))</f>
        <v>#VALUE!</v>
      </c>
      <c r="J1319" s="3" t="e">
        <f aca="false">IF(#REF!="","",#REF!)</f>
        <v>#VALUE!</v>
      </c>
      <c r="K1319" s="3" t="e">
        <f aca="false">IF(L1319="","",IF(L1319&lt;1000,"Low","High"))</f>
        <v>#VALUE!</v>
      </c>
      <c r="L1319" s="23" t="e">
        <f aca="false">IF(#REF!="","",#REF!)</f>
        <v>#VALUE!</v>
      </c>
      <c r="M1319" s="19" t="e">
        <f aca="false">IF(L1319="","",IF(L1319&lt;50,"Less then 50",IF(L1319&lt;100,"100 - 50",IF(L1319&lt;200,"200 - 100",IF(L1319&lt;500,"500 - 200","1000 - 500")))))</f>
        <v>#VALUE!</v>
      </c>
    </row>
    <row r="1320" customFormat="false" ht="15" hidden="false" customHeight="false" outlineLevel="0" collapsed="false">
      <c r="A1320" s="3" t="e">
        <f aca="false">IF(#REF!="","",#REF!)</f>
        <v>#VALUE!</v>
      </c>
      <c r="B1320" s="3" t="e">
        <f aca="false">IF(#REF!="","",LEFT(#REF!,2)&amp;"/"&amp;RIGHT(LEFT(#REF!,5),2)&amp;"/"&amp;RIGHT(#REF!,4))</f>
        <v>#VALUE!</v>
      </c>
      <c r="C1320" s="22" t="e">
        <f aca="true">IF(B1320="","",TODAY())</f>
        <v>#VALUE!</v>
      </c>
      <c r="D1320" s="0" t="e">
        <f aca="false">IF(B1320="","",C1320-B1320)</f>
        <v>#VALUE!</v>
      </c>
      <c r="E1320" s="0" t="e">
        <f aca="false">IF(D1320="","",IF(D1320&gt;5,IF(D1320&gt;10,IF(D1320&gt;20,IF(D1320&gt;30,"More then 30 days","Between 20 and 30 days"),"Between 10 and 20 days"),"Between 5 and 10 days"),"Less then 5 days"))</f>
        <v>#VALUE!</v>
      </c>
      <c r="F1320" s="3" t="e">
        <f aca="false">IF(#REF!="","",#REF!)</f>
        <v>#VALUE!</v>
      </c>
      <c r="G1320" s="3" t="e">
        <f aca="false">IF(#REF!="","",#REF!)</f>
        <v>#VALUE!</v>
      </c>
      <c r="H1320" s="3" t="e">
        <f aca="false">IF(#REF!="","",#REF!)</f>
        <v>#VALUE!</v>
      </c>
      <c r="I1320" s="3" t="e">
        <f aca="false">IF(H1320="","",IFERROR(VLOOKUP(H1320,$T$1:$U$29,2,0),VLOOKUP(H1320,$T$1:$U$29,1,0)))</f>
        <v>#VALUE!</v>
      </c>
      <c r="J1320" s="3" t="e">
        <f aca="false">IF(#REF!="","",#REF!)</f>
        <v>#VALUE!</v>
      </c>
      <c r="K1320" s="3" t="e">
        <f aca="false">IF(L1320="","",IF(L1320&lt;1000,"Low","High"))</f>
        <v>#VALUE!</v>
      </c>
      <c r="L1320" s="23" t="e">
        <f aca="false">IF(#REF!="","",#REF!)</f>
        <v>#VALUE!</v>
      </c>
      <c r="M1320" s="19" t="e">
        <f aca="false">IF(L1320="","",IF(L1320&lt;50,"Less then 50",IF(L1320&lt;100,"100 - 50",IF(L1320&lt;200,"200 - 100",IF(L1320&lt;500,"500 - 200","1000 - 500")))))</f>
        <v>#VALUE!</v>
      </c>
    </row>
    <row r="1321" customFormat="false" ht="15" hidden="false" customHeight="false" outlineLevel="0" collapsed="false">
      <c r="A1321" s="3" t="e">
        <f aca="false">IF(#REF!="","",#REF!)</f>
        <v>#VALUE!</v>
      </c>
      <c r="B1321" s="3" t="e">
        <f aca="false">IF(#REF!="","",LEFT(#REF!,2)&amp;"/"&amp;RIGHT(LEFT(#REF!,5),2)&amp;"/"&amp;RIGHT(#REF!,4))</f>
        <v>#VALUE!</v>
      </c>
      <c r="C1321" s="22" t="e">
        <f aca="true">IF(B1321="","",TODAY())</f>
        <v>#VALUE!</v>
      </c>
      <c r="D1321" s="0" t="e">
        <f aca="false">IF(B1321="","",C1321-B1321)</f>
        <v>#VALUE!</v>
      </c>
      <c r="E1321" s="0" t="e">
        <f aca="false">IF(D1321="","",IF(D1321&gt;5,IF(D1321&gt;10,IF(D1321&gt;20,IF(D1321&gt;30,"More then 30 days","Between 20 and 30 days"),"Between 10 and 20 days"),"Between 5 and 10 days"),"Less then 5 days"))</f>
        <v>#VALUE!</v>
      </c>
      <c r="F1321" s="3" t="e">
        <f aca="false">IF(#REF!="","",#REF!)</f>
        <v>#VALUE!</v>
      </c>
      <c r="G1321" s="3" t="e">
        <f aca="false">IF(#REF!="","",#REF!)</f>
        <v>#VALUE!</v>
      </c>
      <c r="H1321" s="3" t="e">
        <f aca="false">IF(#REF!="","",#REF!)</f>
        <v>#VALUE!</v>
      </c>
      <c r="I1321" s="3" t="e">
        <f aca="false">IF(H1321="","",IFERROR(VLOOKUP(H1321,$T$1:$U$29,2,0),VLOOKUP(H1321,$T$1:$U$29,1,0)))</f>
        <v>#VALUE!</v>
      </c>
      <c r="J1321" s="3" t="e">
        <f aca="false">IF(#REF!="","",#REF!)</f>
        <v>#VALUE!</v>
      </c>
      <c r="K1321" s="3" t="e">
        <f aca="false">IF(L1321="","",IF(L1321&lt;1000,"Low","High"))</f>
        <v>#VALUE!</v>
      </c>
      <c r="L1321" s="23" t="e">
        <f aca="false">IF(#REF!="","",#REF!)</f>
        <v>#VALUE!</v>
      </c>
      <c r="M1321" s="19" t="e">
        <f aca="false">IF(L1321="","",IF(L1321&lt;50,"Less then 50",IF(L1321&lt;100,"100 - 50",IF(L1321&lt;200,"200 - 100",IF(L1321&lt;500,"500 - 200","1000 - 500")))))</f>
        <v>#VALUE!</v>
      </c>
    </row>
    <row r="1322" customFormat="false" ht="15" hidden="false" customHeight="false" outlineLevel="0" collapsed="false">
      <c r="A1322" s="3" t="e">
        <f aca="false">IF(#REF!="","",#REF!)</f>
        <v>#VALUE!</v>
      </c>
      <c r="B1322" s="3" t="e">
        <f aca="false">IF(#REF!="","",LEFT(#REF!,2)&amp;"/"&amp;RIGHT(LEFT(#REF!,5),2)&amp;"/"&amp;RIGHT(#REF!,4))</f>
        <v>#VALUE!</v>
      </c>
      <c r="C1322" s="22" t="e">
        <f aca="true">IF(B1322="","",TODAY())</f>
        <v>#VALUE!</v>
      </c>
      <c r="D1322" s="0" t="e">
        <f aca="false">IF(B1322="","",C1322-B1322)</f>
        <v>#VALUE!</v>
      </c>
      <c r="E1322" s="0" t="e">
        <f aca="false">IF(D1322="","",IF(D1322&gt;5,IF(D1322&gt;10,IF(D1322&gt;20,IF(D1322&gt;30,"More then 30 days","Between 20 and 30 days"),"Between 10 and 20 days"),"Between 5 and 10 days"),"Less then 5 days"))</f>
        <v>#VALUE!</v>
      </c>
      <c r="F1322" s="3" t="e">
        <f aca="false">IF(#REF!="","",#REF!)</f>
        <v>#VALUE!</v>
      </c>
      <c r="G1322" s="3" t="e">
        <f aca="false">IF(#REF!="","",#REF!)</f>
        <v>#VALUE!</v>
      </c>
      <c r="H1322" s="3" t="e">
        <f aca="false">IF(#REF!="","",#REF!)</f>
        <v>#VALUE!</v>
      </c>
      <c r="I1322" s="3" t="e">
        <f aca="false">IF(H1322="","",IFERROR(VLOOKUP(H1322,$T$1:$U$29,2,0),VLOOKUP(H1322,$T$1:$U$29,1,0)))</f>
        <v>#VALUE!</v>
      </c>
      <c r="J1322" s="3" t="e">
        <f aca="false">IF(#REF!="","",#REF!)</f>
        <v>#VALUE!</v>
      </c>
      <c r="K1322" s="3" t="e">
        <f aca="false">IF(L1322="","",IF(L1322&lt;1000,"Low","High"))</f>
        <v>#VALUE!</v>
      </c>
      <c r="L1322" s="23" t="e">
        <f aca="false">IF(#REF!="","",#REF!)</f>
        <v>#VALUE!</v>
      </c>
      <c r="M1322" s="19" t="e">
        <f aca="false">IF(L1322="","",IF(L1322&lt;50,"Less then 50",IF(L1322&lt;100,"100 - 50",IF(L1322&lt;200,"200 - 100",IF(L1322&lt;500,"500 - 200","1000 - 500")))))</f>
        <v>#VALUE!</v>
      </c>
    </row>
    <row r="1323" customFormat="false" ht="15" hidden="false" customHeight="false" outlineLevel="0" collapsed="false">
      <c r="A1323" s="3" t="e">
        <f aca="false">IF(#REF!="","",#REF!)</f>
        <v>#VALUE!</v>
      </c>
      <c r="B1323" s="3" t="e">
        <f aca="false">IF(#REF!="","",LEFT(#REF!,2)&amp;"/"&amp;RIGHT(LEFT(#REF!,5),2)&amp;"/"&amp;RIGHT(#REF!,4))</f>
        <v>#VALUE!</v>
      </c>
      <c r="C1323" s="22" t="e">
        <f aca="true">IF(B1323="","",TODAY())</f>
        <v>#VALUE!</v>
      </c>
      <c r="D1323" s="0" t="e">
        <f aca="false">IF(B1323="","",C1323-B1323)</f>
        <v>#VALUE!</v>
      </c>
      <c r="E1323" s="0" t="e">
        <f aca="false">IF(D1323="","",IF(D1323&gt;5,IF(D1323&gt;10,IF(D1323&gt;20,IF(D1323&gt;30,"More then 30 days","Between 20 and 30 days"),"Between 10 and 20 days"),"Between 5 and 10 days"),"Less then 5 days"))</f>
        <v>#VALUE!</v>
      </c>
      <c r="F1323" s="3" t="e">
        <f aca="false">IF(#REF!="","",#REF!)</f>
        <v>#VALUE!</v>
      </c>
      <c r="G1323" s="3" t="e">
        <f aca="false">IF(#REF!="","",#REF!)</f>
        <v>#VALUE!</v>
      </c>
      <c r="H1323" s="3" t="e">
        <f aca="false">IF(#REF!="","",#REF!)</f>
        <v>#VALUE!</v>
      </c>
      <c r="I1323" s="3" t="e">
        <f aca="false">IF(H1323="","",IFERROR(VLOOKUP(H1323,$T$1:$U$29,2,0),VLOOKUP(H1323,$T$1:$U$29,1,0)))</f>
        <v>#VALUE!</v>
      </c>
      <c r="J1323" s="3" t="e">
        <f aca="false">IF(#REF!="","",#REF!)</f>
        <v>#VALUE!</v>
      </c>
      <c r="K1323" s="3" t="e">
        <f aca="false">IF(L1323="","",IF(L1323&lt;1000,"Low","High"))</f>
        <v>#VALUE!</v>
      </c>
      <c r="L1323" s="23" t="e">
        <f aca="false">IF(#REF!="","",#REF!)</f>
        <v>#VALUE!</v>
      </c>
      <c r="M1323" s="19" t="e">
        <f aca="false">IF(L1323="","",IF(L1323&lt;50,"Less then 50",IF(L1323&lt;100,"100 - 50",IF(L1323&lt;200,"200 - 100",IF(L1323&lt;500,"500 - 200","1000 - 500")))))</f>
        <v>#VALUE!</v>
      </c>
    </row>
    <row r="1324" customFormat="false" ht="15" hidden="false" customHeight="false" outlineLevel="0" collapsed="false">
      <c r="A1324" s="3" t="e">
        <f aca="false">IF(#REF!="","",#REF!)</f>
        <v>#VALUE!</v>
      </c>
      <c r="B1324" s="3" t="e">
        <f aca="false">IF(#REF!="","",LEFT(#REF!,2)&amp;"/"&amp;RIGHT(LEFT(#REF!,5),2)&amp;"/"&amp;RIGHT(#REF!,4))</f>
        <v>#VALUE!</v>
      </c>
      <c r="C1324" s="22" t="e">
        <f aca="true">IF(B1324="","",TODAY())</f>
        <v>#VALUE!</v>
      </c>
      <c r="D1324" s="0" t="e">
        <f aca="false">IF(B1324="","",C1324-B1324)</f>
        <v>#VALUE!</v>
      </c>
      <c r="E1324" s="0" t="e">
        <f aca="false">IF(D1324="","",IF(D1324&gt;5,IF(D1324&gt;10,IF(D1324&gt;20,IF(D1324&gt;30,"More then 30 days","Between 20 and 30 days"),"Between 10 and 20 days"),"Between 5 and 10 days"),"Less then 5 days"))</f>
        <v>#VALUE!</v>
      </c>
      <c r="F1324" s="3" t="e">
        <f aca="false">IF(#REF!="","",#REF!)</f>
        <v>#VALUE!</v>
      </c>
      <c r="G1324" s="3" t="e">
        <f aca="false">IF(#REF!="","",#REF!)</f>
        <v>#VALUE!</v>
      </c>
      <c r="H1324" s="3" t="e">
        <f aca="false">IF(#REF!="","",#REF!)</f>
        <v>#VALUE!</v>
      </c>
      <c r="I1324" s="3" t="e">
        <f aca="false">IF(H1324="","",IFERROR(VLOOKUP(H1324,$T$1:$U$29,2,0),VLOOKUP(H1324,$T$1:$U$29,1,0)))</f>
        <v>#VALUE!</v>
      </c>
      <c r="J1324" s="3" t="e">
        <f aca="false">IF(#REF!="","",#REF!)</f>
        <v>#VALUE!</v>
      </c>
      <c r="K1324" s="3" t="e">
        <f aca="false">IF(L1324="","",IF(L1324&lt;1000,"Low","High"))</f>
        <v>#VALUE!</v>
      </c>
      <c r="L1324" s="23" t="e">
        <f aca="false">IF(#REF!="","",#REF!)</f>
        <v>#VALUE!</v>
      </c>
      <c r="M1324" s="19" t="e">
        <f aca="false">IF(L1324="","",IF(L1324&lt;50,"Less then 50",IF(L1324&lt;100,"100 - 50",IF(L1324&lt;200,"200 - 100",IF(L1324&lt;500,"500 - 200","1000 - 500")))))</f>
        <v>#VALUE!</v>
      </c>
    </row>
    <row r="1325" customFormat="false" ht="15" hidden="false" customHeight="false" outlineLevel="0" collapsed="false">
      <c r="A1325" s="3" t="e">
        <f aca="false">IF(#REF!="","",#REF!)</f>
        <v>#VALUE!</v>
      </c>
      <c r="B1325" s="3" t="e">
        <f aca="false">IF(#REF!="","",LEFT(#REF!,2)&amp;"/"&amp;RIGHT(LEFT(#REF!,5),2)&amp;"/"&amp;RIGHT(#REF!,4))</f>
        <v>#VALUE!</v>
      </c>
      <c r="C1325" s="22" t="e">
        <f aca="true">IF(B1325="","",TODAY())</f>
        <v>#VALUE!</v>
      </c>
      <c r="D1325" s="0" t="e">
        <f aca="false">IF(B1325="","",C1325-B1325)</f>
        <v>#VALUE!</v>
      </c>
      <c r="E1325" s="0" t="e">
        <f aca="false">IF(D1325="","",IF(D1325&gt;5,IF(D1325&gt;10,IF(D1325&gt;20,IF(D1325&gt;30,"More then 30 days","Between 20 and 30 days"),"Between 10 and 20 days"),"Between 5 and 10 days"),"Less then 5 days"))</f>
        <v>#VALUE!</v>
      </c>
      <c r="F1325" s="3" t="e">
        <f aca="false">IF(#REF!="","",#REF!)</f>
        <v>#VALUE!</v>
      </c>
      <c r="G1325" s="3" t="e">
        <f aca="false">IF(#REF!="","",#REF!)</f>
        <v>#VALUE!</v>
      </c>
      <c r="H1325" s="3" t="e">
        <f aca="false">IF(#REF!="","",#REF!)</f>
        <v>#VALUE!</v>
      </c>
      <c r="I1325" s="3" t="e">
        <f aca="false">IF(H1325="","",IFERROR(VLOOKUP(H1325,$T$1:$U$29,2,0),VLOOKUP(H1325,$T$1:$U$29,1,0)))</f>
        <v>#VALUE!</v>
      </c>
      <c r="J1325" s="3" t="e">
        <f aca="false">IF(#REF!="","",#REF!)</f>
        <v>#VALUE!</v>
      </c>
      <c r="K1325" s="3" t="e">
        <f aca="false">IF(L1325="","",IF(L1325&lt;1000,"Low","High"))</f>
        <v>#VALUE!</v>
      </c>
      <c r="L1325" s="23" t="e">
        <f aca="false">IF(#REF!="","",#REF!)</f>
        <v>#VALUE!</v>
      </c>
      <c r="M1325" s="19" t="e">
        <f aca="false">IF(L1325="","",IF(L1325&lt;50,"Less then 50",IF(L1325&lt;100,"100 - 50",IF(L1325&lt;200,"200 - 100",IF(L1325&lt;500,"500 - 200","1000 - 500")))))</f>
        <v>#VALUE!</v>
      </c>
    </row>
    <row r="1326" customFormat="false" ht="15" hidden="false" customHeight="false" outlineLevel="0" collapsed="false">
      <c r="A1326" s="3" t="e">
        <f aca="false">IF(#REF!="","",#REF!)</f>
        <v>#VALUE!</v>
      </c>
      <c r="B1326" s="3" t="e">
        <f aca="false">IF(#REF!="","",LEFT(#REF!,2)&amp;"/"&amp;RIGHT(LEFT(#REF!,5),2)&amp;"/"&amp;RIGHT(#REF!,4))</f>
        <v>#VALUE!</v>
      </c>
      <c r="C1326" s="22" t="e">
        <f aca="true">IF(B1326="","",TODAY())</f>
        <v>#VALUE!</v>
      </c>
      <c r="D1326" s="0" t="e">
        <f aca="false">IF(B1326="","",C1326-B1326)</f>
        <v>#VALUE!</v>
      </c>
      <c r="E1326" s="0" t="e">
        <f aca="false">IF(D1326="","",IF(D1326&gt;5,IF(D1326&gt;10,IF(D1326&gt;20,IF(D1326&gt;30,"More then 30 days","Between 20 and 30 days"),"Between 10 and 20 days"),"Between 5 and 10 days"),"Less then 5 days"))</f>
        <v>#VALUE!</v>
      </c>
      <c r="F1326" s="3" t="e">
        <f aca="false">IF(#REF!="","",#REF!)</f>
        <v>#VALUE!</v>
      </c>
      <c r="G1326" s="3" t="e">
        <f aca="false">IF(#REF!="","",#REF!)</f>
        <v>#VALUE!</v>
      </c>
      <c r="H1326" s="3" t="e">
        <f aca="false">IF(#REF!="","",#REF!)</f>
        <v>#VALUE!</v>
      </c>
      <c r="I1326" s="3" t="e">
        <f aca="false">IF(H1326="","",IFERROR(VLOOKUP(H1326,$T$1:$U$29,2,0),VLOOKUP(H1326,$T$1:$U$29,1,0)))</f>
        <v>#VALUE!</v>
      </c>
      <c r="J1326" s="3" t="e">
        <f aca="false">IF(#REF!="","",#REF!)</f>
        <v>#VALUE!</v>
      </c>
      <c r="K1326" s="3" t="e">
        <f aca="false">IF(L1326="","",IF(L1326&lt;1000,"Low","High"))</f>
        <v>#VALUE!</v>
      </c>
      <c r="L1326" s="23" t="e">
        <f aca="false">IF(#REF!="","",#REF!)</f>
        <v>#VALUE!</v>
      </c>
      <c r="M1326" s="19" t="e">
        <f aca="false">IF(L1326="","",IF(L1326&lt;50,"Less then 50",IF(L1326&lt;100,"100 - 50",IF(L1326&lt;200,"200 - 100",IF(L1326&lt;500,"500 - 200","1000 - 500")))))</f>
        <v>#VALUE!</v>
      </c>
    </row>
    <row r="1327" customFormat="false" ht="15" hidden="false" customHeight="false" outlineLevel="0" collapsed="false">
      <c r="A1327" s="3" t="e">
        <f aca="false">IF(#REF!="","",#REF!)</f>
        <v>#VALUE!</v>
      </c>
      <c r="B1327" s="3" t="e">
        <f aca="false">IF(#REF!="","",LEFT(#REF!,2)&amp;"/"&amp;RIGHT(LEFT(#REF!,5),2)&amp;"/"&amp;RIGHT(#REF!,4))</f>
        <v>#VALUE!</v>
      </c>
      <c r="C1327" s="22" t="e">
        <f aca="true">IF(B1327="","",TODAY())</f>
        <v>#VALUE!</v>
      </c>
      <c r="D1327" s="0" t="e">
        <f aca="false">IF(B1327="","",C1327-B1327)</f>
        <v>#VALUE!</v>
      </c>
      <c r="E1327" s="0" t="e">
        <f aca="false">IF(D1327="","",IF(D1327&gt;5,IF(D1327&gt;10,IF(D1327&gt;20,IF(D1327&gt;30,"More then 30 days","Between 20 and 30 days"),"Between 10 and 20 days"),"Between 5 and 10 days"),"Less then 5 days"))</f>
        <v>#VALUE!</v>
      </c>
      <c r="F1327" s="3" t="e">
        <f aca="false">IF(#REF!="","",#REF!)</f>
        <v>#VALUE!</v>
      </c>
      <c r="G1327" s="3" t="e">
        <f aca="false">IF(#REF!="","",#REF!)</f>
        <v>#VALUE!</v>
      </c>
      <c r="H1327" s="3" t="e">
        <f aca="false">IF(#REF!="","",#REF!)</f>
        <v>#VALUE!</v>
      </c>
      <c r="I1327" s="3" t="e">
        <f aca="false">IF(H1327="","",IFERROR(VLOOKUP(H1327,$T$1:$U$29,2,0),VLOOKUP(H1327,$T$1:$U$29,1,0)))</f>
        <v>#VALUE!</v>
      </c>
      <c r="J1327" s="3" t="e">
        <f aca="false">IF(#REF!="","",#REF!)</f>
        <v>#VALUE!</v>
      </c>
      <c r="K1327" s="3" t="e">
        <f aca="false">IF(L1327="","",IF(L1327&lt;1000,"Low","High"))</f>
        <v>#VALUE!</v>
      </c>
      <c r="L1327" s="23" t="e">
        <f aca="false">IF(#REF!="","",#REF!)</f>
        <v>#VALUE!</v>
      </c>
      <c r="M1327" s="19" t="e">
        <f aca="false">IF(L1327="","",IF(L1327&lt;50,"Less then 50",IF(L1327&lt;100,"100 - 50",IF(L1327&lt;200,"200 - 100",IF(L1327&lt;500,"500 - 200","1000 - 500")))))</f>
        <v>#VALUE!</v>
      </c>
    </row>
    <row r="1328" customFormat="false" ht="15" hidden="false" customHeight="false" outlineLevel="0" collapsed="false">
      <c r="A1328" s="3" t="e">
        <f aca="false">IF(#REF!="","",#REF!)</f>
        <v>#VALUE!</v>
      </c>
      <c r="B1328" s="3" t="e">
        <f aca="false">IF(#REF!="","",LEFT(#REF!,2)&amp;"/"&amp;RIGHT(LEFT(#REF!,5),2)&amp;"/"&amp;RIGHT(#REF!,4))</f>
        <v>#VALUE!</v>
      </c>
      <c r="C1328" s="22" t="e">
        <f aca="true">IF(B1328="","",TODAY())</f>
        <v>#VALUE!</v>
      </c>
      <c r="D1328" s="0" t="e">
        <f aca="false">IF(B1328="","",C1328-B1328)</f>
        <v>#VALUE!</v>
      </c>
      <c r="E1328" s="0" t="e">
        <f aca="false">IF(D1328="","",IF(D1328&gt;5,IF(D1328&gt;10,IF(D1328&gt;20,IF(D1328&gt;30,"More then 30 days","Between 20 and 30 days"),"Between 10 and 20 days"),"Between 5 and 10 days"),"Less then 5 days"))</f>
        <v>#VALUE!</v>
      </c>
      <c r="F1328" s="3" t="e">
        <f aca="false">IF(#REF!="","",#REF!)</f>
        <v>#VALUE!</v>
      </c>
      <c r="G1328" s="3" t="e">
        <f aca="false">IF(#REF!="","",#REF!)</f>
        <v>#VALUE!</v>
      </c>
      <c r="H1328" s="3" t="e">
        <f aca="false">IF(#REF!="","",#REF!)</f>
        <v>#VALUE!</v>
      </c>
      <c r="I1328" s="3" t="e">
        <f aca="false">IF(H1328="","",IFERROR(VLOOKUP(H1328,$T$1:$U$29,2,0),VLOOKUP(H1328,$T$1:$U$29,1,0)))</f>
        <v>#VALUE!</v>
      </c>
      <c r="J1328" s="3" t="e">
        <f aca="false">IF(#REF!="","",#REF!)</f>
        <v>#VALUE!</v>
      </c>
      <c r="K1328" s="3" t="e">
        <f aca="false">IF(L1328="","",IF(L1328&lt;1000,"Low","High"))</f>
        <v>#VALUE!</v>
      </c>
      <c r="L1328" s="23" t="e">
        <f aca="false">IF(#REF!="","",#REF!)</f>
        <v>#VALUE!</v>
      </c>
      <c r="M1328" s="19" t="e">
        <f aca="false">IF(L1328="","",IF(L1328&lt;50,"Less then 50",IF(L1328&lt;100,"100 - 50",IF(L1328&lt;200,"200 - 100",IF(L1328&lt;500,"500 - 200","1000 - 500")))))</f>
        <v>#VALUE!</v>
      </c>
    </row>
    <row r="1329" customFormat="false" ht="15" hidden="false" customHeight="false" outlineLevel="0" collapsed="false">
      <c r="A1329" s="3" t="e">
        <f aca="false">IF(#REF!="","",#REF!)</f>
        <v>#VALUE!</v>
      </c>
      <c r="B1329" s="3" t="e">
        <f aca="false">IF(#REF!="","",LEFT(#REF!,2)&amp;"/"&amp;RIGHT(LEFT(#REF!,5),2)&amp;"/"&amp;RIGHT(#REF!,4))</f>
        <v>#VALUE!</v>
      </c>
      <c r="C1329" s="22" t="e">
        <f aca="true">IF(B1329="","",TODAY())</f>
        <v>#VALUE!</v>
      </c>
      <c r="D1329" s="0" t="e">
        <f aca="false">IF(B1329="","",C1329-B1329)</f>
        <v>#VALUE!</v>
      </c>
      <c r="E1329" s="0" t="e">
        <f aca="false">IF(D1329="","",IF(D1329&gt;5,IF(D1329&gt;10,IF(D1329&gt;20,IF(D1329&gt;30,"More then 30 days","Between 20 and 30 days"),"Between 10 and 20 days"),"Between 5 and 10 days"),"Less then 5 days"))</f>
        <v>#VALUE!</v>
      </c>
      <c r="F1329" s="3" t="e">
        <f aca="false">IF(#REF!="","",#REF!)</f>
        <v>#VALUE!</v>
      </c>
      <c r="G1329" s="3" t="e">
        <f aca="false">IF(#REF!="","",#REF!)</f>
        <v>#VALUE!</v>
      </c>
      <c r="H1329" s="3" t="e">
        <f aca="false">IF(#REF!="","",#REF!)</f>
        <v>#VALUE!</v>
      </c>
      <c r="I1329" s="3" t="e">
        <f aca="false">IF(H1329="","",IFERROR(VLOOKUP(H1329,$T$1:$U$29,2,0),VLOOKUP(H1329,$T$1:$U$29,1,0)))</f>
        <v>#VALUE!</v>
      </c>
      <c r="J1329" s="3" t="e">
        <f aca="false">IF(#REF!="","",#REF!)</f>
        <v>#VALUE!</v>
      </c>
      <c r="K1329" s="3" t="e">
        <f aca="false">IF(L1329="","",IF(L1329&lt;1000,"Low","High"))</f>
        <v>#VALUE!</v>
      </c>
      <c r="L1329" s="23" t="e">
        <f aca="false">IF(#REF!="","",#REF!)</f>
        <v>#VALUE!</v>
      </c>
      <c r="M1329" s="19" t="e">
        <f aca="false">IF(L1329="","",IF(L1329&lt;50,"Less then 50",IF(L1329&lt;100,"100 - 50",IF(L1329&lt;200,"200 - 100",IF(L1329&lt;500,"500 - 200","1000 - 500")))))</f>
        <v>#VALUE!</v>
      </c>
    </row>
    <row r="1330" customFormat="false" ht="15" hidden="false" customHeight="false" outlineLevel="0" collapsed="false">
      <c r="A1330" s="3" t="e">
        <f aca="false">IF(#REF!="","",#REF!)</f>
        <v>#VALUE!</v>
      </c>
      <c r="B1330" s="3" t="e">
        <f aca="false">IF(#REF!="","",LEFT(#REF!,2)&amp;"/"&amp;RIGHT(LEFT(#REF!,5),2)&amp;"/"&amp;RIGHT(#REF!,4))</f>
        <v>#VALUE!</v>
      </c>
      <c r="C1330" s="22" t="e">
        <f aca="true">IF(B1330="","",TODAY())</f>
        <v>#VALUE!</v>
      </c>
      <c r="D1330" s="0" t="e">
        <f aca="false">IF(B1330="","",C1330-B1330)</f>
        <v>#VALUE!</v>
      </c>
      <c r="E1330" s="0" t="e">
        <f aca="false">IF(D1330="","",IF(D1330&gt;5,IF(D1330&gt;10,IF(D1330&gt;20,IF(D1330&gt;30,"More then 30 days","Between 20 and 30 days"),"Between 10 and 20 days"),"Between 5 and 10 days"),"Less then 5 days"))</f>
        <v>#VALUE!</v>
      </c>
      <c r="F1330" s="3" t="e">
        <f aca="false">IF(#REF!="","",#REF!)</f>
        <v>#VALUE!</v>
      </c>
      <c r="G1330" s="3" t="e">
        <f aca="false">IF(#REF!="","",#REF!)</f>
        <v>#VALUE!</v>
      </c>
      <c r="H1330" s="3" t="e">
        <f aca="false">IF(#REF!="","",#REF!)</f>
        <v>#VALUE!</v>
      </c>
      <c r="I1330" s="3" t="e">
        <f aca="false">IF(H1330="","",IFERROR(VLOOKUP(H1330,$T$1:$U$29,2,0),VLOOKUP(H1330,$T$1:$U$29,1,0)))</f>
        <v>#VALUE!</v>
      </c>
      <c r="J1330" s="3" t="e">
        <f aca="false">IF(#REF!="","",#REF!)</f>
        <v>#VALUE!</v>
      </c>
      <c r="K1330" s="3" t="e">
        <f aca="false">IF(L1330="","",IF(L1330&lt;1000,"Low","High"))</f>
        <v>#VALUE!</v>
      </c>
      <c r="L1330" s="23" t="e">
        <f aca="false">IF(#REF!="","",#REF!)</f>
        <v>#VALUE!</v>
      </c>
      <c r="M1330" s="19" t="e">
        <f aca="false">IF(L1330="","",IF(L1330&lt;50,"Less then 50",IF(L1330&lt;100,"100 - 50",IF(L1330&lt;200,"200 - 100",IF(L1330&lt;500,"500 - 200","1000 - 500")))))</f>
        <v>#VALUE!</v>
      </c>
    </row>
    <row r="1331" customFormat="false" ht="15" hidden="false" customHeight="false" outlineLevel="0" collapsed="false">
      <c r="A1331" s="3" t="e">
        <f aca="false">IF(#REF!="","",#REF!)</f>
        <v>#VALUE!</v>
      </c>
      <c r="B1331" s="3" t="e">
        <f aca="false">IF(#REF!="","",LEFT(#REF!,2)&amp;"/"&amp;RIGHT(LEFT(#REF!,5),2)&amp;"/"&amp;RIGHT(#REF!,4))</f>
        <v>#VALUE!</v>
      </c>
      <c r="C1331" s="22" t="e">
        <f aca="true">IF(B1331="","",TODAY())</f>
        <v>#VALUE!</v>
      </c>
      <c r="D1331" s="0" t="e">
        <f aca="false">IF(B1331="","",C1331-B1331)</f>
        <v>#VALUE!</v>
      </c>
      <c r="E1331" s="0" t="e">
        <f aca="false">IF(D1331="","",IF(D1331&gt;5,IF(D1331&gt;10,IF(D1331&gt;20,IF(D1331&gt;30,"More then 30 days","Between 20 and 30 days"),"Between 10 and 20 days"),"Between 5 and 10 days"),"Less then 5 days"))</f>
        <v>#VALUE!</v>
      </c>
      <c r="F1331" s="3" t="e">
        <f aca="false">IF(#REF!="","",#REF!)</f>
        <v>#VALUE!</v>
      </c>
      <c r="G1331" s="3" t="e">
        <f aca="false">IF(#REF!="","",#REF!)</f>
        <v>#VALUE!</v>
      </c>
      <c r="H1331" s="3" t="e">
        <f aca="false">IF(#REF!="","",#REF!)</f>
        <v>#VALUE!</v>
      </c>
      <c r="I1331" s="3" t="e">
        <f aca="false">IF(H1331="","",IFERROR(VLOOKUP(H1331,$T$1:$U$29,2,0),VLOOKUP(H1331,$T$1:$U$29,1,0)))</f>
        <v>#VALUE!</v>
      </c>
      <c r="J1331" s="3" t="e">
        <f aca="false">IF(#REF!="","",#REF!)</f>
        <v>#VALUE!</v>
      </c>
      <c r="K1331" s="3" t="e">
        <f aca="false">IF(L1331="","",IF(L1331&lt;1000,"Low","High"))</f>
        <v>#VALUE!</v>
      </c>
      <c r="L1331" s="23" t="e">
        <f aca="false">IF(#REF!="","",#REF!)</f>
        <v>#VALUE!</v>
      </c>
      <c r="M1331" s="19" t="e">
        <f aca="false">IF(L1331="","",IF(L1331&lt;50,"Less then 50",IF(L1331&lt;100,"100 - 50",IF(L1331&lt;200,"200 - 100",IF(L1331&lt;500,"500 - 200","1000 - 500")))))</f>
        <v>#VALUE!</v>
      </c>
    </row>
    <row r="1332" customFormat="false" ht="15" hidden="false" customHeight="false" outlineLevel="0" collapsed="false">
      <c r="A1332" s="3" t="e">
        <f aca="false">IF(#REF!="","",#REF!)</f>
        <v>#VALUE!</v>
      </c>
      <c r="B1332" s="3" t="e">
        <f aca="false">IF(#REF!="","",LEFT(#REF!,2)&amp;"/"&amp;RIGHT(LEFT(#REF!,5),2)&amp;"/"&amp;RIGHT(#REF!,4))</f>
        <v>#VALUE!</v>
      </c>
      <c r="C1332" s="22" t="e">
        <f aca="true">IF(B1332="","",TODAY())</f>
        <v>#VALUE!</v>
      </c>
      <c r="D1332" s="0" t="e">
        <f aca="false">IF(B1332="","",C1332-B1332)</f>
        <v>#VALUE!</v>
      </c>
      <c r="E1332" s="0" t="e">
        <f aca="false">IF(D1332="","",IF(D1332&gt;5,IF(D1332&gt;10,IF(D1332&gt;20,IF(D1332&gt;30,"More then 30 days","Between 20 and 30 days"),"Between 10 and 20 days"),"Between 5 and 10 days"),"Less then 5 days"))</f>
        <v>#VALUE!</v>
      </c>
      <c r="F1332" s="3" t="e">
        <f aca="false">IF(#REF!="","",#REF!)</f>
        <v>#VALUE!</v>
      </c>
      <c r="G1332" s="3" t="e">
        <f aca="false">IF(#REF!="","",#REF!)</f>
        <v>#VALUE!</v>
      </c>
      <c r="H1332" s="3" t="e">
        <f aca="false">IF(#REF!="","",#REF!)</f>
        <v>#VALUE!</v>
      </c>
      <c r="I1332" s="3" t="e">
        <f aca="false">IF(H1332="","",IFERROR(VLOOKUP(H1332,$T$1:$U$29,2,0),VLOOKUP(H1332,$T$1:$U$29,1,0)))</f>
        <v>#VALUE!</v>
      </c>
      <c r="J1332" s="3" t="e">
        <f aca="false">IF(#REF!="","",#REF!)</f>
        <v>#VALUE!</v>
      </c>
      <c r="K1332" s="3" t="e">
        <f aca="false">IF(L1332="","",IF(L1332&lt;1000,"Low","High"))</f>
        <v>#VALUE!</v>
      </c>
      <c r="L1332" s="23" t="e">
        <f aca="false">IF(#REF!="","",#REF!)</f>
        <v>#VALUE!</v>
      </c>
      <c r="M1332" s="19" t="e">
        <f aca="false">IF(L1332="","",IF(L1332&lt;50,"Less then 50",IF(L1332&lt;100,"100 - 50",IF(L1332&lt;200,"200 - 100",IF(L1332&lt;500,"500 - 200","1000 - 500")))))</f>
        <v>#VALUE!</v>
      </c>
    </row>
    <row r="1333" customFormat="false" ht="15" hidden="false" customHeight="false" outlineLevel="0" collapsed="false">
      <c r="A1333" s="3" t="e">
        <f aca="false">IF(#REF!="","",#REF!)</f>
        <v>#VALUE!</v>
      </c>
      <c r="B1333" s="3" t="e">
        <f aca="false">IF(#REF!="","",LEFT(#REF!,2)&amp;"/"&amp;RIGHT(LEFT(#REF!,5),2)&amp;"/"&amp;RIGHT(#REF!,4))</f>
        <v>#VALUE!</v>
      </c>
      <c r="C1333" s="22" t="e">
        <f aca="true">IF(B1333="","",TODAY())</f>
        <v>#VALUE!</v>
      </c>
      <c r="D1333" s="0" t="e">
        <f aca="false">IF(B1333="","",C1333-B1333)</f>
        <v>#VALUE!</v>
      </c>
      <c r="E1333" s="0" t="e">
        <f aca="false">IF(D1333="","",IF(D1333&gt;5,IF(D1333&gt;10,IF(D1333&gt;20,IF(D1333&gt;30,"More then 30 days","Between 20 and 30 days"),"Between 10 and 20 days"),"Between 5 and 10 days"),"Less then 5 days"))</f>
        <v>#VALUE!</v>
      </c>
      <c r="F1333" s="3" t="e">
        <f aca="false">IF(#REF!="","",#REF!)</f>
        <v>#VALUE!</v>
      </c>
      <c r="G1333" s="3" t="e">
        <f aca="false">IF(#REF!="","",#REF!)</f>
        <v>#VALUE!</v>
      </c>
      <c r="H1333" s="3" t="e">
        <f aca="false">IF(#REF!="","",#REF!)</f>
        <v>#VALUE!</v>
      </c>
      <c r="I1333" s="3" t="e">
        <f aca="false">IF(H1333="","",IFERROR(VLOOKUP(H1333,$T$1:$U$29,2,0),VLOOKUP(H1333,$T$1:$U$29,1,0)))</f>
        <v>#VALUE!</v>
      </c>
      <c r="J1333" s="3" t="e">
        <f aca="false">IF(#REF!="","",#REF!)</f>
        <v>#VALUE!</v>
      </c>
      <c r="K1333" s="3" t="e">
        <f aca="false">IF(L1333="","",IF(L1333&lt;1000,"Low","High"))</f>
        <v>#VALUE!</v>
      </c>
      <c r="L1333" s="23" t="e">
        <f aca="false">IF(#REF!="","",#REF!)</f>
        <v>#VALUE!</v>
      </c>
      <c r="M1333" s="19" t="e">
        <f aca="false">IF(L1333="","",IF(L1333&lt;50,"Less then 50",IF(L1333&lt;100,"100 - 50",IF(L1333&lt;200,"200 - 100",IF(L1333&lt;500,"500 - 200","1000 - 500")))))</f>
        <v>#VALUE!</v>
      </c>
    </row>
    <row r="1334" customFormat="false" ht="15" hidden="false" customHeight="false" outlineLevel="0" collapsed="false">
      <c r="A1334" s="3" t="e">
        <f aca="false">IF(#REF!="","",#REF!)</f>
        <v>#VALUE!</v>
      </c>
      <c r="B1334" s="3" t="e">
        <f aca="false">IF(#REF!="","",LEFT(#REF!,2)&amp;"/"&amp;RIGHT(LEFT(#REF!,5),2)&amp;"/"&amp;RIGHT(#REF!,4))</f>
        <v>#VALUE!</v>
      </c>
      <c r="C1334" s="22" t="e">
        <f aca="true">IF(B1334="","",TODAY())</f>
        <v>#VALUE!</v>
      </c>
      <c r="D1334" s="0" t="e">
        <f aca="false">IF(B1334="","",C1334-B1334)</f>
        <v>#VALUE!</v>
      </c>
      <c r="E1334" s="0" t="e">
        <f aca="false">IF(D1334="","",IF(D1334&gt;5,IF(D1334&gt;10,IF(D1334&gt;20,IF(D1334&gt;30,"More then 30 days","Between 20 and 30 days"),"Between 10 and 20 days"),"Between 5 and 10 days"),"Less then 5 days"))</f>
        <v>#VALUE!</v>
      </c>
      <c r="F1334" s="3" t="e">
        <f aca="false">IF(#REF!="","",#REF!)</f>
        <v>#VALUE!</v>
      </c>
      <c r="G1334" s="3" t="e">
        <f aca="false">IF(#REF!="","",#REF!)</f>
        <v>#VALUE!</v>
      </c>
      <c r="H1334" s="3" t="e">
        <f aca="false">IF(#REF!="","",#REF!)</f>
        <v>#VALUE!</v>
      </c>
      <c r="I1334" s="3" t="e">
        <f aca="false">IF(H1334="","",IFERROR(VLOOKUP(H1334,$T$1:$U$29,2,0),VLOOKUP(H1334,$T$1:$U$29,1,0)))</f>
        <v>#VALUE!</v>
      </c>
      <c r="J1334" s="3" t="e">
        <f aca="false">IF(#REF!="","",#REF!)</f>
        <v>#VALUE!</v>
      </c>
      <c r="K1334" s="3" t="e">
        <f aca="false">IF(L1334="","",IF(L1334&lt;1000,"Low","High"))</f>
        <v>#VALUE!</v>
      </c>
      <c r="L1334" s="23" t="e">
        <f aca="false">IF(#REF!="","",#REF!)</f>
        <v>#VALUE!</v>
      </c>
      <c r="M1334" s="19" t="e">
        <f aca="false">IF(L1334="","",IF(L1334&lt;50,"Less then 50",IF(L1334&lt;100,"100 - 50",IF(L1334&lt;200,"200 - 100",IF(L1334&lt;500,"500 - 200","1000 - 500")))))</f>
        <v>#VALUE!</v>
      </c>
    </row>
    <row r="1335" customFormat="false" ht="15" hidden="false" customHeight="false" outlineLevel="0" collapsed="false">
      <c r="A1335" s="3" t="e">
        <f aca="false">IF(#REF!="","",#REF!)</f>
        <v>#VALUE!</v>
      </c>
      <c r="B1335" s="3" t="e">
        <f aca="false">IF(#REF!="","",LEFT(#REF!,2)&amp;"/"&amp;RIGHT(LEFT(#REF!,5),2)&amp;"/"&amp;RIGHT(#REF!,4))</f>
        <v>#VALUE!</v>
      </c>
      <c r="C1335" s="22" t="e">
        <f aca="true">IF(B1335="","",TODAY())</f>
        <v>#VALUE!</v>
      </c>
      <c r="D1335" s="0" t="e">
        <f aca="false">IF(B1335="","",C1335-B1335)</f>
        <v>#VALUE!</v>
      </c>
      <c r="E1335" s="0" t="e">
        <f aca="false">IF(D1335="","",IF(D1335&gt;5,IF(D1335&gt;10,IF(D1335&gt;20,IF(D1335&gt;30,"More then 30 days","Between 20 and 30 days"),"Between 10 and 20 days"),"Between 5 and 10 days"),"Less then 5 days"))</f>
        <v>#VALUE!</v>
      </c>
      <c r="F1335" s="3" t="e">
        <f aca="false">IF(#REF!="","",#REF!)</f>
        <v>#VALUE!</v>
      </c>
      <c r="G1335" s="3" t="e">
        <f aca="false">IF(#REF!="","",#REF!)</f>
        <v>#VALUE!</v>
      </c>
      <c r="H1335" s="3" t="e">
        <f aca="false">IF(#REF!="","",#REF!)</f>
        <v>#VALUE!</v>
      </c>
      <c r="I1335" s="3" t="e">
        <f aca="false">IF(H1335="","",IFERROR(VLOOKUP(H1335,$T$1:$U$29,2,0),VLOOKUP(H1335,$T$1:$U$29,1,0)))</f>
        <v>#VALUE!</v>
      </c>
      <c r="J1335" s="3" t="e">
        <f aca="false">IF(#REF!="","",#REF!)</f>
        <v>#VALUE!</v>
      </c>
      <c r="K1335" s="3" t="e">
        <f aca="false">IF(L1335="","",IF(L1335&lt;1000,"Low","High"))</f>
        <v>#VALUE!</v>
      </c>
      <c r="L1335" s="23" t="e">
        <f aca="false">IF(#REF!="","",#REF!)</f>
        <v>#VALUE!</v>
      </c>
      <c r="M1335" s="19" t="e">
        <f aca="false">IF(L1335="","",IF(L1335&lt;50,"Less then 50",IF(L1335&lt;100,"100 - 50",IF(L1335&lt;200,"200 - 100",IF(L1335&lt;500,"500 - 200","1000 - 500")))))</f>
        <v>#VALUE!</v>
      </c>
    </row>
    <row r="1336" customFormat="false" ht="15" hidden="false" customHeight="false" outlineLevel="0" collapsed="false">
      <c r="A1336" s="3" t="e">
        <f aca="false">IF(#REF!="","",#REF!)</f>
        <v>#VALUE!</v>
      </c>
      <c r="B1336" s="3" t="e">
        <f aca="false">IF(#REF!="","",LEFT(#REF!,2)&amp;"/"&amp;RIGHT(LEFT(#REF!,5),2)&amp;"/"&amp;RIGHT(#REF!,4))</f>
        <v>#VALUE!</v>
      </c>
      <c r="C1336" s="22" t="e">
        <f aca="true">IF(B1336="","",TODAY())</f>
        <v>#VALUE!</v>
      </c>
      <c r="D1336" s="0" t="e">
        <f aca="false">IF(B1336="","",C1336-B1336)</f>
        <v>#VALUE!</v>
      </c>
      <c r="E1336" s="0" t="e">
        <f aca="false">IF(D1336="","",IF(D1336&gt;5,IF(D1336&gt;10,IF(D1336&gt;20,IF(D1336&gt;30,"More then 30 days","Between 20 and 30 days"),"Between 10 and 20 days"),"Between 5 and 10 days"),"Less then 5 days"))</f>
        <v>#VALUE!</v>
      </c>
      <c r="F1336" s="3" t="e">
        <f aca="false">IF(#REF!="","",#REF!)</f>
        <v>#VALUE!</v>
      </c>
      <c r="G1336" s="3" t="e">
        <f aca="false">IF(#REF!="","",#REF!)</f>
        <v>#VALUE!</v>
      </c>
      <c r="H1336" s="3" t="e">
        <f aca="false">IF(#REF!="","",#REF!)</f>
        <v>#VALUE!</v>
      </c>
      <c r="I1336" s="3" t="e">
        <f aca="false">IF(H1336="","",IFERROR(VLOOKUP(H1336,$T$1:$U$29,2,0),VLOOKUP(H1336,$T$1:$U$29,1,0)))</f>
        <v>#VALUE!</v>
      </c>
      <c r="J1336" s="3" t="e">
        <f aca="false">IF(#REF!="","",#REF!)</f>
        <v>#VALUE!</v>
      </c>
      <c r="K1336" s="3" t="e">
        <f aca="false">IF(L1336="","",IF(L1336&lt;1000,"Low","High"))</f>
        <v>#VALUE!</v>
      </c>
      <c r="L1336" s="23" t="e">
        <f aca="false">IF(#REF!="","",#REF!)</f>
        <v>#VALUE!</v>
      </c>
      <c r="M1336" s="19" t="e">
        <f aca="false">IF(L1336="","",IF(L1336&lt;50,"Less then 50",IF(L1336&lt;100,"100 - 50",IF(L1336&lt;200,"200 - 100",IF(L1336&lt;500,"500 - 200","1000 - 500")))))</f>
        <v>#VALUE!</v>
      </c>
    </row>
    <row r="1337" customFormat="false" ht="15" hidden="false" customHeight="false" outlineLevel="0" collapsed="false">
      <c r="A1337" s="3" t="e">
        <f aca="false">IF(#REF!="","",#REF!)</f>
        <v>#VALUE!</v>
      </c>
      <c r="B1337" s="3" t="e">
        <f aca="false">IF(#REF!="","",LEFT(#REF!,2)&amp;"/"&amp;RIGHT(LEFT(#REF!,5),2)&amp;"/"&amp;RIGHT(#REF!,4))</f>
        <v>#VALUE!</v>
      </c>
      <c r="C1337" s="22" t="e">
        <f aca="true">IF(B1337="","",TODAY())</f>
        <v>#VALUE!</v>
      </c>
      <c r="D1337" s="0" t="e">
        <f aca="false">IF(B1337="","",C1337-B1337)</f>
        <v>#VALUE!</v>
      </c>
      <c r="E1337" s="0" t="e">
        <f aca="false">IF(D1337="","",IF(D1337&gt;5,IF(D1337&gt;10,IF(D1337&gt;20,IF(D1337&gt;30,"More then 30 days","Between 20 and 30 days"),"Between 10 and 20 days"),"Between 5 and 10 days"),"Less then 5 days"))</f>
        <v>#VALUE!</v>
      </c>
      <c r="F1337" s="3" t="e">
        <f aca="false">IF(#REF!="","",#REF!)</f>
        <v>#VALUE!</v>
      </c>
      <c r="G1337" s="3" t="e">
        <f aca="false">IF(#REF!="","",#REF!)</f>
        <v>#VALUE!</v>
      </c>
      <c r="H1337" s="3" t="e">
        <f aca="false">IF(#REF!="","",#REF!)</f>
        <v>#VALUE!</v>
      </c>
      <c r="I1337" s="3" t="e">
        <f aca="false">IF(H1337="","",IFERROR(VLOOKUP(H1337,$T$1:$U$29,2,0),VLOOKUP(H1337,$T$1:$U$29,1,0)))</f>
        <v>#VALUE!</v>
      </c>
      <c r="J1337" s="3" t="e">
        <f aca="false">IF(#REF!="","",#REF!)</f>
        <v>#VALUE!</v>
      </c>
      <c r="K1337" s="3" t="e">
        <f aca="false">IF(L1337="","",IF(L1337&lt;1000,"Low","High"))</f>
        <v>#VALUE!</v>
      </c>
      <c r="L1337" s="23" t="e">
        <f aca="false">IF(#REF!="","",#REF!)</f>
        <v>#VALUE!</v>
      </c>
      <c r="M1337" s="19" t="e">
        <f aca="false">IF(L1337="","",IF(L1337&lt;50,"Less then 50",IF(L1337&lt;100,"100 - 50",IF(L1337&lt;200,"200 - 100",IF(L1337&lt;500,"500 - 200","1000 - 500")))))</f>
        <v>#VALUE!</v>
      </c>
    </row>
    <row r="1338" customFormat="false" ht="15" hidden="false" customHeight="false" outlineLevel="0" collapsed="false">
      <c r="A1338" s="3" t="e">
        <f aca="false">IF(#REF!="","",#REF!)</f>
        <v>#VALUE!</v>
      </c>
      <c r="B1338" s="3" t="e">
        <f aca="false">IF(#REF!="","",LEFT(#REF!,2)&amp;"/"&amp;RIGHT(LEFT(#REF!,5),2)&amp;"/"&amp;RIGHT(#REF!,4))</f>
        <v>#VALUE!</v>
      </c>
      <c r="C1338" s="22" t="e">
        <f aca="true">IF(B1338="","",TODAY())</f>
        <v>#VALUE!</v>
      </c>
      <c r="D1338" s="0" t="e">
        <f aca="false">IF(B1338="","",C1338-B1338)</f>
        <v>#VALUE!</v>
      </c>
      <c r="E1338" s="0" t="e">
        <f aca="false">IF(D1338="","",IF(D1338&gt;5,IF(D1338&gt;10,IF(D1338&gt;20,IF(D1338&gt;30,"More then 30 days","Between 20 and 30 days"),"Between 10 and 20 days"),"Between 5 and 10 days"),"Less then 5 days"))</f>
        <v>#VALUE!</v>
      </c>
      <c r="F1338" s="3" t="e">
        <f aca="false">IF(#REF!="","",#REF!)</f>
        <v>#VALUE!</v>
      </c>
      <c r="G1338" s="3" t="e">
        <f aca="false">IF(#REF!="","",#REF!)</f>
        <v>#VALUE!</v>
      </c>
      <c r="H1338" s="3" t="e">
        <f aca="false">IF(#REF!="","",#REF!)</f>
        <v>#VALUE!</v>
      </c>
      <c r="I1338" s="3" t="e">
        <f aca="false">IF(H1338="","",IFERROR(VLOOKUP(H1338,$T$1:$U$29,2,0),VLOOKUP(H1338,$T$1:$U$29,1,0)))</f>
        <v>#VALUE!</v>
      </c>
      <c r="J1338" s="3" t="e">
        <f aca="false">IF(#REF!="","",#REF!)</f>
        <v>#VALUE!</v>
      </c>
      <c r="K1338" s="3" t="e">
        <f aca="false">IF(L1338="","",IF(L1338&lt;1000,"Low","High"))</f>
        <v>#VALUE!</v>
      </c>
      <c r="L1338" s="23" t="e">
        <f aca="false">IF(#REF!="","",#REF!)</f>
        <v>#VALUE!</v>
      </c>
      <c r="M1338" s="19" t="e">
        <f aca="false">IF(L1338="","",IF(L1338&lt;50,"Less then 50",IF(L1338&lt;100,"100 - 50",IF(L1338&lt;200,"200 - 100",IF(L1338&lt;500,"500 - 200","1000 - 500")))))</f>
        <v>#VALUE!</v>
      </c>
    </row>
    <row r="1339" customFormat="false" ht="15" hidden="false" customHeight="false" outlineLevel="0" collapsed="false">
      <c r="A1339" s="3" t="e">
        <f aca="false">IF(#REF!="","",#REF!)</f>
        <v>#VALUE!</v>
      </c>
      <c r="B1339" s="3" t="e">
        <f aca="false">IF(#REF!="","",LEFT(#REF!,2)&amp;"/"&amp;RIGHT(LEFT(#REF!,5),2)&amp;"/"&amp;RIGHT(#REF!,4))</f>
        <v>#VALUE!</v>
      </c>
      <c r="C1339" s="22" t="e">
        <f aca="true">IF(B1339="","",TODAY())</f>
        <v>#VALUE!</v>
      </c>
      <c r="D1339" s="0" t="e">
        <f aca="false">IF(B1339="","",C1339-B1339)</f>
        <v>#VALUE!</v>
      </c>
      <c r="E1339" s="0" t="e">
        <f aca="false">IF(D1339="","",IF(D1339&gt;5,IF(D1339&gt;10,IF(D1339&gt;20,IF(D1339&gt;30,"More then 30 days","Between 20 and 30 days"),"Between 10 and 20 days"),"Between 5 and 10 days"),"Less then 5 days"))</f>
        <v>#VALUE!</v>
      </c>
      <c r="F1339" s="3" t="e">
        <f aca="false">IF(#REF!="","",#REF!)</f>
        <v>#VALUE!</v>
      </c>
      <c r="G1339" s="3" t="e">
        <f aca="false">IF(#REF!="","",#REF!)</f>
        <v>#VALUE!</v>
      </c>
      <c r="H1339" s="3" t="e">
        <f aca="false">IF(#REF!="","",#REF!)</f>
        <v>#VALUE!</v>
      </c>
      <c r="I1339" s="3" t="e">
        <f aca="false">IF(H1339="","",IFERROR(VLOOKUP(H1339,$T$1:$U$29,2,0),VLOOKUP(H1339,$T$1:$U$29,1,0)))</f>
        <v>#VALUE!</v>
      </c>
      <c r="J1339" s="3" t="e">
        <f aca="false">IF(#REF!="","",#REF!)</f>
        <v>#VALUE!</v>
      </c>
      <c r="K1339" s="3" t="e">
        <f aca="false">IF(L1339="","",IF(L1339&lt;1000,"Low","High"))</f>
        <v>#VALUE!</v>
      </c>
      <c r="L1339" s="23" t="e">
        <f aca="false">IF(#REF!="","",#REF!)</f>
        <v>#VALUE!</v>
      </c>
      <c r="M1339" s="19" t="e">
        <f aca="false">IF(L1339="","",IF(L1339&lt;50,"Less then 50",IF(L1339&lt;100,"100 - 50",IF(L1339&lt;200,"200 - 100",IF(L1339&lt;500,"500 - 200","1000 - 500")))))</f>
        <v>#VALUE!</v>
      </c>
    </row>
    <row r="1340" customFormat="false" ht="15" hidden="false" customHeight="false" outlineLevel="0" collapsed="false">
      <c r="A1340" s="3" t="e">
        <f aca="false">IF(#REF!="","",#REF!)</f>
        <v>#VALUE!</v>
      </c>
      <c r="B1340" s="3" t="e">
        <f aca="false">IF(#REF!="","",LEFT(#REF!,2)&amp;"/"&amp;RIGHT(LEFT(#REF!,5),2)&amp;"/"&amp;RIGHT(#REF!,4))</f>
        <v>#VALUE!</v>
      </c>
      <c r="C1340" s="22" t="e">
        <f aca="true">IF(B1340="","",TODAY())</f>
        <v>#VALUE!</v>
      </c>
      <c r="D1340" s="0" t="e">
        <f aca="false">IF(B1340="","",C1340-B1340)</f>
        <v>#VALUE!</v>
      </c>
      <c r="E1340" s="0" t="e">
        <f aca="false">IF(D1340="","",IF(D1340&gt;5,IF(D1340&gt;10,IF(D1340&gt;20,IF(D1340&gt;30,"More then 30 days","Between 20 and 30 days"),"Between 10 and 20 days"),"Between 5 and 10 days"),"Less then 5 days"))</f>
        <v>#VALUE!</v>
      </c>
      <c r="F1340" s="3" t="e">
        <f aca="false">IF(#REF!="","",#REF!)</f>
        <v>#VALUE!</v>
      </c>
      <c r="G1340" s="3" t="e">
        <f aca="false">IF(#REF!="","",#REF!)</f>
        <v>#VALUE!</v>
      </c>
      <c r="H1340" s="3" t="e">
        <f aca="false">IF(#REF!="","",#REF!)</f>
        <v>#VALUE!</v>
      </c>
      <c r="I1340" s="3" t="e">
        <f aca="false">IF(H1340="","",IFERROR(VLOOKUP(H1340,$T$1:$U$29,2,0),VLOOKUP(H1340,$T$1:$U$29,1,0)))</f>
        <v>#VALUE!</v>
      </c>
      <c r="J1340" s="3" t="e">
        <f aca="false">IF(#REF!="","",#REF!)</f>
        <v>#VALUE!</v>
      </c>
      <c r="K1340" s="3" t="e">
        <f aca="false">IF(L1340="","",IF(L1340&lt;1000,"Low","High"))</f>
        <v>#VALUE!</v>
      </c>
      <c r="L1340" s="23" t="e">
        <f aca="false">IF(#REF!="","",#REF!)</f>
        <v>#VALUE!</v>
      </c>
      <c r="M1340" s="19" t="e">
        <f aca="false">IF(L1340="","",IF(L1340&lt;50,"Less then 50",IF(L1340&lt;100,"100 - 50",IF(L1340&lt;200,"200 - 100",IF(L1340&lt;500,"500 - 200","1000 - 500")))))</f>
        <v>#VALUE!</v>
      </c>
    </row>
    <row r="1341" customFormat="false" ht="15" hidden="false" customHeight="false" outlineLevel="0" collapsed="false">
      <c r="A1341" s="3" t="e">
        <f aca="false">IF(#REF!="","",#REF!)</f>
        <v>#VALUE!</v>
      </c>
      <c r="B1341" s="3" t="e">
        <f aca="false">IF(#REF!="","",LEFT(#REF!,2)&amp;"/"&amp;RIGHT(LEFT(#REF!,5),2)&amp;"/"&amp;RIGHT(#REF!,4))</f>
        <v>#VALUE!</v>
      </c>
      <c r="C1341" s="22" t="e">
        <f aca="true">IF(B1341="","",TODAY())</f>
        <v>#VALUE!</v>
      </c>
      <c r="D1341" s="0" t="e">
        <f aca="false">IF(B1341="","",C1341-B1341)</f>
        <v>#VALUE!</v>
      </c>
      <c r="E1341" s="0" t="e">
        <f aca="false">IF(D1341="","",IF(D1341&gt;5,IF(D1341&gt;10,IF(D1341&gt;20,IF(D1341&gt;30,"More then 30 days","Between 20 and 30 days"),"Between 10 and 20 days"),"Between 5 and 10 days"),"Less then 5 days"))</f>
        <v>#VALUE!</v>
      </c>
      <c r="F1341" s="3" t="e">
        <f aca="false">IF(#REF!="","",#REF!)</f>
        <v>#VALUE!</v>
      </c>
      <c r="G1341" s="3" t="e">
        <f aca="false">IF(#REF!="","",#REF!)</f>
        <v>#VALUE!</v>
      </c>
      <c r="H1341" s="3" t="e">
        <f aca="false">IF(#REF!="","",#REF!)</f>
        <v>#VALUE!</v>
      </c>
      <c r="I1341" s="3" t="e">
        <f aca="false">IF(H1341="","",IFERROR(VLOOKUP(H1341,$T$1:$U$29,2,0),VLOOKUP(H1341,$T$1:$U$29,1,0)))</f>
        <v>#VALUE!</v>
      </c>
      <c r="J1341" s="3" t="e">
        <f aca="false">IF(#REF!="","",#REF!)</f>
        <v>#VALUE!</v>
      </c>
      <c r="K1341" s="3" t="e">
        <f aca="false">IF(L1341="","",IF(L1341&lt;1000,"Low","High"))</f>
        <v>#VALUE!</v>
      </c>
      <c r="L1341" s="23" t="e">
        <f aca="false">IF(#REF!="","",#REF!)</f>
        <v>#VALUE!</v>
      </c>
      <c r="M1341" s="19" t="e">
        <f aca="false">IF(L1341="","",IF(L1341&lt;50,"Less then 50",IF(L1341&lt;100,"100 - 50",IF(L1341&lt;200,"200 - 100",IF(L1341&lt;500,"500 - 200","1000 - 500")))))</f>
        <v>#VALUE!</v>
      </c>
    </row>
    <row r="1342" customFormat="false" ht="15" hidden="false" customHeight="false" outlineLevel="0" collapsed="false">
      <c r="A1342" s="3" t="e">
        <f aca="false">IF(#REF!="","",#REF!)</f>
        <v>#VALUE!</v>
      </c>
      <c r="B1342" s="3" t="e">
        <f aca="false">IF(#REF!="","",LEFT(#REF!,2)&amp;"/"&amp;RIGHT(LEFT(#REF!,5),2)&amp;"/"&amp;RIGHT(#REF!,4))</f>
        <v>#VALUE!</v>
      </c>
      <c r="C1342" s="22" t="e">
        <f aca="true">IF(B1342="","",TODAY())</f>
        <v>#VALUE!</v>
      </c>
      <c r="D1342" s="0" t="e">
        <f aca="false">IF(B1342="","",C1342-B1342)</f>
        <v>#VALUE!</v>
      </c>
      <c r="E1342" s="0" t="e">
        <f aca="false">IF(D1342="","",IF(D1342&gt;5,IF(D1342&gt;10,IF(D1342&gt;20,IF(D1342&gt;30,"More then 30 days","Between 20 and 30 days"),"Between 10 and 20 days"),"Between 5 and 10 days"),"Less then 5 days"))</f>
        <v>#VALUE!</v>
      </c>
      <c r="F1342" s="3" t="e">
        <f aca="false">IF(#REF!="","",#REF!)</f>
        <v>#VALUE!</v>
      </c>
      <c r="G1342" s="3" t="e">
        <f aca="false">IF(#REF!="","",#REF!)</f>
        <v>#VALUE!</v>
      </c>
      <c r="H1342" s="3" t="e">
        <f aca="false">IF(#REF!="","",#REF!)</f>
        <v>#VALUE!</v>
      </c>
      <c r="I1342" s="3" t="e">
        <f aca="false">IF(H1342="","",IFERROR(VLOOKUP(H1342,$T$1:$U$29,2,0),VLOOKUP(H1342,$T$1:$U$29,1,0)))</f>
        <v>#VALUE!</v>
      </c>
      <c r="J1342" s="3" t="e">
        <f aca="false">IF(#REF!="","",#REF!)</f>
        <v>#VALUE!</v>
      </c>
      <c r="K1342" s="3" t="e">
        <f aca="false">IF(L1342="","",IF(L1342&lt;1000,"Low","High"))</f>
        <v>#VALUE!</v>
      </c>
      <c r="L1342" s="23" t="e">
        <f aca="false">IF(#REF!="","",#REF!)</f>
        <v>#VALUE!</v>
      </c>
      <c r="M1342" s="19" t="e">
        <f aca="false">IF(L1342="","",IF(L1342&lt;50,"Less then 50",IF(L1342&lt;100,"100 - 50",IF(L1342&lt;200,"200 - 100",IF(L1342&lt;500,"500 - 200","1000 - 500")))))</f>
        <v>#VALUE!</v>
      </c>
    </row>
    <row r="1343" customFormat="false" ht="15" hidden="false" customHeight="false" outlineLevel="0" collapsed="false">
      <c r="A1343" s="3" t="e">
        <f aca="false">IF(#REF!="","",#REF!)</f>
        <v>#VALUE!</v>
      </c>
      <c r="B1343" s="3" t="e">
        <f aca="false">IF(#REF!="","",LEFT(#REF!,2)&amp;"/"&amp;RIGHT(LEFT(#REF!,5),2)&amp;"/"&amp;RIGHT(#REF!,4))</f>
        <v>#VALUE!</v>
      </c>
      <c r="C1343" s="22" t="e">
        <f aca="true">IF(B1343="","",TODAY())</f>
        <v>#VALUE!</v>
      </c>
      <c r="D1343" s="0" t="e">
        <f aca="false">IF(B1343="","",C1343-B1343)</f>
        <v>#VALUE!</v>
      </c>
      <c r="E1343" s="0" t="e">
        <f aca="false">IF(D1343="","",IF(D1343&gt;5,IF(D1343&gt;10,IF(D1343&gt;20,IF(D1343&gt;30,"More then 30 days","Between 20 and 30 days"),"Between 10 and 20 days"),"Between 5 and 10 days"),"Less then 5 days"))</f>
        <v>#VALUE!</v>
      </c>
      <c r="F1343" s="3" t="e">
        <f aca="false">IF(#REF!="","",#REF!)</f>
        <v>#VALUE!</v>
      </c>
      <c r="G1343" s="3" t="e">
        <f aca="false">IF(#REF!="","",#REF!)</f>
        <v>#VALUE!</v>
      </c>
      <c r="H1343" s="3" t="e">
        <f aca="false">IF(#REF!="","",#REF!)</f>
        <v>#VALUE!</v>
      </c>
      <c r="I1343" s="3" t="e">
        <f aca="false">IF(H1343="","",IFERROR(VLOOKUP(H1343,$T$1:$U$29,2,0),VLOOKUP(H1343,$T$1:$U$29,1,0)))</f>
        <v>#VALUE!</v>
      </c>
      <c r="J1343" s="3" t="e">
        <f aca="false">IF(#REF!="","",#REF!)</f>
        <v>#VALUE!</v>
      </c>
      <c r="K1343" s="3" t="e">
        <f aca="false">IF(L1343="","",IF(L1343&lt;1000,"Low","High"))</f>
        <v>#VALUE!</v>
      </c>
      <c r="L1343" s="23" t="e">
        <f aca="false">IF(#REF!="","",#REF!)</f>
        <v>#VALUE!</v>
      </c>
      <c r="M1343" s="19" t="e">
        <f aca="false">IF(L1343="","",IF(L1343&lt;50,"Less then 50",IF(L1343&lt;100,"100 - 50",IF(L1343&lt;200,"200 - 100",IF(L1343&lt;500,"500 - 200","1000 - 500")))))</f>
        <v>#VALUE!</v>
      </c>
    </row>
    <row r="1344" customFormat="false" ht="15" hidden="false" customHeight="false" outlineLevel="0" collapsed="false">
      <c r="A1344" s="3" t="e">
        <f aca="false">IF(#REF!="","",#REF!)</f>
        <v>#VALUE!</v>
      </c>
      <c r="B1344" s="3" t="e">
        <f aca="false">IF(#REF!="","",LEFT(#REF!,2)&amp;"/"&amp;RIGHT(LEFT(#REF!,5),2)&amp;"/"&amp;RIGHT(#REF!,4))</f>
        <v>#VALUE!</v>
      </c>
      <c r="C1344" s="22" t="e">
        <f aca="true">IF(B1344="","",TODAY())</f>
        <v>#VALUE!</v>
      </c>
      <c r="D1344" s="0" t="e">
        <f aca="false">IF(B1344="","",C1344-B1344)</f>
        <v>#VALUE!</v>
      </c>
      <c r="E1344" s="0" t="e">
        <f aca="false">IF(D1344="","",IF(D1344&gt;5,IF(D1344&gt;10,IF(D1344&gt;20,IF(D1344&gt;30,"More then 30 days","Between 20 and 30 days"),"Between 10 and 20 days"),"Between 5 and 10 days"),"Less then 5 days"))</f>
        <v>#VALUE!</v>
      </c>
      <c r="F1344" s="3" t="e">
        <f aca="false">IF(#REF!="","",#REF!)</f>
        <v>#VALUE!</v>
      </c>
      <c r="G1344" s="3" t="e">
        <f aca="false">IF(#REF!="","",#REF!)</f>
        <v>#VALUE!</v>
      </c>
      <c r="H1344" s="3" t="e">
        <f aca="false">IF(#REF!="","",#REF!)</f>
        <v>#VALUE!</v>
      </c>
      <c r="I1344" s="3" t="e">
        <f aca="false">IF(H1344="","",IFERROR(VLOOKUP(H1344,$T$1:$U$29,2,0),VLOOKUP(H1344,$T$1:$U$29,1,0)))</f>
        <v>#VALUE!</v>
      </c>
      <c r="J1344" s="3" t="e">
        <f aca="false">IF(#REF!="","",#REF!)</f>
        <v>#VALUE!</v>
      </c>
      <c r="K1344" s="3" t="e">
        <f aca="false">IF(L1344="","",IF(L1344&lt;1000,"Low","High"))</f>
        <v>#VALUE!</v>
      </c>
      <c r="L1344" s="23" t="e">
        <f aca="false">IF(#REF!="","",#REF!)</f>
        <v>#VALUE!</v>
      </c>
      <c r="M1344" s="19" t="e">
        <f aca="false">IF(L1344="","",IF(L1344&lt;50,"Less then 50",IF(L1344&lt;100,"100 - 50",IF(L1344&lt;200,"200 - 100",IF(L1344&lt;500,"500 - 200","1000 - 500")))))</f>
        <v>#VALUE!</v>
      </c>
    </row>
    <row r="1345" customFormat="false" ht="15" hidden="false" customHeight="false" outlineLevel="0" collapsed="false">
      <c r="A1345" s="3" t="e">
        <f aca="false">IF(#REF!="","",#REF!)</f>
        <v>#VALUE!</v>
      </c>
      <c r="B1345" s="3" t="e">
        <f aca="false">IF(#REF!="","",LEFT(#REF!,2)&amp;"/"&amp;RIGHT(LEFT(#REF!,5),2)&amp;"/"&amp;RIGHT(#REF!,4))</f>
        <v>#VALUE!</v>
      </c>
      <c r="C1345" s="22" t="e">
        <f aca="true">IF(B1345="","",TODAY())</f>
        <v>#VALUE!</v>
      </c>
      <c r="D1345" s="0" t="e">
        <f aca="false">IF(B1345="","",C1345-B1345)</f>
        <v>#VALUE!</v>
      </c>
      <c r="E1345" s="0" t="e">
        <f aca="false">IF(D1345="","",IF(D1345&gt;5,IF(D1345&gt;10,IF(D1345&gt;20,IF(D1345&gt;30,"More then 30 days","Between 20 and 30 days"),"Between 10 and 20 days"),"Between 5 and 10 days"),"Less then 5 days"))</f>
        <v>#VALUE!</v>
      </c>
      <c r="F1345" s="3" t="e">
        <f aca="false">IF(#REF!="","",#REF!)</f>
        <v>#VALUE!</v>
      </c>
      <c r="G1345" s="3" t="e">
        <f aca="false">IF(#REF!="","",#REF!)</f>
        <v>#VALUE!</v>
      </c>
      <c r="H1345" s="3" t="e">
        <f aca="false">IF(#REF!="","",#REF!)</f>
        <v>#VALUE!</v>
      </c>
      <c r="I1345" s="3" t="e">
        <f aca="false">IF(H1345="","",IFERROR(VLOOKUP(H1345,$T$1:$U$29,2,0),VLOOKUP(H1345,$T$1:$U$29,1,0)))</f>
        <v>#VALUE!</v>
      </c>
      <c r="J1345" s="3" t="e">
        <f aca="false">IF(#REF!="","",#REF!)</f>
        <v>#VALUE!</v>
      </c>
      <c r="K1345" s="3" t="e">
        <f aca="false">IF(L1345="","",IF(L1345&lt;1000,"Low","High"))</f>
        <v>#VALUE!</v>
      </c>
      <c r="L1345" s="23" t="e">
        <f aca="false">IF(#REF!="","",#REF!)</f>
        <v>#VALUE!</v>
      </c>
      <c r="M1345" s="19" t="e">
        <f aca="false">IF(L1345="","",IF(L1345&lt;50,"Less then 50",IF(L1345&lt;100,"100 - 50",IF(L1345&lt;200,"200 - 100",IF(L1345&lt;500,"500 - 200","1000 - 500")))))</f>
        <v>#VALUE!</v>
      </c>
    </row>
    <row r="1346" customFormat="false" ht="15" hidden="false" customHeight="false" outlineLevel="0" collapsed="false">
      <c r="A1346" s="3" t="e">
        <f aca="false">IF(#REF!="","",#REF!)</f>
        <v>#VALUE!</v>
      </c>
      <c r="B1346" s="3" t="e">
        <f aca="false">IF(#REF!="","",LEFT(#REF!,2)&amp;"/"&amp;RIGHT(LEFT(#REF!,5),2)&amp;"/"&amp;RIGHT(#REF!,4))</f>
        <v>#VALUE!</v>
      </c>
      <c r="C1346" s="22" t="e">
        <f aca="true">IF(B1346="","",TODAY())</f>
        <v>#VALUE!</v>
      </c>
      <c r="D1346" s="0" t="e">
        <f aca="false">IF(B1346="","",C1346-B1346)</f>
        <v>#VALUE!</v>
      </c>
      <c r="E1346" s="0" t="e">
        <f aca="false">IF(D1346="","",IF(D1346&gt;5,IF(D1346&gt;10,IF(D1346&gt;20,IF(D1346&gt;30,"More then 30 days","Between 20 and 30 days"),"Between 10 and 20 days"),"Between 5 and 10 days"),"Less then 5 days"))</f>
        <v>#VALUE!</v>
      </c>
      <c r="F1346" s="3" t="e">
        <f aca="false">IF(#REF!="","",#REF!)</f>
        <v>#VALUE!</v>
      </c>
      <c r="G1346" s="3" t="e">
        <f aca="false">IF(#REF!="","",#REF!)</f>
        <v>#VALUE!</v>
      </c>
      <c r="H1346" s="3" t="e">
        <f aca="false">IF(#REF!="","",#REF!)</f>
        <v>#VALUE!</v>
      </c>
      <c r="I1346" s="3" t="e">
        <f aca="false">IF(H1346="","",IFERROR(VLOOKUP(H1346,$T$1:$U$29,2,0),VLOOKUP(H1346,$T$1:$U$29,1,0)))</f>
        <v>#VALUE!</v>
      </c>
      <c r="J1346" s="3" t="e">
        <f aca="false">IF(#REF!="","",#REF!)</f>
        <v>#VALUE!</v>
      </c>
      <c r="K1346" s="3" t="e">
        <f aca="false">IF(L1346="","",IF(L1346&lt;1000,"Low","High"))</f>
        <v>#VALUE!</v>
      </c>
      <c r="L1346" s="23" t="e">
        <f aca="false">IF(#REF!="","",#REF!)</f>
        <v>#VALUE!</v>
      </c>
      <c r="M1346" s="19" t="e">
        <f aca="false">IF(L1346="","",IF(L1346&lt;50,"Less then 50",IF(L1346&lt;100,"100 - 50",IF(L1346&lt;200,"200 - 100",IF(L1346&lt;500,"500 - 200","1000 - 500")))))</f>
        <v>#VALUE!</v>
      </c>
    </row>
    <row r="1347" customFormat="false" ht="15" hidden="false" customHeight="false" outlineLevel="0" collapsed="false">
      <c r="A1347" s="3" t="e">
        <f aca="false">IF(#REF!="","",#REF!)</f>
        <v>#VALUE!</v>
      </c>
      <c r="B1347" s="3" t="e">
        <f aca="false">IF(#REF!="","",LEFT(#REF!,2)&amp;"/"&amp;RIGHT(LEFT(#REF!,5),2)&amp;"/"&amp;RIGHT(#REF!,4))</f>
        <v>#VALUE!</v>
      </c>
      <c r="C1347" s="22" t="e">
        <f aca="true">IF(B1347="","",TODAY())</f>
        <v>#VALUE!</v>
      </c>
      <c r="D1347" s="0" t="e">
        <f aca="false">IF(B1347="","",C1347-B1347)</f>
        <v>#VALUE!</v>
      </c>
      <c r="E1347" s="0" t="e">
        <f aca="false">IF(D1347="","",IF(D1347&gt;5,IF(D1347&gt;10,IF(D1347&gt;20,IF(D1347&gt;30,"More then 30 days","Between 20 and 30 days"),"Between 10 and 20 days"),"Between 5 and 10 days"),"Less then 5 days"))</f>
        <v>#VALUE!</v>
      </c>
      <c r="F1347" s="3" t="e">
        <f aca="false">IF(#REF!="","",#REF!)</f>
        <v>#VALUE!</v>
      </c>
      <c r="G1347" s="3" t="e">
        <f aca="false">IF(#REF!="","",#REF!)</f>
        <v>#VALUE!</v>
      </c>
      <c r="H1347" s="3" t="e">
        <f aca="false">IF(#REF!="","",#REF!)</f>
        <v>#VALUE!</v>
      </c>
      <c r="I1347" s="3" t="e">
        <f aca="false">IF(H1347="","",IFERROR(VLOOKUP(H1347,$T$1:$U$29,2,0),VLOOKUP(H1347,$T$1:$U$29,1,0)))</f>
        <v>#VALUE!</v>
      </c>
      <c r="J1347" s="3" t="e">
        <f aca="false">IF(#REF!="","",#REF!)</f>
        <v>#VALUE!</v>
      </c>
      <c r="K1347" s="3" t="e">
        <f aca="false">IF(L1347="","",IF(L1347&lt;1000,"Low","High"))</f>
        <v>#VALUE!</v>
      </c>
      <c r="L1347" s="23" t="e">
        <f aca="false">IF(#REF!="","",#REF!)</f>
        <v>#VALUE!</v>
      </c>
      <c r="M1347" s="19" t="e">
        <f aca="false">IF(L1347="","",IF(L1347&lt;50,"Less then 50",IF(L1347&lt;100,"100 - 50",IF(L1347&lt;200,"200 - 100",IF(L1347&lt;500,"500 - 200","1000 - 500")))))</f>
        <v>#VALUE!</v>
      </c>
    </row>
    <row r="1348" customFormat="false" ht="15" hidden="false" customHeight="false" outlineLevel="0" collapsed="false">
      <c r="A1348" s="3" t="e">
        <f aca="false">IF(#REF!="","",#REF!)</f>
        <v>#VALUE!</v>
      </c>
      <c r="B1348" s="3" t="e">
        <f aca="false">IF(#REF!="","",LEFT(#REF!,2)&amp;"/"&amp;RIGHT(LEFT(#REF!,5),2)&amp;"/"&amp;RIGHT(#REF!,4))</f>
        <v>#VALUE!</v>
      </c>
      <c r="C1348" s="22" t="e">
        <f aca="true">IF(B1348="","",TODAY())</f>
        <v>#VALUE!</v>
      </c>
      <c r="D1348" s="0" t="e">
        <f aca="false">IF(B1348="","",C1348-B1348)</f>
        <v>#VALUE!</v>
      </c>
      <c r="E1348" s="0" t="e">
        <f aca="false">IF(D1348="","",IF(D1348&gt;5,IF(D1348&gt;10,IF(D1348&gt;20,IF(D1348&gt;30,"More then 30 days","Between 20 and 30 days"),"Between 10 and 20 days"),"Between 5 and 10 days"),"Less then 5 days"))</f>
        <v>#VALUE!</v>
      </c>
      <c r="F1348" s="3" t="e">
        <f aca="false">IF(#REF!="","",#REF!)</f>
        <v>#VALUE!</v>
      </c>
      <c r="G1348" s="3" t="e">
        <f aca="false">IF(#REF!="","",#REF!)</f>
        <v>#VALUE!</v>
      </c>
      <c r="H1348" s="3" t="e">
        <f aca="false">IF(#REF!="","",#REF!)</f>
        <v>#VALUE!</v>
      </c>
      <c r="I1348" s="3" t="e">
        <f aca="false">IF(H1348="","",IFERROR(VLOOKUP(H1348,$T$1:$U$29,2,0),VLOOKUP(H1348,$T$1:$U$29,1,0)))</f>
        <v>#VALUE!</v>
      </c>
      <c r="J1348" s="3" t="e">
        <f aca="false">IF(#REF!="","",#REF!)</f>
        <v>#VALUE!</v>
      </c>
      <c r="K1348" s="3" t="e">
        <f aca="false">IF(L1348="","",IF(L1348&lt;1000,"Low","High"))</f>
        <v>#VALUE!</v>
      </c>
      <c r="L1348" s="23" t="e">
        <f aca="false">IF(#REF!="","",#REF!)</f>
        <v>#VALUE!</v>
      </c>
      <c r="M1348" s="19" t="e">
        <f aca="false">IF(L1348="","",IF(L1348&lt;50,"Less then 50",IF(L1348&lt;100,"100 - 50",IF(L1348&lt;200,"200 - 100",IF(L1348&lt;500,"500 - 200","1000 - 500")))))</f>
        <v>#VALUE!</v>
      </c>
    </row>
    <row r="1349" customFormat="false" ht="15" hidden="false" customHeight="false" outlineLevel="0" collapsed="false">
      <c r="A1349" s="3" t="e">
        <f aca="false">IF(#REF!="","",#REF!)</f>
        <v>#VALUE!</v>
      </c>
      <c r="B1349" s="3" t="e">
        <f aca="false">IF(#REF!="","",LEFT(#REF!,2)&amp;"/"&amp;RIGHT(LEFT(#REF!,5),2)&amp;"/"&amp;RIGHT(#REF!,4))</f>
        <v>#VALUE!</v>
      </c>
      <c r="C1349" s="22" t="e">
        <f aca="true">IF(B1349="","",TODAY())</f>
        <v>#VALUE!</v>
      </c>
      <c r="D1349" s="0" t="e">
        <f aca="false">IF(B1349="","",C1349-B1349)</f>
        <v>#VALUE!</v>
      </c>
      <c r="E1349" s="0" t="e">
        <f aca="false">IF(D1349="","",IF(D1349&gt;5,IF(D1349&gt;10,IF(D1349&gt;20,IF(D1349&gt;30,"More then 30 days","Between 20 and 30 days"),"Between 10 and 20 days"),"Between 5 and 10 days"),"Less then 5 days"))</f>
        <v>#VALUE!</v>
      </c>
      <c r="F1349" s="3" t="e">
        <f aca="false">IF(#REF!="","",#REF!)</f>
        <v>#VALUE!</v>
      </c>
      <c r="G1349" s="3" t="e">
        <f aca="false">IF(#REF!="","",#REF!)</f>
        <v>#VALUE!</v>
      </c>
      <c r="H1349" s="3" t="e">
        <f aca="false">IF(#REF!="","",#REF!)</f>
        <v>#VALUE!</v>
      </c>
      <c r="I1349" s="3" t="e">
        <f aca="false">IF(H1349="","",IFERROR(VLOOKUP(H1349,$T$1:$U$29,2,0),VLOOKUP(H1349,$T$1:$U$29,1,0)))</f>
        <v>#VALUE!</v>
      </c>
      <c r="J1349" s="3" t="e">
        <f aca="false">IF(#REF!="","",#REF!)</f>
        <v>#VALUE!</v>
      </c>
      <c r="K1349" s="3" t="e">
        <f aca="false">IF(L1349="","",IF(L1349&lt;1000,"Low","High"))</f>
        <v>#VALUE!</v>
      </c>
      <c r="L1349" s="23" t="e">
        <f aca="false">IF(#REF!="","",#REF!)</f>
        <v>#VALUE!</v>
      </c>
      <c r="M1349" s="19" t="e">
        <f aca="false">IF(L1349="","",IF(L1349&lt;50,"Less then 50",IF(L1349&lt;100,"100 - 50",IF(L1349&lt;200,"200 - 100",IF(L1349&lt;500,"500 - 200","1000 - 500")))))</f>
        <v>#VALUE!</v>
      </c>
    </row>
    <row r="1350" customFormat="false" ht="15" hidden="false" customHeight="false" outlineLevel="0" collapsed="false">
      <c r="A1350" s="3" t="e">
        <f aca="false">IF(#REF!="","",#REF!)</f>
        <v>#VALUE!</v>
      </c>
      <c r="B1350" s="3" t="e">
        <f aca="false">IF(#REF!="","",LEFT(#REF!,2)&amp;"/"&amp;RIGHT(LEFT(#REF!,5),2)&amp;"/"&amp;RIGHT(#REF!,4))</f>
        <v>#VALUE!</v>
      </c>
      <c r="C1350" s="22" t="e">
        <f aca="true">IF(B1350="","",TODAY())</f>
        <v>#VALUE!</v>
      </c>
      <c r="D1350" s="0" t="e">
        <f aca="false">IF(B1350="","",C1350-B1350)</f>
        <v>#VALUE!</v>
      </c>
      <c r="E1350" s="0" t="e">
        <f aca="false">IF(D1350="","",IF(D1350&gt;5,IF(D1350&gt;10,IF(D1350&gt;20,IF(D1350&gt;30,"More then 30 days","Between 20 and 30 days"),"Between 10 and 20 days"),"Between 5 and 10 days"),"Less then 5 days"))</f>
        <v>#VALUE!</v>
      </c>
      <c r="F1350" s="3" t="e">
        <f aca="false">IF(#REF!="","",#REF!)</f>
        <v>#VALUE!</v>
      </c>
      <c r="G1350" s="3" t="e">
        <f aca="false">IF(#REF!="","",#REF!)</f>
        <v>#VALUE!</v>
      </c>
      <c r="H1350" s="3" t="e">
        <f aca="false">IF(#REF!="","",#REF!)</f>
        <v>#VALUE!</v>
      </c>
      <c r="I1350" s="3" t="e">
        <f aca="false">IF(H1350="","",IFERROR(VLOOKUP(H1350,$T$1:$U$29,2,0),VLOOKUP(H1350,$T$1:$U$29,1,0)))</f>
        <v>#VALUE!</v>
      </c>
      <c r="J1350" s="3" t="e">
        <f aca="false">IF(#REF!="","",#REF!)</f>
        <v>#VALUE!</v>
      </c>
      <c r="K1350" s="3" t="e">
        <f aca="false">IF(L1350="","",IF(L1350&lt;1000,"Low","High"))</f>
        <v>#VALUE!</v>
      </c>
      <c r="L1350" s="23" t="e">
        <f aca="false">IF(#REF!="","",#REF!)</f>
        <v>#VALUE!</v>
      </c>
      <c r="M1350" s="19" t="e">
        <f aca="false">IF(L1350="","",IF(L1350&lt;50,"Less then 50",IF(L1350&lt;100,"100 - 50",IF(L1350&lt;200,"200 - 100",IF(L1350&lt;500,"500 - 200","1000 - 500")))))</f>
        <v>#VALUE!</v>
      </c>
    </row>
    <row r="1351" customFormat="false" ht="15" hidden="false" customHeight="false" outlineLevel="0" collapsed="false">
      <c r="A1351" s="3" t="e">
        <f aca="false">IF(#REF!="","",#REF!)</f>
        <v>#VALUE!</v>
      </c>
      <c r="B1351" s="3" t="e">
        <f aca="false">IF(#REF!="","",LEFT(#REF!,2)&amp;"/"&amp;RIGHT(LEFT(#REF!,5),2)&amp;"/"&amp;RIGHT(#REF!,4))</f>
        <v>#VALUE!</v>
      </c>
      <c r="C1351" s="22" t="e">
        <f aca="true">IF(B1351="","",TODAY())</f>
        <v>#VALUE!</v>
      </c>
      <c r="D1351" s="0" t="e">
        <f aca="false">IF(B1351="","",C1351-B1351)</f>
        <v>#VALUE!</v>
      </c>
      <c r="E1351" s="0" t="e">
        <f aca="false">IF(D1351="","",IF(D1351&gt;5,IF(D1351&gt;10,IF(D1351&gt;20,IF(D1351&gt;30,"More then 30 days","Between 20 and 30 days"),"Between 10 and 20 days"),"Between 5 and 10 days"),"Less then 5 days"))</f>
        <v>#VALUE!</v>
      </c>
      <c r="F1351" s="3" t="e">
        <f aca="false">IF(#REF!="","",#REF!)</f>
        <v>#VALUE!</v>
      </c>
      <c r="G1351" s="3" t="e">
        <f aca="false">IF(#REF!="","",#REF!)</f>
        <v>#VALUE!</v>
      </c>
      <c r="H1351" s="3" t="e">
        <f aca="false">IF(#REF!="","",#REF!)</f>
        <v>#VALUE!</v>
      </c>
      <c r="I1351" s="3" t="e">
        <f aca="false">IF(H1351="","",IFERROR(VLOOKUP(H1351,$T$1:$U$29,2,0),VLOOKUP(H1351,$T$1:$U$29,1,0)))</f>
        <v>#VALUE!</v>
      </c>
      <c r="J1351" s="3" t="e">
        <f aca="false">IF(#REF!="","",#REF!)</f>
        <v>#VALUE!</v>
      </c>
      <c r="K1351" s="3" t="e">
        <f aca="false">IF(L1351="","",IF(L1351&lt;1000,"Low","High"))</f>
        <v>#VALUE!</v>
      </c>
      <c r="L1351" s="23" t="e">
        <f aca="false">IF(#REF!="","",#REF!)</f>
        <v>#VALUE!</v>
      </c>
      <c r="M1351" s="19" t="e">
        <f aca="false">IF(L1351="","",IF(L1351&lt;50,"Less then 50",IF(L1351&lt;100,"100 - 50",IF(L1351&lt;200,"200 - 100",IF(L1351&lt;500,"500 - 200","1000 - 500")))))</f>
        <v>#VALUE!</v>
      </c>
    </row>
    <row r="1352" customFormat="false" ht="15" hidden="false" customHeight="false" outlineLevel="0" collapsed="false">
      <c r="A1352" s="3" t="e">
        <f aca="false">IF(#REF!="","",#REF!)</f>
        <v>#VALUE!</v>
      </c>
      <c r="B1352" s="3" t="e">
        <f aca="false">IF(#REF!="","",LEFT(#REF!,2)&amp;"/"&amp;RIGHT(LEFT(#REF!,5),2)&amp;"/"&amp;RIGHT(#REF!,4))</f>
        <v>#VALUE!</v>
      </c>
      <c r="C1352" s="22" t="e">
        <f aca="true">IF(B1352="","",TODAY())</f>
        <v>#VALUE!</v>
      </c>
      <c r="D1352" s="0" t="e">
        <f aca="false">IF(B1352="","",C1352-B1352)</f>
        <v>#VALUE!</v>
      </c>
      <c r="E1352" s="0" t="e">
        <f aca="false">IF(D1352="","",IF(D1352&gt;5,IF(D1352&gt;10,IF(D1352&gt;20,IF(D1352&gt;30,"More then 30 days","Between 20 and 30 days"),"Between 10 and 20 days"),"Between 5 and 10 days"),"Less then 5 days"))</f>
        <v>#VALUE!</v>
      </c>
      <c r="F1352" s="3" t="e">
        <f aca="false">IF(#REF!="","",#REF!)</f>
        <v>#VALUE!</v>
      </c>
      <c r="G1352" s="3" t="e">
        <f aca="false">IF(#REF!="","",#REF!)</f>
        <v>#VALUE!</v>
      </c>
      <c r="H1352" s="3" t="e">
        <f aca="false">IF(#REF!="","",#REF!)</f>
        <v>#VALUE!</v>
      </c>
      <c r="I1352" s="3" t="e">
        <f aca="false">IF(H1352="","",IFERROR(VLOOKUP(H1352,$T$1:$U$29,2,0),VLOOKUP(H1352,$T$1:$U$29,1,0)))</f>
        <v>#VALUE!</v>
      </c>
      <c r="J1352" s="3" t="e">
        <f aca="false">IF(#REF!="","",#REF!)</f>
        <v>#VALUE!</v>
      </c>
      <c r="K1352" s="3" t="e">
        <f aca="false">IF(L1352="","",IF(L1352&lt;1000,"Low","High"))</f>
        <v>#VALUE!</v>
      </c>
      <c r="L1352" s="23" t="e">
        <f aca="false">IF(#REF!="","",#REF!)</f>
        <v>#VALUE!</v>
      </c>
      <c r="M1352" s="19" t="e">
        <f aca="false">IF(L1352="","",IF(L1352&lt;50,"Less then 50",IF(L1352&lt;100,"100 - 50",IF(L1352&lt;200,"200 - 100",IF(L1352&lt;500,"500 - 200","1000 - 500")))))</f>
        <v>#VALUE!</v>
      </c>
    </row>
    <row r="1353" customFormat="false" ht="15" hidden="false" customHeight="false" outlineLevel="0" collapsed="false">
      <c r="A1353" s="3" t="e">
        <f aca="false">IF(#REF!="","",#REF!)</f>
        <v>#VALUE!</v>
      </c>
      <c r="B1353" s="3" t="e">
        <f aca="false">IF(#REF!="","",LEFT(#REF!,2)&amp;"/"&amp;RIGHT(LEFT(#REF!,5),2)&amp;"/"&amp;RIGHT(#REF!,4))</f>
        <v>#VALUE!</v>
      </c>
      <c r="C1353" s="22" t="e">
        <f aca="true">IF(B1353="","",TODAY())</f>
        <v>#VALUE!</v>
      </c>
      <c r="D1353" s="0" t="e">
        <f aca="false">IF(B1353="","",C1353-B1353)</f>
        <v>#VALUE!</v>
      </c>
      <c r="E1353" s="0" t="e">
        <f aca="false">IF(D1353="","",IF(D1353&gt;5,IF(D1353&gt;10,IF(D1353&gt;20,IF(D1353&gt;30,"More then 30 days","Between 20 and 30 days"),"Between 10 and 20 days"),"Between 5 and 10 days"),"Less then 5 days"))</f>
        <v>#VALUE!</v>
      </c>
      <c r="F1353" s="3" t="e">
        <f aca="false">IF(#REF!="","",#REF!)</f>
        <v>#VALUE!</v>
      </c>
      <c r="G1353" s="3" t="e">
        <f aca="false">IF(#REF!="","",#REF!)</f>
        <v>#VALUE!</v>
      </c>
      <c r="H1353" s="3" t="e">
        <f aca="false">IF(#REF!="","",#REF!)</f>
        <v>#VALUE!</v>
      </c>
      <c r="I1353" s="3" t="e">
        <f aca="false">IF(H1353="","",IFERROR(VLOOKUP(H1353,$T$1:$U$29,2,0),VLOOKUP(H1353,$T$1:$U$29,1,0)))</f>
        <v>#VALUE!</v>
      </c>
      <c r="J1353" s="3" t="e">
        <f aca="false">IF(#REF!="","",#REF!)</f>
        <v>#VALUE!</v>
      </c>
      <c r="K1353" s="3" t="e">
        <f aca="false">IF(L1353="","",IF(L1353&lt;1000,"Low","High"))</f>
        <v>#VALUE!</v>
      </c>
      <c r="L1353" s="23" t="e">
        <f aca="false">IF(#REF!="","",#REF!)</f>
        <v>#VALUE!</v>
      </c>
      <c r="M1353" s="19" t="e">
        <f aca="false">IF(L1353="","",IF(L1353&lt;50,"Less then 50",IF(L1353&lt;100,"100 - 50",IF(L1353&lt;200,"200 - 100",IF(L1353&lt;500,"500 - 200","1000 - 500")))))</f>
        <v>#VALUE!</v>
      </c>
    </row>
    <row r="1354" customFormat="false" ht="15" hidden="false" customHeight="false" outlineLevel="0" collapsed="false">
      <c r="A1354" s="3" t="e">
        <f aca="false">IF(#REF!="","",#REF!)</f>
        <v>#VALUE!</v>
      </c>
      <c r="B1354" s="3" t="e">
        <f aca="false">IF(#REF!="","",LEFT(#REF!,2)&amp;"/"&amp;RIGHT(LEFT(#REF!,5),2)&amp;"/"&amp;RIGHT(#REF!,4))</f>
        <v>#VALUE!</v>
      </c>
      <c r="C1354" s="22" t="e">
        <f aca="true">IF(B1354="","",TODAY())</f>
        <v>#VALUE!</v>
      </c>
      <c r="D1354" s="0" t="e">
        <f aca="false">IF(B1354="","",C1354-B1354)</f>
        <v>#VALUE!</v>
      </c>
      <c r="E1354" s="0" t="e">
        <f aca="false">IF(D1354="","",IF(D1354&gt;5,IF(D1354&gt;10,IF(D1354&gt;20,IF(D1354&gt;30,"More then 30 days","Between 20 and 30 days"),"Between 10 and 20 days"),"Between 5 and 10 days"),"Less then 5 days"))</f>
        <v>#VALUE!</v>
      </c>
      <c r="F1354" s="3" t="e">
        <f aca="false">IF(#REF!="","",#REF!)</f>
        <v>#VALUE!</v>
      </c>
      <c r="G1354" s="3" t="e">
        <f aca="false">IF(#REF!="","",#REF!)</f>
        <v>#VALUE!</v>
      </c>
      <c r="H1354" s="3" t="e">
        <f aca="false">IF(#REF!="","",#REF!)</f>
        <v>#VALUE!</v>
      </c>
      <c r="I1354" s="3" t="e">
        <f aca="false">IF(H1354="","",IFERROR(VLOOKUP(H1354,$T$1:$U$29,2,0),VLOOKUP(H1354,$T$1:$U$29,1,0)))</f>
        <v>#VALUE!</v>
      </c>
      <c r="J1354" s="3" t="e">
        <f aca="false">IF(#REF!="","",#REF!)</f>
        <v>#VALUE!</v>
      </c>
      <c r="K1354" s="3" t="e">
        <f aca="false">IF(L1354="","",IF(L1354&lt;1000,"Low","High"))</f>
        <v>#VALUE!</v>
      </c>
      <c r="L1354" s="23" t="e">
        <f aca="false">IF(#REF!="","",#REF!)</f>
        <v>#VALUE!</v>
      </c>
      <c r="M1354" s="19" t="e">
        <f aca="false">IF(L1354="","",IF(L1354&lt;50,"Less then 50",IF(L1354&lt;100,"100 - 50",IF(L1354&lt;200,"200 - 100",IF(L1354&lt;500,"500 - 200","1000 - 500")))))</f>
        <v>#VALUE!</v>
      </c>
    </row>
    <row r="1355" customFormat="false" ht="15" hidden="false" customHeight="false" outlineLevel="0" collapsed="false">
      <c r="A1355" s="3" t="e">
        <f aca="false">IF(#REF!="","",#REF!)</f>
        <v>#VALUE!</v>
      </c>
      <c r="B1355" s="3" t="e">
        <f aca="false">IF(#REF!="","",LEFT(#REF!,2)&amp;"/"&amp;RIGHT(LEFT(#REF!,5),2)&amp;"/"&amp;RIGHT(#REF!,4))</f>
        <v>#VALUE!</v>
      </c>
      <c r="C1355" s="22" t="e">
        <f aca="true">IF(B1355="","",TODAY())</f>
        <v>#VALUE!</v>
      </c>
      <c r="D1355" s="0" t="e">
        <f aca="false">IF(B1355="","",C1355-B1355)</f>
        <v>#VALUE!</v>
      </c>
      <c r="E1355" s="0" t="e">
        <f aca="false">IF(D1355="","",IF(D1355&gt;5,IF(D1355&gt;10,IF(D1355&gt;20,IF(D1355&gt;30,"More then 30 days","Between 20 and 30 days"),"Between 10 and 20 days"),"Between 5 and 10 days"),"Less then 5 days"))</f>
        <v>#VALUE!</v>
      </c>
      <c r="F1355" s="3" t="e">
        <f aca="false">IF(#REF!="","",#REF!)</f>
        <v>#VALUE!</v>
      </c>
      <c r="G1355" s="3" t="e">
        <f aca="false">IF(#REF!="","",#REF!)</f>
        <v>#VALUE!</v>
      </c>
      <c r="H1355" s="3" t="e">
        <f aca="false">IF(#REF!="","",#REF!)</f>
        <v>#VALUE!</v>
      </c>
      <c r="I1355" s="3" t="e">
        <f aca="false">IF(H1355="","",IFERROR(VLOOKUP(H1355,$T$1:$U$29,2,0),VLOOKUP(H1355,$T$1:$U$29,1,0)))</f>
        <v>#VALUE!</v>
      </c>
      <c r="J1355" s="3" t="e">
        <f aca="false">IF(#REF!="","",#REF!)</f>
        <v>#VALUE!</v>
      </c>
      <c r="K1355" s="3" t="e">
        <f aca="false">IF(L1355="","",IF(L1355&lt;1000,"Low","High"))</f>
        <v>#VALUE!</v>
      </c>
      <c r="L1355" s="23" t="e">
        <f aca="false">IF(#REF!="","",#REF!)</f>
        <v>#VALUE!</v>
      </c>
      <c r="M1355" s="19" t="e">
        <f aca="false">IF(L1355="","",IF(L1355&lt;50,"Less then 50",IF(L1355&lt;100,"100 - 50",IF(L1355&lt;200,"200 - 100",IF(L1355&lt;500,"500 - 200","1000 - 500")))))</f>
        <v>#VALUE!</v>
      </c>
    </row>
    <row r="1356" customFormat="false" ht="15" hidden="false" customHeight="false" outlineLevel="0" collapsed="false">
      <c r="A1356" s="3" t="e">
        <f aca="false">IF(#REF!="","",#REF!)</f>
        <v>#VALUE!</v>
      </c>
      <c r="B1356" s="3" t="e">
        <f aca="false">IF(#REF!="","",LEFT(#REF!,2)&amp;"/"&amp;RIGHT(LEFT(#REF!,5),2)&amp;"/"&amp;RIGHT(#REF!,4))</f>
        <v>#VALUE!</v>
      </c>
      <c r="C1356" s="22" t="e">
        <f aca="true">IF(B1356="","",TODAY())</f>
        <v>#VALUE!</v>
      </c>
      <c r="D1356" s="0" t="e">
        <f aca="false">IF(B1356="","",C1356-B1356)</f>
        <v>#VALUE!</v>
      </c>
      <c r="E1356" s="0" t="e">
        <f aca="false">IF(D1356="","",IF(D1356&gt;5,IF(D1356&gt;10,IF(D1356&gt;20,IF(D1356&gt;30,"More then 30 days","Between 20 and 30 days"),"Between 10 and 20 days"),"Between 5 and 10 days"),"Less then 5 days"))</f>
        <v>#VALUE!</v>
      </c>
      <c r="F1356" s="3" t="e">
        <f aca="false">IF(#REF!="","",#REF!)</f>
        <v>#VALUE!</v>
      </c>
      <c r="G1356" s="3" t="e">
        <f aca="false">IF(#REF!="","",#REF!)</f>
        <v>#VALUE!</v>
      </c>
      <c r="H1356" s="3" t="e">
        <f aca="false">IF(#REF!="","",#REF!)</f>
        <v>#VALUE!</v>
      </c>
      <c r="I1356" s="3" t="e">
        <f aca="false">IF(H1356="","",IFERROR(VLOOKUP(H1356,$T$1:$U$29,2,0),VLOOKUP(H1356,$T$1:$U$29,1,0)))</f>
        <v>#VALUE!</v>
      </c>
      <c r="J1356" s="3" t="e">
        <f aca="false">IF(#REF!="","",#REF!)</f>
        <v>#VALUE!</v>
      </c>
      <c r="K1356" s="3" t="e">
        <f aca="false">IF(L1356="","",IF(L1356&lt;1000,"Low","High"))</f>
        <v>#VALUE!</v>
      </c>
      <c r="L1356" s="23" t="e">
        <f aca="false">IF(#REF!="","",#REF!)</f>
        <v>#VALUE!</v>
      </c>
      <c r="M1356" s="19" t="e">
        <f aca="false">IF(L1356="","",IF(L1356&lt;50,"Less then 50",IF(L1356&lt;100,"100 - 50",IF(L1356&lt;200,"200 - 100",IF(L1356&lt;500,"500 - 200","1000 - 500")))))</f>
        <v>#VALUE!</v>
      </c>
    </row>
    <row r="1357" customFormat="false" ht="15" hidden="false" customHeight="false" outlineLevel="0" collapsed="false">
      <c r="A1357" s="3" t="e">
        <f aca="false">IF(#REF!="","",#REF!)</f>
        <v>#VALUE!</v>
      </c>
      <c r="B1357" s="3" t="e">
        <f aca="false">IF(#REF!="","",LEFT(#REF!,2)&amp;"/"&amp;RIGHT(LEFT(#REF!,5),2)&amp;"/"&amp;RIGHT(#REF!,4))</f>
        <v>#VALUE!</v>
      </c>
      <c r="C1357" s="22" t="e">
        <f aca="true">IF(B1357="","",TODAY())</f>
        <v>#VALUE!</v>
      </c>
      <c r="D1357" s="0" t="e">
        <f aca="false">IF(B1357="","",C1357-B1357)</f>
        <v>#VALUE!</v>
      </c>
      <c r="E1357" s="0" t="e">
        <f aca="false">IF(D1357="","",IF(D1357&gt;5,IF(D1357&gt;10,IF(D1357&gt;20,IF(D1357&gt;30,"More then 30 days","Between 20 and 30 days"),"Between 10 and 20 days"),"Between 5 and 10 days"),"Less then 5 days"))</f>
        <v>#VALUE!</v>
      </c>
      <c r="F1357" s="3" t="e">
        <f aca="false">IF(#REF!="","",#REF!)</f>
        <v>#VALUE!</v>
      </c>
      <c r="G1357" s="3" t="e">
        <f aca="false">IF(#REF!="","",#REF!)</f>
        <v>#VALUE!</v>
      </c>
      <c r="H1357" s="3" t="e">
        <f aca="false">IF(#REF!="","",#REF!)</f>
        <v>#VALUE!</v>
      </c>
      <c r="I1357" s="3" t="e">
        <f aca="false">IF(H1357="","",IFERROR(VLOOKUP(H1357,$T$1:$U$29,2,0),VLOOKUP(H1357,$T$1:$U$29,1,0)))</f>
        <v>#VALUE!</v>
      </c>
      <c r="J1357" s="3" t="e">
        <f aca="false">IF(#REF!="","",#REF!)</f>
        <v>#VALUE!</v>
      </c>
      <c r="K1357" s="3" t="e">
        <f aca="false">IF(L1357="","",IF(L1357&lt;1000,"Low","High"))</f>
        <v>#VALUE!</v>
      </c>
      <c r="L1357" s="23" t="e">
        <f aca="false">IF(#REF!="","",#REF!)</f>
        <v>#VALUE!</v>
      </c>
      <c r="M1357" s="19" t="e">
        <f aca="false">IF(L1357="","",IF(L1357&lt;50,"Less then 50",IF(L1357&lt;100,"100 - 50",IF(L1357&lt;200,"200 - 100",IF(L1357&lt;500,"500 - 200","1000 - 500")))))</f>
        <v>#VALUE!</v>
      </c>
    </row>
    <row r="1358" customFormat="false" ht="15" hidden="false" customHeight="false" outlineLevel="0" collapsed="false">
      <c r="A1358" s="3" t="e">
        <f aca="false">IF(#REF!="","",#REF!)</f>
        <v>#VALUE!</v>
      </c>
      <c r="B1358" s="3" t="e">
        <f aca="false">IF(#REF!="","",LEFT(#REF!,2)&amp;"/"&amp;RIGHT(LEFT(#REF!,5),2)&amp;"/"&amp;RIGHT(#REF!,4))</f>
        <v>#VALUE!</v>
      </c>
      <c r="C1358" s="22" t="e">
        <f aca="true">IF(B1358="","",TODAY())</f>
        <v>#VALUE!</v>
      </c>
      <c r="D1358" s="0" t="e">
        <f aca="false">IF(B1358="","",C1358-B1358)</f>
        <v>#VALUE!</v>
      </c>
      <c r="E1358" s="0" t="e">
        <f aca="false">IF(D1358="","",IF(D1358&gt;5,IF(D1358&gt;10,IF(D1358&gt;20,IF(D1358&gt;30,"More then 30 days","Between 20 and 30 days"),"Between 10 and 20 days"),"Between 5 and 10 days"),"Less then 5 days"))</f>
        <v>#VALUE!</v>
      </c>
      <c r="F1358" s="3" t="e">
        <f aca="false">IF(#REF!="","",#REF!)</f>
        <v>#VALUE!</v>
      </c>
      <c r="G1358" s="3" t="e">
        <f aca="false">IF(#REF!="","",#REF!)</f>
        <v>#VALUE!</v>
      </c>
      <c r="H1358" s="3" t="e">
        <f aca="false">IF(#REF!="","",#REF!)</f>
        <v>#VALUE!</v>
      </c>
      <c r="I1358" s="3" t="e">
        <f aca="false">IF(H1358="","",IFERROR(VLOOKUP(H1358,$T$1:$U$29,2,0),VLOOKUP(H1358,$T$1:$U$29,1,0)))</f>
        <v>#VALUE!</v>
      </c>
      <c r="J1358" s="3" t="e">
        <f aca="false">IF(#REF!="","",#REF!)</f>
        <v>#VALUE!</v>
      </c>
      <c r="K1358" s="3" t="e">
        <f aca="false">IF(L1358="","",IF(L1358&lt;1000,"Low","High"))</f>
        <v>#VALUE!</v>
      </c>
      <c r="L1358" s="23" t="e">
        <f aca="false">IF(#REF!="","",#REF!)</f>
        <v>#VALUE!</v>
      </c>
      <c r="M1358" s="19" t="e">
        <f aca="false">IF(L1358="","",IF(L1358&lt;50,"Less then 50",IF(L1358&lt;100,"100 - 50",IF(L1358&lt;200,"200 - 100",IF(L1358&lt;500,"500 - 200","1000 - 500")))))</f>
        <v>#VALUE!</v>
      </c>
    </row>
    <row r="1359" customFormat="false" ht="15" hidden="false" customHeight="false" outlineLevel="0" collapsed="false">
      <c r="A1359" s="3" t="e">
        <f aca="false">IF(#REF!="","",#REF!)</f>
        <v>#VALUE!</v>
      </c>
      <c r="B1359" s="3" t="e">
        <f aca="false">IF(#REF!="","",LEFT(#REF!,2)&amp;"/"&amp;RIGHT(LEFT(#REF!,5),2)&amp;"/"&amp;RIGHT(#REF!,4))</f>
        <v>#VALUE!</v>
      </c>
      <c r="C1359" s="22" t="e">
        <f aca="true">IF(B1359="","",TODAY())</f>
        <v>#VALUE!</v>
      </c>
      <c r="D1359" s="0" t="e">
        <f aca="false">IF(B1359="","",C1359-B1359)</f>
        <v>#VALUE!</v>
      </c>
      <c r="E1359" s="0" t="e">
        <f aca="false">IF(D1359="","",IF(D1359&gt;5,IF(D1359&gt;10,IF(D1359&gt;20,IF(D1359&gt;30,"More then 30 days","Between 20 and 30 days"),"Between 10 and 20 days"),"Between 5 and 10 days"),"Less then 5 days"))</f>
        <v>#VALUE!</v>
      </c>
      <c r="F1359" s="3" t="e">
        <f aca="false">IF(#REF!="","",#REF!)</f>
        <v>#VALUE!</v>
      </c>
      <c r="G1359" s="3" t="e">
        <f aca="false">IF(#REF!="","",#REF!)</f>
        <v>#VALUE!</v>
      </c>
      <c r="H1359" s="3" t="e">
        <f aca="false">IF(#REF!="","",#REF!)</f>
        <v>#VALUE!</v>
      </c>
      <c r="I1359" s="3" t="e">
        <f aca="false">IF(H1359="","",IFERROR(VLOOKUP(H1359,$T$1:$U$29,2,0),VLOOKUP(H1359,$T$1:$U$29,1,0)))</f>
        <v>#VALUE!</v>
      </c>
      <c r="J1359" s="3" t="e">
        <f aca="false">IF(#REF!="","",#REF!)</f>
        <v>#VALUE!</v>
      </c>
      <c r="K1359" s="3" t="e">
        <f aca="false">IF(L1359="","",IF(L1359&lt;1000,"Low","High"))</f>
        <v>#VALUE!</v>
      </c>
      <c r="L1359" s="23" t="e">
        <f aca="false">IF(#REF!="","",#REF!)</f>
        <v>#VALUE!</v>
      </c>
      <c r="M1359" s="19" t="e">
        <f aca="false">IF(L1359="","",IF(L1359&lt;50,"Less then 50",IF(L1359&lt;100,"100 - 50",IF(L1359&lt;200,"200 - 100",IF(L1359&lt;500,"500 - 200","1000 - 500")))))</f>
        <v>#VALUE!</v>
      </c>
    </row>
    <row r="1360" customFormat="false" ht="15" hidden="false" customHeight="false" outlineLevel="0" collapsed="false">
      <c r="A1360" s="3" t="e">
        <f aca="false">IF(#REF!="","",#REF!)</f>
        <v>#VALUE!</v>
      </c>
      <c r="B1360" s="3" t="e">
        <f aca="false">IF(#REF!="","",LEFT(#REF!,2)&amp;"/"&amp;RIGHT(LEFT(#REF!,5),2)&amp;"/"&amp;RIGHT(#REF!,4))</f>
        <v>#VALUE!</v>
      </c>
      <c r="C1360" s="22" t="e">
        <f aca="true">IF(B1360="","",TODAY())</f>
        <v>#VALUE!</v>
      </c>
      <c r="D1360" s="0" t="e">
        <f aca="false">IF(B1360="","",C1360-B1360)</f>
        <v>#VALUE!</v>
      </c>
      <c r="E1360" s="0" t="e">
        <f aca="false">IF(D1360="","",IF(D1360&gt;5,IF(D1360&gt;10,IF(D1360&gt;20,IF(D1360&gt;30,"More then 30 days","Between 20 and 30 days"),"Between 10 and 20 days"),"Between 5 and 10 days"),"Less then 5 days"))</f>
        <v>#VALUE!</v>
      </c>
      <c r="F1360" s="3" t="e">
        <f aca="false">IF(#REF!="","",#REF!)</f>
        <v>#VALUE!</v>
      </c>
      <c r="G1360" s="3" t="e">
        <f aca="false">IF(#REF!="","",#REF!)</f>
        <v>#VALUE!</v>
      </c>
      <c r="H1360" s="3" t="e">
        <f aca="false">IF(#REF!="","",#REF!)</f>
        <v>#VALUE!</v>
      </c>
      <c r="I1360" s="3" t="e">
        <f aca="false">IF(H1360="","",IFERROR(VLOOKUP(H1360,$T$1:$U$29,2,0),VLOOKUP(H1360,$T$1:$U$29,1,0)))</f>
        <v>#VALUE!</v>
      </c>
      <c r="J1360" s="3" t="e">
        <f aca="false">IF(#REF!="","",#REF!)</f>
        <v>#VALUE!</v>
      </c>
      <c r="K1360" s="3" t="e">
        <f aca="false">IF(L1360="","",IF(L1360&lt;1000,"Low","High"))</f>
        <v>#VALUE!</v>
      </c>
      <c r="L1360" s="23" t="e">
        <f aca="false">IF(#REF!="","",#REF!)</f>
        <v>#VALUE!</v>
      </c>
      <c r="M1360" s="19" t="e">
        <f aca="false">IF(L1360="","",IF(L1360&lt;50,"Less then 50",IF(L1360&lt;100,"100 - 50",IF(L1360&lt;200,"200 - 100",IF(L1360&lt;500,"500 - 200","1000 - 500")))))</f>
        <v>#VALUE!</v>
      </c>
    </row>
    <row r="1361" customFormat="false" ht="15" hidden="false" customHeight="false" outlineLevel="0" collapsed="false">
      <c r="A1361" s="3" t="e">
        <f aca="false">IF(#REF!="","",#REF!)</f>
        <v>#VALUE!</v>
      </c>
      <c r="B1361" s="3" t="e">
        <f aca="false">IF(#REF!="","",LEFT(#REF!,2)&amp;"/"&amp;RIGHT(LEFT(#REF!,5),2)&amp;"/"&amp;RIGHT(#REF!,4))</f>
        <v>#VALUE!</v>
      </c>
      <c r="C1361" s="22" t="e">
        <f aca="true">IF(B1361="","",TODAY())</f>
        <v>#VALUE!</v>
      </c>
      <c r="D1361" s="0" t="e">
        <f aca="false">IF(B1361="","",C1361-B1361)</f>
        <v>#VALUE!</v>
      </c>
      <c r="E1361" s="0" t="e">
        <f aca="false">IF(D1361="","",IF(D1361&gt;5,IF(D1361&gt;10,IF(D1361&gt;20,IF(D1361&gt;30,"More then 30 days","Between 20 and 30 days"),"Between 10 and 20 days"),"Between 5 and 10 days"),"Less then 5 days"))</f>
        <v>#VALUE!</v>
      </c>
      <c r="F1361" s="3" t="e">
        <f aca="false">IF(#REF!="","",#REF!)</f>
        <v>#VALUE!</v>
      </c>
      <c r="G1361" s="3" t="e">
        <f aca="false">IF(#REF!="","",#REF!)</f>
        <v>#VALUE!</v>
      </c>
      <c r="H1361" s="3" t="e">
        <f aca="false">IF(#REF!="","",#REF!)</f>
        <v>#VALUE!</v>
      </c>
      <c r="I1361" s="3" t="e">
        <f aca="false">IF(H1361="","",IFERROR(VLOOKUP(H1361,$T$1:$U$29,2,0),VLOOKUP(H1361,$T$1:$U$29,1,0)))</f>
        <v>#VALUE!</v>
      </c>
      <c r="J1361" s="3" t="e">
        <f aca="false">IF(#REF!="","",#REF!)</f>
        <v>#VALUE!</v>
      </c>
      <c r="K1361" s="3" t="e">
        <f aca="false">IF(L1361="","",IF(L1361&lt;1000,"Low","High"))</f>
        <v>#VALUE!</v>
      </c>
      <c r="L1361" s="23" t="e">
        <f aca="false">IF(#REF!="","",#REF!)</f>
        <v>#VALUE!</v>
      </c>
      <c r="M1361" s="19" t="e">
        <f aca="false">IF(L1361="","",IF(L1361&lt;50,"Less then 50",IF(L1361&lt;100,"100 - 50",IF(L1361&lt;200,"200 - 100",IF(L1361&lt;500,"500 - 200","1000 - 500")))))</f>
        <v>#VALUE!</v>
      </c>
    </row>
    <row r="1362" customFormat="false" ht="15" hidden="false" customHeight="false" outlineLevel="0" collapsed="false">
      <c r="A1362" s="3" t="e">
        <f aca="false">IF(#REF!="","",#REF!)</f>
        <v>#VALUE!</v>
      </c>
      <c r="B1362" s="3" t="e">
        <f aca="false">IF(#REF!="","",LEFT(#REF!,2)&amp;"/"&amp;RIGHT(LEFT(#REF!,5),2)&amp;"/"&amp;RIGHT(#REF!,4))</f>
        <v>#VALUE!</v>
      </c>
      <c r="C1362" s="22" t="e">
        <f aca="true">IF(B1362="","",TODAY())</f>
        <v>#VALUE!</v>
      </c>
      <c r="D1362" s="0" t="e">
        <f aca="false">IF(B1362="","",C1362-B1362)</f>
        <v>#VALUE!</v>
      </c>
      <c r="E1362" s="0" t="e">
        <f aca="false">IF(D1362="","",IF(D1362&gt;5,IF(D1362&gt;10,IF(D1362&gt;20,IF(D1362&gt;30,"More then 30 days","Between 20 and 30 days"),"Between 10 and 20 days"),"Between 5 and 10 days"),"Less then 5 days"))</f>
        <v>#VALUE!</v>
      </c>
      <c r="F1362" s="3" t="e">
        <f aca="false">IF(#REF!="","",#REF!)</f>
        <v>#VALUE!</v>
      </c>
      <c r="G1362" s="3" t="e">
        <f aca="false">IF(#REF!="","",#REF!)</f>
        <v>#VALUE!</v>
      </c>
      <c r="H1362" s="3" t="e">
        <f aca="false">IF(#REF!="","",#REF!)</f>
        <v>#VALUE!</v>
      </c>
      <c r="I1362" s="3" t="e">
        <f aca="false">IF(H1362="","",IFERROR(VLOOKUP(H1362,$T$1:$U$29,2,0),VLOOKUP(H1362,$T$1:$U$29,1,0)))</f>
        <v>#VALUE!</v>
      </c>
      <c r="J1362" s="3" t="e">
        <f aca="false">IF(#REF!="","",#REF!)</f>
        <v>#VALUE!</v>
      </c>
      <c r="K1362" s="3" t="e">
        <f aca="false">IF(L1362="","",IF(L1362&lt;1000,"Low","High"))</f>
        <v>#VALUE!</v>
      </c>
      <c r="L1362" s="23" t="e">
        <f aca="false">IF(#REF!="","",#REF!)</f>
        <v>#VALUE!</v>
      </c>
      <c r="M1362" s="19" t="e">
        <f aca="false">IF(L1362="","",IF(L1362&lt;50,"Less then 50",IF(L1362&lt;100,"100 - 50",IF(L1362&lt;200,"200 - 100",IF(L1362&lt;500,"500 - 200","1000 - 500")))))</f>
        <v>#VALUE!</v>
      </c>
    </row>
    <row r="1363" customFormat="false" ht="15" hidden="false" customHeight="false" outlineLevel="0" collapsed="false">
      <c r="A1363" s="3" t="e">
        <f aca="false">IF(#REF!="","",#REF!)</f>
        <v>#VALUE!</v>
      </c>
      <c r="B1363" s="3" t="e">
        <f aca="false">IF(#REF!="","",LEFT(#REF!,2)&amp;"/"&amp;RIGHT(LEFT(#REF!,5),2)&amp;"/"&amp;RIGHT(#REF!,4))</f>
        <v>#VALUE!</v>
      </c>
      <c r="C1363" s="22" t="e">
        <f aca="true">IF(B1363="","",TODAY())</f>
        <v>#VALUE!</v>
      </c>
      <c r="D1363" s="0" t="e">
        <f aca="false">IF(B1363="","",C1363-B1363)</f>
        <v>#VALUE!</v>
      </c>
      <c r="E1363" s="0" t="e">
        <f aca="false">IF(D1363="","",IF(D1363&gt;5,IF(D1363&gt;10,IF(D1363&gt;20,IF(D1363&gt;30,"More then 30 days","Between 20 and 30 days"),"Between 10 and 20 days"),"Between 5 and 10 days"),"Less then 5 days"))</f>
        <v>#VALUE!</v>
      </c>
      <c r="F1363" s="3" t="e">
        <f aca="false">IF(#REF!="","",#REF!)</f>
        <v>#VALUE!</v>
      </c>
      <c r="G1363" s="3" t="e">
        <f aca="false">IF(#REF!="","",#REF!)</f>
        <v>#VALUE!</v>
      </c>
      <c r="H1363" s="3" t="e">
        <f aca="false">IF(#REF!="","",#REF!)</f>
        <v>#VALUE!</v>
      </c>
      <c r="I1363" s="3" t="e">
        <f aca="false">IF(H1363="","",IFERROR(VLOOKUP(H1363,$T$1:$U$29,2,0),VLOOKUP(H1363,$T$1:$U$29,1,0)))</f>
        <v>#VALUE!</v>
      </c>
      <c r="J1363" s="3" t="e">
        <f aca="false">IF(#REF!="","",#REF!)</f>
        <v>#VALUE!</v>
      </c>
      <c r="K1363" s="3" t="e">
        <f aca="false">IF(L1363="","",IF(L1363&lt;1000,"Low","High"))</f>
        <v>#VALUE!</v>
      </c>
      <c r="L1363" s="23" t="e">
        <f aca="false">IF(#REF!="","",#REF!)</f>
        <v>#VALUE!</v>
      </c>
      <c r="M1363" s="19" t="e">
        <f aca="false">IF(L1363="","",IF(L1363&lt;50,"Less then 50",IF(L1363&lt;100,"100 - 50",IF(L1363&lt;200,"200 - 100",IF(L1363&lt;500,"500 - 200","1000 - 500")))))</f>
        <v>#VALUE!</v>
      </c>
    </row>
    <row r="1364" customFormat="false" ht="15" hidden="false" customHeight="false" outlineLevel="0" collapsed="false">
      <c r="A1364" s="3" t="e">
        <f aca="false">IF(#REF!="","",#REF!)</f>
        <v>#VALUE!</v>
      </c>
      <c r="B1364" s="3" t="e">
        <f aca="false">IF(#REF!="","",LEFT(#REF!,2)&amp;"/"&amp;RIGHT(LEFT(#REF!,5),2)&amp;"/"&amp;RIGHT(#REF!,4))</f>
        <v>#VALUE!</v>
      </c>
      <c r="C1364" s="22" t="e">
        <f aca="true">IF(B1364="","",TODAY())</f>
        <v>#VALUE!</v>
      </c>
      <c r="D1364" s="0" t="e">
        <f aca="false">IF(B1364="","",C1364-B1364)</f>
        <v>#VALUE!</v>
      </c>
      <c r="E1364" s="0" t="e">
        <f aca="false">IF(D1364="","",IF(D1364&gt;5,IF(D1364&gt;10,IF(D1364&gt;20,IF(D1364&gt;30,"More then 30 days","Between 20 and 30 days"),"Between 10 and 20 days"),"Between 5 and 10 days"),"Less then 5 days"))</f>
        <v>#VALUE!</v>
      </c>
      <c r="F1364" s="3" t="e">
        <f aca="false">IF(#REF!="","",#REF!)</f>
        <v>#VALUE!</v>
      </c>
      <c r="G1364" s="3" t="e">
        <f aca="false">IF(#REF!="","",#REF!)</f>
        <v>#VALUE!</v>
      </c>
      <c r="H1364" s="3" t="e">
        <f aca="false">IF(#REF!="","",#REF!)</f>
        <v>#VALUE!</v>
      </c>
      <c r="I1364" s="3" t="e">
        <f aca="false">IF(H1364="","",IFERROR(VLOOKUP(H1364,$T$1:$U$29,2,0),VLOOKUP(H1364,$T$1:$U$29,1,0)))</f>
        <v>#VALUE!</v>
      </c>
      <c r="J1364" s="3" t="e">
        <f aca="false">IF(#REF!="","",#REF!)</f>
        <v>#VALUE!</v>
      </c>
      <c r="K1364" s="3" t="e">
        <f aca="false">IF(L1364="","",IF(L1364&lt;1000,"Low","High"))</f>
        <v>#VALUE!</v>
      </c>
      <c r="L1364" s="23" t="e">
        <f aca="false">IF(#REF!="","",#REF!)</f>
        <v>#VALUE!</v>
      </c>
      <c r="M1364" s="19" t="e">
        <f aca="false">IF(L1364="","",IF(L1364&lt;50,"Less then 50",IF(L1364&lt;100,"100 - 50",IF(L1364&lt;200,"200 - 100",IF(L1364&lt;500,"500 - 200","1000 - 500")))))</f>
        <v>#VALUE!</v>
      </c>
    </row>
    <row r="1365" customFormat="false" ht="15" hidden="false" customHeight="false" outlineLevel="0" collapsed="false">
      <c r="A1365" s="3" t="e">
        <f aca="false">IF(#REF!="","",#REF!)</f>
        <v>#VALUE!</v>
      </c>
      <c r="B1365" s="3" t="e">
        <f aca="false">IF(#REF!="","",LEFT(#REF!,2)&amp;"/"&amp;RIGHT(LEFT(#REF!,5),2)&amp;"/"&amp;RIGHT(#REF!,4))</f>
        <v>#VALUE!</v>
      </c>
      <c r="C1365" s="22" t="e">
        <f aca="true">IF(B1365="","",TODAY())</f>
        <v>#VALUE!</v>
      </c>
      <c r="D1365" s="0" t="e">
        <f aca="false">IF(B1365="","",C1365-B1365)</f>
        <v>#VALUE!</v>
      </c>
      <c r="E1365" s="0" t="e">
        <f aca="false">IF(D1365="","",IF(D1365&gt;5,IF(D1365&gt;10,IF(D1365&gt;20,IF(D1365&gt;30,"More then 30 days","Between 20 and 30 days"),"Between 10 and 20 days"),"Between 5 and 10 days"),"Less then 5 days"))</f>
        <v>#VALUE!</v>
      </c>
      <c r="F1365" s="3" t="e">
        <f aca="false">IF(#REF!="","",#REF!)</f>
        <v>#VALUE!</v>
      </c>
      <c r="G1365" s="3" t="e">
        <f aca="false">IF(#REF!="","",#REF!)</f>
        <v>#VALUE!</v>
      </c>
      <c r="H1365" s="3" t="e">
        <f aca="false">IF(#REF!="","",#REF!)</f>
        <v>#VALUE!</v>
      </c>
      <c r="I1365" s="3" t="e">
        <f aca="false">IF(H1365="","",IFERROR(VLOOKUP(H1365,$T$1:$U$29,2,0),VLOOKUP(H1365,$T$1:$U$29,1,0)))</f>
        <v>#VALUE!</v>
      </c>
      <c r="J1365" s="3" t="e">
        <f aca="false">IF(#REF!="","",#REF!)</f>
        <v>#VALUE!</v>
      </c>
      <c r="K1365" s="3" t="e">
        <f aca="false">IF(L1365="","",IF(L1365&lt;1000,"Low","High"))</f>
        <v>#VALUE!</v>
      </c>
      <c r="L1365" s="23" t="e">
        <f aca="false">IF(#REF!="","",#REF!)</f>
        <v>#VALUE!</v>
      </c>
      <c r="M1365" s="19" t="e">
        <f aca="false">IF(L1365="","",IF(L1365&lt;50,"Less then 50",IF(L1365&lt;100,"100 - 50",IF(L1365&lt;200,"200 - 100",IF(L1365&lt;500,"500 - 200","1000 - 500")))))</f>
        <v>#VALUE!</v>
      </c>
    </row>
    <row r="1366" customFormat="false" ht="15" hidden="false" customHeight="false" outlineLevel="0" collapsed="false">
      <c r="A1366" s="3" t="e">
        <f aca="false">IF(#REF!="","",#REF!)</f>
        <v>#VALUE!</v>
      </c>
      <c r="B1366" s="3" t="e">
        <f aca="false">IF(#REF!="","",LEFT(#REF!,2)&amp;"/"&amp;RIGHT(LEFT(#REF!,5),2)&amp;"/"&amp;RIGHT(#REF!,4))</f>
        <v>#VALUE!</v>
      </c>
      <c r="C1366" s="22" t="e">
        <f aca="true">IF(B1366="","",TODAY())</f>
        <v>#VALUE!</v>
      </c>
      <c r="D1366" s="0" t="e">
        <f aca="false">IF(B1366="","",C1366-B1366)</f>
        <v>#VALUE!</v>
      </c>
      <c r="E1366" s="0" t="e">
        <f aca="false">IF(D1366="","",IF(D1366&gt;5,IF(D1366&gt;10,IF(D1366&gt;20,IF(D1366&gt;30,"More then 30 days","Between 20 and 30 days"),"Between 10 and 20 days"),"Between 5 and 10 days"),"Less then 5 days"))</f>
        <v>#VALUE!</v>
      </c>
      <c r="F1366" s="3" t="e">
        <f aca="false">IF(#REF!="","",#REF!)</f>
        <v>#VALUE!</v>
      </c>
      <c r="G1366" s="3" t="e">
        <f aca="false">IF(#REF!="","",#REF!)</f>
        <v>#VALUE!</v>
      </c>
      <c r="H1366" s="3" t="e">
        <f aca="false">IF(#REF!="","",#REF!)</f>
        <v>#VALUE!</v>
      </c>
      <c r="I1366" s="3" t="e">
        <f aca="false">IF(H1366="","",IFERROR(VLOOKUP(H1366,$T$1:$U$29,2,0),VLOOKUP(H1366,$T$1:$U$29,1,0)))</f>
        <v>#VALUE!</v>
      </c>
      <c r="J1366" s="3" t="e">
        <f aca="false">IF(#REF!="","",#REF!)</f>
        <v>#VALUE!</v>
      </c>
      <c r="K1366" s="3" t="e">
        <f aca="false">IF(L1366="","",IF(L1366&lt;1000,"Low","High"))</f>
        <v>#VALUE!</v>
      </c>
      <c r="L1366" s="23" t="e">
        <f aca="false">IF(#REF!="","",#REF!)</f>
        <v>#VALUE!</v>
      </c>
      <c r="M1366" s="19" t="e">
        <f aca="false">IF(L1366="","",IF(L1366&lt;50,"Less then 50",IF(L1366&lt;100,"100 - 50",IF(L1366&lt;200,"200 - 100",IF(L1366&lt;500,"500 - 200","1000 - 500")))))</f>
        <v>#VALUE!</v>
      </c>
    </row>
    <row r="1367" customFormat="false" ht="15" hidden="false" customHeight="false" outlineLevel="0" collapsed="false">
      <c r="A1367" s="3" t="e">
        <f aca="false">IF(#REF!="","",#REF!)</f>
        <v>#VALUE!</v>
      </c>
      <c r="B1367" s="3" t="e">
        <f aca="false">IF(#REF!="","",LEFT(#REF!,2)&amp;"/"&amp;RIGHT(LEFT(#REF!,5),2)&amp;"/"&amp;RIGHT(#REF!,4))</f>
        <v>#VALUE!</v>
      </c>
      <c r="C1367" s="22" t="e">
        <f aca="true">IF(B1367="","",TODAY())</f>
        <v>#VALUE!</v>
      </c>
      <c r="D1367" s="0" t="e">
        <f aca="false">IF(B1367="","",C1367-B1367)</f>
        <v>#VALUE!</v>
      </c>
      <c r="E1367" s="0" t="e">
        <f aca="false">IF(D1367="","",IF(D1367&gt;5,IF(D1367&gt;10,IF(D1367&gt;20,IF(D1367&gt;30,"More then 30 days","Between 20 and 30 days"),"Between 10 and 20 days"),"Between 5 and 10 days"),"Less then 5 days"))</f>
        <v>#VALUE!</v>
      </c>
      <c r="F1367" s="3" t="e">
        <f aca="false">IF(#REF!="","",#REF!)</f>
        <v>#VALUE!</v>
      </c>
      <c r="G1367" s="3" t="e">
        <f aca="false">IF(#REF!="","",#REF!)</f>
        <v>#VALUE!</v>
      </c>
      <c r="H1367" s="3" t="e">
        <f aca="false">IF(#REF!="","",#REF!)</f>
        <v>#VALUE!</v>
      </c>
      <c r="I1367" s="3" t="e">
        <f aca="false">IF(H1367="","",IFERROR(VLOOKUP(H1367,$T$1:$U$29,2,0),VLOOKUP(H1367,$T$1:$U$29,1,0)))</f>
        <v>#VALUE!</v>
      </c>
      <c r="J1367" s="3" t="e">
        <f aca="false">IF(#REF!="","",#REF!)</f>
        <v>#VALUE!</v>
      </c>
      <c r="K1367" s="3" t="e">
        <f aca="false">IF(L1367="","",IF(L1367&lt;1000,"Low","High"))</f>
        <v>#VALUE!</v>
      </c>
      <c r="L1367" s="23" t="e">
        <f aca="false">IF(#REF!="","",#REF!)</f>
        <v>#VALUE!</v>
      </c>
      <c r="M1367" s="19" t="e">
        <f aca="false">IF(L1367="","",IF(L1367&lt;50,"Less then 50",IF(L1367&lt;100,"100 - 50",IF(L1367&lt;200,"200 - 100",IF(L1367&lt;500,"500 - 200","1000 - 500")))))</f>
        <v>#VALUE!</v>
      </c>
    </row>
    <row r="1368" customFormat="false" ht="15" hidden="false" customHeight="false" outlineLevel="0" collapsed="false">
      <c r="A1368" s="3" t="e">
        <f aca="false">IF(#REF!="","",#REF!)</f>
        <v>#VALUE!</v>
      </c>
      <c r="B1368" s="3" t="e">
        <f aca="false">IF(#REF!="","",LEFT(#REF!,2)&amp;"/"&amp;RIGHT(LEFT(#REF!,5),2)&amp;"/"&amp;RIGHT(#REF!,4))</f>
        <v>#VALUE!</v>
      </c>
      <c r="C1368" s="22" t="e">
        <f aca="true">IF(B1368="","",TODAY())</f>
        <v>#VALUE!</v>
      </c>
      <c r="D1368" s="0" t="e">
        <f aca="false">IF(B1368="","",C1368-B1368)</f>
        <v>#VALUE!</v>
      </c>
      <c r="E1368" s="0" t="e">
        <f aca="false">IF(D1368="","",IF(D1368&gt;5,IF(D1368&gt;10,IF(D1368&gt;20,IF(D1368&gt;30,"More then 30 days","Between 20 and 30 days"),"Between 10 and 20 days"),"Between 5 and 10 days"),"Less then 5 days"))</f>
        <v>#VALUE!</v>
      </c>
      <c r="F1368" s="3" t="e">
        <f aca="false">IF(#REF!="","",#REF!)</f>
        <v>#VALUE!</v>
      </c>
      <c r="G1368" s="3" t="e">
        <f aca="false">IF(#REF!="","",#REF!)</f>
        <v>#VALUE!</v>
      </c>
      <c r="H1368" s="3" t="e">
        <f aca="false">IF(#REF!="","",#REF!)</f>
        <v>#VALUE!</v>
      </c>
      <c r="I1368" s="3" t="e">
        <f aca="false">IF(H1368="","",IFERROR(VLOOKUP(H1368,$T$1:$U$29,2,0),VLOOKUP(H1368,$T$1:$U$29,1,0)))</f>
        <v>#VALUE!</v>
      </c>
      <c r="J1368" s="3" t="e">
        <f aca="false">IF(#REF!="","",#REF!)</f>
        <v>#VALUE!</v>
      </c>
      <c r="K1368" s="3" t="e">
        <f aca="false">IF(L1368="","",IF(L1368&lt;1000,"Low","High"))</f>
        <v>#VALUE!</v>
      </c>
      <c r="L1368" s="23" t="e">
        <f aca="false">IF(#REF!="","",#REF!)</f>
        <v>#VALUE!</v>
      </c>
      <c r="M1368" s="19" t="e">
        <f aca="false">IF(L1368="","",IF(L1368&lt;50,"Less then 50",IF(L1368&lt;100,"100 - 50",IF(L1368&lt;200,"200 - 100",IF(L1368&lt;500,"500 - 200","1000 - 500")))))</f>
        <v>#VALUE!</v>
      </c>
    </row>
    <row r="1369" customFormat="false" ht="15" hidden="false" customHeight="false" outlineLevel="0" collapsed="false">
      <c r="A1369" s="3" t="e">
        <f aca="false">IF(#REF!="","",#REF!)</f>
        <v>#VALUE!</v>
      </c>
      <c r="B1369" s="3" t="e">
        <f aca="false">IF(#REF!="","",LEFT(#REF!,2)&amp;"/"&amp;RIGHT(LEFT(#REF!,5),2)&amp;"/"&amp;RIGHT(#REF!,4))</f>
        <v>#VALUE!</v>
      </c>
      <c r="C1369" s="22" t="e">
        <f aca="true">IF(B1369="","",TODAY())</f>
        <v>#VALUE!</v>
      </c>
      <c r="D1369" s="0" t="e">
        <f aca="false">IF(B1369="","",C1369-B1369)</f>
        <v>#VALUE!</v>
      </c>
      <c r="E1369" s="0" t="e">
        <f aca="false">IF(D1369="","",IF(D1369&gt;5,IF(D1369&gt;10,IF(D1369&gt;20,IF(D1369&gt;30,"More then 30 days","Between 20 and 30 days"),"Between 10 and 20 days"),"Between 5 and 10 days"),"Less then 5 days"))</f>
        <v>#VALUE!</v>
      </c>
      <c r="F1369" s="3" t="e">
        <f aca="false">IF(#REF!="","",#REF!)</f>
        <v>#VALUE!</v>
      </c>
      <c r="G1369" s="3" t="e">
        <f aca="false">IF(#REF!="","",#REF!)</f>
        <v>#VALUE!</v>
      </c>
      <c r="H1369" s="3" t="e">
        <f aca="false">IF(#REF!="","",#REF!)</f>
        <v>#VALUE!</v>
      </c>
      <c r="I1369" s="3" t="e">
        <f aca="false">IF(H1369="","",IFERROR(VLOOKUP(H1369,$T$1:$U$29,2,0),VLOOKUP(H1369,$T$1:$U$29,1,0)))</f>
        <v>#VALUE!</v>
      </c>
      <c r="J1369" s="3" t="e">
        <f aca="false">IF(#REF!="","",#REF!)</f>
        <v>#VALUE!</v>
      </c>
      <c r="K1369" s="3" t="e">
        <f aca="false">IF(L1369="","",IF(L1369&lt;1000,"Low","High"))</f>
        <v>#VALUE!</v>
      </c>
      <c r="L1369" s="23" t="e">
        <f aca="false">IF(#REF!="","",#REF!)</f>
        <v>#VALUE!</v>
      </c>
      <c r="M1369" s="19" t="e">
        <f aca="false">IF(L1369="","",IF(L1369&lt;50,"Less then 50",IF(L1369&lt;100,"100 - 50",IF(L1369&lt;200,"200 - 100",IF(L1369&lt;500,"500 - 200","1000 - 500")))))</f>
        <v>#VALUE!</v>
      </c>
    </row>
    <row r="1370" customFormat="false" ht="15" hidden="false" customHeight="false" outlineLevel="0" collapsed="false">
      <c r="A1370" s="3" t="e">
        <f aca="false">IF(#REF!="","",#REF!)</f>
        <v>#VALUE!</v>
      </c>
      <c r="B1370" s="3" t="e">
        <f aca="false">IF(#REF!="","",LEFT(#REF!,2)&amp;"/"&amp;RIGHT(LEFT(#REF!,5),2)&amp;"/"&amp;RIGHT(#REF!,4))</f>
        <v>#VALUE!</v>
      </c>
      <c r="C1370" s="22" t="e">
        <f aca="true">IF(B1370="","",TODAY())</f>
        <v>#VALUE!</v>
      </c>
      <c r="D1370" s="0" t="e">
        <f aca="false">IF(B1370="","",C1370-B1370)</f>
        <v>#VALUE!</v>
      </c>
      <c r="E1370" s="0" t="e">
        <f aca="false">IF(D1370="","",IF(D1370&gt;5,IF(D1370&gt;10,IF(D1370&gt;20,IF(D1370&gt;30,"More then 30 days","Between 20 and 30 days"),"Between 10 and 20 days"),"Between 5 and 10 days"),"Less then 5 days"))</f>
        <v>#VALUE!</v>
      </c>
      <c r="F1370" s="3" t="e">
        <f aca="false">IF(#REF!="","",#REF!)</f>
        <v>#VALUE!</v>
      </c>
      <c r="G1370" s="3" t="e">
        <f aca="false">IF(#REF!="","",#REF!)</f>
        <v>#VALUE!</v>
      </c>
      <c r="H1370" s="3" t="e">
        <f aca="false">IF(#REF!="","",#REF!)</f>
        <v>#VALUE!</v>
      </c>
      <c r="I1370" s="3" t="e">
        <f aca="false">IF(H1370="","",IFERROR(VLOOKUP(H1370,$T$1:$U$29,2,0),VLOOKUP(H1370,$T$1:$U$29,1,0)))</f>
        <v>#VALUE!</v>
      </c>
      <c r="J1370" s="3" t="e">
        <f aca="false">IF(#REF!="","",#REF!)</f>
        <v>#VALUE!</v>
      </c>
      <c r="K1370" s="3" t="e">
        <f aca="false">IF(L1370="","",IF(L1370&lt;1000,"Low","High"))</f>
        <v>#VALUE!</v>
      </c>
      <c r="L1370" s="23" t="e">
        <f aca="false">IF(#REF!="","",#REF!)</f>
        <v>#VALUE!</v>
      </c>
      <c r="M1370" s="19" t="e">
        <f aca="false">IF(L1370="","",IF(L1370&lt;50,"Less then 50",IF(L1370&lt;100,"100 - 50",IF(L1370&lt;200,"200 - 100",IF(L1370&lt;500,"500 - 200","1000 - 500")))))</f>
        <v>#VALUE!</v>
      </c>
    </row>
    <row r="1371" customFormat="false" ht="15" hidden="false" customHeight="false" outlineLevel="0" collapsed="false">
      <c r="A1371" s="3" t="e">
        <f aca="false">IF(#REF!="","",#REF!)</f>
        <v>#VALUE!</v>
      </c>
      <c r="B1371" s="3" t="e">
        <f aca="false">IF(#REF!="","",LEFT(#REF!,2)&amp;"/"&amp;RIGHT(LEFT(#REF!,5),2)&amp;"/"&amp;RIGHT(#REF!,4))</f>
        <v>#VALUE!</v>
      </c>
      <c r="C1371" s="22" t="e">
        <f aca="true">IF(B1371="","",TODAY())</f>
        <v>#VALUE!</v>
      </c>
      <c r="D1371" s="0" t="e">
        <f aca="false">IF(B1371="","",C1371-B1371)</f>
        <v>#VALUE!</v>
      </c>
      <c r="E1371" s="0" t="e">
        <f aca="false">IF(D1371="","",IF(D1371&gt;5,IF(D1371&gt;10,IF(D1371&gt;20,IF(D1371&gt;30,"More then 30 days","Between 20 and 30 days"),"Between 10 and 20 days"),"Between 5 and 10 days"),"Less then 5 days"))</f>
        <v>#VALUE!</v>
      </c>
      <c r="F1371" s="3" t="e">
        <f aca="false">IF(#REF!="","",#REF!)</f>
        <v>#VALUE!</v>
      </c>
      <c r="G1371" s="3" t="e">
        <f aca="false">IF(#REF!="","",#REF!)</f>
        <v>#VALUE!</v>
      </c>
      <c r="H1371" s="3" t="e">
        <f aca="false">IF(#REF!="","",#REF!)</f>
        <v>#VALUE!</v>
      </c>
      <c r="I1371" s="3" t="e">
        <f aca="false">IF(H1371="","",IFERROR(VLOOKUP(H1371,$T$1:$U$29,2,0),VLOOKUP(H1371,$T$1:$U$29,1,0)))</f>
        <v>#VALUE!</v>
      </c>
      <c r="J1371" s="3" t="e">
        <f aca="false">IF(#REF!="","",#REF!)</f>
        <v>#VALUE!</v>
      </c>
      <c r="K1371" s="3" t="e">
        <f aca="false">IF(L1371="","",IF(L1371&lt;1000,"Low","High"))</f>
        <v>#VALUE!</v>
      </c>
      <c r="L1371" s="23" t="e">
        <f aca="false">IF(#REF!="","",#REF!)</f>
        <v>#VALUE!</v>
      </c>
      <c r="M1371" s="19" t="e">
        <f aca="false">IF(L1371="","",IF(L1371&lt;50,"Less then 50",IF(L1371&lt;100,"100 - 50",IF(L1371&lt;200,"200 - 100",IF(L1371&lt;500,"500 - 200","1000 - 500")))))</f>
        <v>#VALUE!</v>
      </c>
    </row>
    <row r="1372" customFormat="false" ht="15" hidden="false" customHeight="false" outlineLevel="0" collapsed="false">
      <c r="A1372" s="3" t="e">
        <f aca="false">IF(#REF!="","",#REF!)</f>
        <v>#VALUE!</v>
      </c>
      <c r="B1372" s="3" t="e">
        <f aca="false">IF(#REF!="","",LEFT(#REF!,2)&amp;"/"&amp;RIGHT(LEFT(#REF!,5),2)&amp;"/"&amp;RIGHT(#REF!,4))</f>
        <v>#VALUE!</v>
      </c>
      <c r="C1372" s="22" t="e">
        <f aca="true">IF(B1372="","",TODAY())</f>
        <v>#VALUE!</v>
      </c>
      <c r="D1372" s="0" t="e">
        <f aca="false">IF(B1372="","",C1372-B1372)</f>
        <v>#VALUE!</v>
      </c>
      <c r="E1372" s="0" t="e">
        <f aca="false">IF(D1372="","",IF(D1372&gt;5,IF(D1372&gt;10,IF(D1372&gt;20,IF(D1372&gt;30,"More then 30 days","Between 20 and 30 days"),"Between 10 and 20 days"),"Between 5 and 10 days"),"Less then 5 days"))</f>
        <v>#VALUE!</v>
      </c>
      <c r="F1372" s="3" t="e">
        <f aca="false">IF(#REF!="","",#REF!)</f>
        <v>#VALUE!</v>
      </c>
      <c r="G1372" s="3" t="e">
        <f aca="false">IF(#REF!="","",#REF!)</f>
        <v>#VALUE!</v>
      </c>
      <c r="H1372" s="3" t="e">
        <f aca="false">IF(#REF!="","",#REF!)</f>
        <v>#VALUE!</v>
      </c>
      <c r="I1372" s="3" t="e">
        <f aca="false">IF(H1372="","",IFERROR(VLOOKUP(H1372,$T$1:$U$29,2,0),VLOOKUP(H1372,$T$1:$U$29,1,0)))</f>
        <v>#VALUE!</v>
      </c>
      <c r="J1372" s="3" t="e">
        <f aca="false">IF(#REF!="","",#REF!)</f>
        <v>#VALUE!</v>
      </c>
      <c r="K1372" s="3" t="e">
        <f aca="false">IF(L1372="","",IF(L1372&lt;1000,"Low","High"))</f>
        <v>#VALUE!</v>
      </c>
      <c r="L1372" s="23" t="e">
        <f aca="false">IF(#REF!="","",#REF!)</f>
        <v>#VALUE!</v>
      </c>
      <c r="M1372" s="19" t="e">
        <f aca="false">IF(L1372="","",IF(L1372&lt;50,"Less then 50",IF(L1372&lt;100,"100 - 50",IF(L1372&lt;200,"200 - 100",IF(L1372&lt;500,"500 - 200","1000 - 500")))))</f>
        <v>#VALUE!</v>
      </c>
    </row>
    <row r="1373" customFormat="false" ht="15" hidden="false" customHeight="false" outlineLevel="0" collapsed="false">
      <c r="A1373" s="3" t="e">
        <f aca="false">IF(#REF!="","",#REF!)</f>
        <v>#VALUE!</v>
      </c>
      <c r="B1373" s="3" t="e">
        <f aca="false">IF(#REF!="","",LEFT(#REF!,2)&amp;"/"&amp;RIGHT(LEFT(#REF!,5),2)&amp;"/"&amp;RIGHT(#REF!,4))</f>
        <v>#VALUE!</v>
      </c>
      <c r="C1373" s="22" t="e">
        <f aca="true">IF(B1373="","",TODAY())</f>
        <v>#VALUE!</v>
      </c>
      <c r="D1373" s="0" t="e">
        <f aca="false">IF(B1373="","",C1373-B1373)</f>
        <v>#VALUE!</v>
      </c>
      <c r="E1373" s="0" t="e">
        <f aca="false">IF(D1373="","",IF(D1373&gt;5,IF(D1373&gt;10,IF(D1373&gt;20,IF(D1373&gt;30,"More then 30 days","Between 20 and 30 days"),"Between 10 and 20 days"),"Between 5 and 10 days"),"Less then 5 days"))</f>
        <v>#VALUE!</v>
      </c>
      <c r="F1373" s="3" t="e">
        <f aca="false">IF(#REF!="","",#REF!)</f>
        <v>#VALUE!</v>
      </c>
      <c r="G1373" s="3" t="e">
        <f aca="false">IF(#REF!="","",#REF!)</f>
        <v>#VALUE!</v>
      </c>
      <c r="H1373" s="3" t="e">
        <f aca="false">IF(#REF!="","",#REF!)</f>
        <v>#VALUE!</v>
      </c>
      <c r="I1373" s="3" t="e">
        <f aca="false">IF(H1373="","",IFERROR(VLOOKUP(H1373,$T$1:$U$29,2,0),VLOOKUP(H1373,$T$1:$U$29,1,0)))</f>
        <v>#VALUE!</v>
      </c>
      <c r="J1373" s="3" t="e">
        <f aca="false">IF(#REF!="","",#REF!)</f>
        <v>#VALUE!</v>
      </c>
      <c r="K1373" s="3" t="e">
        <f aca="false">IF(L1373="","",IF(L1373&lt;1000,"Low","High"))</f>
        <v>#VALUE!</v>
      </c>
      <c r="L1373" s="23" t="e">
        <f aca="false">IF(#REF!="","",#REF!)</f>
        <v>#VALUE!</v>
      </c>
      <c r="M1373" s="19" t="e">
        <f aca="false">IF(L1373="","",IF(L1373&lt;50,"Less then 50",IF(L1373&lt;100,"100 - 50",IF(L1373&lt;200,"200 - 100",IF(L1373&lt;500,"500 - 200","1000 - 500")))))</f>
        <v>#VALUE!</v>
      </c>
    </row>
    <row r="1374" customFormat="false" ht="15" hidden="false" customHeight="false" outlineLevel="0" collapsed="false">
      <c r="A1374" s="3" t="e">
        <f aca="false">IF(#REF!="","",#REF!)</f>
        <v>#VALUE!</v>
      </c>
      <c r="B1374" s="3" t="e">
        <f aca="false">IF(#REF!="","",LEFT(#REF!,2)&amp;"/"&amp;RIGHT(LEFT(#REF!,5),2)&amp;"/"&amp;RIGHT(#REF!,4))</f>
        <v>#VALUE!</v>
      </c>
      <c r="C1374" s="22" t="e">
        <f aca="true">IF(B1374="","",TODAY())</f>
        <v>#VALUE!</v>
      </c>
      <c r="D1374" s="0" t="e">
        <f aca="false">IF(B1374="","",C1374-B1374)</f>
        <v>#VALUE!</v>
      </c>
      <c r="E1374" s="0" t="e">
        <f aca="false">IF(D1374="","",IF(D1374&gt;5,IF(D1374&gt;10,IF(D1374&gt;20,IF(D1374&gt;30,"More then 30 days","Between 20 and 30 days"),"Between 10 and 20 days"),"Between 5 and 10 days"),"Less then 5 days"))</f>
        <v>#VALUE!</v>
      </c>
      <c r="F1374" s="3" t="e">
        <f aca="false">IF(#REF!="","",#REF!)</f>
        <v>#VALUE!</v>
      </c>
      <c r="G1374" s="3" t="e">
        <f aca="false">IF(#REF!="","",#REF!)</f>
        <v>#VALUE!</v>
      </c>
      <c r="H1374" s="3" t="e">
        <f aca="false">IF(#REF!="","",#REF!)</f>
        <v>#VALUE!</v>
      </c>
      <c r="I1374" s="3" t="e">
        <f aca="false">IF(H1374="","",IFERROR(VLOOKUP(H1374,$T$1:$U$29,2,0),VLOOKUP(H1374,$T$1:$U$29,1,0)))</f>
        <v>#VALUE!</v>
      </c>
      <c r="J1374" s="3" t="e">
        <f aca="false">IF(#REF!="","",#REF!)</f>
        <v>#VALUE!</v>
      </c>
      <c r="K1374" s="3" t="e">
        <f aca="false">IF(L1374="","",IF(L1374&lt;1000,"Low","High"))</f>
        <v>#VALUE!</v>
      </c>
      <c r="L1374" s="23" t="e">
        <f aca="false">IF(#REF!="","",#REF!)</f>
        <v>#VALUE!</v>
      </c>
      <c r="M1374" s="19" t="e">
        <f aca="false">IF(L1374="","",IF(L1374&lt;50,"Less then 50",IF(L1374&lt;100,"100 - 50",IF(L1374&lt;200,"200 - 100",IF(L1374&lt;500,"500 - 200","1000 - 500")))))</f>
        <v>#VALUE!</v>
      </c>
    </row>
    <row r="1375" customFormat="false" ht="15" hidden="false" customHeight="false" outlineLevel="0" collapsed="false">
      <c r="A1375" s="3" t="e">
        <f aca="false">IF(#REF!="","",#REF!)</f>
        <v>#VALUE!</v>
      </c>
      <c r="B1375" s="3" t="e">
        <f aca="false">IF(#REF!="","",LEFT(#REF!,2)&amp;"/"&amp;RIGHT(LEFT(#REF!,5),2)&amp;"/"&amp;RIGHT(#REF!,4))</f>
        <v>#VALUE!</v>
      </c>
      <c r="C1375" s="22" t="e">
        <f aca="true">IF(B1375="","",TODAY())</f>
        <v>#VALUE!</v>
      </c>
      <c r="D1375" s="0" t="e">
        <f aca="false">IF(B1375="","",C1375-B1375)</f>
        <v>#VALUE!</v>
      </c>
      <c r="E1375" s="0" t="e">
        <f aca="false">IF(D1375="","",IF(D1375&gt;5,IF(D1375&gt;10,IF(D1375&gt;20,IF(D1375&gt;30,"More then 30 days","Between 20 and 30 days"),"Between 10 and 20 days"),"Between 5 and 10 days"),"Less then 5 days"))</f>
        <v>#VALUE!</v>
      </c>
      <c r="F1375" s="3" t="e">
        <f aca="false">IF(#REF!="","",#REF!)</f>
        <v>#VALUE!</v>
      </c>
      <c r="G1375" s="3" t="e">
        <f aca="false">IF(#REF!="","",#REF!)</f>
        <v>#VALUE!</v>
      </c>
      <c r="H1375" s="3" t="e">
        <f aca="false">IF(#REF!="","",#REF!)</f>
        <v>#VALUE!</v>
      </c>
      <c r="I1375" s="3" t="e">
        <f aca="false">IF(H1375="","",IFERROR(VLOOKUP(H1375,$T$1:$U$29,2,0),VLOOKUP(H1375,$T$1:$U$29,1,0)))</f>
        <v>#VALUE!</v>
      </c>
      <c r="J1375" s="3" t="e">
        <f aca="false">IF(#REF!="","",#REF!)</f>
        <v>#VALUE!</v>
      </c>
      <c r="K1375" s="3" t="e">
        <f aca="false">IF(L1375="","",IF(L1375&lt;1000,"Low","High"))</f>
        <v>#VALUE!</v>
      </c>
      <c r="L1375" s="23" t="e">
        <f aca="false">IF(#REF!="","",#REF!)</f>
        <v>#VALUE!</v>
      </c>
      <c r="M1375" s="19" t="e">
        <f aca="false">IF(L1375="","",IF(L1375&lt;50,"Less then 50",IF(L1375&lt;100,"100 - 50",IF(L1375&lt;200,"200 - 100",IF(L1375&lt;500,"500 - 200","1000 - 500")))))</f>
        <v>#VALUE!</v>
      </c>
    </row>
    <row r="1376" customFormat="false" ht="15" hidden="false" customHeight="false" outlineLevel="0" collapsed="false">
      <c r="A1376" s="3" t="e">
        <f aca="false">IF(#REF!="","",#REF!)</f>
        <v>#VALUE!</v>
      </c>
      <c r="B1376" s="3" t="e">
        <f aca="false">IF(#REF!="","",LEFT(#REF!,2)&amp;"/"&amp;RIGHT(LEFT(#REF!,5),2)&amp;"/"&amp;RIGHT(#REF!,4))</f>
        <v>#VALUE!</v>
      </c>
      <c r="C1376" s="22" t="e">
        <f aca="true">IF(B1376="","",TODAY())</f>
        <v>#VALUE!</v>
      </c>
      <c r="D1376" s="0" t="e">
        <f aca="false">IF(B1376="","",C1376-B1376)</f>
        <v>#VALUE!</v>
      </c>
      <c r="E1376" s="0" t="e">
        <f aca="false">IF(D1376="","",IF(D1376&gt;5,IF(D1376&gt;10,IF(D1376&gt;20,IF(D1376&gt;30,"More then 30 days","Between 20 and 30 days"),"Between 10 and 20 days"),"Between 5 and 10 days"),"Less then 5 days"))</f>
        <v>#VALUE!</v>
      </c>
      <c r="F1376" s="3" t="e">
        <f aca="false">IF(#REF!="","",#REF!)</f>
        <v>#VALUE!</v>
      </c>
      <c r="G1376" s="3" t="e">
        <f aca="false">IF(#REF!="","",#REF!)</f>
        <v>#VALUE!</v>
      </c>
      <c r="H1376" s="3" t="e">
        <f aca="false">IF(#REF!="","",#REF!)</f>
        <v>#VALUE!</v>
      </c>
      <c r="I1376" s="3" t="e">
        <f aca="false">IF(H1376="","",IFERROR(VLOOKUP(H1376,$T$1:$U$29,2,0),VLOOKUP(H1376,$T$1:$U$29,1,0)))</f>
        <v>#VALUE!</v>
      </c>
      <c r="J1376" s="3" t="e">
        <f aca="false">IF(#REF!="","",#REF!)</f>
        <v>#VALUE!</v>
      </c>
      <c r="K1376" s="3" t="e">
        <f aca="false">IF(L1376="","",IF(L1376&lt;1000,"Low","High"))</f>
        <v>#VALUE!</v>
      </c>
      <c r="L1376" s="23" t="e">
        <f aca="false">IF(#REF!="","",#REF!)</f>
        <v>#VALUE!</v>
      </c>
      <c r="M1376" s="19" t="e">
        <f aca="false">IF(L1376="","",IF(L1376&lt;50,"Less then 50",IF(L1376&lt;100,"100 - 50",IF(L1376&lt;200,"200 - 100",IF(L1376&lt;500,"500 - 200","1000 - 500")))))</f>
        <v>#VALUE!</v>
      </c>
    </row>
    <row r="1377" customFormat="false" ht="15" hidden="false" customHeight="false" outlineLevel="0" collapsed="false">
      <c r="A1377" s="3" t="e">
        <f aca="false">IF(#REF!="","",#REF!)</f>
        <v>#VALUE!</v>
      </c>
      <c r="B1377" s="3" t="e">
        <f aca="false">IF(#REF!="","",LEFT(#REF!,2)&amp;"/"&amp;RIGHT(LEFT(#REF!,5),2)&amp;"/"&amp;RIGHT(#REF!,4))</f>
        <v>#VALUE!</v>
      </c>
      <c r="C1377" s="22" t="e">
        <f aca="true">IF(B1377="","",TODAY())</f>
        <v>#VALUE!</v>
      </c>
      <c r="D1377" s="0" t="e">
        <f aca="false">IF(B1377="","",C1377-B1377)</f>
        <v>#VALUE!</v>
      </c>
      <c r="E1377" s="0" t="e">
        <f aca="false">IF(D1377="","",IF(D1377&gt;5,IF(D1377&gt;10,IF(D1377&gt;20,IF(D1377&gt;30,"More then 30 days","Between 20 and 30 days"),"Between 10 and 20 days"),"Between 5 and 10 days"),"Less then 5 days"))</f>
        <v>#VALUE!</v>
      </c>
      <c r="F1377" s="3" t="e">
        <f aca="false">IF(#REF!="","",#REF!)</f>
        <v>#VALUE!</v>
      </c>
      <c r="G1377" s="3" t="e">
        <f aca="false">IF(#REF!="","",#REF!)</f>
        <v>#VALUE!</v>
      </c>
      <c r="H1377" s="3" t="e">
        <f aca="false">IF(#REF!="","",#REF!)</f>
        <v>#VALUE!</v>
      </c>
      <c r="I1377" s="3" t="e">
        <f aca="false">IF(H1377="","",IFERROR(VLOOKUP(H1377,$T$1:$U$29,2,0),VLOOKUP(H1377,$T$1:$U$29,1,0)))</f>
        <v>#VALUE!</v>
      </c>
      <c r="J1377" s="3" t="e">
        <f aca="false">IF(#REF!="","",#REF!)</f>
        <v>#VALUE!</v>
      </c>
      <c r="K1377" s="3" t="e">
        <f aca="false">IF(L1377="","",IF(L1377&lt;1000,"Low","High"))</f>
        <v>#VALUE!</v>
      </c>
      <c r="L1377" s="23" t="e">
        <f aca="false">IF(#REF!="","",#REF!)</f>
        <v>#VALUE!</v>
      </c>
      <c r="M1377" s="19" t="e">
        <f aca="false">IF(L1377="","",IF(L1377&lt;50,"Less then 50",IF(L1377&lt;100,"100 - 50",IF(L1377&lt;200,"200 - 100",IF(L1377&lt;500,"500 - 200","1000 - 500")))))</f>
        <v>#VALUE!</v>
      </c>
    </row>
    <row r="1378" customFormat="false" ht="15" hidden="false" customHeight="false" outlineLevel="0" collapsed="false">
      <c r="A1378" s="3" t="e">
        <f aca="false">IF(#REF!="","",#REF!)</f>
        <v>#VALUE!</v>
      </c>
      <c r="B1378" s="3" t="e">
        <f aca="false">IF(#REF!="","",LEFT(#REF!,2)&amp;"/"&amp;RIGHT(LEFT(#REF!,5),2)&amp;"/"&amp;RIGHT(#REF!,4))</f>
        <v>#VALUE!</v>
      </c>
      <c r="C1378" s="22" t="e">
        <f aca="true">IF(B1378="","",TODAY())</f>
        <v>#VALUE!</v>
      </c>
      <c r="D1378" s="0" t="e">
        <f aca="false">IF(B1378="","",C1378-B1378)</f>
        <v>#VALUE!</v>
      </c>
      <c r="E1378" s="0" t="e">
        <f aca="false">IF(D1378="","",IF(D1378&gt;5,IF(D1378&gt;10,IF(D1378&gt;20,IF(D1378&gt;30,"More then 30 days","Between 20 and 30 days"),"Between 10 and 20 days"),"Between 5 and 10 days"),"Less then 5 days"))</f>
        <v>#VALUE!</v>
      </c>
      <c r="F1378" s="3" t="e">
        <f aca="false">IF(#REF!="","",#REF!)</f>
        <v>#VALUE!</v>
      </c>
      <c r="G1378" s="3" t="e">
        <f aca="false">IF(#REF!="","",#REF!)</f>
        <v>#VALUE!</v>
      </c>
      <c r="H1378" s="3" t="e">
        <f aca="false">IF(#REF!="","",#REF!)</f>
        <v>#VALUE!</v>
      </c>
      <c r="I1378" s="3" t="e">
        <f aca="false">IF(H1378="","",IFERROR(VLOOKUP(H1378,$T$1:$U$29,2,0),VLOOKUP(H1378,$T$1:$U$29,1,0)))</f>
        <v>#VALUE!</v>
      </c>
      <c r="J1378" s="3" t="e">
        <f aca="false">IF(#REF!="","",#REF!)</f>
        <v>#VALUE!</v>
      </c>
      <c r="K1378" s="3" t="e">
        <f aca="false">IF(L1378="","",IF(L1378&lt;1000,"Low","High"))</f>
        <v>#VALUE!</v>
      </c>
      <c r="L1378" s="23" t="e">
        <f aca="false">IF(#REF!="","",#REF!)</f>
        <v>#VALUE!</v>
      </c>
      <c r="M1378" s="19" t="e">
        <f aca="false">IF(L1378="","",IF(L1378&lt;50,"Less then 50",IF(L1378&lt;100,"100 - 50",IF(L1378&lt;200,"200 - 100",IF(L1378&lt;500,"500 - 200","1000 - 500")))))</f>
        <v>#VALUE!</v>
      </c>
    </row>
    <row r="1379" customFormat="false" ht="15" hidden="false" customHeight="false" outlineLevel="0" collapsed="false">
      <c r="A1379" s="3" t="e">
        <f aca="false">IF(#REF!="","",#REF!)</f>
        <v>#VALUE!</v>
      </c>
      <c r="B1379" s="3" t="e">
        <f aca="false">IF(#REF!="","",LEFT(#REF!,2)&amp;"/"&amp;RIGHT(LEFT(#REF!,5),2)&amp;"/"&amp;RIGHT(#REF!,4))</f>
        <v>#VALUE!</v>
      </c>
      <c r="C1379" s="22" t="e">
        <f aca="true">IF(B1379="","",TODAY())</f>
        <v>#VALUE!</v>
      </c>
      <c r="D1379" s="0" t="e">
        <f aca="false">IF(B1379="","",C1379-B1379)</f>
        <v>#VALUE!</v>
      </c>
      <c r="E1379" s="0" t="e">
        <f aca="false">IF(D1379="","",IF(D1379&gt;5,IF(D1379&gt;10,IF(D1379&gt;20,IF(D1379&gt;30,"More then 30 days","Between 20 and 30 days"),"Between 10 and 20 days"),"Between 5 and 10 days"),"Less then 5 days"))</f>
        <v>#VALUE!</v>
      </c>
      <c r="F1379" s="3" t="e">
        <f aca="false">IF(#REF!="","",#REF!)</f>
        <v>#VALUE!</v>
      </c>
      <c r="G1379" s="3" t="e">
        <f aca="false">IF(#REF!="","",#REF!)</f>
        <v>#VALUE!</v>
      </c>
      <c r="H1379" s="3" t="e">
        <f aca="false">IF(#REF!="","",#REF!)</f>
        <v>#VALUE!</v>
      </c>
      <c r="I1379" s="3" t="e">
        <f aca="false">IF(H1379="","",IFERROR(VLOOKUP(H1379,$T$1:$U$29,2,0),VLOOKUP(H1379,$T$1:$U$29,1,0)))</f>
        <v>#VALUE!</v>
      </c>
      <c r="J1379" s="3" t="e">
        <f aca="false">IF(#REF!="","",#REF!)</f>
        <v>#VALUE!</v>
      </c>
      <c r="K1379" s="3" t="e">
        <f aca="false">IF(L1379="","",IF(L1379&lt;1000,"Low","High"))</f>
        <v>#VALUE!</v>
      </c>
      <c r="L1379" s="23" t="e">
        <f aca="false">IF(#REF!="","",#REF!)</f>
        <v>#VALUE!</v>
      </c>
      <c r="M1379" s="19" t="e">
        <f aca="false">IF(L1379="","",IF(L1379&lt;50,"Less then 50",IF(L1379&lt;100,"100 - 50",IF(L1379&lt;200,"200 - 100",IF(L1379&lt;500,"500 - 200","1000 - 500")))))</f>
        <v>#VALUE!</v>
      </c>
    </row>
    <row r="1380" customFormat="false" ht="15" hidden="false" customHeight="false" outlineLevel="0" collapsed="false">
      <c r="A1380" s="3" t="e">
        <f aca="false">IF(#REF!="","",#REF!)</f>
        <v>#VALUE!</v>
      </c>
      <c r="B1380" s="3" t="e">
        <f aca="false">IF(#REF!="","",LEFT(#REF!,2)&amp;"/"&amp;RIGHT(LEFT(#REF!,5),2)&amp;"/"&amp;RIGHT(#REF!,4))</f>
        <v>#VALUE!</v>
      </c>
      <c r="C1380" s="22" t="e">
        <f aca="true">IF(B1380="","",TODAY())</f>
        <v>#VALUE!</v>
      </c>
      <c r="D1380" s="0" t="e">
        <f aca="false">IF(B1380="","",C1380-B1380)</f>
        <v>#VALUE!</v>
      </c>
      <c r="E1380" s="0" t="e">
        <f aca="false">IF(D1380="","",IF(D1380&gt;5,IF(D1380&gt;10,IF(D1380&gt;20,IF(D1380&gt;30,"More then 30 days","Between 20 and 30 days"),"Between 10 and 20 days"),"Between 5 and 10 days"),"Less then 5 days"))</f>
        <v>#VALUE!</v>
      </c>
      <c r="F1380" s="3" t="e">
        <f aca="false">IF(#REF!="","",#REF!)</f>
        <v>#VALUE!</v>
      </c>
      <c r="G1380" s="3" t="e">
        <f aca="false">IF(#REF!="","",#REF!)</f>
        <v>#VALUE!</v>
      </c>
      <c r="H1380" s="3" t="e">
        <f aca="false">IF(#REF!="","",#REF!)</f>
        <v>#VALUE!</v>
      </c>
      <c r="I1380" s="3" t="e">
        <f aca="false">IF(H1380="","",IFERROR(VLOOKUP(H1380,$T$1:$U$29,2,0),VLOOKUP(H1380,$T$1:$U$29,1,0)))</f>
        <v>#VALUE!</v>
      </c>
      <c r="J1380" s="3" t="e">
        <f aca="false">IF(#REF!="","",#REF!)</f>
        <v>#VALUE!</v>
      </c>
      <c r="K1380" s="3" t="e">
        <f aca="false">IF(L1380="","",IF(L1380&lt;1000,"Low","High"))</f>
        <v>#VALUE!</v>
      </c>
      <c r="L1380" s="23" t="e">
        <f aca="false">IF(#REF!="","",#REF!)</f>
        <v>#VALUE!</v>
      </c>
      <c r="M1380" s="19" t="e">
        <f aca="false">IF(L1380="","",IF(L1380&lt;50,"Less then 50",IF(L1380&lt;100,"100 - 50",IF(L1380&lt;200,"200 - 100",IF(L1380&lt;500,"500 - 200","1000 - 500")))))</f>
        <v>#VALUE!</v>
      </c>
    </row>
    <row r="1381" customFormat="false" ht="15" hidden="false" customHeight="false" outlineLevel="0" collapsed="false">
      <c r="A1381" s="3" t="e">
        <f aca="false">IF(#REF!="","",#REF!)</f>
        <v>#VALUE!</v>
      </c>
      <c r="B1381" s="3" t="e">
        <f aca="false">IF(#REF!="","",LEFT(#REF!,2)&amp;"/"&amp;RIGHT(LEFT(#REF!,5),2)&amp;"/"&amp;RIGHT(#REF!,4))</f>
        <v>#VALUE!</v>
      </c>
      <c r="C1381" s="22" t="e">
        <f aca="true">IF(B1381="","",TODAY())</f>
        <v>#VALUE!</v>
      </c>
      <c r="D1381" s="0" t="e">
        <f aca="false">IF(B1381="","",C1381-B1381)</f>
        <v>#VALUE!</v>
      </c>
      <c r="E1381" s="0" t="e">
        <f aca="false">IF(D1381="","",IF(D1381&gt;5,IF(D1381&gt;10,IF(D1381&gt;20,IF(D1381&gt;30,"More then 30 days","Between 20 and 30 days"),"Between 10 and 20 days"),"Between 5 and 10 days"),"Less then 5 days"))</f>
        <v>#VALUE!</v>
      </c>
      <c r="F1381" s="3" t="e">
        <f aca="false">IF(#REF!="","",#REF!)</f>
        <v>#VALUE!</v>
      </c>
      <c r="G1381" s="3" t="e">
        <f aca="false">IF(#REF!="","",#REF!)</f>
        <v>#VALUE!</v>
      </c>
      <c r="H1381" s="3" t="e">
        <f aca="false">IF(#REF!="","",#REF!)</f>
        <v>#VALUE!</v>
      </c>
      <c r="I1381" s="3" t="e">
        <f aca="false">IF(H1381="","",IFERROR(VLOOKUP(H1381,$T$1:$U$29,2,0),VLOOKUP(H1381,$T$1:$U$29,1,0)))</f>
        <v>#VALUE!</v>
      </c>
      <c r="J1381" s="3" t="e">
        <f aca="false">IF(#REF!="","",#REF!)</f>
        <v>#VALUE!</v>
      </c>
      <c r="K1381" s="3" t="e">
        <f aca="false">IF(L1381="","",IF(L1381&lt;1000,"Low","High"))</f>
        <v>#VALUE!</v>
      </c>
      <c r="L1381" s="23" t="e">
        <f aca="false">IF(#REF!="","",#REF!)</f>
        <v>#VALUE!</v>
      </c>
      <c r="M1381" s="19" t="e">
        <f aca="false">IF(L1381="","",IF(L1381&lt;50,"Less then 50",IF(L1381&lt;100,"100 - 50",IF(L1381&lt;200,"200 - 100",IF(L1381&lt;500,"500 - 200","1000 - 500")))))</f>
        <v>#VALUE!</v>
      </c>
    </row>
    <row r="1382" customFormat="false" ht="15" hidden="false" customHeight="false" outlineLevel="0" collapsed="false">
      <c r="A1382" s="3" t="e">
        <f aca="false">IF(#REF!="","",#REF!)</f>
        <v>#VALUE!</v>
      </c>
      <c r="B1382" s="3" t="e">
        <f aca="false">IF(#REF!="","",LEFT(#REF!,2)&amp;"/"&amp;RIGHT(LEFT(#REF!,5),2)&amp;"/"&amp;RIGHT(#REF!,4))</f>
        <v>#VALUE!</v>
      </c>
      <c r="C1382" s="22" t="e">
        <f aca="true">IF(B1382="","",TODAY())</f>
        <v>#VALUE!</v>
      </c>
      <c r="D1382" s="0" t="e">
        <f aca="false">IF(B1382="","",C1382-B1382)</f>
        <v>#VALUE!</v>
      </c>
      <c r="E1382" s="0" t="e">
        <f aca="false">IF(D1382="","",IF(D1382&gt;5,IF(D1382&gt;10,IF(D1382&gt;20,IF(D1382&gt;30,"More then 30 days","Between 20 and 30 days"),"Between 10 and 20 days"),"Between 5 and 10 days"),"Less then 5 days"))</f>
        <v>#VALUE!</v>
      </c>
      <c r="F1382" s="3" t="e">
        <f aca="false">IF(#REF!="","",#REF!)</f>
        <v>#VALUE!</v>
      </c>
      <c r="G1382" s="3" t="e">
        <f aca="false">IF(#REF!="","",#REF!)</f>
        <v>#VALUE!</v>
      </c>
      <c r="H1382" s="3" t="e">
        <f aca="false">IF(#REF!="","",#REF!)</f>
        <v>#VALUE!</v>
      </c>
      <c r="I1382" s="3" t="e">
        <f aca="false">IF(H1382="","",IFERROR(VLOOKUP(H1382,$T$1:$U$29,2,0),VLOOKUP(H1382,$T$1:$U$29,1,0)))</f>
        <v>#VALUE!</v>
      </c>
      <c r="J1382" s="3" t="e">
        <f aca="false">IF(#REF!="","",#REF!)</f>
        <v>#VALUE!</v>
      </c>
      <c r="K1382" s="3" t="e">
        <f aca="false">IF(L1382="","",IF(L1382&lt;1000,"Low","High"))</f>
        <v>#VALUE!</v>
      </c>
      <c r="L1382" s="23" t="e">
        <f aca="false">IF(#REF!="","",#REF!)</f>
        <v>#VALUE!</v>
      </c>
      <c r="M1382" s="19" t="e">
        <f aca="false">IF(L1382="","",IF(L1382&lt;50,"Less then 50",IF(L1382&lt;100,"100 - 50",IF(L1382&lt;200,"200 - 100",IF(L1382&lt;500,"500 - 200","1000 - 500")))))</f>
        <v>#VALUE!</v>
      </c>
    </row>
    <row r="1383" customFormat="false" ht="15" hidden="false" customHeight="false" outlineLevel="0" collapsed="false">
      <c r="A1383" s="3" t="e">
        <f aca="false">IF(#REF!="","",#REF!)</f>
        <v>#VALUE!</v>
      </c>
      <c r="B1383" s="3" t="e">
        <f aca="false">IF(#REF!="","",LEFT(#REF!,2)&amp;"/"&amp;RIGHT(LEFT(#REF!,5),2)&amp;"/"&amp;RIGHT(#REF!,4))</f>
        <v>#VALUE!</v>
      </c>
      <c r="C1383" s="22" t="e">
        <f aca="true">IF(B1383="","",TODAY())</f>
        <v>#VALUE!</v>
      </c>
      <c r="D1383" s="0" t="e">
        <f aca="false">IF(B1383="","",C1383-B1383)</f>
        <v>#VALUE!</v>
      </c>
      <c r="E1383" s="0" t="e">
        <f aca="false">IF(D1383="","",IF(D1383&gt;5,IF(D1383&gt;10,IF(D1383&gt;20,IF(D1383&gt;30,"More then 30 days","Between 20 and 30 days"),"Between 10 and 20 days"),"Between 5 and 10 days"),"Less then 5 days"))</f>
        <v>#VALUE!</v>
      </c>
      <c r="F1383" s="3" t="e">
        <f aca="false">IF(#REF!="","",#REF!)</f>
        <v>#VALUE!</v>
      </c>
      <c r="G1383" s="3" t="e">
        <f aca="false">IF(#REF!="","",#REF!)</f>
        <v>#VALUE!</v>
      </c>
      <c r="H1383" s="3" t="e">
        <f aca="false">IF(#REF!="","",#REF!)</f>
        <v>#VALUE!</v>
      </c>
      <c r="I1383" s="3" t="e">
        <f aca="false">IF(H1383="","",IFERROR(VLOOKUP(H1383,$T$1:$U$29,2,0),VLOOKUP(H1383,$T$1:$U$29,1,0)))</f>
        <v>#VALUE!</v>
      </c>
      <c r="J1383" s="3" t="e">
        <f aca="false">IF(#REF!="","",#REF!)</f>
        <v>#VALUE!</v>
      </c>
      <c r="K1383" s="3" t="e">
        <f aca="false">IF(L1383="","",IF(L1383&lt;1000,"Low","High"))</f>
        <v>#VALUE!</v>
      </c>
      <c r="L1383" s="23" t="e">
        <f aca="false">IF(#REF!="","",#REF!)</f>
        <v>#VALUE!</v>
      </c>
      <c r="M1383" s="19" t="e">
        <f aca="false">IF(L1383="","",IF(L1383&lt;50,"Less then 50",IF(L1383&lt;100,"100 - 50",IF(L1383&lt;200,"200 - 100",IF(L1383&lt;500,"500 - 200","1000 - 500")))))</f>
        <v>#VALUE!</v>
      </c>
    </row>
    <row r="1384" customFormat="false" ht="15" hidden="false" customHeight="false" outlineLevel="0" collapsed="false">
      <c r="A1384" s="3" t="e">
        <f aca="false">IF(#REF!="","",#REF!)</f>
        <v>#VALUE!</v>
      </c>
      <c r="B1384" s="3" t="e">
        <f aca="false">IF(#REF!="","",LEFT(#REF!,2)&amp;"/"&amp;RIGHT(LEFT(#REF!,5),2)&amp;"/"&amp;RIGHT(#REF!,4))</f>
        <v>#VALUE!</v>
      </c>
      <c r="C1384" s="22" t="e">
        <f aca="true">IF(B1384="","",TODAY())</f>
        <v>#VALUE!</v>
      </c>
      <c r="D1384" s="0" t="e">
        <f aca="false">IF(B1384="","",C1384-B1384)</f>
        <v>#VALUE!</v>
      </c>
      <c r="E1384" s="0" t="e">
        <f aca="false">IF(D1384="","",IF(D1384&gt;5,IF(D1384&gt;10,IF(D1384&gt;20,IF(D1384&gt;30,"More then 30 days","Between 20 and 30 days"),"Between 10 and 20 days"),"Between 5 and 10 days"),"Less then 5 days"))</f>
        <v>#VALUE!</v>
      </c>
      <c r="F1384" s="3" t="e">
        <f aca="false">IF(#REF!="","",#REF!)</f>
        <v>#VALUE!</v>
      </c>
      <c r="G1384" s="3" t="e">
        <f aca="false">IF(#REF!="","",#REF!)</f>
        <v>#VALUE!</v>
      </c>
      <c r="H1384" s="3" t="e">
        <f aca="false">IF(#REF!="","",#REF!)</f>
        <v>#VALUE!</v>
      </c>
      <c r="I1384" s="3" t="e">
        <f aca="false">IF(H1384="","",IFERROR(VLOOKUP(H1384,$T$1:$U$29,2,0),VLOOKUP(H1384,$T$1:$U$29,1,0)))</f>
        <v>#VALUE!</v>
      </c>
      <c r="J1384" s="3" t="e">
        <f aca="false">IF(#REF!="","",#REF!)</f>
        <v>#VALUE!</v>
      </c>
      <c r="K1384" s="3" t="e">
        <f aca="false">IF(L1384="","",IF(L1384&lt;1000,"Low","High"))</f>
        <v>#VALUE!</v>
      </c>
      <c r="L1384" s="23" t="e">
        <f aca="false">IF(#REF!="","",#REF!)</f>
        <v>#VALUE!</v>
      </c>
      <c r="M1384" s="19" t="e">
        <f aca="false">IF(L1384="","",IF(L1384&lt;50,"Less then 50",IF(L1384&lt;100,"100 - 50",IF(L1384&lt;200,"200 - 100",IF(L1384&lt;500,"500 - 200","1000 - 500")))))</f>
        <v>#VALUE!</v>
      </c>
    </row>
    <row r="1385" customFormat="false" ht="15" hidden="false" customHeight="false" outlineLevel="0" collapsed="false">
      <c r="A1385" s="3" t="e">
        <f aca="false">IF(#REF!="","",#REF!)</f>
        <v>#VALUE!</v>
      </c>
      <c r="B1385" s="3" t="e">
        <f aca="false">IF(#REF!="","",LEFT(#REF!,2)&amp;"/"&amp;RIGHT(LEFT(#REF!,5),2)&amp;"/"&amp;RIGHT(#REF!,4))</f>
        <v>#VALUE!</v>
      </c>
      <c r="C1385" s="22" t="e">
        <f aca="true">IF(B1385="","",TODAY())</f>
        <v>#VALUE!</v>
      </c>
      <c r="D1385" s="0" t="e">
        <f aca="false">IF(B1385="","",C1385-B1385)</f>
        <v>#VALUE!</v>
      </c>
      <c r="E1385" s="0" t="e">
        <f aca="false">IF(D1385="","",IF(D1385&gt;5,IF(D1385&gt;10,IF(D1385&gt;20,IF(D1385&gt;30,"More then 30 days","Between 20 and 30 days"),"Between 10 and 20 days"),"Between 5 and 10 days"),"Less then 5 days"))</f>
        <v>#VALUE!</v>
      </c>
      <c r="F1385" s="3" t="e">
        <f aca="false">IF(#REF!="","",#REF!)</f>
        <v>#VALUE!</v>
      </c>
      <c r="G1385" s="3" t="e">
        <f aca="false">IF(#REF!="","",#REF!)</f>
        <v>#VALUE!</v>
      </c>
      <c r="H1385" s="3" t="e">
        <f aca="false">IF(#REF!="","",#REF!)</f>
        <v>#VALUE!</v>
      </c>
      <c r="I1385" s="3" t="e">
        <f aca="false">IF(H1385="","",IFERROR(VLOOKUP(H1385,$T$1:$U$29,2,0),VLOOKUP(H1385,$T$1:$U$29,1,0)))</f>
        <v>#VALUE!</v>
      </c>
      <c r="J1385" s="3" t="e">
        <f aca="false">IF(#REF!="","",#REF!)</f>
        <v>#VALUE!</v>
      </c>
      <c r="K1385" s="3" t="e">
        <f aca="false">IF(L1385="","",IF(L1385&lt;1000,"Low","High"))</f>
        <v>#VALUE!</v>
      </c>
      <c r="L1385" s="23" t="e">
        <f aca="false">IF(#REF!="","",#REF!)</f>
        <v>#VALUE!</v>
      </c>
      <c r="M1385" s="19" t="e">
        <f aca="false">IF(L1385="","",IF(L1385&lt;50,"Less then 50",IF(L1385&lt;100,"100 - 50",IF(L1385&lt;200,"200 - 100",IF(L1385&lt;500,"500 - 200","1000 - 500")))))</f>
        <v>#VALUE!</v>
      </c>
    </row>
    <row r="1386" customFormat="false" ht="15" hidden="false" customHeight="false" outlineLevel="0" collapsed="false">
      <c r="A1386" s="3" t="e">
        <f aca="false">IF(#REF!="","",#REF!)</f>
        <v>#VALUE!</v>
      </c>
      <c r="B1386" s="3" t="e">
        <f aca="false">IF(#REF!="","",LEFT(#REF!,2)&amp;"/"&amp;RIGHT(LEFT(#REF!,5),2)&amp;"/"&amp;RIGHT(#REF!,4))</f>
        <v>#VALUE!</v>
      </c>
      <c r="C1386" s="22" t="e">
        <f aca="true">IF(B1386="","",TODAY())</f>
        <v>#VALUE!</v>
      </c>
      <c r="D1386" s="0" t="e">
        <f aca="false">IF(B1386="","",C1386-B1386)</f>
        <v>#VALUE!</v>
      </c>
      <c r="E1386" s="0" t="e">
        <f aca="false">IF(D1386="","",IF(D1386&gt;5,IF(D1386&gt;10,IF(D1386&gt;20,IF(D1386&gt;30,"More then 30 days","Between 20 and 30 days"),"Between 10 and 20 days"),"Between 5 and 10 days"),"Less then 5 days"))</f>
        <v>#VALUE!</v>
      </c>
      <c r="F1386" s="3" t="e">
        <f aca="false">IF(#REF!="","",#REF!)</f>
        <v>#VALUE!</v>
      </c>
      <c r="G1386" s="3" t="e">
        <f aca="false">IF(#REF!="","",#REF!)</f>
        <v>#VALUE!</v>
      </c>
      <c r="H1386" s="3" t="e">
        <f aca="false">IF(#REF!="","",#REF!)</f>
        <v>#VALUE!</v>
      </c>
      <c r="I1386" s="3" t="e">
        <f aca="false">IF(H1386="","",IFERROR(VLOOKUP(H1386,$T$1:$U$29,2,0),VLOOKUP(H1386,$T$1:$U$29,1,0)))</f>
        <v>#VALUE!</v>
      </c>
      <c r="J1386" s="3" t="e">
        <f aca="false">IF(#REF!="","",#REF!)</f>
        <v>#VALUE!</v>
      </c>
      <c r="K1386" s="3" t="e">
        <f aca="false">IF(L1386="","",IF(L1386&lt;1000,"Low","High"))</f>
        <v>#VALUE!</v>
      </c>
      <c r="L1386" s="23" t="e">
        <f aca="false">IF(#REF!="","",#REF!)</f>
        <v>#VALUE!</v>
      </c>
      <c r="M1386" s="19" t="e">
        <f aca="false">IF(L1386="","",IF(L1386&lt;50,"Less then 50",IF(L1386&lt;100,"100 - 50",IF(L1386&lt;200,"200 - 100",IF(L1386&lt;500,"500 - 200","1000 - 500")))))</f>
        <v>#VALUE!</v>
      </c>
    </row>
    <row r="1387" customFormat="false" ht="15" hidden="false" customHeight="false" outlineLevel="0" collapsed="false">
      <c r="A1387" s="3" t="e">
        <f aca="false">IF(#REF!="","",#REF!)</f>
        <v>#VALUE!</v>
      </c>
      <c r="B1387" s="3" t="e">
        <f aca="false">IF(#REF!="","",LEFT(#REF!,2)&amp;"/"&amp;RIGHT(LEFT(#REF!,5),2)&amp;"/"&amp;RIGHT(#REF!,4))</f>
        <v>#VALUE!</v>
      </c>
      <c r="C1387" s="22" t="e">
        <f aca="true">IF(B1387="","",TODAY())</f>
        <v>#VALUE!</v>
      </c>
      <c r="D1387" s="0" t="e">
        <f aca="false">IF(B1387="","",C1387-B1387)</f>
        <v>#VALUE!</v>
      </c>
      <c r="E1387" s="0" t="e">
        <f aca="false">IF(D1387="","",IF(D1387&gt;5,IF(D1387&gt;10,IF(D1387&gt;20,IF(D1387&gt;30,"More then 30 days","Between 20 and 30 days"),"Between 10 and 20 days"),"Between 5 and 10 days"),"Less then 5 days"))</f>
        <v>#VALUE!</v>
      </c>
      <c r="F1387" s="3" t="e">
        <f aca="false">IF(#REF!="","",#REF!)</f>
        <v>#VALUE!</v>
      </c>
      <c r="G1387" s="3" t="e">
        <f aca="false">IF(#REF!="","",#REF!)</f>
        <v>#VALUE!</v>
      </c>
      <c r="H1387" s="3" t="e">
        <f aca="false">IF(#REF!="","",#REF!)</f>
        <v>#VALUE!</v>
      </c>
      <c r="I1387" s="3" t="e">
        <f aca="false">IF(H1387="","",IFERROR(VLOOKUP(H1387,$T$1:$U$29,2,0),VLOOKUP(H1387,$T$1:$U$29,1,0)))</f>
        <v>#VALUE!</v>
      </c>
      <c r="J1387" s="3" t="e">
        <f aca="false">IF(#REF!="","",#REF!)</f>
        <v>#VALUE!</v>
      </c>
      <c r="K1387" s="3" t="e">
        <f aca="false">IF(L1387="","",IF(L1387&lt;1000,"Low","High"))</f>
        <v>#VALUE!</v>
      </c>
      <c r="L1387" s="23" t="e">
        <f aca="false">IF(#REF!="","",#REF!)</f>
        <v>#VALUE!</v>
      </c>
      <c r="M1387" s="19" t="e">
        <f aca="false">IF(L1387="","",IF(L1387&lt;50,"Less then 50",IF(L1387&lt;100,"100 - 50",IF(L1387&lt;200,"200 - 100",IF(L1387&lt;500,"500 - 200","1000 - 500")))))</f>
        <v>#VALUE!</v>
      </c>
    </row>
    <row r="1388" customFormat="false" ht="15" hidden="false" customHeight="false" outlineLevel="0" collapsed="false">
      <c r="A1388" s="3" t="e">
        <f aca="false">IF(#REF!="","",#REF!)</f>
        <v>#VALUE!</v>
      </c>
      <c r="B1388" s="3" t="e">
        <f aca="false">IF(#REF!="","",LEFT(#REF!,2)&amp;"/"&amp;RIGHT(LEFT(#REF!,5),2)&amp;"/"&amp;RIGHT(#REF!,4))</f>
        <v>#VALUE!</v>
      </c>
      <c r="C1388" s="22" t="e">
        <f aca="true">IF(B1388="","",TODAY())</f>
        <v>#VALUE!</v>
      </c>
      <c r="D1388" s="0" t="e">
        <f aca="false">IF(B1388="","",C1388-B1388)</f>
        <v>#VALUE!</v>
      </c>
      <c r="E1388" s="0" t="e">
        <f aca="false">IF(D1388="","",IF(D1388&gt;5,IF(D1388&gt;10,IF(D1388&gt;20,IF(D1388&gt;30,"More then 30 days","Between 20 and 30 days"),"Between 10 and 20 days"),"Between 5 and 10 days"),"Less then 5 days"))</f>
        <v>#VALUE!</v>
      </c>
      <c r="F1388" s="3" t="e">
        <f aca="false">IF(#REF!="","",#REF!)</f>
        <v>#VALUE!</v>
      </c>
      <c r="G1388" s="3" t="e">
        <f aca="false">IF(#REF!="","",#REF!)</f>
        <v>#VALUE!</v>
      </c>
      <c r="H1388" s="3" t="e">
        <f aca="false">IF(#REF!="","",#REF!)</f>
        <v>#VALUE!</v>
      </c>
      <c r="I1388" s="3" t="e">
        <f aca="false">IF(H1388="","",IFERROR(VLOOKUP(H1388,$T$1:$U$29,2,0),VLOOKUP(H1388,$T$1:$U$29,1,0)))</f>
        <v>#VALUE!</v>
      </c>
      <c r="J1388" s="3" t="e">
        <f aca="false">IF(#REF!="","",#REF!)</f>
        <v>#VALUE!</v>
      </c>
      <c r="K1388" s="3" t="e">
        <f aca="false">IF(L1388="","",IF(L1388&lt;1000,"Low","High"))</f>
        <v>#VALUE!</v>
      </c>
      <c r="L1388" s="23" t="e">
        <f aca="false">IF(#REF!="","",#REF!)</f>
        <v>#VALUE!</v>
      </c>
      <c r="M1388" s="19" t="e">
        <f aca="false">IF(L1388="","",IF(L1388&lt;50,"Less then 50",IF(L1388&lt;100,"100 - 50",IF(L1388&lt;200,"200 - 100",IF(L1388&lt;500,"500 - 200","1000 - 500")))))</f>
        <v>#VALUE!</v>
      </c>
    </row>
    <row r="1389" customFormat="false" ht="15" hidden="false" customHeight="false" outlineLevel="0" collapsed="false">
      <c r="A1389" s="3" t="e">
        <f aca="false">IF(#REF!="","",#REF!)</f>
        <v>#VALUE!</v>
      </c>
      <c r="B1389" s="3" t="e">
        <f aca="false">IF(#REF!="","",LEFT(#REF!,2)&amp;"/"&amp;RIGHT(LEFT(#REF!,5),2)&amp;"/"&amp;RIGHT(#REF!,4))</f>
        <v>#VALUE!</v>
      </c>
      <c r="C1389" s="22" t="e">
        <f aca="true">IF(B1389="","",TODAY())</f>
        <v>#VALUE!</v>
      </c>
      <c r="D1389" s="0" t="e">
        <f aca="false">IF(B1389="","",C1389-B1389)</f>
        <v>#VALUE!</v>
      </c>
      <c r="E1389" s="0" t="e">
        <f aca="false">IF(D1389="","",IF(D1389&gt;5,IF(D1389&gt;10,IF(D1389&gt;20,IF(D1389&gt;30,"More then 30 days","Between 20 and 30 days"),"Between 10 and 20 days"),"Between 5 and 10 days"),"Less then 5 days"))</f>
        <v>#VALUE!</v>
      </c>
      <c r="F1389" s="3" t="e">
        <f aca="false">IF(#REF!="","",#REF!)</f>
        <v>#VALUE!</v>
      </c>
      <c r="G1389" s="3" t="e">
        <f aca="false">IF(#REF!="","",#REF!)</f>
        <v>#VALUE!</v>
      </c>
      <c r="H1389" s="3" t="e">
        <f aca="false">IF(#REF!="","",#REF!)</f>
        <v>#VALUE!</v>
      </c>
      <c r="I1389" s="3" t="e">
        <f aca="false">IF(H1389="","",IFERROR(VLOOKUP(H1389,$T$1:$U$29,2,0),VLOOKUP(H1389,$T$1:$U$29,1,0)))</f>
        <v>#VALUE!</v>
      </c>
      <c r="J1389" s="3" t="e">
        <f aca="false">IF(#REF!="","",#REF!)</f>
        <v>#VALUE!</v>
      </c>
      <c r="K1389" s="3" t="e">
        <f aca="false">IF(L1389="","",IF(L1389&lt;1000,"Low","High"))</f>
        <v>#VALUE!</v>
      </c>
      <c r="L1389" s="23" t="e">
        <f aca="false">IF(#REF!="","",#REF!)</f>
        <v>#VALUE!</v>
      </c>
      <c r="M1389" s="19" t="e">
        <f aca="false">IF(L1389="","",IF(L1389&lt;50,"Less then 50",IF(L1389&lt;100,"100 - 50",IF(L1389&lt;200,"200 - 100",IF(L1389&lt;500,"500 - 200","1000 - 500")))))</f>
        <v>#VALUE!</v>
      </c>
    </row>
    <row r="1390" customFormat="false" ht="15" hidden="false" customHeight="false" outlineLevel="0" collapsed="false">
      <c r="A1390" s="3" t="e">
        <f aca="false">IF(#REF!="","",#REF!)</f>
        <v>#VALUE!</v>
      </c>
      <c r="B1390" s="3" t="e">
        <f aca="false">IF(#REF!="","",LEFT(#REF!,2)&amp;"/"&amp;RIGHT(LEFT(#REF!,5),2)&amp;"/"&amp;RIGHT(#REF!,4))</f>
        <v>#VALUE!</v>
      </c>
      <c r="C1390" s="22" t="e">
        <f aca="true">IF(B1390="","",TODAY())</f>
        <v>#VALUE!</v>
      </c>
      <c r="D1390" s="0" t="e">
        <f aca="false">IF(B1390="","",C1390-B1390)</f>
        <v>#VALUE!</v>
      </c>
      <c r="E1390" s="0" t="e">
        <f aca="false">IF(D1390="","",IF(D1390&gt;5,IF(D1390&gt;10,IF(D1390&gt;20,IF(D1390&gt;30,"More then 30 days","Between 20 and 30 days"),"Between 10 and 20 days"),"Between 5 and 10 days"),"Less then 5 days"))</f>
        <v>#VALUE!</v>
      </c>
      <c r="F1390" s="3" t="e">
        <f aca="false">IF(#REF!="","",#REF!)</f>
        <v>#VALUE!</v>
      </c>
      <c r="G1390" s="3" t="e">
        <f aca="false">IF(#REF!="","",#REF!)</f>
        <v>#VALUE!</v>
      </c>
      <c r="H1390" s="3" t="e">
        <f aca="false">IF(#REF!="","",#REF!)</f>
        <v>#VALUE!</v>
      </c>
      <c r="I1390" s="3" t="e">
        <f aca="false">IF(H1390="","",IFERROR(VLOOKUP(H1390,$T$1:$U$29,2,0),VLOOKUP(H1390,$T$1:$U$29,1,0)))</f>
        <v>#VALUE!</v>
      </c>
      <c r="J1390" s="3" t="e">
        <f aca="false">IF(#REF!="","",#REF!)</f>
        <v>#VALUE!</v>
      </c>
      <c r="K1390" s="3" t="e">
        <f aca="false">IF(L1390="","",IF(L1390&lt;1000,"Low","High"))</f>
        <v>#VALUE!</v>
      </c>
      <c r="L1390" s="23" t="e">
        <f aca="false">IF(#REF!="","",#REF!)</f>
        <v>#VALUE!</v>
      </c>
      <c r="M1390" s="19" t="e">
        <f aca="false">IF(L1390="","",IF(L1390&lt;50,"Less then 50",IF(L1390&lt;100,"100 - 50",IF(L1390&lt;200,"200 - 100",IF(L1390&lt;500,"500 - 200","1000 - 500")))))</f>
        <v>#VALUE!</v>
      </c>
    </row>
    <row r="1391" customFormat="false" ht="15" hidden="false" customHeight="false" outlineLevel="0" collapsed="false">
      <c r="A1391" s="3" t="e">
        <f aca="false">IF(#REF!="","",#REF!)</f>
        <v>#VALUE!</v>
      </c>
      <c r="B1391" s="3" t="e">
        <f aca="false">IF(#REF!="","",LEFT(#REF!,2)&amp;"/"&amp;RIGHT(LEFT(#REF!,5),2)&amp;"/"&amp;RIGHT(#REF!,4))</f>
        <v>#VALUE!</v>
      </c>
      <c r="C1391" s="22" t="e">
        <f aca="true">IF(B1391="","",TODAY())</f>
        <v>#VALUE!</v>
      </c>
      <c r="D1391" s="0" t="e">
        <f aca="false">IF(B1391="","",C1391-B1391)</f>
        <v>#VALUE!</v>
      </c>
      <c r="E1391" s="0" t="e">
        <f aca="false">IF(D1391="","",IF(D1391&gt;5,IF(D1391&gt;10,IF(D1391&gt;20,IF(D1391&gt;30,"More then 30 days","Between 20 and 30 days"),"Between 10 and 20 days"),"Between 5 and 10 days"),"Less then 5 days"))</f>
        <v>#VALUE!</v>
      </c>
      <c r="F1391" s="3" t="e">
        <f aca="false">IF(#REF!="","",#REF!)</f>
        <v>#VALUE!</v>
      </c>
      <c r="G1391" s="3" t="e">
        <f aca="false">IF(#REF!="","",#REF!)</f>
        <v>#VALUE!</v>
      </c>
      <c r="H1391" s="3" t="e">
        <f aca="false">IF(#REF!="","",#REF!)</f>
        <v>#VALUE!</v>
      </c>
      <c r="I1391" s="3" t="e">
        <f aca="false">IF(H1391="","",IFERROR(VLOOKUP(H1391,$T$1:$U$29,2,0),VLOOKUP(H1391,$T$1:$U$29,1,0)))</f>
        <v>#VALUE!</v>
      </c>
      <c r="J1391" s="3" t="e">
        <f aca="false">IF(#REF!="","",#REF!)</f>
        <v>#VALUE!</v>
      </c>
      <c r="K1391" s="3" t="e">
        <f aca="false">IF(L1391="","",IF(L1391&lt;1000,"Low","High"))</f>
        <v>#VALUE!</v>
      </c>
      <c r="L1391" s="23" t="e">
        <f aca="false">IF(#REF!="","",#REF!)</f>
        <v>#VALUE!</v>
      </c>
      <c r="M1391" s="19" t="e">
        <f aca="false">IF(L1391="","",IF(L1391&lt;50,"Less then 50",IF(L1391&lt;100,"100 - 50",IF(L1391&lt;200,"200 - 100",IF(L1391&lt;500,"500 - 200","1000 - 500")))))</f>
        <v>#VALUE!</v>
      </c>
    </row>
    <row r="1392" customFormat="false" ht="15" hidden="false" customHeight="false" outlineLevel="0" collapsed="false">
      <c r="A1392" s="3" t="e">
        <f aca="false">IF(#REF!="","",#REF!)</f>
        <v>#VALUE!</v>
      </c>
      <c r="B1392" s="3" t="e">
        <f aca="false">IF(#REF!="","",LEFT(#REF!,2)&amp;"/"&amp;RIGHT(LEFT(#REF!,5),2)&amp;"/"&amp;RIGHT(#REF!,4))</f>
        <v>#VALUE!</v>
      </c>
      <c r="C1392" s="22" t="e">
        <f aca="true">IF(B1392="","",TODAY())</f>
        <v>#VALUE!</v>
      </c>
      <c r="D1392" s="0" t="e">
        <f aca="false">IF(B1392="","",C1392-B1392)</f>
        <v>#VALUE!</v>
      </c>
      <c r="E1392" s="0" t="e">
        <f aca="false">IF(D1392="","",IF(D1392&gt;5,IF(D1392&gt;10,IF(D1392&gt;20,IF(D1392&gt;30,"More then 30 days","Between 20 and 30 days"),"Between 10 and 20 days"),"Between 5 and 10 days"),"Less then 5 days"))</f>
        <v>#VALUE!</v>
      </c>
      <c r="F1392" s="3" t="e">
        <f aca="false">IF(#REF!="","",#REF!)</f>
        <v>#VALUE!</v>
      </c>
      <c r="G1392" s="3" t="e">
        <f aca="false">IF(#REF!="","",#REF!)</f>
        <v>#VALUE!</v>
      </c>
      <c r="H1392" s="3" t="e">
        <f aca="false">IF(#REF!="","",#REF!)</f>
        <v>#VALUE!</v>
      </c>
      <c r="I1392" s="3" t="e">
        <f aca="false">IF(H1392="","",IFERROR(VLOOKUP(H1392,$T$1:$U$29,2,0),VLOOKUP(H1392,$T$1:$U$29,1,0)))</f>
        <v>#VALUE!</v>
      </c>
      <c r="J1392" s="3" t="e">
        <f aca="false">IF(#REF!="","",#REF!)</f>
        <v>#VALUE!</v>
      </c>
      <c r="K1392" s="3" t="e">
        <f aca="false">IF(L1392="","",IF(L1392&lt;1000,"Low","High"))</f>
        <v>#VALUE!</v>
      </c>
      <c r="L1392" s="23" t="e">
        <f aca="false">IF(#REF!="","",#REF!)</f>
        <v>#VALUE!</v>
      </c>
      <c r="M1392" s="19" t="e">
        <f aca="false">IF(L1392="","",IF(L1392&lt;50,"Less then 50",IF(L1392&lt;100,"100 - 50",IF(L1392&lt;200,"200 - 100",IF(L1392&lt;500,"500 - 200","1000 - 500")))))</f>
        <v>#VALUE!</v>
      </c>
    </row>
    <row r="1393" customFormat="false" ht="15" hidden="false" customHeight="false" outlineLevel="0" collapsed="false">
      <c r="A1393" s="3" t="e">
        <f aca="false">IF(#REF!="","",#REF!)</f>
        <v>#VALUE!</v>
      </c>
      <c r="B1393" s="3" t="e">
        <f aca="false">IF(#REF!="","",LEFT(#REF!,2)&amp;"/"&amp;RIGHT(LEFT(#REF!,5),2)&amp;"/"&amp;RIGHT(#REF!,4))</f>
        <v>#VALUE!</v>
      </c>
      <c r="C1393" s="22" t="e">
        <f aca="true">IF(B1393="","",TODAY())</f>
        <v>#VALUE!</v>
      </c>
      <c r="D1393" s="0" t="e">
        <f aca="false">IF(B1393="","",C1393-B1393)</f>
        <v>#VALUE!</v>
      </c>
      <c r="E1393" s="0" t="e">
        <f aca="false">IF(D1393="","",IF(D1393&gt;5,IF(D1393&gt;10,IF(D1393&gt;20,IF(D1393&gt;30,"More then 30 days","Between 20 and 30 days"),"Between 10 and 20 days"),"Between 5 and 10 days"),"Less then 5 days"))</f>
        <v>#VALUE!</v>
      </c>
      <c r="F1393" s="3" t="e">
        <f aca="false">IF(#REF!="","",#REF!)</f>
        <v>#VALUE!</v>
      </c>
      <c r="G1393" s="3" t="e">
        <f aca="false">IF(#REF!="","",#REF!)</f>
        <v>#VALUE!</v>
      </c>
      <c r="H1393" s="3" t="e">
        <f aca="false">IF(#REF!="","",#REF!)</f>
        <v>#VALUE!</v>
      </c>
      <c r="I1393" s="3" t="e">
        <f aca="false">IF(H1393="","",IFERROR(VLOOKUP(H1393,$T$1:$U$29,2,0),VLOOKUP(H1393,$T$1:$U$29,1,0)))</f>
        <v>#VALUE!</v>
      </c>
      <c r="J1393" s="3" t="e">
        <f aca="false">IF(#REF!="","",#REF!)</f>
        <v>#VALUE!</v>
      </c>
      <c r="K1393" s="3" t="e">
        <f aca="false">IF(L1393="","",IF(L1393&lt;1000,"Low","High"))</f>
        <v>#VALUE!</v>
      </c>
      <c r="L1393" s="23" t="e">
        <f aca="false">IF(#REF!="","",#REF!)</f>
        <v>#VALUE!</v>
      </c>
      <c r="M1393" s="19" t="e">
        <f aca="false">IF(L1393="","",IF(L1393&lt;50,"Less then 50",IF(L1393&lt;100,"100 - 50",IF(L1393&lt;200,"200 - 100",IF(L1393&lt;500,"500 - 200","1000 - 500")))))</f>
        <v>#VALUE!</v>
      </c>
    </row>
    <row r="1394" customFormat="false" ht="15" hidden="false" customHeight="false" outlineLevel="0" collapsed="false">
      <c r="A1394" s="3" t="e">
        <f aca="false">IF(#REF!="","",#REF!)</f>
        <v>#VALUE!</v>
      </c>
      <c r="B1394" s="3" t="e">
        <f aca="false">IF(#REF!="","",LEFT(#REF!,2)&amp;"/"&amp;RIGHT(LEFT(#REF!,5),2)&amp;"/"&amp;RIGHT(#REF!,4))</f>
        <v>#VALUE!</v>
      </c>
      <c r="C1394" s="22" t="e">
        <f aca="true">IF(B1394="","",TODAY())</f>
        <v>#VALUE!</v>
      </c>
      <c r="D1394" s="0" t="e">
        <f aca="false">IF(B1394="","",C1394-B1394)</f>
        <v>#VALUE!</v>
      </c>
      <c r="E1394" s="0" t="e">
        <f aca="false">IF(D1394="","",IF(D1394&gt;5,IF(D1394&gt;10,IF(D1394&gt;20,IF(D1394&gt;30,"More then 30 days","Between 20 and 30 days"),"Between 10 and 20 days"),"Between 5 and 10 days"),"Less then 5 days"))</f>
        <v>#VALUE!</v>
      </c>
      <c r="F1394" s="3" t="e">
        <f aca="false">IF(#REF!="","",#REF!)</f>
        <v>#VALUE!</v>
      </c>
      <c r="G1394" s="3" t="e">
        <f aca="false">IF(#REF!="","",#REF!)</f>
        <v>#VALUE!</v>
      </c>
      <c r="H1394" s="3" t="e">
        <f aca="false">IF(#REF!="","",#REF!)</f>
        <v>#VALUE!</v>
      </c>
      <c r="I1394" s="3" t="e">
        <f aca="false">IF(H1394="","",IFERROR(VLOOKUP(H1394,$T$1:$U$29,2,0),VLOOKUP(H1394,$T$1:$U$29,1,0)))</f>
        <v>#VALUE!</v>
      </c>
      <c r="J1394" s="3" t="e">
        <f aca="false">IF(#REF!="","",#REF!)</f>
        <v>#VALUE!</v>
      </c>
      <c r="K1394" s="3" t="e">
        <f aca="false">IF(L1394="","",IF(L1394&lt;1000,"Low","High"))</f>
        <v>#VALUE!</v>
      </c>
      <c r="L1394" s="23" t="e">
        <f aca="false">IF(#REF!="","",#REF!)</f>
        <v>#VALUE!</v>
      </c>
      <c r="M1394" s="19" t="e">
        <f aca="false">IF(L1394="","",IF(L1394&lt;50,"Less then 50",IF(L1394&lt;100,"100 - 50",IF(L1394&lt;200,"200 - 100",IF(L1394&lt;500,"500 - 200","1000 - 500")))))</f>
        <v>#VALUE!</v>
      </c>
    </row>
    <row r="1395" customFormat="false" ht="15" hidden="false" customHeight="false" outlineLevel="0" collapsed="false">
      <c r="A1395" s="3" t="e">
        <f aca="false">IF(#REF!="","",#REF!)</f>
        <v>#VALUE!</v>
      </c>
      <c r="B1395" s="3" t="e">
        <f aca="false">IF(#REF!="","",LEFT(#REF!,2)&amp;"/"&amp;RIGHT(LEFT(#REF!,5),2)&amp;"/"&amp;RIGHT(#REF!,4))</f>
        <v>#VALUE!</v>
      </c>
      <c r="C1395" s="22" t="e">
        <f aca="true">IF(B1395="","",TODAY())</f>
        <v>#VALUE!</v>
      </c>
      <c r="D1395" s="0" t="e">
        <f aca="false">IF(B1395="","",C1395-B1395)</f>
        <v>#VALUE!</v>
      </c>
      <c r="E1395" s="0" t="e">
        <f aca="false">IF(D1395="","",IF(D1395&gt;5,IF(D1395&gt;10,IF(D1395&gt;20,IF(D1395&gt;30,"More then 30 days","Between 20 and 30 days"),"Between 10 and 20 days"),"Between 5 and 10 days"),"Less then 5 days"))</f>
        <v>#VALUE!</v>
      </c>
      <c r="F1395" s="3" t="e">
        <f aca="false">IF(#REF!="","",#REF!)</f>
        <v>#VALUE!</v>
      </c>
      <c r="G1395" s="3" t="e">
        <f aca="false">IF(#REF!="","",#REF!)</f>
        <v>#VALUE!</v>
      </c>
      <c r="H1395" s="3" t="e">
        <f aca="false">IF(#REF!="","",#REF!)</f>
        <v>#VALUE!</v>
      </c>
      <c r="I1395" s="3" t="e">
        <f aca="false">IF(H1395="","",IFERROR(VLOOKUP(H1395,$T$1:$U$29,2,0),VLOOKUP(H1395,$T$1:$U$29,1,0)))</f>
        <v>#VALUE!</v>
      </c>
      <c r="J1395" s="3" t="e">
        <f aca="false">IF(#REF!="","",#REF!)</f>
        <v>#VALUE!</v>
      </c>
      <c r="K1395" s="3" t="e">
        <f aca="false">IF(L1395="","",IF(L1395&lt;1000,"Low","High"))</f>
        <v>#VALUE!</v>
      </c>
      <c r="L1395" s="23" t="e">
        <f aca="false">IF(#REF!="","",#REF!)</f>
        <v>#VALUE!</v>
      </c>
      <c r="M1395" s="19" t="e">
        <f aca="false">IF(L1395="","",IF(L1395&lt;50,"Less then 50",IF(L1395&lt;100,"100 - 50",IF(L1395&lt;200,"200 - 100",IF(L1395&lt;500,"500 - 200","1000 - 500")))))</f>
        <v>#VALUE!</v>
      </c>
    </row>
    <row r="1396" customFormat="false" ht="15" hidden="false" customHeight="false" outlineLevel="0" collapsed="false">
      <c r="A1396" s="3" t="e">
        <f aca="false">IF(#REF!="","",#REF!)</f>
        <v>#VALUE!</v>
      </c>
      <c r="B1396" s="3" t="e">
        <f aca="false">IF(#REF!="","",LEFT(#REF!,2)&amp;"/"&amp;RIGHT(LEFT(#REF!,5),2)&amp;"/"&amp;RIGHT(#REF!,4))</f>
        <v>#VALUE!</v>
      </c>
      <c r="C1396" s="22" t="e">
        <f aca="true">IF(B1396="","",TODAY())</f>
        <v>#VALUE!</v>
      </c>
      <c r="D1396" s="0" t="e">
        <f aca="false">IF(B1396="","",C1396-B1396)</f>
        <v>#VALUE!</v>
      </c>
      <c r="E1396" s="0" t="e">
        <f aca="false">IF(D1396="","",IF(D1396&gt;5,IF(D1396&gt;10,IF(D1396&gt;20,IF(D1396&gt;30,"More then 30 days","Between 20 and 30 days"),"Between 10 and 20 days"),"Between 5 and 10 days"),"Less then 5 days"))</f>
        <v>#VALUE!</v>
      </c>
      <c r="F1396" s="3" t="e">
        <f aca="false">IF(#REF!="","",#REF!)</f>
        <v>#VALUE!</v>
      </c>
      <c r="G1396" s="3" t="e">
        <f aca="false">IF(#REF!="","",#REF!)</f>
        <v>#VALUE!</v>
      </c>
      <c r="H1396" s="3" t="e">
        <f aca="false">IF(#REF!="","",#REF!)</f>
        <v>#VALUE!</v>
      </c>
      <c r="I1396" s="3" t="e">
        <f aca="false">IF(H1396="","",IFERROR(VLOOKUP(H1396,$T$1:$U$29,2,0),VLOOKUP(H1396,$T$1:$U$29,1,0)))</f>
        <v>#VALUE!</v>
      </c>
      <c r="J1396" s="3" t="e">
        <f aca="false">IF(#REF!="","",#REF!)</f>
        <v>#VALUE!</v>
      </c>
      <c r="K1396" s="3" t="e">
        <f aca="false">IF(L1396="","",IF(L1396&lt;1000,"Low","High"))</f>
        <v>#VALUE!</v>
      </c>
      <c r="L1396" s="23" t="e">
        <f aca="false">IF(#REF!="","",#REF!)</f>
        <v>#VALUE!</v>
      </c>
      <c r="M1396" s="19" t="e">
        <f aca="false">IF(L1396="","",IF(L1396&lt;50,"Less then 50",IF(L1396&lt;100,"100 - 50",IF(L1396&lt;200,"200 - 100",IF(L1396&lt;500,"500 - 200","1000 - 500")))))</f>
        <v>#VALUE!</v>
      </c>
    </row>
    <row r="1397" customFormat="false" ht="15" hidden="false" customHeight="false" outlineLevel="0" collapsed="false">
      <c r="A1397" s="3" t="e">
        <f aca="false">IF(#REF!="","",#REF!)</f>
        <v>#VALUE!</v>
      </c>
      <c r="B1397" s="3" t="e">
        <f aca="false">IF(#REF!="","",LEFT(#REF!,2)&amp;"/"&amp;RIGHT(LEFT(#REF!,5),2)&amp;"/"&amp;RIGHT(#REF!,4))</f>
        <v>#VALUE!</v>
      </c>
      <c r="C1397" s="22" t="e">
        <f aca="true">IF(B1397="","",TODAY())</f>
        <v>#VALUE!</v>
      </c>
      <c r="D1397" s="0" t="e">
        <f aca="false">IF(B1397="","",C1397-B1397)</f>
        <v>#VALUE!</v>
      </c>
      <c r="E1397" s="0" t="e">
        <f aca="false">IF(D1397="","",IF(D1397&gt;5,IF(D1397&gt;10,IF(D1397&gt;20,IF(D1397&gt;30,"More then 30 days","Between 20 and 30 days"),"Between 10 and 20 days"),"Between 5 and 10 days"),"Less then 5 days"))</f>
        <v>#VALUE!</v>
      </c>
      <c r="F1397" s="3" t="e">
        <f aca="false">IF(#REF!="","",#REF!)</f>
        <v>#VALUE!</v>
      </c>
      <c r="G1397" s="3" t="e">
        <f aca="false">IF(#REF!="","",#REF!)</f>
        <v>#VALUE!</v>
      </c>
      <c r="H1397" s="3" t="e">
        <f aca="false">IF(#REF!="","",#REF!)</f>
        <v>#VALUE!</v>
      </c>
      <c r="I1397" s="3" t="e">
        <f aca="false">IF(H1397="","",IFERROR(VLOOKUP(H1397,$T$1:$U$29,2,0),VLOOKUP(H1397,$T$1:$U$29,1,0)))</f>
        <v>#VALUE!</v>
      </c>
      <c r="J1397" s="3" t="e">
        <f aca="false">IF(#REF!="","",#REF!)</f>
        <v>#VALUE!</v>
      </c>
      <c r="K1397" s="3" t="e">
        <f aca="false">IF(L1397="","",IF(L1397&lt;1000,"Low","High"))</f>
        <v>#VALUE!</v>
      </c>
      <c r="L1397" s="23" t="e">
        <f aca="false">IF(#REF!="","",#REF!)</f>
        <v>#VALUE!</v>
      </c>
      <c r="M1397" s="19" t="e">
        <f aca="false">IF(L1397="","",IF(L1397&lt;50,"Less then 50",IF(L1397&lt;100,"100 - 50",IF(L1397&lt;200,"200 - 100",IF(L1397&lt;500,"500 - 200","1000 - 500")))))</f>
        <v>#VALUE!</v>
      </c>
    </row>
    <row r="1398" customFormat="false" ht="15" hidden="false" customHeight="false" outlineLevel="0" collapsed="false">
      <c r="A1398" s="3" t="e">
        <f aca="false">IF(#REF!="","",#REF!)</f>
        <v>#VALUE!</v>
      </c>
      <c r="B1398" s="3" t="e">
        <f aca="false">IF(#REF!="","",LEFT(#REF!,2)&amp;"/"&amp;RIGHT(LEFT(#REF!,5),2)&amp;"/"&amp;RIGHT(#REF!,4))</f>
        <v>#VALUE!</v>
      </c>
      <c r="C1398" s="22" t="e">
        <f aca="true">IF(B1398="","",TODAY())</f>
        <v>#VALUE!</v>
      </c>
      <c r="D1398" s="0" t="e">
        <f aca="false">IF(B1398="","",C1398-B1398)</f>
        <v>#VALUE!</v>
      </c>
      <c r="E1398" s="0" t="e">
        <f aca="false">IF(D1398="","",IF(D1398&gt;5,IF(D1398&gt;10,IF(D1398&gt;20,IF(D1398&gt;30,"More then 30 days","Between 20 and 30 days"),"Between 10 and 20 days"),"Between 5 and 10 days"),"Less then 5 days"))</f>
        <v>#VALUE!</v>
      </c>
      <c r="F1398" s="3" t="e">
        <f aca="false">IF(#REF!="","",#REF!)</f>
        <v>#VALUE!</v>
      </c>
      <c r="G1398" s="3" t="e">
        <f aca="false">IF(#REF!="","",#REF!)</f>
        <v>#VALUE!</v>
      </c>
      <c r="H1398" s="3" t="e">
        <f aca="false">IF(#REF!="","",#REF!)</f>
        <v>#VALUE!</v>
      </c>
      <c r="I1398" s="3" t="e">
        <f aca="false">IF(H1398="","",IFERROR(VLOOKUP(H1398,$T$1:$U$29,2,0),VLOOKUP(H1398,$T$1:$U$29,1,0)))</f>
        <v>#VALUE!</v>
      </c>
      <c r="J1398" s="3" t="e">
        <f aca="false">IF(#REF!="","",#REF!)</f>
        <v>#VALUE!</v>
      </c>
      <c r="K1398" s="3" t="e">
        <f aca="false">IF(L1398="","",IF(L1398&lt;1000,"Low","High"))</f>
        <v>#VALUE!</v>
      </c>
      <c r="L1398" s="23" t="e">
        <f aca="false">IF(#REF!="","",#REF!)</f>
        <v>#VALUE!</v>
      </c>
      <c r="M1398" s="19" t="e">
        <f aca="false">IF(L1398="","",IF(L1398&lt;50,"Less then 50",IF(L1398&lt;100,"100 - 50",IF(L1398&lt;200,"200 - 100",IF(L1398&lt;500,"500 - 200","1000 - 500")))))</f>
        <v>#VALUE!</v>
      </c>
    </row>
    <row r="1399" customFormat="false" ht="15" hidden="false" customHeight="false" outlineLevel="0" collapsed="false">
      <c r="A1399" s="3" t="e">
        <f aca="false">IF(#REF!="","",#REF!)</f>
        <v>#VALUE!</v>
      </c>
      <c r="B1399" s="3" t="e">
        <f aca="false">IF(#REF!="","",LEFT(#REF!,2)&amp;"/"&amp;RIGHT(LEFT(#REF!,5),2)&amp;"/"&amp;RIGHT(#REF!,4))</f>
        <v>#VALUE!</v>
      </c>
      <c r="C1399" s="22" t="e">
        <f aca="true">IF(B1399="","",TODAY())</f>
        <v>#VALUE!</v>
      </c>
      <c r="D1399" s="0" t="e">
        <f aca="false">IF(B1399="","",C1399-B1399)</f>
        <v>#VALUE!</v>
      </c>
      <c r="E1399" s="0" t="e">
        <f aca="false">IF(D1399="","",IF(D1399&gt;5,IF(D1399&gt;10,IF(D1399&gt;20,IF(D1399&gt;30,"More then 30 days","Between 20 and 30 days"),"Between 10 and 20 days"),"Between 5 and 10 days"),"Less then 5 days"))</f>
        <v>#VALUE!</v>
      </c>
      <c r="F1399" s="3" t="e">
        <f aca="false">IF(#REF!="","",#REF!)</f>
        <v>#VALUE!</v>
      </c>
      <c r="G1399" s="3" t="e">
        <f aca="false">IF(#REF!="","",#REF!)</f>
        <v>#VALUE!</v>
      </c>
      <c r="H1399" s="3" t="e">
        <f aca="false">IF(#REF!="","",#REF!)</f>
        <v>#VALUE!</v>
      </c>
      <c r="I1399" s="3" t="e">
        <f aca="false">IF(H1399="","",IFERROR(VLOOKUP(H1399,$T$1:$U$29,2,0),VLOOKUP(H1399,$T$1:$U$29,1,0)))</f>
        <v>#VALUE!</v>
      </c>
      <c r="J1399" s="3" t="e">
        <f aca="false">IF(#REF!="","",#REF!)</f>
        <v>#VALUE!</v>
      </c>
      <c r="K1399" s="3" t="e">
        <f aca="false">IF(L1399="","",IF(L1399&lt;1000,"Low","High"))</f>
        <v>#VALUE!</v>
      </c>
      <c r="L1399" s="23" t="e">
        <f aca="false">IF(#REF!="","",#REF!)</f>
        <v>#VALUE!</v>
      </c>
      <c r="M1399" s="19" t="e">
        <f aca="false">IF(L1399="","",IF(L1399&lt;50,"Less then 50",IF(L1399&lt;100,"100 - 50",IF(L1399&lt;200,"200 - 100",IF(L1399&lt;500,"500 - 200","1000 - 500")))))</f>
        <v>#VALUE!</v>
      </c>
    </row>
    <row r="1400" customFormat="false" ht="15" hidden="false" customHeight="false" outlineLevel="0" collapsed="false">
      <c r="A1400" s="3" t="e">
        <f aca="false">IF(#REF!="","",#REF!)</f>
        <v>#VALUE!</v>
      </c>
      <c r="B1400" s="3" t="e">
        <f aca="false">IF(#REF!="","",LEFT(#REF!,2)&amp;"/"&amp;RIGHT(LEFT(#REF!,5),2)&amp;"/"&amp;RIGHT(#REF!,4))</f>
        <v>#VALUE!</v>
      </c>
      <c r="C1400" s="22" t="e">
        <f aca="true">IF(B1400="","",TODAY())</f>
        <v>#VALUE!</v>
      </c>
      <c r="D1400" s="0" t="e">
        <f aca="false">IF(B1400="","",C1400-B1400)</f>
        <v>#VALUE!</v>
      </c>
      <c r="E1400" s="0" t="e">
        <f aca="false">IF(D1400="","",IF(D1400&gt;5,IF(D1400&gt;10,IF(D1400&gt;20,IF(D1400&gt;30,"More then 30 days","Between 20 and 30 days"),"Between 10 and 20 days"),"Between 5 and 10 days"),"Less then 5 days"))</f>
        <v>#VALUE!</v>
      </c>
      <c r="F1400" s="3" t="e">
        <f aca="false">IF(#REF!="","",#REF!)</f>
        <v>#VALUE!</v>
      </c>
      <c r="G1400" s="3" t="e">
        <f aca="false">IF(#REF!="","",#REF!)</f>
        <v>#VALUE!</v>
      </c>
      <c r="H1400" s="3" t="e">
        <f aca="false">IF(#REF!="","",#REF!)</f>
        <v>#VALUE!</v>
      </c>
      <c r="I1400" s="3" t="e">
        <f aca="false">IF(H1400="","",IFERROR(VLOOKUP(H1400,$T$1:$U$29,2,0),VLOOKUP(H1400,$T$1:$U$29,1,0)))</f>
        <v>#VALUE!</v>
      </c>
      <c r="J1400" s="3" t="e">
        <f aca="false">IF(#REF!="","",#REF!)</f>
        <v>#VALUE!</v>
      </c>
      <c r="K1400" s="3" t="e">
        <f aca="false">IF(L1400="","",IF(L1400&lt;1000,"Low","High"))</f>
        <v>#VALUE!</v>
      </c>
      <c r="L1400" s="23" t="e">
        <f aca="false">IF(#REF!="","",#REF!)</f>
        <v>#VALUE!</v>
      </c>
      <c r="M1400" s="19" t="e">
        <f aca="false">IF(L1400="","",IF(L1400&lt;50,"Less then 50",IF(L1400&lt;100,"100 - 50",IF(L1400&lt;200,"200 - 100",IF(L1400&lt;500,"500 - 200","1000 - 500")))))</f>
        <v>#VALUE!</v>
      </c>
    </row>
    <row r="1401" customFormat="false" ht="15" hidden="false" customHeight="false" outlineLevel="0" collapsed="false">
      <c r="A1401" s="3" t="e">
        <f aca="false">IF(#REF!="","",#REF!)</f>
        <v>#VALUE!</v>
      </c>
      <c r="B1401" s="3" t="e">
        <f aca="false">IF(#REF!="","",LEFT(#REF!,2)&amp;"/"&amp;RIGHT(LEFT(#REF!,5),2)&amp;"/"&amp;RIGHT(#REF!,4))</f>
        <v>#VALUE!</v>
      </c>
      <c r="C1401" s="22" t="e">
        <f aca="true">IF(B1401="","",TODAY())</f>
        <v>#VALUE!</v>
      </c>
      <c r="D1401" s="0" t="e">
        <f aca="false">IF(B1401="","",C1401-B1401)</f>
        <v>#VALUE!</v>
      </c>
      <c r="E1401" s="0" t="e">
        <f aca="false">IF(D1401="","",IF(D1401&gt;5,IF(D1401&gt;10,IF(D1401&gt;20,IF(D1401&gt;30,"More then 30 days","Between 20 and 30 days"),"Between 10 and 20 days"),"Between 5 and 10 days"),"Less then 5 days"))</f>
        <v>#VALUE!</v>
      </c>
      <c r="F1401" s="3" t="e">
        <f aca="false">IF(#REF!="","",#REF!)</f>
        <v>#VALUE!</v>
      </c>
      <c r="G1401" s="3" t="e">
        <f aca="false">IF(#REF!="","",#REF!)</f>
        <v>#VALUE!</v>
      </c>
      <c r="H1401" s="3" t="e">
        <f aca="false">IF(#REF!="","",#REF!)</f>
        <v>#VALUE!</v>
      </c>
      <c r="I1401" s="3" t="e">
        <f aca="false">IF(H1401="","",IFERROR(VLOOKUP(H1401,$T$1:$U$29,2,0),VLOOKUP(H1401,$T$1:$U$29,1,0)))</f>
        <v>#VALUE!</v>
      </c>
      <c r="J1401" s="3" t="e">
        <f aca="false">IF(#REF!="","",#REF!)</f>
        <v>#VALUE!</v>
      </c>
      <c r="K1401" s="3" t="e">
        <f aca="false">IF(L1401="","",IF(L1401&lt;1000,"Low","High"))</f>
        <v>#VALUE!</v>
      </c>
      <c r="L1401" s="23" t="e">
        <f aca="false">IF(#REF!="","",#REF!)</f>
        <v>#VALUE!</v>
      </c>
      <c r="M1401" s="19" t="e">
        <f aca="false">IF(L1401="","",IF(L1401&lt;50,"Less then 50",IF(L1401&lt;100,"100 - 50",IF(L1401&lt;200,"200 - 100",IF(L1401&lt;500,"500 - 200","1000 - 500")))))</f>
        <v>#VALUE!</v>
      </c>
    </row>
    <row r="1402" customFormat="false" ht="15" hidden="false" customHeight="false" outlineLevel="0" collapsed="false">
      <c r="A1402" s="3" t="e">
        <f aca="false">IF(#REF!="","",#REF!)</f>
        <v>#VALUE!</v>
      </c>
      <c r="B1402" s="3" t="e">
        <f aca="false">IF(#REF!="","",LEFT(#REF!,2)&amp;"/"&amp;RIGHT(LEFT(#REF!,5),2)&amp;"/"&amp;RIGHT(#REF!,4))</f>
        <v>#VALUE!</v>
      </c>
      <c r="C1402" s="22" t="e">
        <f aca="true">IF(B1402="","",TODAY())</f>
        <v>#VALUE!</v>
      </c>
      <c r="D1402" s="0" t="e">
        <f aca="false">IF(B1402="","",C1402-B1402)</f>
        <v>#VALUE!</v>
      </c>
      <c r="E1402" s="0" t="e">
        <f aca="false">IF(D1402="","",IF(D1402&gt;5,IF(D1402&gt;10,IF(D1402&gt;20,IF(D1402&gt;30,"More then 30 days","Between 20 and 30 days"),"Between 10 and 20 days"),"Between 5 and 10 days"),"Less then 5 days"))</f>
        <v>#VALUE!</v>
      </c>
      <c r="F1402" s="3" t="e">
        <f aca="false">IF(#REF!="","",#REF!)</f>
        <v>#VALUE!</v>
      </c>
      <c r="G1402" s="3" t="e">
        <f aca="false">IF(#REF!="","",#REF!)</f>
        <v>#VALUE!</v>
      </c>
      <c r="H1402" s="3" t="e">
        <f aca="false">IF(#REF!="","",#REF!)</f>
        <v>#VALUE!</v>
      </c>
      <c r="I1402" s="3" t="e">
        <f aca="false">IF(H1402="","",IFERROR(VLOOKUP(H1402,$T$1:$U$29,2,0),VLOOKUP(H1402,$T$1:$U$29,1,0)))</f>
        <v>#VALUE!</v>
      </c>
      <c r="J1402" s="3" t="e">
        <f aca="false">IF(#REF!="","",#REF!)</f>
        <v>#VALUE!</v>
      </c>
      <c r="K1402" s="3" t="e">
        <f aca="false">IF(L1402="","",IF(L1402&lt;1000,"Low","High"))</f>
        <v>#VALUE!</v>
      </c>
      <c r="L1402" s="23" t="e">
        <f aca="false">IF(#REF!="","",#REF!)</f>
        <v>#VALUE!</v>
      </c>
      <c r="M1402" s="19" t="e">
        <f aca="false">IF(L1402="","",IF(L1402&lt;50,"Less then 50",IF(L1402&lt;100,"100 - 50",IF(L1402&lt;200,"200 - 100",IF(L1402&lt;500,"500 - 200","1000 - 500")))))</f>
        <v>#VALUE!</v>
      </c>
    </row>
    <row r="1403" customFormat="false" ht="15" hidden="false" customHeight="false" outlineLevel="0" collapsed="false">
      <c r="A1403" s="3" t="e">
        <f aca="false">IF(#REF!="","",#REF!)</f>
        <v>#VALUE!</v>
      </c>
      <c r="B1403" s="3" t="e">
        <f aca="false">IF(#REF!="","",LEFT(#REF!,2)&amp;"/"&amp;RIGHT(LEFT(#REF!,5),2)&amp;"/"&amp;RIGHT(#REF!,4))</f>
        <v>#VALUE!</v>
      </c>
      <c r="C1403" s="22" t="e">
        <f aca="true">IF(B1403="","",TODAY())</f>
        <v>#VALUE!</v>
      </c>
      <c r="D1403" s="0" t="e">
        <f aca="false">IF(B1403="","",C1403-B1403)</f>
        <v>#VALUE!</v>
      </c>
      <c r="E1403" s="0" t="e">
        <f aca="false">IF(D1403="","",IF(D1403&gt;5,IF(D1403&gt;10,IF(D1403&gt;20,IF(D1403&gt;30,"More then 30 days","Between 20 and 30 days"),"Between 10 and 20 days"),"Between 5 and 10 days"),"Less then 5 days"))</f>
        <v>#VALUE!</v>
      </c>
      <c r="F1403" s="3" t="e">
        <f aca="false">IF(#REF!="","",#REF!)</f>
        <v>#VALUE!</v>
      </c>
      <c r="G1403" s="3" t="e">
        <f aca="false">IF(#REF!="","",#REF!)</f>
        <v>#VALUE!</v>
      </c>
      <c r="H1403" s="3" t="e">
        <f aca="false">IF(#REF!="","",#REF!)</f>
        <v>#VALUE!</v>
      </c>
      <c r="I1403" s="3" t="e">
        <f aca="false">IF(H1403="","",IFERROR(VLOOKUP(H1403,$T$1:$U$29,2,0),VLOOKUP(H1403,$T$1:$U$29,1,0)))</f>
        <v>#VALUE!</v>
      </c>
      <c r="J1403" s="3" t="e">
        <f aca="false">IF(#REF!="","",#REF!)</f>
        <v>#VALUE!</v>
      </c>
      <c r="K1403" s="3" t="e">
        <f aca="false">IF(L1403="","",IF(L1403&lt;1000,"Low","High"))</f>
        <v>#VALUE!</v>
      </c>
      <c r="L1403" s="23" t="e">
        <f aca="false">IF(#REF!="","",#REF!)</f>
        <v>#VALUE!</v>
      </c>
      <c r="M1403" s="19" t="e">
        <f aca="false">IF(L1403="","",IF(L1403&lt;50,"Less then 50",IF(L1403&lt;100,"100 - 50",IF(L1403&lt;200,"200 - 100",IF(L1403&lt;500,"500 - 200","1000 - 500")))))</f>
        <v>#VALUE!</v>
      </c>
    </row>
    <row r="1404" customFormat="false" ht="15" hidden="false" customHeight="false" outlineLevel="0" collapsed="false">
      <c r="A1404" s="3" t="e">
        <f aca="false">IF(#REF!="","",#REF!)</f>
        <v>#VALUE!</v>
      </c>
      <c r="B1404" s="3" t="e">
        <f aca="false">IF(#REF!="","",LEFT(#REF!,2)&amp;"/"&amp;RIGHT(LEFT(#REF!,5),2)&amp;"/"&amp;RIGHT(#REF!,4))</f>
        <v>#VALUE!</v>
      </c>
      <c r="C1404" s="22" t="e">
        <f aca="true">IF(B1404="","",TODAY())</f>
        <v>#VALUE!</v>
      </c>
      <c r="D1404" s="0" t="e">
        <f aca="false">IF(B1404="","",C1404-B1404)</f>
        <v>#VALUE!</v>
      </c>
      <c r="E1404" s="0" t="e">
        <f aca="false">IF(D1404="","",IF(D1404&gt;5,IF(D1404&gt;10,IF(D1404&gt;20,IF(D1404&gt;30,"More then 30 days","Between 20 and 30 days"),"Between 10 and 20 days"),"Between 5 and 10 days"),"Less then 5 days"))</f>
        <v>#VALUE!</v>
      </c>
      <c r="F1404" s="3" t="e">
        <f aca="false">IF(#REF!="","",#REF!)</f>
        <v>#VALUE!</v>
      </c>
      <c r="G1404" s="3" t="e">
        <f aca="false">IF(#REF!="","",#REF!)</f>
        <v>#VALUE!</v>
      </c>
      <c r="H1404" s="3" t="e">
        <f aca="false">IF(#REF!="","",#REF!)</f>
        <v>#VALUE!</v>
      </c>
      <c r="I1404" s="3" t="e">
        <f aca="false">IF(H1404="","",IFERROR(VLOOKUP(H1404,$T$1:$U$29,2,0),VLOOKUP(H1404,$T$1:$U$29,1,0)))</f>
        <v>#VALUE!</v>
      </c>
      <c r="J1404" s="3" t="e">
        <f aca="false">IF(#REF!="","",#REF!)</f>
        <v>#VALUE!</v>
      </c>
      <c r="K1404" s="3" t="e">
        <f aca="false">IF(L1404="","",IF(L1404&lt;1000,"Low","High"))</f>
        <v>#VALUE!</v>
      </c>
      <c r="L1404" s="23" t="e">
        <f aca="false">IF(#REF!="","",#REF!)</f>
        <v>#VALUE!</v>
      </c>
      <c r="M1404" s="19" t="e">
        <f aca="false">IF(L1404="","",IF(L1404&lt;50,"Less then 50",IF(L1404&lt;100,"100 - 50",IF(L1404&lt;200,"200 - 100",IF(L1404&lt;500,"500 - 200","1000 - 500")))))</f>
        <v>#VALUE!</v>
      </c>
    </row>
    <row r="1405" customFormat="false" ht="15" hidden="false" customHeight="false" outlineLevel="0" collapsed="false">
      <c r="A1405" s="3" t="e">
        <f aca="false">IF(#REF!="","",#REF!)</f>
        <v>#VALUE!</v>
      </c>
      <c r="B1405" s="3" t="e">
        <f aca="false">IF(#REF!="","",LEFT(#REF!,2)&amp;"/"&amp;RIGHT(LEFT(#REF!,5),2)&amp;"/"&amp;RIGHT(#REF!,4))</f>
        <v>#VALUE!</v>
      </c>
      <c r="C1405" s="22" t="e">
        <f aca="true">IF(B1405="","",TODAY())</f>
        <v>#VALUE!</v>
      </c>
      <c r="D1405" s="0" t="e">
        <f aca="false">IF(B1405="","",C1405-B1405)</f>
        <v>#VALUE!</v>
      </c>
      <c r="E1405" s="0" t="e">
        <f aca="false">IF(D1405="","",IF(D1405&gt;5,IF(D1405&gt;10,IF(D1405&gt;20,IF(D1405&gt;30,"More then 30 days","Between 20 and 30 days"),"Between 10 and 20 days"),"Between 5 and 10 days"),"Less then 5 days"))</f>
        <v>#VALUE!</v>
      </c>
      <c r="F1405" s="3" t="e">
        <f aca="false">IF(#REF!="","",#REF!)</f>
        <v>#VALUE!</v>
      </c>
      <c r="G1405" s="3" t="e">
        <f aca="false">IF(#REF!="","",#REF!)</f>
        <v>#VALUE!</v>
      </c>
      <c r="H1405" s="3" t="e">
        <f aca="false">IF(#REF!="","",#REF!)</f>
        <v>#VALUE!</v>
      </c>
      <c r="I1405" s="3" t="e">
        <f aca="false">IF(H1405="","",IFERROR(VLOOKUP(H1405,$T$1:$U$29,2,0),VLOOKUP(H1405,$T$1:$U$29,1,0)))</f>
        <v>#VALUE!</v>
      </c>
      <c r="J1405" s="3" t="e">
        <f aca="false">IF(#REF!="","",#REF!)</f>
        <v>#VALUE!</v>
      </c>
      <c r="K1405" s="3" t="e">
        <f aca="false">IF(L1405="","",IF(L1405&lt;1000,"Low","High"))</f>
        <v>#VALUE!</v>
      </c>
      <c r="L1405" s="23" t="e">
        <f aca="false">IF(#REF!="","",#REF!)</f>
        <v>#VALUE!</v>
      </c>
      <c r="M1405" s="19" t="e">
        <f aca="false">IF(L1405="","",IF(L1405&lt;50,"Less then 50",IF(L1405&lt;100,"100 - 50",IF(L1405&lt;200,"200 - 100",IF(L1405&lt;500,"500 - 200","1000 - 500")))))</f>
        <v>#VALUE!</v>
      </c>
    </row>
    <row r="1406" customFormat="false" ht="15" hidden="false" customHeight="false" outlineLevel="0" collapsed="false">
      <c r="A1406" s="3" t="e">
        <f aca="false">IF(#REF!="","",#REF!)</f>
        <v>#VALUE!</v>
      </c>
      <c r="B1406" s="3" t="e">
        <f aca="false">IF(#REF!="","",LEFT(#REF!,2)&amp;"/"&amp;RIGHT(LEFT(#REF!,5),2)&amp;"/"&amp;RIGHT(#REF!,4))</f>
        <v>#VALUE!</v>
      </c>
      <c r="C1406" s="22" t="e">
        <f aca="true">IF(B1406="","",TODAY())</f>
        <v>#VALUE!</v>
      </c>
      <c r="D1406" s="0" t="e">
        <f aca="false">IF(B1406="","",C1406-B1406)</f>
        <v>#VALUE!</v>
      </c>
      <c r="E1406" s="0" t="e">
        <f aca="false">IF(D1406="","",IF(D1406&gt;5,IF(D1406&gt;10,IF(D1406&gt;20,IF(D1406&gt;30,"More then 30 days","Between 20 and 30 days"),"Between 10 and 20 days"),"Between 5 and 10 days"),"Less then 5 days"))</f>
        <v>#VALUE!</v>
      </c>
      <c r="F1406" s="3" t="e">
        <f aca="false">IF(#REF!="","",#REF!)</f>
        <v>#VALUE!</v>
      </c>
      <c r="G1406" s="3" t="e">
        <f aca="false">IF(#REF!="","",#REF!)</f>
        <v>#VALUE!</v>
      </c>
      <c r="H1406" s="3" t="e">
        <f aca="false">IF(#REF!="","",#REF!)</f>
        <v>#VALUE!</v>
      </c>
      <c r="I1406" s="3" t="e">
        <f aca="false">IF(H1406="","",IFERROR(VLOOKUP(H1406,$T$1:$U$29,2,0),VLOOKUP(H1406,$T$1:$U$29,1,0)))</f>
        <v>#VALUE!</v>
      </c>
      <c r="J1406" s="3" t="e">
        <f aca="false">IF(#REF!="","",#REF!)</f>
        <v>#VALUE!</v>
      </c>
      <c r="K1406" s="3" t="e">
        <f aca="false">IF(L1406="","",IF(L1406&lt;1000,"Low","High"))</f>
        <v>#VALUE!</v>
      </c>
      <c r="L1406" s="23" t="e">
        <f aca="false">IF(#REF!="","",#REF!)</f>
        <v>#VALUE!</v>
      </c>
      <c r="M1406" s="19" t="e">
        <f aca="false">IF(L1406="","",IF(L1406&lt;50,"Less then 50",IF(L1406&lt;100,"100 - 50",IF(L1406&lt;200,"200 - 100",IF(L1406&lt;500,"500 - 200","1000 - 500")))))</f>
        <v>#VALUE!</v>
      </c>
    </row>
    <row r="1407" customFormat="false" ht="15" hidden="false" customHeight="false" outlineLevel="0" collapsed="false">
      <c r="A1407" s="3" t="e">
        <f aca="false">IF(#REF!="","",#REF!)</f>
        <v>#VALUE!</v>
      </c>
      <c r="B1407" s="3" t="e">
        <f aca="false">IF(#REF!="","",LEFT(#REF!,2)&amp;"/"&amp;RIGHT(LEFT(#REF!,5),2)&amp;"/"&amp;RIGHT(#REF!,4))</f>
        <v>#VALUE!</v>
      </c>
      <c r="C1407" s="22" t="e">
        <f aca="true">IF(B1407="","",TODAY())</f>
        <v>#VALUE!</v>
      </c>
      <c r="D1407" s="0" t="e">
        <f aca="false">IF(B1407="","",C1407-B1407)</f>
        <v>#VALUE!</v>
      </c>
      <c r="E1407" s="0" t="e">
        <f aca="false">IF(D1407="","",IF(D1407&gt;5,IF(D1407&gt;10,IF(D1407&gt;20,IF(D1407&gt;30,"More then 30 days","Between 20 and 30 days"),"Between 10 and 20 days"),"Between 5 and 10 days"),"Less then 5 days"))</f>
        <v>#VALUE!</v>
      </c>
      <c r="F1407" s="3" t="e">
        <f aca="false">IF(#REF!="","",#REF!)</f>
        <v>#VALUE!</v>
      </c>
      <c r="G1407" s="3" t="e">
        <f aca="false">IF(#REF!="","",#REF!)</f>
        <v>#VALUE!</v>
      </c>
      <c r="H1407" s="3" t="e">
        <f aca="false">IF(#REF!="","",#REF!)</f>
        <v>#VALUE!</v>
      </c>
      <c r="I1407" s="3" t="e">
        <f aca="false">IF(H1407="","",IFERROR(VLOOKUP(H1407,$T$1:$U$29,2,0),VLOOKUP(H1407,$T$1:$U$29,1,0)))</f>
        <v>#VALUE!</v>
      </c>
      <c r="J1407" s="3" t="e">
        <f aca="false">IF(#REF!="","",#REF!)</f>
        <v>#VALUE!</v>
      </c>
      <c r="K1407" s="3" t="e">
        <f aca="false">IF(L1407="","",IF(L1407&lt;1000,"Low","High"))</f>
        <v>#VALUE!</v>
      </c>
      <c r="L1407" s="23" t="e">
        <f aca="false">IF(#REF!="","",#REF!)</f>
        <v>#VALUE!</v>
      </c>
      <c r="M1407" s="19" t="e">
        <f aca="false">IF(L1407="","",IF(L1407&lt;50,"Less then 50",IF(L1407&lt;100,"100 - 50",IF(L1407&lt;200,"200 - 100",IF(L1407&lt;500,"500 - 200","1000 - 500")))))</f>
        <v>#VALUE!</v>
      </c>
    </row>
    <row r="1408" customFormat="false" ht="15" hidden="false" customHeight="false" outlineLevel="0" collapsed="false">
      <c r="A1408" s="3" t="e">
        <f aca="false">IF(#REF!="","",#REF!)</f>
        <v>#VALUE!</v>
      </c>
      <c r="B1408" s="3" t="e">
        <f aca="false">IF(#REF!="","",LEFT(#REF!,2)&amp;"/"&amp;RIGHT(LEFT(#REF!,5),2)&amp;"/"&amp;RIGHT(#REF!,4))</f>
        <v>#VALUE!</v>
      </c>
      <c r="C1408" s="22" t="e">
        <f aca="true">IF(B1408="","",TODAY())</f>
        <v>#VALUE!</v>
      </c>
      <c r="D1408" s="0" t="e">
        <f aca="false">IF(B1408="","",C1408-B1408)</f>
        <v>#VALUE!</v>
      </c>
      <c r="E1408" s="0" t="e">
        <f aca="false">IF(D1408="","",IF(D1408&gt;5,IF(D1408&gt;10,IF(D1408&gt;20,IF(D1408&gt;30,"More then 30 days","Between 20 and 30 days"),"Between 10 and 20 days"),"Between 5 and 10 days"),"Less then 5 days"))</f>
        <v>#VALUE!</v>
      </c>
      <c r="F1408" s="3" t="e">
        <f aca="false">IF(#REF!="","",#REF!)</f>
        <v>#VALUE!</v>
      </c>
      <c r="G1408" s="3" t="e">
        <f aca="false">IF(#REF!="","",#REF!)</f>
        <v>#VALUE!</v>
      </c>
      <c r="H1408" s="3" t="e">
        <f aca="false">IF(#REF!="","",#REF!)</f>
        <v>#VALUE!</v>
      </c>
      <c r="I1408" s="3" t="e">
        <f aca="false">IF(H1408="","",IFERROR(VLOOKUP(H1408,$T$1:$U$29,2,0),VLOOKUP(H1408,$T$1:$U$29,1,0)))</f>
        <v>#VALUE!</v>
      </c>
      <c r="J1408" s="3" t="e">
        <f aca="false">IF(#REF!="","",#REF!)</f>
        <v>#VALUE!</v>
      </c>
      <c r="K1408" s="3" t="e">
        <f aca="false">IF(L1408="","",IF(L1408&lt;1000,"Low","High"))</f>
        <v>#VALUE!</v>
      </c>
      <c r="L1408" s="23" t="e">
        <f aca="false">IF(#REF!="","",#REF!)</f>
        <v>#VALUE!</v>
      </c>
      <c r="M1408" s="19" t="e">
        <f aca="false">IF(L1408="","",IF(L1408&lt;50,"Less then 50",IF(L1408&lt;100,"100 - 50",IF(L1408&lt;200,"200 - 100",IF(L1408&lt;500,"500 - 200","1000 - 500")))))</f>
        <v>#VALUE!</v>
      </c>
    </row>
    <row r="1409" customFormat="false" ht="15" hidden="false" customHeight="false" outlineLevel="0" collapsed="false">
      <c r="A1409" s="3" t="e">
        <f aca="false">IF(#REF!="","",#REF!)</f>
        <v>#VALUE!</v>
      </c>
      <c r="B1409" s="3" t="e">
        <f aca="false">IF(#REF!="","",LEFT(#REF!,2)&amp;"/"&amp;RIGHT(LEFT(#REF!,5),2)&amp;"/"&amp;RIGHT(#REF!,4))</f>
        <v>#VALUE!</v>
      </c>
      <c r="C1409" s="22" t="e">
        <f aca="true">IF(B1409="","",TODAY())</f>
        <v>#VALUE!</v>
      </c>
      <c r="D1409" s="0" t="e">
        <f aca="false">IF(B1409="","",C1409-B1409)</f>
        <v>#VALUE!</v>
      </c>
      <c r="E1409" s="0" t="e">
        <f aca="false">IF(D1409="","",IF(D1409&gt;5,IF(D1409&gt;10,IF(D1409&gt;20,IF(D1409&gt;30,"More then 30 days","Between 20 and 30 days"),"Between 10 and 20 days"),"Between 5 and 10 days"),"Less then 5 days"))</f>
        <v>#VALUE!</v>
      </c>
      <c r="F1409" s="3" t="e">
        <f aca="false">IF(#REF!="","",#REF!)</f>
        <v>#VALUE!</v>
      </c>
      <c r="G1409" s="3" t="e">
        <f aca="false">IF(#REF!="","",#REF!)</f>
        <v>#VALUE!</v>
      </c>
      <c r="H1409" s="3" t="e">
        <f aca="false">IF(#REF!="","",#REF!)</f>
        <v>#VALUE!</v>
      </c>
      <c r="I1409" s="3" t="e">
        <f aca="false">IF(H1409="","",IFERROR(VLOOKUP(H1409,$T$1:$U$29,2,0),VLOOKUP(H1409,$T$1:$U$29,1,0)))</f>
        <v>#VALUE!</v>
      </c>
      <c r="J1409" s="3" t="e">
        <f aca="false">IF(#REF!="","",#REF!)</f>
        <v>#VALUE!</v>
      </c>
      <c r="K1409" s="3" t="e">
        <f aca="false">IF(L1409="","",IF(L1409&lt;1000,"Low","High"))</f>
        <v>#VALUE!</v>
      </c>
      <c r="L1409" s="23" t="e">
        <f aca="false">IF(#REF!="","",#REF!)</f>
        <v>#VALUE!</v>
      </c>
      <c r="M1409" s="19" t="e">
        <f aca="false">IF(L1409="","",IF(L1409&lt;50,"Less then 50",IF(L1409&lt;100,"100 - 50",IF(L1409&lt;200,"200 - 100",IF(L1409&lt;500,"500 - 200","1000 - 500")))))</f>
        <v>#VALUE!</v>
      </c>
    </row>
    <row r="1410" customFormat="false" ht="15" hidden="false" customHeight="false" outlineLevel="0" collapsed="false">
      <c r="A1410" s="3" t="e">
        <f aca="false">IF(#REF!="","",#REF!)</f>
        <v>#VALUE!</v>
      </c>
      <c r="B1410" s="3" t="e">
        <f aca="false">IF(#REF!="","",LEFT(#REF!,2)&amp;"/"&amp;RIGHT(LEFT(#REF!,5),2)&amp;"/"&amp;RIGHT(#REF!,4))</f>
        <v>#VALUE!</v>
      </c>
      <c r="C1410" s="22" t="e">
        <f aca="true">IF(B1410="","",TODAY())</f>
        <v>#VALUE!</v>
      </c>
      <c r="D1410" s="0" t="e">
        <f aca="false">IF(B1410="","",C1410-B1410)</f>
        <v>#VALUE!</v>
      </c>
      <c r="E1410" s="0" t="e">
        <f aca="false">IF(D1410="","",IF(D1410&gt;5,IF(D1410&gt;10,IF(D1410&gt;20,IF(D1410&gt;30,"More then 30 days","Between 20 and 30 days"),"Between 10 and 20 days"),"Between 5 and 10 days"),"Less then 5 days"))</f>
        <v>#VALUE!</v>
      </c>
      <c r="F1410" s="3" t="e">
        <f aca="false">IF(#REF!="","",#REF!)</f>
        <v>#VALUE!</v>
      </c>
      <c r="G1410" s="3" t="e">
        <f aca="false">IF(#REF!="","",#REF!)</f>
        <v>#VALUE!</v>
      </c>
      <c r="H1410" s="3" t="e">
        <f aca="false">IF(#REF!="","",#REF!)</f>
        <v>#VALUE!</v>
      </c>
      <c r="I1410" s="3" t="e">
        <f aca="false">IF(H1410="","",IFERROR(VLOOKUP(H1410,$T$1:$U$29,2,0),VLOOKUP(H1410,$T$1:$U$29,1,0)))</f>
        <v>#VALUE!</v>
      </c>
      <c r="J1410" s="3" t="e">
        <f aca="false">IF(#REF!="","",#REF!)</f>
        <v>#VALUE!</v>
      </c>
      <c r="K1410" s="3" t="e">
        <f aca="false">IF(L1410="","",IF(L1410&lt;1000,"Low","High"))</f>
        <v>#VALUE!</v>
      </c>
      <c r="L1410" s="23" t="e">
        <f aca="false">IF(#REF!="","",#REF!)</f>
        <v>#VALUE!</v>
      </c>
      <c r="M1410" s="19" t="e">
        <f aca="false">IF(L1410="","",IF(L1410&lt;50,"Less then 50",IF(L1410&lt;100,"100 - 50",IF(L1410&lt;200,"200 - 100",IF(L1410&lt;500,"500 - 200","1000 - 500")))))</f>
        <v>#VALUE!</v>
      </c>
    </row>
    <row r="1411" customFormat="false" ht="15" hidden="false" customHeight="false" outlineLevel="0" collapsed="false">
      <c r="A1411" s="3" t="e">
        <f aca="false">IF(#REF!="","",#REF!)</f>
        <v>#VALUE!</v>
      </c>
      <c r="B1411" s="3" t="e">
        <f aca="false">IF(#REF!="","",LEFT(#REF!,2)&amp;"/"&amp;RIGHT(LEFT(#REF!,5),2)&amp;"/"&amp;RIGHT(#REF!,4))</f>
        <v>#VALUE!</v>
      </c>
      <c r="C1411" s="22" t="e">
        <f aca="true">IF(B1411="","",TODAY())</f>
        <v>#VALUE!</v>
      </c>
      <c r="D1411" s="0" t="e">
        <f aca="false">IF(B1411="","",C1411-B1411)</f>
        <v>#VALUE!</v>
      </c>
      <c r="E1411" s="0" t="e">
        <f aca="false">IF(D1411="","",IF(D1411&gt;5,IF(D1411&gt;10,IF(D1411&gt;20,IF(D1411&gt;30,"More then 30 days","Between 20 and 30 days"),"Between 10 and 20 days"),"Between 5 and 10 days"),"Less then 5 days"))</f>
        <v>#VALUE!</v>
      </c>
      <c r="F1411" s="3" t="e">
        <f aca="false">IF(#REF!="","",#REF!)</f>
        <v>#VALUE!</v>
      </c>
      <c r="G1411" s="3" t="e">
        <f aca="false">IF(#REF!="","",#REF!)</f>
        <v>#VALUE!</v>
      </c>
      <c r="H1411" s="3" t="e">
        <f aca="false">IF(#REF!="","",#REF!)</f>
        <v>#VALUE!</v>
      </c>
      <c r="I1411" s="3" t="e">
        <f aca="false">IF(H1411="","",IFERROR(VLOOKUP(H1411,$T$1:$U$29,2,0),VLOOKUP(H1411,$T$1:$U$29,1,0)))</f>
        <v>#VALUE!</v>
      </c>
      <c r="J1411" s="3" t="e">
        <f aca="false">IF(#REF!="","",#REF!)</f>
        <v>#VALUE!</v>
      </c>
      <c r="K1411" s="3" t="e">
        <f aca="false">IF(L1411="","",IF(L1411&lt;1000,"Low","High"))</f>
        <v>#VALUE!</v>
      </c>
      <c r="L1411" s="23" t="e">
        <f aca="false">IF(#REF!="","",#REF!)</f>
        <v>#VALUE!</v>
      </c>
      <c r="M1411" s="19" t="e">
        <f aca="false">IF(L1411="","",IF(L1411&lt;50,"Less then 50",IF(L1411&lt;100,"100 - 50",IF(L1411&lt;200,"200 - 100",IF(L1411&lt;500,"500 - 200","1000 - 500")))))</f>
        <v>#VALUE!</v>
      </c>
    </row>
    <row r="1412" customFormat="false" ht="15" hidden="false" customHeight="false" outlineLevel="0" collapsed="false">
      <c r="A1412" s="3" t="e">
        <f aca="false">IF(#REF!="","",#REF!)</f>
        <v>#VALUE!</v>
      </c>
      <c r="B1412" s="3" t="e">
        <f aca="false">IF(#REF!="","",LEFT(#REF!,2)&amp;"/"&amp;RIGHT(LEFT(#REF!,5),2)&amp;"/"&amp;RIGHT(#REF!,4))</f>
        <v>#VALUE!</v>
      </c>
      <c r="C1412" s="22" t="e">
        <f aca="true">IF(B1412="","",TODAY())</f>
        <v>#VALUE!</v>
      </c>
      <c r="D1412" s="0" t="e">
        <f aca="false">IF(B1412="","",C1412-B1412)</f>
        <v>#VALUE!</v>
      </c>
      <c r="E1412" s="0" t="e">
        <f aca="false">IF(D1412="","",IF(D1412&gt;5,IF(D1412&gt;10,IF(D1412&gt;20,IF(D1412&gt;30,"More then 30 days","Between 20 and 30 days"),"Between 10 and 20 days"),"Between 5 and 10 days"),"Less then 5 days"))</f>
        <v>#VALUE!</v>
      </c>
      <c r="F1412" s="3" t="e">
        <f aca="false">IF(#REF!="","",#REF!)</f>
        <v>#VALUE!</v>
      </c>
      <c r="G1412" s="3" t="e">
        <f aca="false">IF(#REF!="","",#REF!)</f>
        <v>#VALUE!</v>
      </c>
      <c r="H1412" s="3" t="e">
        <f aca="false">IF(#REF!="","",#REF!)</f>
        <v>#VALUE!</v>
      </c>
      <c r="I1412" s="3" t="e">
        <f aca="false">IF(H1412="","",IFERROR(VLOOKUP(H1412,$T$1:$U$29,2,0),VLOOKUP(H1412,$T$1:$U$29,1,0)))</f>
        <v>#VALUE!</v>
      </c>
      <c r="J1412" s="3" t="e">
        <f aca="false">IF(#REF!="","",#REF!)</f>
        <v>#VALUE!</v>
      </c>
      <c r="K1412" s="3" t="e">
        <f aca="false">IF(L1412="","",IF(L1412&lt;1000,"Low","High"))</f>
        <v>#VALUE!</v>
      </c>
      <c r="L1412" s="23" t="e">
        <f aca="false">IF(#REF!="","",#REF!)</f>
        <v>#VALUE!</v>
      </c>
      <c r="M1412" s="19" t="e">
        <f aca="false">IF(L1412="","",IF(L1412&lt;50,"Less then 50",IF(L1412&lt;100,"100 - 50",IF(L1412&lt;200,"200 - 100",IF(L1412&lt;500,"500 - 200","1000 - 500")))))</f>
        <v>#VALUE!</v>
      </c>
    </row>
    <row r="1413" customFormat="false" ht="15" hidden="false" customHeight="false" outlineLevel="0" collapsed="false">
      <c r="A1413" s="3" t="e">
        <f aca="false">IF(#REF!="","",#REF!)</f>
        <v>#VALUE!</v>
      </c>
      <c r="B1413" s="3" t="e">
        <f aca="false">IF(#REF!="","",LEFT(#REF!,2)&amp;"/"&amp;RIGHT(LEFT(#REF!,5),2)&amp;"/"&amp;RIGHT(#REF!,4))</f>
        <v>#VALUE!</v>
      </c>
      <c r="C1413" s="22" t="e">
        <f aca="true">IF(B1413="","",TODAY())</f>
        <v>#VALUE!</v>
      </c>
      <c r="D1413" s="0" t="e">
        <f aca="false">IF(B1413="","",C1413-B1413)</f>
        <v>#VALUE!</v>
      </c>
      <c r="E1413" s="0" t="e">
        <f aca="false">IF(D1413="","",IF(D1413&gt;5,IF(D1413&gt;10,IF(D1413&gt;20,IF(D1413&gt;30,"More then 30 days","Between 20 and 30 days"),"Between 10 and 20 days"),"Between 5 and 10 days"),"Less then 5 days"))</f>
        <v>#VALUE!</v>
      </c>
      <c r="F1413" s="3" t="e">
        <f aca="false">IF(#REF!="","",#REF!)</f>
        <v>#VALUE!</v>
      </c>
      <c r="G1413" s="3" t="e">
        <f aca="false">IF(#REF!="","",#REF!)</f>
        <v>#VALUE!</v>
      </c>
      <c r="H1413" s="3" t="e">
        <f aca="false">IF(#REF!="","",#REF!)</f>
        <v>#VALUE!</v>
      </c>
      <c r="I1413" s="3" t="e">
        <f aca="false">IF(H1413="","",IFERROR(VLOOKUP(H1413,$T$1:$U$29,2,0),VLOOKUP(H1413,$T$1:$U$29,1,0)))</f>
        <v>#VALUE!</v>
      </c>
      <c r="J1413" s="3" t="e">
        <f aca="false">IF(#REF!="","",#REF!)</f>
        <v>#VALUE!</v>
      </c>
      <c r="K1413" s="3" t="e">
        <f aca="false">IF(L1413="","",IF(L1413&lt;1000,"Low","High"))</f>
        <v>#VALUE!</v>
      </c>
      <c r="L1413" s="23" t="e">
        <f aca="false">IF(#REF!="","",#REF!)</f>
        <v>#VALUE!</v>
      </c>
      <c r="M1413" s="19" t="e">
        <f aca="false">IF(L1413="","",IF(L1413&lt;50,"Less then 50",IF(L1413&lt;100,"100 - 50",IF(L1413&lt;200,"200 - 100",IF(L1413&lt;500,"500 - 200","1000 - 500")))))</f>
        <v>#VALUE!</v>
      </c>
    </row>
    <row r="1414" customFormat="false" ht="15" hidden="false" customHeight="false" outlineLevel="0" collapsed="false">
      <c r="A1414" s="3" t="e">
        <f aca="false">IF(#REF!="","",#REF!)</f>
        <v>#VALUE!</v>
      </c>
      <c r="B1414" s="3" t="e">
        <f aca="false">IF(#REF!="","",LEFT(#REF!,2)&amp;"/"&amp;RIGHT(LEFT(#REF!,5),2)&amp;"/"&amp;RIGHT(#REF!,4))</f>
        <v>#VALUE!</v>
      </c>
      <c r="C1414" s="22" t="e">
        <f aca="true">IF(B1414="","",TODAY())</f>
        <v>#VALUE!</v>
      </c>
      <c r="D1414" s="0" t="e">
        <f aca="false">IF(B1414="","",C1414-B1414)</f>
        <v>#VALUE!</v>
      </c>
      <c r="E1414" s="0" t="e">
        <f aca="false">IF(D1414="","",IF(D1414&gt;5,IF(D1414&gt;10,IF(D1414&gt;20,IF(D1414&gt;30,"More then 30 days","Between 20 and 30 days"),"Between 10 and 20 days"),"Between 5 and 10 days"),"Less then 5 days"))</f>
        <v>#VALUE!</v>
      </c>
      <c r="F1414" s="3" t="e">
        <f aca="false">IF(#REF!="","",#REF!)</f>
        <v>#VALUE!</v>
      </c>
      <c r="G1414" s="3" t="e">
        <f aca="false">IF(#REF!="","",#REF!)</f>
        <v>#VALUE!</v>
      </c>
      <c r="H1414" s="3" t="e">
        <f aca="false">IF(#REF!="","",#REF!)</f>
        <v>#VALUE!</v>
      </c>
      <c r="I1414" s="3" t="e">
        <f aca="false">IF(H1414="","",IFERROR(VLOOKUP(H1414,$T$1:$U$29,2,0),VLOOKUP(H1414,$T$1:$U$29,1,0)))</f>
        <v>#VALUE!</v>
      </c>
      <c r="J1414" s="3" t="e">
        <f aca="false">IF(#REF!="","",#REF!)</f>
        <v>#VALUE!</v>
      </c>
      <c r="K1414" s="3" t="e">
        <f aca="false">IF(L1414="","",IF(L1414&lt;1000,"Low","High"))</f>
        <v>#VALUE!</v>
      </c>
      <c r="L1414" s="23" t="e">
        <f aca="false">IF(#REF!="","",#REF!)</f>
        <v>#VALUE!</v>
      </c>
      <c r="M1414" s="19" t="e">
        <f aca="false">IF(L1414="","",IF(L1414&lt;50,"Less then 50",IF(L1414&lt;100,"100 - 50",IF(L1414&lt;200,"200 - 100",IF(L1414&lt;500,"500 - 200","1000 - 500")))))</f>
        <v>#VALUE!</v>
      </c>
    </row>
    <row r="1415" customFormat="false" ht="15" hidden="false" customHeight="false" outlineLevel="0" collapsed="false">
      <c r="A1415" s="3" t="e">
        <f aca="false">IF(#REF!="","",#REF!)</f>
        <v>#VALUE!</v>
      </c>
      <c r="B1415" s="3" t="e">
        <f aca="false">IF(#REF!="","",LEFT(#REF!,2)&amp;"/"&amp;RIGHT(LEFT(#REF!,5),2)&amp;"/"&amp;RIGHT(#REF!,4))</f>
        <v>#VALUE!</v>
      </c>
      <c r="C1415" s="22" t="e">
        <f aca="true">IF(B1415="","",TODAY())</f>
        <v>#VALUE!</v>
      </c>
      <c r="D1415" s="0" t="e">
        <f aca="false">IF(B1415="","",C1415-B1415)</f>
        <v>#VALUE!</v>
      </c>
      <c r="E1415" s="0" t="e">
        <f aca="false">IF(D1415="","",IF(D1415&gt;5,IF(D1415&gt;10,IF(D1415&gt;20,IF(D1415&gt;30,"More then 30 days","Between 20 and 30 days"),"Between 10 and 20 days"),"Between 5 and 10 days"),"Less then 5 days"))</f>
        <v>#VALUE!</v>
      </c>
      <c r="F1415" s="3" t="e">
        <f aca="false">IF(#REF!="","",#REF!)</f>
        <v>#VALUE!</v>
      </c>
      <c r="G1415" s="3" t="e">
        <f aca="false">IF(#REF!="","",#REF!)</f>
        <v>#VALUE!</v>
      </c>
      <c r="H1415" s="3" t="e">
        <f aca="false">IF(#REF!="","",#REF!)</f>
        <v>#VALUE!</v>
      </c>
      <c r="I1415" s="3" t="e">
        <f aca="false">IF(H1415="","",IFERROR(VLOOKUP(H1415,$T$1:$U$29,2,0),VLOOKUP(H1415,$T$1:$U$29,1,0)))</f>
        <v>#VALUE!</v>
      </c>
      <c r="J1415" s="3" t="e">
        <f aca="false">IF(#REF!="","",#REF!)</f>
        <v>#VALUE!</v>
      </c>
      <c r="K1415" s="3" t="e">
        <f aca="false">IF(L1415="","",IF(L1415&lt;1000,"Low","High"))</f>
        <v>#VALUE!</v>
      </c>
      <c r="L1415" s="23" t="e">
        <f aca="false">IF(#REF!="","",#REF!)</f>
        <v>#VALUE!</v>
      </c>
      <c r="M1415" s="19" t="e">
        <f aca="false">IF(L1415="","",IF(L1415&lt;50,"Less then 50",IF(L1415&lt;100,"100 - 50",IF(L1415&lt;200,"200 - 100",IF(L1415&lt;500,"500 - 200","1000 - 500")))))</f>
        <v>#VALUE!</v>
      </c>
    </row>
    <row r="1416" customFormat="false" ht="15" hidden="false" customHeight="false" outlineLevel="0" collapsed="false">
      <c r="A1416" s="3" t="e">
        <f aca="false">IF(#REF!="","",#REF!)</f>
        <v>#VALUE!</v>
      </c>
      <c r="B1416" s="3" t="e">
        <f aca="false">IF(#REF!="","",LEFT(#REF!,2)&amp;"/"&amp;RIGHT(LEFT(#REF!,5),2)&amp;"/"&amp;RIGHT(#REF!,4))</f>
        <v>#VALUE!</v>
      </c>
      <c r="C1416" s="22" t="e">
        <f aca="true">IF(B1416="","",TODAY())</f>
        <v>#VALUE!</v>
      </c>
      <c r="D1416" s="0" t="e">
        <f aca="false">IF(B1416="","",C1416-B1416)</f>
        <v>#VALUE!</v>
      </c>
      <c r="E1416" s="0" t="e">
        <f aca="false">IF(D1416="","",IF(D1416&gt;5,IF(D1416&gt;10,IF(D1416&gt;20,IF(D1416&gt;30,"More then 30 days","Between 20 and 30 days"),"Between 10 and 20 days"),"Between 5 and 10 days"),"Less then 5 days"))</f>
        <v>#VALUE!</v>
      </c>
      <c r="F1416" s="3" t="e">
        <f aca="false">IF(#REF!="","",#REF!)</f>
        <v>#VALUE!</v>
      </c>
      <c r="G1416" s="3" t="e">
        <f aca="false">IF(#REF!="","",#REF!)</f>
        <v>#VALUE!</v>
      </c>
      <c r="H1416" s="3" t="e">
        <f aca="false">IF(#REF!="","",#REF!)</f>
        <v>#VALUE!</v>
      </c>
      <c r="I1416" s="3" t="e">
        <f aca="false">IF(H1416="","",IFERROR(VLOOKUP(H1416,$T$1:$U$29,2,0),VLOOKUP(H1416,$T$1:$U$29,1,0)))</f>
        <v>#VALUE!</v>
      </c>
      <c r="J1416" s="3" t="e">
        <f aca="false">IF(#REF!="","",#REF!)</f>
        <v>#VALUE!</v>
      </c>
      <c r="K1416" s="3" t="e">
        <f aca="false">IF(L1416="","",IF(L1416&lt;1000,"Low","High"))</f>
        <v>#VALUE!</v>
      </c>
      <c r="L1416" s="23" t="e">
        <f aca="false">IF(#REF!="","",#REF!)</f>
        <v>#VALUE!</v>
      </c>
      <c r="M1416" s="19" t="e">
        <f aca="false">IF(L1416="","",IF(L1416&lt;50,"Less then 50",IF(L1416&lt;100,"100 - 50",IF(L1416&lt;200,"200 - 100",IF(L1416&lt;500,"500 - 200","1000 - 500")))))</f>
        <v>#VALUE!</v>
      </c>
    </row>
    <row r="1417" customFormat="false" ht="15" hidden="false" customHeight="false" outlineLevel="0" collapsed="false">
      <c r="A1417" s="3" t="e">
        <f aca="false">IF(#REF!="","",#REF!)</f>
        <v>#VALUE!</v>
      </c>
      <c r="B1417" s="3" t="e">
        <f aca="false">IF(#REF!="","",LEFT(#REF!,2)&amp;"/"&amp;RIGHT(LEFT(#REF!,5),2)&amp;"/"&amp;RIGHT(#REF!,4))</f>
        <v>#VALUE!</v>
      </c>
      <c r="C1417" s="22" t="e">
        <f aca="true">IF(B1417="","",TODAY())</f>
        <v>#VALUE!</v>
      </c>
      <c r="D1417" s="0" t="e">
        <f aca="false">IF(B1417="","",C1417-B1417)</f>
        <v>#VALUE!</v>
      </c>
      <c r="E1417" s="0" t="e">
        <f aca="false">IF(D1417="","",IF(D1417&gt;5,IF(D1417&gt;10,IF(D1417&gt;20,IF(D1417&gt;30,"More then 30 days","Between 20 and 30 days"),"Between 10 and 20 days"),"Between 5 and 10 days"),"Less then 5 days"))</f>
        <v>#VALUE!</v>
      </c>
      <c r="F1417" s="3" t="e">
        <f aca="false">IF(#REF!="","",#REF!)</f>
        <v>#VALUE!</v>
      </c>
      <c r="G1417" s="3" t="e">
        <f aca="false">IF(#REF!="","",#REF!)</f>
        <v>#VALUE!</v>
      </c>
      <c r="H1417" s="3" t="e">
        <f aca="false">IF(#REF!="","",#REF!)</f>
        <v>#VALUE!</v>
      </c>
      <c r="I1417" s="3" t="e">
        <f aca="false">IF(H1417="","",IFERROR(VLOOKUP(H1417,$T$1:$U$29,2,0),VLOOKUP(H1417,$T$1:$U$29,1,0)))</f>
        <v>#VALUE!</v>
      </c>
      <c r="J1417" s="3" t="e">
        <f aca="false">IF(#REF!="","",#REF!)</f>
        <v>#VALUE!</v>
      </c>
      <c r="K1417" s="3" t="e">
        <f aca="false">IF(L1417="","",IF(L1417&lt;1000,"Low","High"))</f>
        <v>#VALUE!</v>
      </c>
      <c r="L1417" s="23" t="e">
        <f aca="false">IF(#REF!="","",#REF!)</f>
        <v>#VALUE!</v>
      </c>
      <c r="M1417" s="19" t="e">
        <f aca="false">IF(L1417="","",IF(L1417&lt;50,"Less then 50",IF(L1417&lt;100,"100 - 50",IF(L1417&lt;200,"200 - 100",IF(L1417&lt;500,"500 - 200","1000 - 500")))))</f>
        <v>#VALUE!</v>
      </c>
    </row>
    <row r="1418" customFormat="false" ht="15" hidden="false" customHeight="false" outlineLevel="0" collapsed="false">
      <c r="A1418" s="3" t="e">
        <f aca="false">IF(#REF!="","",#REF!)</f>
        <v>#VALUE!</v>
      </c>
      <c r="B1418" s="3" t="e">
        <f aca="false">IF(#REF!="","",LEFT(#REF!,2)&amp;"/"&amp;RIGHT(LEFT(#REF!,5),2)&amp;"/"&amp;RIGHT(#REF!,4))</f>
        <v>#VALUE!</v>
      </c>
      <c r="C1418" s="22" t="e">
        <f aca="true">IF(B1418="","",TODAY())</f>
        <v>#VALUE!</v>
      </c>
      <c r="D1418" s="0" t="e">
        <f aca="false">IF(B1418="","",C1418-B1418)</f>
        <v>#VALUE!</v>
      </c>
      <c r="E1418" s="0" t="e">
        <f aca="false">IF(D1418="","",IF(D1418&gt;5,IF(D1418&gt;10,IF(D1418&gt;20,IF(D1418&gt;30,"More then 30 days","Between 20 and 30 days"),"Between 10 and 20 days"),"Between 5 and 10 days"),"Less then 5 days"))</f>
        <v>#VALUE!</v>
      </c>
      <c r="F1418" s="3" t="e">
        <f aca="false">IF(#REF!="","",#REF!)</f>
        <v>#VALUE!</v>
      </c>
      <c r="G1418" s="3" t="e">
        <f aca="false">IF(#REF!="","",#REF!)</f>
        <v>#VALUE!</v>
      </c>
      <c r="H1418" s="3" t="e">
        <f aca="false">IF(#REF!="","",#REF!)</f>
        <v>#VALUE!</v>
      </c>
      <c r="I1418" s="3" t="e">
        <f aca="false">IF(H1418="","",IFERROR(VLOOKUP(H1418,$T$1:$U$29,2,0),VLOOKUP(H1418,$T$1:$U$29,1,0)))</f>
        <v>#VALUE!</v>
      </c>
      <c r="J1418" s="3" t="e">
        <f aca="false">IF(#REF!="","",#REF!)</f>
        <v>#VALUE!</v>
      </c>
      <c r="K1418" s="3" t="e">
        <f aca="false">IF(L1418="","",IF(L1418&lt;1000,"Low","High"))</f>
        <v>#VALUE!</v>
      </c>
      <c r="L1418" s="23" t="e">
        <f aca="false">IF(#REF!="","",#REF!)</f>
        <v>#VALUE!</v>
      </c>
      <c r="M1418" s="19" t="e">
        <f aca="false">IF(L1418="","",IF(L1418&lt;50,"Less then 50",IF(L1418&lt;100,"100 - 50",IF(L1418&lt;200,"200 - 100",IF(L1418&lt;500,"500 - 200","1000 - 500")))))</f>
        <v>#VALUE!</v>
      </c>
    </row>
    <row r="1419" customFormat="false" ht="15" hidden="false" customHeight="false" outlineLevel="0" collapsed="false">
      <c r="A1419" s="3" t="e">
        <f aca="false">IF(#REF!="","",#REF!)</f>
        <v>#VALUE!</v>
      </c>
      <c r="B1419" s="3" t="e">
        <f aca="false">IF(#REF!="","",LEFT(#REF!,2)&amp;"/"&amp;RIGHT(LEFT(#REF!,5),2)&amp;"/"&amp;RIGHT(#REF!,4))</f>
        <v>#VALUE!</v>
      </c>
      <c r="C1419" s="22" t="e">
        <f aca="true">IF(B1419="","",TODAY())</f>
        <v>#VALUE!</v>
      </c>
      <c r="D1419" s="0" t="e">
        <f aca="false">IF(B1419="","",C1419-B1419)</f>
        <v>#VALUE!</v>
      </c>
      <c r="E1419" s="0" t="e">
        <f aca="false">IF(D1419="","",IF(D1419&gt;5,IF(D1419&gt;10,IF(D1419&gt;20,IF(D1419&gt;30,"More then 30 days","Between 20 and 30 days"),"Between 10 and 20 days"),"Between 5 and 10 days"),"Less then 5 days"))</f>
        <v>#VALUE!</v>
      </c>
      <c r="F1419" s="3" t="e">
        <f aca="false">IF(#REF!="","",#REF!)</f>
        <v>#VALUE!</v>
      </c>
      <c r="G1419" s="3" t="e">
        <f aca="false">IF(#REF!="","",#REF!)</f>
        <v>#VALUE!</v>
      </c>
      <c r="H1419" s="3" t="e">
        <f aca="false">IF(#REF!="","",#REF!)</f>
        <v>#VALUE!</v>
      </c>
      <c r="I1419" s="3" t="e">
        <f aca="false">IF(H1419="","",IFERROR(VLOOKUP(H1419,$T$1:$U$29,2,0),VLOOKUP(H1419,$T$1:$U$29,1,0)))</f>
        <v>#VALUE!</v>
      </c>
      <c r="J1419" s="3" t="e">
        <f aca="false">IF(#REF!="","",#REF!)</f>
        <v>#VALUE!</v>
      </c>
      <c r="K1419" s="3" t="e">
        <f aca="false">IF(L1419="","",IF(L1419&lt;1000,"Low","High"))</f>
        <v>#VALUE!</v>
      </c>
      <c r="L1419" s="23" t="e">
        <f aca="false">IF(#REF!="","",#REF!)</f>
        <v>#VALUE!</v>
      </c>
      <c r="M1419" s="19" t="e">
        <f aca="false">IF(L1419="","",IF(L1419&lt;50,"Less then 50",IF(L1419&lt;100,"100 - 50",IF(L1419&lt;200,"200 - 100",IF(L1419&lt;500,"500 - 200","1000 - 500")))))</f>
        <v>#VALUE!</v>
      </c>
    </row>
    <row r="1420" customFormat="false" ht="15" hidden="false" customHeight="false" outlineLevel="0" collapsed="false">
      <c r="A1420" s="3" t="e">
        <f aca="false">IF(#REF!="","",#REF!)</f>
        <v>#VALUE!</v>
      </c>
      <c r="B1420" s="3" t="e">
        <f aca="false">IF(#REF!="","",LEFT(#REF!,2)&amp;"/"&amp;RIGHT(LEFT(#REF!,5),2)&amp;"/"&amp;RIGHT(#REF!,4))</f>
        <v>#VALUE!</v>
      </c>
      <c r="C1420" s="22" t="e">
        <f aca="true">IF(B1420="","",TODAY())</f>
        <v>#VALUE!</v>
      </c>
      <c r="D1420" s="0" t="e">
        <f aca="false">IF(B1420="","",C1420-B1420)</f>
        <v>#VALUE!</v>
      </c>
      <c r="E1420" s="0" t="e">
        <f aca="false">IF(D1420="","",IF(D1420&gt;5,IF(D1420&gt;10,IF(D1420&gt;20,IF(D1420&gt;30,"More then 30 days","Between 20 and 30 days"),"Between 10 and 20 days"),"Between 5 and 10 days"),"Less then 5 days"))</f>
        <v>#VALUE!</v>
      </c>
      <c r="F1420" s="3" t="e">
        <f aca="false">IF(#REF!="","",#REF!)</f>
        <v>#VALUE!</v>
      </c>
      <c r="G1420" s="3" t="e">
        <f aca="false">IF(#REF!="","",#REF!)</f>
        <v>#VALUE!</v>
      </c>
      <c r="H1420" s="3" t="e">
        <f aca="false">IF(#REF!="","",#REF!)</f>
        <v>#VALUE!</v>
      </c>
      <c r="I1420" s="3" t="e">
        <f aca="false">IF(H1420="","",IFERROR(VLOOKUP(H1420,$T$1:$U$29,2,0),VLOOKUP(H1420,$T$1:$U$29,1,0)))</f>
        <v>#VALUE!</v>
      </c>
      <c r="J1420" s="3" t="e">
        <f aca="false">IF(#REF!="","",#REF!)</f>
        <v>#VALUE!</v>
      </c>
      <c r="K1420" s="3" t="e">
        <f aca="false">IF(L1420="","",IF(L1420&lt;1000,"Low","High"))</f>
        <v>#VALUE!</v>
      </c>
      <c r="L1420" s="23" t="e">
        <f aca="false">IF(#REF!="","",#REF!)</f>
        <v>#VALUE!</v>
      </c>
      <c r="M1420" s="19" t="e">
        <f aca="false">IF(L1420="","",IF(L1420&lt;50,"Less then 50",IF(L1420&lt;100,"100 - 50",IF(L1420&lt;200,"200 - 100",IF(L1420&lt;500,"500 - 200","1000 - 500")))))</f>
        <v>#VALUE!</v>
      </c>
    </row>
    <row r="1421" customFormat="false" ht="15" hidden="false" customHeight="false" outlineLevel="0" collapsed="false">
      <c r="A1421" s="3" t="e">
        <f aca="false">IF(#REF!="","",#REF!)</f>
        <v>#VALUE!</v>
      </c>
      <c r="B1421" s="3" t="e">
        <f aca="false">IF(#REF!="","",LEFT(#REF!,2)&amp;"/"&amp;RIGHT(LEFT(#REF!,5),2)&amp;"/"&amp;RIGHT(#REF!,4))</f>
        <v>#VALUE!</v>
      </c>
      <c r="C1421" s="22" t="e">
        <f aca="true">IF(B1421="","",TODAY())</f>
        <v>#VALUE!</v>
      </c>
      <c r="D1421" s="0" t="e">
        <f aca="false">IF(B1421="","",C1421-B1421)</f>
        <v>#VALUE!</v>
      </c>
      <c r="E1421" s="0" t="e">
        <f aca="false">IF(D1421="","",IF(D1421&gt;5,IF(D1421&gt;10,IF(D1421&gt;20,IF(D1421&gt;30,"More then 30 days","Between 20 and 30 days"),"Between 10 and 20 days"),"Between 5 and 10 days"),"Less then 5 days"))</f>
        <v>#VALUE!</v>
      </c>
      <c r="F1421" s="3" t="e">
        <f aca="false">IF(#REF!="","",#REF!)</f>
        <v>#VALUE!</v>
      </c>
      <c r="G1421" s="3" t="e">
        <f aca="false">IF(#REF!="","",#REF!)</f>
        <v>#VALUE!</v>
      </c>
      <c r="H1421" s="3" t="e">
        <f aca="false">IF(#REF!="","",#REF!)</f>
        <v>#VALUE!</v>
      </c>
      <c r="I1421" s="3" t="e">
        <f aca="false">IF(H1421="","",IFERROR(VLOOKUP(H1421,$T$1:$U$29,2,0),VLOOKUP(H1421,$T$1:$U$29,1,0)))</f>
        <v>#VALUE!</v>
      </c>
      <c r="J1421" s="3" t="e">
        <f aca="false">IF(#REF!="","",#REF!)</f>
        <v>#VALUE!</v>
      </c>
      <c r="K1421" s="3" t="e">
        <f aca="false">IF(L1421="","",IF(L1421&lt;1000,"Low","High"))</f>
        <v>#VALUE!</v>
      </c>
      <c r="L1421" s="23" t="e">
        <f aca="false">IF(#REF!="","",#REF!)</f>
        <v>#VALUE!</v>
      </c>
      <c r="M1421" s="19" t="e">
        <f aca="false">IF(L1421="","",IF(L1421&lt;50,"Less then 50",IF(L1421&lt;100,"100 - 50",IF(L1421&lt;200,"200 - 100",IF(L1421&lt;500,"500 - 200","1000 - 500")))))</f>
        <v>#VALUE!</v>
      </c>
    </row>
    <row r="1422" customFormat="false" ht="15" hidden="false" customHeight="false" outlineLevel="0" collapsed="false">
      <c r="A1422" s="3" t="e">
        <f aca="false">IF(#REF!="","",#REF!)</f>
        <v>#VALUE!</v>
      </c>
      <c r="B1422" s="3" t="e">
        <f aca="false">IF(#REF!="","",LEFT(#REF!,2)&amp;"/"&amp;RIGHT(LEFT(#REF!,5),2)&amp;"/"&amp;RIGHT(#REF!,4))</f>
        <v>#VALUE!</v>
      </c>
      <c r="C1422" s="22" t="e">
        <f aca="true">IF(B1422="","",TODAY())</f>
        <v>#VALUE!</v>
      </c>
      <c r="D1422" s="0" t="e">
        <f aca="false">IF(B1422="","",C1422-B1422)</f>
        <v>#VALUE!</v>
      </c>
      <c r="E1422" s="0" t="e">
        <f aca="false">IF(D1422="","",IF(D1422&gt;5,IF(D1422&gt;10,IF(D1422&gt;20,IF(D1422&gt;30,"More then 30 days","Between 20 and 30 days"),"Between 10 and 20 days"),"Between 5 and 10 days"),"Less then 5 days"))</f>
        <v>#VALUE!</v>
      </c>
      <c r="F1422" s="3" t="e">
        <f aca="false">IF(#REF!="","",#REF!)</f>
        <v>#VALUE!</v>
      </c>
      <c r="G1422" s="3" t="e">
        <f aca="false">IF(#REF!="","",#REF!)</f>
        <v>#VALUE!</v>
      </c>
      <c r="H1422" s="3" t="e">
        <f aca="false">IF(#REF!="","",#REF!)</f>
        <v>#VALUE!</v>
      </c>
      <c r="I1422" s="3" t="e">
        <f aca="false">IF(H1422="","",IFERROR(VLOOKUP(H1422,$T$1:$U$29,2,0),VLOOKUP(H1422,$T$1:$U$29,1,0)))</f>
        <v>#VALUE!</v>
      </c>
      <c r="J1422" s="3" t="e">
        <f aca="false">IF(#REF!="","",#REF!)</f>
        <v>#VALUE!</v>
      </c>
      <c r="K1422" s="3" t="e">
        <f aca="false">IF(L1422="","",IF(L1422&lt;1000,"Low","High"))</f>
        <v>#VALUE!</v>
      </c>
      <c r="L1422" s="23" t="e">
        <f aca="false">IF(#REF!="","",#REF!)</f>
        <v>#VALUE!</v>
      </c>
      <c r="M1422" s="19" t="e">
        <f aca="false">IF(L1422="","",IF(L1422&lt;50,"Less then 50",IF(L1422&lt;100,"100 - 50",IF(L1422&lt;200,"200 - 100",IF(L1422&lt;500,"500 - 200","1000 - 500")))))</f>
        <v>#VALUE!</v>
      </c>
    </row>
    <row r="1423" customFormat="false" ht="15" hidden="false" customHeight="false" outlineLevel="0" collapsed="false">
      <c r="A1423" s="3" t="e">
        <f aca="false">IF(#REF!="","",#REF!)</f>
        <v>#VALUE!</v>
      </c>
      <c r="B1423" s="3" t="e">
        <f aca="false">IF(#REF!="","",LEFT(#REF!,2)&amp;"/"&amp;RIGHT(LEFT(#REF!,5),2)&amp;"/"&amp;RIGHT(#REF!,4))</f>
        <v>#VALUE!</v>
      </c>
      <c r="C1423" s="22" t="e">
        <f aca="true">IF(B1423="","",TODAY())</f>
        <v>#VALUE!</v>
      </c>
      <c r="D1423" s="0" t="e">
        <f aca="false">IF(B1423="","",C1423-B1423)</f>
        <v>#VALUE!</v>
      </c>
      <c r="E1423" s="0" t="e">
        <f aca="false">IF(D1423="","",IF(D1423&gt;5,IF(D1423&gt;10,IF(D1423&gt;20,IF(D1423&gt;30,"More then 30 days","Between 20 and 30 days"),"Between 10 and 20 days"),"Between 5 and 10 days"),"Less then 5 days"))</f>
        <v>#VALUE!</v>
      </c>
      <c r="F1423" s="3" t="e">
        <f aca="false">IF(#REF!="","",#REF!)</f>
        <v>#VALUE!</v>
      </c>
      <c r="G1423" s="3" t="e">
        <f aca="false">IF(#REF!="","",#REF!)</f>
        <v>#VALUE!</v>
      </c>
      <c r="H1423" s="3" t="e">
        <f aca="false">IF(#REF!="","",#REF!)</f>
        <v>#VALUE!</v>
      </c>
      <c r="I1423" s="3" t="e">
        <f aca="false">IF(H1423="","",IFERROR(VLOOKUP(H1423,$T$1:$U$29,2,0),VLOOKUP(H1423,$T$1:$U$29,1,0)))</f>
        <v>#VALUE!</v>
      </c>
      <c r="J1423" s="3" t="e">
        <f aca="false">IF(#REF!="","",#REF!)</f>
        <v>#VALUE!</v>
      </c>
      <c r="K1423" s="3" t="e">
        <f aca="false">IF(L1423="","",IF(L1423&lt;1000,"Low","High"))</f>
        <v>#VALUE!</v>
      </c>
      <c r="L1423" s="23" t="e">
        <f aca="false">IF(#REF!="","",#REF!)</f>
        <v>#VALUE!</v>
      </c>
      <c r="M1423" s="19" t="e">
        <f aca="false">IF(L1423="","",IF(L1423&lt;50,"Less then 50",IF(L1423&lt;100,"100 - 50",IF(L1423&lt;200,"200 - 100",IF(L1423&lt;500,"500 - 200","1000 - 500")))))</f>
        <v>#VALUE!</v>
      </c>
    </row>
    <row r="1424" customFormat="false" ht="15" hidden="false" customHeight="false" outlineLevel="0" collapsed="false">
      <c r="A1424" s="3" t="e">
        <f aca="false">IF(#REF!="","",#REF!)</f>
        <v>#VALUE!</v>
      </c>
      <c r="B1424" s="3" t="e">
        <f aca="false">IF(#REF!="","",LEFT(#REF!,2)&amp;"/"&amp;RIGHT(LEFT(#REF!,5),2)&amp;"/"&amp;RIGHT(#REF!,4))</f>
        <v>#VALUE!</v>
      </c>
      <c r="C1424" s="22" t="e">
        <f aca="true">IF(B1424="","",TODAY())</f>
        <v>#VALUE!</v>
      </c>
      <c r="D1424" s="0" t="e">
        <f aca="false">IF(B1424="","",C1424-B1424)</f>
        <v>#VALUE!</v>
      </c>
      <c r="E1424" s="0" t="e">
        <f aca="false">IF(D1424="","",IF(D1424&gt;5,IF(D1424&gt;10,IF(D1424&gt;20,IF(D1424&gt;30,"More then 30 days","Between 20 and 30 days"),"Between 10 and 20 days"),"Between 5 and 10 days"),"Less then 5 days"))</f>
        <v>#VALUE!</v>
      </c>
      <c r="F1424" s="3" t="e">
        <f aca="false">IF(#REF!="","",#REF!)</f>
        <v>#VALUE!</v>
      </c>
      <c r="G1424" s="3" t="e">
        <f aca="false">IF(#REF!="","",#REF!)</f>
        <v>#VALUE!</v>
      </c>
      <c r="H1424" s="3" t="e">
        <f aca="false">IF(#REF!="","",#REF!)</f>
        <v>#VALUE!</v>
      </c>
      <c r="I1424" s="3" t="e">
        <f aca="false">IF(H1424="","",IFERROR(VLOOKUP(H1424,$T$1:$U$29,2,0),VLOOKUP(H1424,$T$1:$U$29,1,0)))</f>
        <v>#VALUE!</v>
      </c>
      <c r="J1424" s="3" t="e">
        <f aca="false">IF(#REF!="","",#REF!)</f>
        <v>#VALUE!</v>
      </c>
      <c r="K1424" s="3" t="e">
        <f aca="false">IF(L1424="","",IF(L1424&lt;1000,"Low","High"))</f>
        <v>#VALUE!</v>
      </c>
      <c r="L1424" s="23" t="e">
        <f aca="false">IF(#REF!="","",#REF!)</f>
        <v>#VALUE!</v>
      </c>
      <c r="M1424" s="19" t="e">
        <f aca="false">IF(L1424="","",IF(L1424&lt;50,"Less then 50",IF(L1424&lt;100,"100 - 50",IF(L1424&lt;200,"200 - 100",IF(L1424&lt;500,"500 - 200","1000 - 500")))))</f>
        <v>#VALUE!</v>
      </c>
    </row>
    <row r="1425" customFormat="false" ht="15" hidden="false" customHeight="false" outlineLevel="0" collapsed="false">
      <c r="A1425" s="3" t="e">
        <f aca="false">IF(#REF!="","",#REF!)</f>
        <v>#VALUE!</v>
      </c>
      <c r="B1425" s="3" t="e">
        <f aca="false">IF(#REF!="","",LEFT(#REF!,2)&amp;"/"&amp;RIGHT(LEFT(#REF!,5),2)&amp;"/"&amp;RIGHT(#REF!,4))</f>
        <v>#VALUE!</v>
      </c>
      <c r="C1425" s="22" t="e">
        <f aca="true">IF(B1425="","",TODAY())</f>
        <v>#VALUE!</v>
      </c>
      <c r="D1425" s="0" t="e">
        <f aca="false">IF(B1425="","",C1425-B1425)</f>
        <v>#VALUE!</v>
      </c>
      <c r="E1425" s="0" t="e">
        <f aca="false">IF(D1425="","",IF(D1425&gt;5,IF(D1425&gt;10,IF(D1425&gt;20,IF(D1425&gt;30,"More then 30 days","Between 20 and 30 days"),"Between 10 and 20 days"),"Between 5 and 10 days"),"Less then 5 days"))</f>
        <v>#VALUE!</v>
      </c>
      <c r="F1425" s="3" t="e">
        <f aca="false">IF(#REF!="","",#REF!)</f>
        <v>#VALUE!</v>
      </c>
      <c r="G1425" s="3" t="e">
        <f aca="false">IF(#REF!="","",#REF!)</f>
        <v>#VALUE!</v>
      </c>
      <c r="H1425" s="3" t="e">
        <f aca="false">IF(#REF!="","",#REF!)</f>
        <v>#VALUE!</v>
      </c>
      <c r="I1425" s="3" t="e">
        <f aca="false">IF(H1425="","",IFERROR(VLOOKUP(H1425,$T$1:$U$29,2,0),VLOOKUP(H1425,$T$1:$U$29,1,0)))</f>
        <v>#VALUE!</v>
      </c>
      <c r="J1425" s="3" t="e">
        <f aca="false">IF(#REF!="","",#REF!)</f>
        <v>#VALUE!</v>
      </c>
      <c r="K1425" s="3" t="e">
        <f aca="false">IF(L1425="","",IF(L1425&lt;1000,"Low","High"))</f>
        <v>#VALUE!</v>
      </c>
      <c r="L1425" s="23" t="e">
        <f aca="false">IF(#REF!="","",#REF!)</f>
        <v>#VALUE!</v>
      </c>
      <c r="M1425" s="19" t="e">
        <f aca="false">IF(L1425="","",IF(L1425&lt;50,"Less then 50",IF(L1425&lt;100,"100 - 50",IF(L1425&lt;200,"200 - 100",IF(L1425&lt;500,"500 - 200","1000 - 500")))))</f>
        <v>#VALUE!</v>
      </c>
    </row>
    <row r="1426" customFormat="false" ht="15" hidden="false" customHeight="false" outlineLevel="0" collapsed="false">
      <c r="A1426" s="3" t="e">
        <f aca="false">IF(#REF!="","",#REF!)</f>
        <v>#VALUE!</v>
      </c>
      <c r="B1426" s="3" t="e">
        <f aca="false">IF(#REF!="","",LEFT(#REF!,2)&amp;"/"&amp;RIGHT(LEFT(#REF!,5),2)&amp;"/"&amp;RIGHT(#REF!,4))</f>
        <v>#VALUE!</v>
      </c>
      <c r="C1426" s="22" t="e">
        <f aca="true">IF(B1426="","",TODAY())</f>
        <v>#VALUE!</v>
      </c>
      <c r="D1426" s="0" t="e">
        <f aca="false">IF(B1426="","",C1426-B1426)</f>
        <v>#VALUE!</v>
      </c>
      <c r="E1426" s="0" t="e">
        <f aca="false">IF(D1426="","",IF(D1426&gt;5,IF(D1426&gt;10,IF(D1426&gt;20,IF(D1426&gt;30,"More then 30 days","Between 20 and 30 days"),"Between 10 and 20 days"),"Between 5 and 10 days"),"Less then 5 days"))</f>
        <v>#VALUE!</v>
      </c>
      <c r="F1426" s="3" t="e">
        <f aca="false">IF(#REF!="","",#REF!)</f>
        <v>#VALUE!</v>
      </c>
      <c r="G1426" s="3" t="e">
        <f aca="false">IF(#REF!="","",#REF!)</f>
        <v>#VALUE!</v>
      </c>
      <c r="H1426" s="3" t="e">
        <f aca="false">IF(#REF!="","",#REF!)</f>
        <v>#VALUE!</v>
      </c>
      <c r="I1426" s="3" t="e">
        <f aca="false">IF(H1426="","",IFERROR(VLOOKUP(H1426,$T$1:$U$29,2,0),VLOOKUP(H1426,$T$1:$U$29,1,0)))</f>
        <v>#VALUE!</v>
      </c>
      <c r="J1426" s="3" t="e">
        <f aca="false">IF(#REF!="","",#REF!)</f>
        <v>#VALUE!</v>
      </c>
      <c r="K1426" s="3" t="e">
        <f aca="false">IF(L1426="","",IF(L1426&lt;1000,"Low","High"))</f>
        <v>#VALUE!</v>
      </c>
      <c r="L1426" s="23" t="e">
        <f aca="false">IF(#REF!="","",#REF!)</f>
        <v>#VALUE!</v>
      </c>
      <c r="M1426" s="19" t="e">
        <f aca="false">IF(L1426="","",IF(L1426&lt;50,"Less then 50",IF(L1426&lt;100,"100 - 50",IF(L1426&lt;200,"200 - 100",IF(L1426&lt;500,"500 - 200","1000 - 500")))))</f>
        <v>#VALUE!</v>
      </c>
    </row>
    <row r="1427" customFormat="false" ht="15" hidden="false" customHeight="false" outlineLevel="0" collapsed="false">
      <c r="A1427" s="3" t="e">
        <f aca="false">IF(#REF!="","",#REF!)</f>
        <v>#VALUE!</v>
      </c>
      <c r="B1427" s="3" t="e">
        <f aca="false">IF(#REF!="","",LEFT(#REF!,2)&amp;"/"&amp;RIGHT(LEFT(#REF!,5),2)&amp;"/"&amp;RIGHT(#REF!,4))</f>
        <v>#VALUE!</v>
      </c>
      <c r="C1427" s="22" t="e">
        <f aca="true">IF(B1427="","",TODAY())</f>
        <v>#VALUE!</v>
      </c>
      <c r="D1427" s="0" t="e">
        <f aca="false">IF(B1427="","",C1427-B1427)</f>
        <v>#VALUE!</v>
      </c>
      <c r="E1427" s="0" t="e">
        <f aca="false">IF(D1427="","",IF(D1427&gt;5,IF(D1427&gt;10,IF(D1427&gt;20,IF(D1427&gt;30,"More then 30 days","Between 20 and 30 days"),"Between 10 and 20 days"),"Between 5 and 10 days"),"Less then 5 days"))</f>
        <v>#VALUE!</v>
      </c>
      <c r="F1427" s="3" t="e">
        <f aca="false">IF(#REF!="","",#REF!)</f>
        <v>#VALUE!</v>
      </c>
      <c r="G1427" s="3" t="e">
        <f aca="false">IF(#REF!="","",#REF!)</f>
        <v>#VALUE!</v>
      </c>
      <c r="H1427" s="3" t="e">
        <f aca="false">IF(#REF!="","",#REF!)</f>
        <v>#VALUE!</v>
      </c>
      <c r="I1427" s="3" t="e">
        <f aca="false">IF(H1427="","",IFERROR(VLOOKUP(H1427,$T$1:$U$29,2,0),VLOOKUP(H1427,$T$1:$U$29,1,0)))</f>
        <v>#VALUE!</v>
      </c>
      <c r="J1427" s="3" t="e">
        <f aca="false">IF(#REF!="","",#REF!)</f>
        <v>#VALUE!</v>
      </c>
      <c r="K1427" s="3" t="e">
        <f aca="false">IF(L1427="","",IF(L1427&lt;1000,"Low","High"))</f>
        <v>#VALUE!</v>
      </c>
      <c r="L1427" s="23" t="e">
        <f aca="false">IF(#REF!="","",#REF!)</f>
        <v>#VALUE!</v>
      </c>
      <c r="M1427" s="19" t="e">
        <f aca="false">IF(L1427="","",IF(L1427&lt;50,"Less then 50",IF(L1427&lt;100,"100 - 50",IF(L1427&lt;200,"200 - 100",IF(L1427&lt;500,"500 - 200","1000 - 500")))))</f>
        <v>#VALUE!</v>
      </c>
    </row>
    <row r="1428" customFormat="false" ht="15" hidden="false" customHeight="false" outlineLevel="0" collapsed="false">
      <c r="A1428" s="3" t="e">
        <f aca="false">IF(#REF!="","",#REF!)</f>
        <v>#VALUE!</v>
      </c>
      <c r="B1428" s="3" t="e">
        <f aca="false">IF(#REF!="","",LEFT(#REF!,2)&amp;"/"&amp;RIGHT(LEFT(#REF!,5),2)&amp;"/"&amp;RIGHT(#REF!,4))</f>
        <v>#VALUE!</v>
      </c>
      <c r="C1428" s="22" t="e">
        <f aca="true">IF(B1428="","",TODAY())</f>
        <v>#VALUE!</v>
      </c>
      <c r="D1428" s="0" t="e">
        <f aca="false">IF(B1428="","",C1428-B1428)</f>
        <v>#VALUE!</v>
      </c>
      <c r="E1428" s="0" t="e">
        <f aca="false">IF(D1428="","",IF(D1428&gt;5,IF(D1428&gt;10,IF(D1428&gt;20,IF(D1428&gt;30,"More then 30 days","Between 20 and 30 days"),"Between 10 and 20 days"),"Between 5 and 10 days"),"Less then 5 days"))</f>
        <v>#VALUE!</v>
      </c>
      <c r="F1428" s="3" t="e">
        <f aca="false">IF(#REF!="","",#REF!)</f>
        <v>#VALUE!</v>
      </c>
      <c r="G1428" s="3" t="e">
        <f aca="false">IF(#REF!="","",#REF!)</f>
        <v>#VALUE!</v>
      </c>
      <c r="H1428" s="3" t="e">
        <f aca="false">IF(#REF!="","",#REF!)</f>
        <v>#VALUE!</v>
      </c>
      <c r="I1428" s="3" t="e">
        <f aca="false">IF(H1428="","",IFERROR(VLOOKUP(H1428,$T$1:$U$29,2,0),VLOOKUP(H1428,$T$1:$U$29,1,0)))</f>
        <v>#VALUE!</v>
      </c>
      <c r="J1428" s="3" t="e">
        <f aca="false">IF(#REF!="","",#REF!)</f>
        <v>#VALUE!</v>
      </c>
      <c r="K1428" s="3" t="e">
        <f aca="false">IF(L1428="","",IF(L1428&lt;1000,"Low","High"))</f>
        <v>#VALUE!</v>
      </c>
      <c r="L1428" s="23" t="e">
        <f aca="false">IF(#REF!="","",#REF!)</f>
        <v>#VALUE!</v>
      </c>
      <c r="M1428" s="19" t="e">
        <f aca="false">IF(L1428="","",IF(L1428&lt;50,"Less then 50",IF(L1428&lt;100,"100 - 50",IF(L1428&lt;200,"200 - 100",IF(L1428&lt;500,"500 - 200","1000 - 500")))))</f>
        <v>#VALUE!</v>
      </c>
    </row>
    <row r="1429" customFormat="false" ht="15" hidden="false" customHeight="false" outlineLevel="0" collapsed="false">
      <c r="A1429" s="3" t="e">
        <f aca="false">IF(#REF!="","",#REF!)</f>
        <v>#VALUE!</v>
      </c>
      <c r="B1429" s="3" t="e">
        <f aca="false">IF(#REF!="","",LEFT(#REF!,2)&amp;"/"&amp;RIGHT(LEFT(#REF!,5),2)&amp;"/"&amp;RIGHT(#REF!,4))</f>
        <v>#VALUE!</v>
      </c>
      <c r="C1429" s="22" t="e">
        <f aca="true">IF(B1429="","",TODAY())</f>
        <v>#VALUE!</v>
      </c>
      <c r="D1429" s="0" t="e">
        <f aca="false">IF(B1429="","",C1429-B1429)</f>
        <v>#VALUE!</v>
      </c>
      <c r="E1429" s="0" t="e">
        <f aca="false">IF(D1429="","",IF(D1429&gt;5,IF(D1429&gt;10,IF(D1429&gt;20,IF(D1429&gt;30,"More then 30 days","Between 20 and 30 days"),"Between 10 and 20 days"),"Between 5 and 10 days"),"Less then 5 days"))</f>
        <v>#VALUE!</v>
      </c>
      <c r="F1429" s="3" t="e">
        <f aca="false">IF(#REF!="","",#REF!)</f>
        <v>#VALUE!</v>
      </c>
      <c r="G1429" s="3" t="e">
        <f aca="false">IF(#REF!="","",#REF!)</f>
        <v>#VALUE!</v>
      </c>
      <c r="H1429" s="3" t="e">
        <f aca="false">IF(#REF!="","",#REF!)</f>
        <v>#VALUE!</v>
      </c>
      <c r="I1429" s="3" t="e">
        <f aca="false">IF(H1429="","",IFERROR(VLOOKUP(H1429,$T$1:$U$29,2,0),VLOOKUP(H1429,$T$1:$U$29,1,0)))</f>
        <v>#VALUE!</v>
      </c>
      <c r="J1429" s="3" t="e">
        <f aca="false">IF(#REF!="","",#REF!)</f>
        <v>#VALUE!</v>
      </c>
      <c r="K1429" s="3" t="e">
        <f aca="false">IF(L1429="","",IF(L1429&lt;1000,"Low","High"))</f>
        <v>#VALUE!</v>
      </c>
      <c r="L1429" s="23" t="e">
        <f aca="false">IF(#REF!="","",#REF!)</f>
        <v>#VALUE!</v>
      </c>
      <c r="M1429" s="19" t="e">
        <f aca="false">IF(L1429="","",IF(L1429&lt;50,"Less then 50",IF(L1429&lt;100,"100 - 50",IF(L1429&lt;200,"200 - 100",IF(L1429&lt;500,"500 - 200","1000 - 500")))))</f>
        <v>#VALUE!</v>
      </c>
    </row>
    <row r="1430" customFormat="false" ht="15" hidden="false" customHeight="false" outlineLevel="0" collapsed="false">
      <c r="A1430" s="3" t="e">
        <f aca="false">IF(#REF!="","",#REF!)</f>
        <v>#VALUE!</v>
      </c>
      <c r="B1430" s="3" t="e">
        <f aca="false">IF(#REF!="","",LEFT(#REF!,2)&amp;"/"&amp;RIGHT(LEFT(#REF!,5),2)&amp;"/"&amp;RIGHT(#REF!,4))</f>
        <v>#VALUE!</v>
      </c>
      <c r="C1430" s="22" t="e">
        <f aca="true">IF(B1430="","",TODAY())</f>
        <v>#VALUE!</v>
      </c>
      <c r="D1430" s="0" t="e">
        <f aca="false">IF(B1430="","",C1430-B1430)</f>
        <v>#VALUE!</v>
      </c>
      <c r="E1430" s="0" t="e">
        <f aca="false">IF(D1430="","",IF(D1430&gt;5,IF(D1430&gt;10,IF(D1430&gt;20,IF(D1430&gt;30,"More then 30 days","Between 20 and 30 days"),"Between 10 and 20 days"),"Between 5 and 10 days"),"Less then 5 days"))</f>
        <v>#VALUE!</v>
      </c>
      <c r="F1430" s="3" t="e">
        <f aca="false">IF(#REF!="","",#REF!)</f>
        <v>#VALUE!</v>
      </c>
      <c r="G1430" s="3" t="e">
        <f aca="false">IF(#REF!="","",#REF!)</f>
        <v>#VALUE!</v>
      </c>
      <c r="H1430" s="3" t="e">
        <f aca="false">IF(#REF!="","",#REF!)</f>
        <v>#VALUE!</v>
      </c>
      <c r="I1430" s="3" t="e">
        <f aca="false">IF(H1430="","",IFERROR(VLOOKUP(H1430,$T$1:$U$29,2,0),VLOOKUP(H1430,$T$1:$U$29,1,0)))</f>
        <v>#VALUE!</v>
      </c>
      <c r="J1430" s="3" t="e">
        <f aca="false">IF(#REF!="","",#REF!)</f>
        <v>#VALUE!</v>
      </c>
      <c r="K1430" s="3" t="e">
        <f aca="false">IF(L1430="","",IF(L1430&lt;1000,"Low","High"))</f>
        <v>#VALUE!</v>
      </c>
      <c r="L1430" s="23" t="e">
        <f aca="false">IF(#REF!="","",#REF!)</f>
        <v>#VALUE!</v>
      </c>
      <c r="M1430" s="19" t="e">
        <f aca="false">IF(L1430="","",IF(L1430&lt;50,"Less then 50",IF(L1430&lt;100,"100 - 50",IF(L1430&lt;200,"200 - 100",IF(L1430&lt;500,"500 - 200","1000 - 500")))))</f>
        <v>#VALUE!</v>
      </c>
    </row>
    <row r="1431" customFormat="false" ht="15" hidden="false" customHeight="false" outlineLevel="0" collapsed="false">
      <c r="A1431" s="3" t="e">
        <f aca="false">IF(#REF!="","",#REF!)</f>
        <v>#VALUE!</v>
      </c>
      <c r="B1431" s="3" t="e">
        <f aca="false">IF(#REF!="","",LEFT(#REF!,2)&amp;"/"&amp;RIGHT(LEFT(#REF!,5),2)&amp;"/"&amp;RIGHT(#REF!,4))</f>
        <v>#VALUE!</v>
      </c>
      <c r="C1431" s="22" t="e">
        <f aca="true">IF(B1431="","",TODAY())</f>
        <v>#VALUE!</v>
      </c>
      <c r="D1431" s="0" t="e">
        <f aca="false">IF(B1431="","",C1431-B1431)</f>
        <v>#VALUE!</v>
      </c>
      <c r="E1431" s="0" t="e">
        <f aca="false">IF(D1431="","",IF(D1431&gt;5,IF(D1431&gt;10,IF(D1431&gt;20,IF(D1431&gt;30,"More then 30 days","Between 20 and 30 days"),"Between 10 and 20 days"),"Between 5 and 10 days"),"Less then 5 days"))</f>
        <v>#VALUE!</v>
      </c>
      <c r="F1431" s="3" t="e">
        <f aca="false">IF(#REF!="","",#REF!)</f>
        <v>#VALUE!</v>
      </c>
      <c r="G1431" s="3" t="e">
        <f aca="false">IF(#REF!="","",#REF!)</f>
        <v>#VALUE!</v>
      </c>
      <c r="H1431" s="3" t="e">
        <f aca="false">IF(#REF!="","",#REF!)</f>
        <v>#VALUE!</v>
      </c>
      <c r="I1431" s="3" t="e">
        <f aca="false">IF(H1431="","",IFERROR(VLOOKUP(H1431,$T$1:$U$29,2,0),VLOOKUP(H1431,$T$1:$U$29,1,0)))</f>
        <v>#VALUE!</v>
      </c>
      <c r="J1431" s="3" t="e">
        <f aca="false">IF(#REF!="","",#REF!)</f>
        <v>#VALUE!</v>
      </c>
      <c r="K1431" s="3" t="e">
        <f aca="false">IF(L1431="","",IF(L1431&lt;1000,"Low","High"))</f>
        <v>#VALUE!</v>
      </c>
      <c r="L1431" s="23" t="e">
        <f aca="false">IF(#REF!="","",#REF!)</f>
        <v>#VALUE!</v>
      </c>
      <c r="M1431" s="19" t="e">
        <f aca="false">IF(L1431="","",IF(L1431&lt;50,"Less then 50",IF(L1431&lt;100,"100 - 50",IF(L1431&lt;200,"200 - 100",IF(L1431&lt;500,"500 - 200","1000 - 500")))))</f>
        <v>#VALUE!</v>
      </c>
    </row>
    <row r="1432" customFormat="false" ht="15" hidden="false" customHeight="false" outlineLevel="0" collapsed="false">
      <c r="A1432" s="3" t="e">
        <f aca="false">IF(#REF!="","",#REF!)</f>
        <v>#VALUE!</v>
      </c>
      <c r="B1432" s="3" t="e">
        <f aca="false">IF(#REF!="","",LEFT(#REF!,2)&amp;"/"&amp;RIGHT(LEFT(#REF!,5),2)&amp;"/"&amp;RIGHT(#REF!,4))</f>
        <v>#VALUE!</v>
      </c>
      <c r="C1432" s="22" t="e">
        <f aca="true">IF(B1432="","",TODAY())</f>
        <v>#VALUE!</v>
      </c>
      <c r="D1432" s="0" t="e">
        <f aca="false">IF(B1432="","",C1432-B1432)</f>
        <v>#VALUE!</v>
      </c>
      <c r="E1432" s="0" t="e">
        <f aca="false">IF(D1432="","",IF(D1432&gt;5,IF(D1432&gt;10,IF(D1432&gt;20,IF(D1432&gt;30,"More then 30 days","Between 20 and 30 days"),"Between 10 and 20 days"),"Between 5 and 10 days"),"Less then 5 days"))</f>
        <v>#VALUE!</v>
      </c>
      <c r="F1432" s="3" t="e">
        <f aca="false">IF(#REF!="","",#REF!)</f>
        <v>#VALUE!</v>
      </c>
      <c r="G1432" s="3" t="e">
        <f aca="false">IF(#REF!="","",#REF!)</f>
        <v>#VALUE!</v>
      </c>
      <c r="H1432" s="3" t="e">
        <f aca="false">IF(#REF!="","",#REF!)</f>
        <v>#VALUE!</v>
      </c>
      <c r="I1432" s="3" t="e">
        <f aca="false">IF(H1432="","",IFERROR(VLOOKUP(H1432,$T$1:$U$29,2,0),VLOOKUP(H1432,$T$1:$U$29,1,0)))</f>
        <v>#VALUE!</v>
      </c>
      <c r="J1432" s="3" t="e">
        <f aca="false">IF(#REF!="","",#REF!)</f>
        <v>#VALUE!</v>
      </c>
      <c r="K1432" s="3" t="e">
        <f aca="false">IF(L1432="","",IF(L1432&lt;1000,"Low","High"))</f>
        <v>#VALUE!</v>
      </c>
      <c r="L1432" s="23" t="e">
        <f aca="false">IF(#REF!="","",#REF!)</f>
        <v>#VALUE!</v>
      </c>
      <c r="M1432" s="19" t="e">
        <f aca="false">IF(L1432="","",IF(L1432&lt;50,"Less then 50",IF(L1432&lt;100,"100 - 50",IF(L1432&lt;200,"200 - 100",IF(L1432&lt;500,"500 - 200","1000 - 500")))))</f>
        <v>#VALUE!</v>
      </c>
    </row>
    <row r="1433" customFormat="false" ht="15" hidden="false" customHeight="false" outlineLevel="0" collapsed="false">
      <c r="A1433" s="3" t="e">
        <f aca="false">IF(#REF!="","",#REF!)</f>
        <v>#VALUE!</v>
      </c>
      <c r="B1433" s="3" t="e">
        <f aca="false">IF(#REF!="","",LEFT(#REF!,2)&amp;"/"&amp;RIGHT(LEFT(#REF!,5),2)&amp;"/"&amp;RIGHT(#REF!,4))</f>
        <v>#VALUE!</v>
      </c>
      <c r="C1433" s="22" t="e">
        <f aca="true">IF(B1433="","",TODAY())</f>
        <v>#VALUE!</v>
      </c>
      <c r="D1433" s="0" t="e">
        <f aca="false">IF(B1433="","",C1433-B1433)</f>
        <v>#VALUE!</v>
      </c>
      <c r="E1433" s="0" t="e">
        <f aca="false">IF(D1433="","",IF(D1433&gt;5,IF(D1433&gt;10,IF(D1433&gt;20,IF(D1433&gt;30,"More then 30 days","Between 20 and 30 days"),"Between 10 and 20 days"),"Between 5 and 10 days"),"Less then 5 days"))</f>
        <v>#VALUE!</v>
      </c>
      <c r="F1433" s="3" t="e">
        <f aca="false">IF(#REF!="","",#REF!)</f>
        <v>#VALUE!</v>
      </c>
      <c r="G1433" s="3" t="e">
        <f aca="false">IF(#REF!="","",#REF!)</f>
        <v>#VALUE!</v>
      </c>
      <c r="H1433" s="3" t="e">
        <f aca="false">IF(#REF!="","",#REF!)</f>
        <v>#VALUE!</v>
      </c>
      <c r="I1433" s="3" t="e">
        <f aca="false">IF(H1433="","",IFERROR(VLOOKUP(H1433,$T$1:$U$29,2,0),VLOOKUP(H1433,$T$1:$U$29,1,0)))</f>
        <v>#VALUE!</v>
      </c>
      <c r="J1433" s="3" t="e">
        <f aca="false">IF(#REF!="","",#REF!)</f>
        <v>#VALUE!</v>
      </c>
      <c r="K1433" s="3" t="e">
        <f aca="false">IF(L1433="","",IF(L1433&lt;1000,"Low","High"))</f>
        <v>#VALUE!</v>
      </c>
      <c r="L1433" s="23" t="e">
        <f aca="false">IF(#REF!="","",#REF!)</f>
        <v>#VALUE!</v>
      </c>
      <c r="M1433" s="19" t="e">
        <f aca="false">IF(L1433="","",IF(L1433&lt;50,"Less then 50",IF(L1433&lt;100,"100 - 50",IF(L1433&lt;200,"200 - 100",IF(L1433&lt;500,"500 - 200","1000 - 500")))))</f>
        <v>#VALUE!</v>
      </c>
    </row>
    <row r="1434" customFormat="false" ht="15" hidden="false" customHeight="false" outlineLevel="0" collapsed="false">
      <c r="A1434" s="3" t="e">
        <f aca="false">IF(#REF!="","",#REF!)</f>
        <v>#VALUE!</v>
      </c>
      <c r="B1434" s="3" t="e">
        <f aca="false">IF(#REF!="","",LEFT(#REF!,2)&amp;"/"&amp;RIGHT(LEFT(#REF!,5),2)&amp;"/"&amp;RIGHT(#REF!,4))</f>
        <v>#VALUE!</v>
      </c>
      <c r="C1434" s="22" t="e">
        <f aca="true">IF(B1434="","",TODAY())</f>
        <v>#VALUE!</v>
      </c>
      <c r="D1434" s="0" t="e">
        <f aca="false">IF(B1434="","",C1434-B1434)</f>
        <v>#VALUE!</v>
      </c>
      <c r="E1434" s="0" t="e">
        <f aca="false">IF(D1434="","",IF(D1434&gt;5,IF(D1434&gt;10,IF(D1434&gt;20,IF(D1434&gt;30,"More then 30 days","Between 20 and 30 days"),"Between 10 and 20 days"),"Between 5 and 10 days"),"Less then 5 days"))</f>
        <v>#VALUE!</v>
      </c>
      <c r="F1434" s="3" t="e">
        <f aca="false">IF(#REF!="","",#REF!)</f>
        <v>#VALUE!</v>
      </c>
      <c r="G1434" s="3" t="e">
        <f aca="false">IF(#REF!="","",#REF!)</f>
        <v>#VALUE!</v>
      </c>
      <c r="H1434" s="3" t="e">
        <f aca="false">IF(#REF!="","",#REF!)</f>
        <v>#VALUE!</v>
      </c>
      <c r="I1434" s="3" t="e">
        <f aca="false">IF(H1434="","",IFERROR(VLOOKUP(H1434,$T$1:$U$29,2,0),VLOOKUP(H1434,$T$1:$U$29,1,0)))</f>
        <v>#VALUE!</v>
      </c>
      <c r="J1434" s="3" t="e">
        <f aca="false">IF(#REF!="","",#REF!)</f>
        <v>#VALUE!</v>
      </c>
      <c r="K1434" s="3" t="e">
        <f aca="false">IF(L1434="","",IF(L1434&lt;1000,"Low","High"))</f>
        <v>#VALUE!</v>
      </c>
      <c r="L1434" s="23" t="e">
        <f aca="false">IF(#REF!="","",#REF!)</f>
        <v>#VALUE!</v>
      </c>
      <c r="M1434" s="19" t="e">
        <f aca="false">IF(L1434="","",IF(L1434&lt;50,"Less then 50",IF(L1434&lt;100,"100 - 50",IF(L1434&lt;200,"200 - 100",IF(L1434&lt;500,"500 - 200","1000 - 500")))))</f>
        <v>#VALUE!</v>
      </c>
    </row>
    <row r="1435" customFormat="false" ht="15" hidden="false" customHeight="false" outlineLevel="0" collapsed="false">
      <c r="A1435" s="3" t="e">
        <f aca="false">IF(#REF!="","",#REF!)</f>
        <v>#VALUE!</v>
      </c>
      <c r="B1435" s="3" t="e">
        <f aca="false">IF(#REF!="","",LEFT(#REF!,2)&amp;"/"&amp;RIGHT(LEFT(#REF!,5),2)&amp;"/"&amp;RIGHT(#REF!,4))</f>
        <v>#VALUE!</v>
      </c>
      <c r="C1435" s="22" t="e">
        <f aca="true">IF(B1435="","",TODAY())</f>
        <v>#VALUE!</v>
      </c>
      <c r="D1435" s="0" t="e">
        <f aca="false">IF(B1435="","",C1435-B1435)</f>
        <v>#VALUE!</v>
      </c>
      <c r="E1435" s="0" t="e">
        <f aca="false">IF(D1435="","",IF(D1435&gt;5,IF(D1435&gt;10,IF(D1435&gt;20,IF(D1435&gt;30,"More then 30 days","Between 20 and 30 days"),"Between 10 and 20 days"),"Between 5 and 10 days"),"Less then 5 days"))</f>
        <v>#VALUE!</v>
      </c>
      <c r="F1435" s="3" t="e">
        <f aca="false">IF(#REF!="","",#REF!)</f>
        <v>#VALUE!</v>
      </c>
      <c r="G1435" s="3" t="e">
        <f aca="false">IF(#REF!="","",#REF!)</f>
        <v>#VALUE!</v>
      </c>
      <c r="H1435" s="3" t="e">
        <f aca="false">IF(#REF!="","",#REF!)</f>
        <v>#VALUE!</v>
      </c>
      <c r="I1435" s="3" t="e">
        <f aca="false">IF(H1435="","",IFERROR(VLOOKUP(H1435,$T$1:$U$29,2,0),VLOOKUP(H1435,$T$1:$U$29,1,0)))</f>
        <v>#VALUE!</v>
      </c>
      <c r="J1435" s="3" t="e">
        <f aca="false">IF(#REF!="","",#REF!)</f>
        <v>#VALUE!</v>
      </c>
      <c r="K1435" s="3" t="e">
        <f aca="false">IF(L1435="","",IF(L1435&lt;1000,"Low","High"))</f>
        <v>#VALUE!</v>
      </c>
      <c r="L1435" s="23" t="e">
        <f aca="false">IF(#REF!="","",#REF!)</f>
        <v>#VALUE!</v>
      </c>
      <c r="M1435" s="19" t="e">
        <f aca="false">IF(L1435="","",IF(L1435&lt;50,"Less then 50",IF(L1435&lt;100,"100 - 50",IF(L1435&lt;200,"200 - 100",IF(L1435&lt;500,"500 - 200","1000 - 500")))))</f>
        <v>#VALUE!</v>
      </c>
    </row>
    <row r="1436" customFormat="false" ht="15" hidden="false" customHeight="false" outlineLevel="0" collapsed="false">
      <c r="A1436" s="3" t="e">
        <f aca="false">IF(#REF!="","",#REF!)</f>
        <v>#VALUE!</v>
      </c>
      <c r="B1436" s="3" t="e">
        <f aca="false">IF(#REF!="","",LEFT(#REF!,2)&amp;"/"&amp;RIGHT(LEFT(#REF!,5),2)&amp;"/"&amp;RIGHT(#REF!,4))</f>
        <v>#VALUE!</v>
      </c>
      <c r="C1436" s="22" t="e">
        <f aca="true">IF(B1436="","",TODAY())</f>
        <v>#VALUE!</v>
      </c>
      <c r="D1436" s="0" t="e">
        <f aca="false">IF(B1436="","",C1436-B1436)</f>
        <v>#VALUE!</v>
      </c>
      <c r="E1436" s="0" t="e">
        <f aca="false">IF(D1436="","",IF(D1436&gt;5,IF(D1436&gt;10,IF(D1436&gt;20,IF(D1436&gt;30,"More then 30 days","Between 20 and 30 days"),"Between 10 and 20 days"),"Between 5 and 10 days"),"Less then 5 days"))</f>
        <v>#VALUE!</v>
      </c>
      <c r="F1436" s="3" t="e">
        <f aca="false">IF(#REF!="","",#REF!)</f>
        <v>#VALUE!</v>
      </c>
      <c r="G1436" s="3" t="e">
        <f aca="false">IF(#REF!="","",#REF!)</f>
        <v>#VALUE!</v>
      </c>
      <c r="H1436" s="3" t="e">
        <f aca="false">IF(#REF!="","",#REF!)</f>
        <v>#VALUE!</v>
      </c>
      <c r="I1436" s="3" t="e">
        <f aca="false">IF(H1436="","",IFERROR(VLOOKUP(H1436,$T$1:$U$29,2,0),VLOOKUP(H1436,$T$1:$U$29,1,0)))</f>
        <v>#VALUE!</v>
      </c>
      <c r="J1436" s="3" t="e">
        <f aca="false">IF(#REF!="","",#REF!)</f>
        <v>#VALUE!</v>
      </c>
      <c r="K1436" s="3" t="e">
        <f aca="false">IF(L1436="","",IF(L1436&lt;1000,"Low","High"))</f>
        <v>#VALUE!</v>
      </c>
      <c r="L1436" s="23" t="e">
        <f aca="false">IF(#REF!="","",#REF!)</f>
        <v>#VALUE!</v>
      </c>
      <c r="M1436" s="19" t="e">
        <f aca="false">IF(L1436="","",IF(L1436&lt;50,"Less then 50",IF(L1436&lt;100,"100 - 50",IF(L1436&lt;200,"200 - 100",IF(L1436&lt;500,"500 - 200","1000 - 500")))))</f>
        <v>#VALUE!</v>
      </c>
    </row>
    <row r="1437" customFormat="false" ht="15" hidden="false" customHeight="false" outlineLevel="0" collapsed="false">
      <c r="A1437" s="3" t="e">
        <f aca="false">IF(#REF!="","",#REF!)</f>
        <v>#VALUE!</v>
      </c>
      <c r="B1437" s="3" t="e">
        <f aca="false">IF(#REF!="","",LEFT(#REF!,2)&amp;"/"&amp;RIGHT(LEFT(#REF!,5),2)&amp;"/"&amp;RIGHT(#REF!,4))</f>
        <v>#VALUE!</v>
      </c>
      <c r="C1437" s="22" t="e">
        <f aca="true">IF(B1437="","",TODAY())</f>
        <v>#VALUE!</v>
      </c>
      <c r="D1437" s="0" t="e">
        <f aca="false">IF(B1437="","",C1437-B1437)</f>
        <v>#VALUE!</v>
      </c>
      <c r="E1437" s="0" t="e">
        <f aca="false">IF(D1437="","",IF(D1437&gt;5,IF(D1437&gt;10,IF(D1437&gt;20,IF(D1437&gt;30,"More then 30 days","Between 20 and 30 days"),"Between 10 and 20 days"),"Between 5 and 10 days"),"Less then 5 days"))</f>
        <v>#VALUE!</v>
      </c>
      <c r="F1437" s="3" t="e">
        <f aca="false">IF(#REF!="","",#REF!)</f>
        <v>#VALUE!</v>
      </c>
      <c r="G1437" s="3" t="e">
        <f aca="false">IF(#REF!="","",#REF!)</f>
        <v>#VALUE!</v>
      </c>
      <c r="H1437" s="3" t="e">
        <f aca="false">IF(#REF!="","",#REF!)</f>
        <v>#VALUE!</v>
      </c>
      <c r="I1437" s="3" t="e">
        <f aca="false">IF(H1437="","",IFERROR(VLOOKUP(H1437,$T$1:$U$29,2,0),VLOOKUP(H1437,$T$1:$U$29,1,0)))</f>
        <v>#VALUE!</v>
      </c>
      <c r="J1437" s="3" t="e">
        <f aca="false">IF(#REF!="","",#REF!)</f>
        <v>#VALUE!</v>
      </c>
      <c r="K1437" s="3" t="e">
        <f aca="false">IF(L1437="","",IF(L1437&lt;1000,"Low","High"))</f>
        <v>#VALUE!</v>
      </c>
      <c r="L1437" s="23" t="e">
        <f aca="false">IF(#REF!="","",#REF!)</f>
        <v>#VALUE!</v>
      </c>
      <c r="M1437" s="19" t="e">
        <f aca="false">IF(L1437="","",IF(L1437&lt;50,"Less then 50",IF(L1437&lt;100,"100 - 50",IF(L1437&lt;200,"200 - 100",IF(L1437&lt;500,"500 - 200","1000 - 500")))))</f>
        <v>#VALUE!</v>
      </c>
    </row>
    <row r="1438" customFormat="false" ht="15" hidden="false" customHeight="false" outlineLevel="0" collapsed="false">
      <c r="A1438" s="3" t="e">
        <f aca="false">IF(#REF!="","",#REF!)</f>
        <v>#VALUE!</v>
      </c>
      <c r="B1438" s="3" t="e">
        <f aca="false">IF(#REF!="","",LEFT(#REF!,2)&amp;"/"&amp;RIGHT(LEFT(#REF!,5),2)&amp;"/"&amp;RIGHT(#REF!,4))</f>
        <v>#VALUE!</v>
      </c>
      <c r="C1438" s="22" t="e">
        <f aca="true">IF(B1438="","",TODAY())</f>
        <v>#VALUE!</v>
      </c>
      <c r="D1438" s="0" t="e">
        <f aca="false">IF(B1438="","",C1438-B1438)</f>
        <v>#VALUE!</v>
      </c>
      <c r="E1438" s="0" t="e">
        <f aca="false">IF(D1438="","",IF(D1438&gt;5,IF(D1438&gt;10,IF(D1438&gt;20,IF(D1438&gt;30,"More then 30 days","Between 20 and 30 days"),"Between 10 and 20 days"),"Between 5 and 10 days"),"Less then 5 days"))</f>
        <v>#VALUE!</v>
      </c>
      <c r="F1438" s="3" t="e">
        <f aca="false">IF(#REF!="","",#REF!)</f>
        <v>#VALUE!</v>
      </c>
      <c r="G1438" s="3" t="e">
        <f aca="false">IF(#REF!="","",#REF!)</f>
        <v>#VALUE!</v>
      </c>
      <c r="H1438" s="3" t="e">
        <f aca="false">IF(#REF!="","",#REF!)</f>
        <v>#VALUE!</v>
      </c>
      <c r="I1438" s="3" t="e">
        <f aca="false">IF(H1438="","",IFERROR(VLOOKUP(H1438,$T$1:$U$29,2,0),VLOOKUP(H1438,$T$1:$U$29,1,0)))</f>
        <v>#VALUE!</v>
      </c>
      <c r="J1438" s="3" t="e">
        <f aca="false">IF(#REF!="","",#REF!)</f>
        <v>#VALUE!</v>
      </c>
      <c r="K1438" s="3" t="e">
        <f aca="false">IF(L1438="","",IF(L1438&lt;1000,"Low","High"))</f>
        <v>#VALUE!</v>
      </c>
      <c r="L1438" s="23" t="e">
        <f aca="false">IF(#REF!="","",#REF!)</f>
        <v>#VALUE!</v>
      </c>
      <c r="M1438" s="19" t="e">
        <f aca="false">IF(L1438="","",IF(L1438&lt;50,"Less then 50",IF(L1438&lt;100,"100 - 50",IF(L1438&lt;200,"200 - 100",IF(L1438&lt;500,"500 - 200","1000 - 500")))))</f>
        <v>#VALUE!</v>
      </c>
    </row>
    <row r="1439" customFormat="false" ht="15" hidden="false" customHeight="false" outlineLevel="0" collapsed="false">
      <c r="A1439" s="3" t="e">
        <f aca="false">IF(#REF!="","",#REF!)</f>
        <v>#VALUE!</v>
      </c>
      <c r="B1439" s="3" t="e">
        <f aca="false">IF(#REF!="","",LEFT(#REF!,2)&amp;"/"&amp;RIGHT(LEFT(#REF!,5),2)&amp;"/"&amp;RIGHT(#REF!,4))</f>
        <v>#VALUE!</v>
      </c>
      <c r="C1439" s="22" t="e">
        <f aca="true">IF(B1439="","",TODAY())</f>
        <v>#VALUE!</v>
      </c>
      <c r="D1439" s="0" t="e">
        <f aca="false">IF(B1439="","",C1439-B1439)</f>
        <v>#VALUE!</v>
      </c>
      <c r="E1439" s="0" t="e">
        <f aca="false">IF(D1439="","",IF(D1439&gt;5,IF(D1439&gt;10,IF(D1439&gt;20,IF(D1439&gt;30,"More then 30 days","Between 20 and 30 days"),"Between 10 and 20 days"),"Between 5 and 10 days"),"Less then 5 days"))</f>
        <v>#VALUE!</v>
      </c>
      <c r="F1439" s="3" t="e">
        <f aca="false">IF(#REF!="","",#REF!)</f>
        <v>#VALUE!</v>
      </c>
      <c r="G1439" s="3" t="e">
        <f aca="false">IF(#REF!="","",#REF!)</f>
        <v>#VALUE!</v>
      </c>
      <c r="H1439" s="3" t="e">
        <f aca="false">IF(#REF!="","",#REF!)</f>
        <v>#VALUE!</v>
      </c>
      <c r="I1439" s="3" t="e">
        <f aca="false">IF(H1439="","",IFERROR(VLOOKUP(H1439,$T$1:$U$29,2,0),VLOOKUP(H1439,$T$1:$U$29,1,0)))</f>
        <v>#VALUE!</v>
      </c>
      <c r="J1439" s="3" t="e">
        <f aca="false">IF(#REF!="","",#REF!)</f>
        <v>#VALUE!</v>
      </c>
      <c r="K1439" s="3" t="e">
        <f aca="false">IF(L1439="","",IF(L1439&lt;1000,"Low","High"))</f>
        <v>#VALUE!</v>
      </c>
      <c r="L1439" s="23" t="e">
        <f aca="false">IF(#REF!="","",#REF!)</f>
        <v>#VALUE!</v>
      </c>
      <c r="M1439" s="19" t="e">
        <f aca="false">IF(L1439="","",IF(L1439&lt;50,"Less then 50",IF(L1439&lt;100,"100 - 50",IF(L1439&lt;200,"200 - 100",IF(L1439&lt;500,"500 - 200","1000 - 500")))))</f>
        <v>#VALUE!</v>
      </c>
    </row>
    <row r="1440" customFormat="false" ht="15" hidden="false" customHeight="false" outlineLevel="0" collapsed="false">
      <c r="A1440" s="3" t="e">
        <f aca="false">IF(#REF!="","",#REF!)</f>
        <v>#VALUE!</v>
      </c>
      <c r="B1440" s="3" t="e">
        <f aca="false">IF(#REF!="","",LEFT(#REF!,2)&amp;"/"&amp;RIGHT(LEFT(#REF!,5),2)&amp;"/"&amp;RIGHT(#REF!,4))</f>
        <v>#VALUE!</v>
      </c>
      <c r="C1440" s="22" t="e">
        <f aca="true">IF(B1440="","",TODAY())</f>
        <v>#VALUE!</v>
      </c>
      <c r="D1440" s="0" t="e">
        <f aca="false">IF(B1440="","",C1440-B1440)</f>
        <v>#VALUE!</v>
      </c>
      <c r="E1440" s="0" t="e">
        <f aca="false">IF(D1440="","",IF(D1440&gt;5,IF(D1440&gt;10,IF(D1440&gt;20,IF(D1440&gt;30,"More then 30 days","Between 20 and 30 days"),"Between 10 and 20 days"),"Between 5 and 10 days"),"Less then 5 days"))</f>
        <v>#VALUE!</v>
      </c>
      <c r="F1440" s="3" t="e">
        <f aca="false">IF(#REF!="","",#REF!)</f>
        <v>#VALUE!</v>
      </c>
      <c r="G1440" s="3" t="e">
        <f aca="false">IF(#REF!="","",#REF!)</f>
        <v>#VALUE!</v>
      </c>
      <c r="H1440" s="3" t="e">
        <f aca="false">IF(#REF!="","",#REF!)</f>
        <v>#VALUE!</v>
      </c>
      <c r="I1440" s="3" t="e">
        <f aca="false">IF(H1440="","",IFERROR(VLOOKUP(H1440,$T$1:$U$29,2,0),VLOOKUP(H1440,$T$1:$U$29,1,0)))</f>
        <v>#VALUE!</v>
      </c>
      <c r="J1440" s="3" t="e">
        <f aca="false">IF(#REF!="","",#REF!)</f>
        <v>#VALUE!</v>
      </c>
      <c r="K1440" s="3" t="e">
        <f aca="false">IF(L1440="","",IF(L1440&lt;1000,"Low","High"))</f>
        <v>#VALUE!</v>
      </c>
      <c r="L1440" s="23" t="e">
        <f aca="false">IF(#REF!="","",#REF!)</f>
        <v>#VALUE!</v>
      </c>
      <c r="M1440" s="19" t="e">
        <f aca="false">IF(L1440="","",IF(L1440&lt;50,"Less then 50",IF(L1440&lt;100,"100 - 50",IF(L1440&lt;200,"200 - 100",IF(L1440&lt;500,"500 - 200","1000 - 500")))))</f>
        <v>#VALUE!</v>
      </c>
    </row>
    <row r="1441" customFormat="false" ht="15" hidden="false" customHeight="false" outlineLevel="0" collapsed="false">
      <c r="A1441" s="3" t="e">
        <f aca="false">IF(#REF!="","",#REF!)</f>
        <v>#VALUE!</v>
      </c>
      <c r="B1441" s="3" t="e">
        <f aca="false">IF(#REF!="","",LEFT(#REF!,2)&amp;"/"&amp;RIGHT(LEFT(#REF!,5),2)&amp;"/"&amp;RIGHT(#REF!,4))</f>
        <v>#VALUE!</v>
      </c>
      <c r="C1441" s="22" t="e">
        <f aca="true">IF(B1441="","",TODAY())</f>
        <v>#VALUE!</v>
      </c>
      <c r="D1441" s="0" t="e">
        <f aca="false">IF(B1441="","",C1441-B1441)</f>
        <v>#VALUE!</v>
      </c>
      <c r="E1441" s="0" t="e">
        <f aca="false">IF(D1441="","",IF(D1441&gt;5,IF(D1441&gt;10,IF(D1441&gt;20,IF(D1441&gt;30,"More then 30 days","Between 20 and 30 days"),"Between 10 and 20 days"),"Between 5 and 10 days"),"Less then 5 days"))</f>
        <v>#VALUE!</v>
      </c>
      <c r="F1441" s="3" t="e">
        <f aca="false">IF(#REF!="","",#REF!)</f>
        <v>#VALUE!</v>
      </c>
      <c r="G1441" s="3" t="e">
        <f aca="false">IF(#REF!="","",#REF!)</f>
        <v>#VALUE!</v>
      </c>
      <c r="H1441" s="3" t="e">
        <f aca="false">IF(#REF!="","",#REF!)</f>
        <v>#VALUE!</v>
      </c>
      <c r="I1441" s="3" t="e">
        <f aca="false">IF(H1441="","",IFERROR(VLOOKUP(H1441,$T$1:$U$29,2,0),VLOOKUP(H1441,$T$1:$U$29,1,0)))</f>
        <v>#VALUE!</v>
      </c>
      <c r="J1441" s="3" t="e">
        <f aca="false">IF(#REF!="","",#REF!)</f>
        <v>#VALUE!</v>
      </c>
      <c r="K1441" s="3" t="e">
        <f aca="false">IF(L1441="","",IF(L1441&lt;1000,"Low","High"))</f>
        <v>#VALUE!</v>
      </c>
      <c r="L1441" s="23" t="e">
        <f aca="false">IF(#REF!="","",#REF!)</f>
        <v>#VALUE!</v>
      </c>
      <c r="M1441" s="19" t="e">
        <f aca="false">IF(L1441="","",IF(L1441&lt;50,"Less then 50",IF(L1441&lt;100,"100 - 50",IF(L1441&lt;200,"200 - 100",IF(L1441&lt;500,"500 - 200","1000 - 500")))))</f>
        <v>#VALUE!</v>
      </c>
    </row>
    <row r="1442" customFormat="false" ht="15" hidden="false" customHeight="false" outlineLevel="0" collapsed="false">
      <c r="A1442" s="3" t="e">
        <f aca="false">IF(#REF!="","",#REF!)</f>
        <v>#VALUE!</v>
      </c>
      <c r="B1442" s="3" t="e">
        <f aca="false">IF(#REF!="","",LEFT(#REF!,2)&amp;"/"&amp;RIGHT(LEFT(#REF!,5),2)&amp;"/"&amp;RIGHT(#REF!,4))</f>
        <v>#VALUE!</v>
      </c>
      <c r="C1442" s="22" t="e">
        <f aca="true">IF(B1442="","",TODAY())</f>
        <v>#VALUE!</v>
      </c>
      <c r="D1442" s="0" t="e">
        <f aca="false">IF(B1442="","",C1442-B1442)</f>
        <v>#VALUE!</v>
      </c>
      <c r="E1442" s="0" t="e">
        <f aca="false">IF(D1442="","",IF(D1442&gt;5,IF(D1442&gt;10,IF(D1442&gt;20,IF(D1442&gt;30,"More then 30 days","Between 20 and 30 days"),"Between 10 and 20 days"),"Between 5 and 10 days"),"Less then 5 days"))</f>
        <v>#VALUE!</v>
      </c>
      <c r="F1442" s="3" t="e">
        <f aca="false">IF(#REF!="","",#REF!)</f>
        <v>#VALUE!</v>
      </c>
      <c r="G1442" s="3" t="e">
        <f aca="false">IF(#REF!="","",#REF!)</f>
        <v>#VALUE!</v>
      </c>
      <c r="H1442" s="3" t="e">
        <f aca="false">IF(#REF!="","",#REF!)</f>
        <v>#VALUE!</v>
      </c>
      <c r="I1442" s="3" t="e">
        <f aca="false">IF(H1442="","",IFERROR(VLOOKUP(H1442,$T$1:$U$29,2,0),VLOOKUP(H1442,$T$1:$U$29,1,0)))</f>
        <v>#VALUE!</v>
      </c>
      <c r="J1442" s="3" t="e">
        <f aca="false">IF(#REF!="","",#REF!)</f>
        <v>#VALUE!</v>
      </c>
      <c r="K1442" s="3" t="e">
        <f aca="false">IF(L1442="","",IF(L1442&lt;1000,"Low","High"))</f>
        <v>#VALUE!</v>
      </c>
      <c r="L1442" s="23" t="e">
        <f aca="false">IF(#REF!="","",#REF!)</f>
        <v>#VALUE!</v>
      </c>
      <c r="M1442" s="19" t="e">
        <f aca="false">IF(L1442="","",IF(L1442&lt;50,"Less then 50",IF(L1442&lt;100,"100 - 50",IF(L1442&lt;200,"200 - 100",IF(L1442&lt;500,"500 - 200","1000 - 500")))))</f>
        <v>#VALUE!</v>
      </c>
    </row>
    <row r="1443" customFormat="false" ht="15" hidden="false" customHeight="false" outlineLevel="0" collapsed="false">
      <c r="A1443" s="3" t="e">
        <f aca="false">IF(#REF!="","",#REF!)</f>
        <v>#VALUE!</v>
      </c>
      <c r="B1443" s="3" t="e">
        <f aca="false">IF(#REF!="","",LEFT(#REF!,2)&amp;"/"&amp;RIGHT(LEFT(#REF!,5),2)&amp;"/"&amp;RIGHT(#REF!,4))</f>
        <v>#VALUE!</v>
      </c>
      <c r="C1443" s="22" t="e">
        <f aca="true">IF(B1443="","",TODAY())</f>
        <v>#VALUE!</v>
      </c>
      <c r="D1443" s="0" t="e">
        <f aca="false">IF(B1443="","",C1443-B1443)</f>
        <v>#VALUE!</v>
      </c>
      <c r="E1443" s="0" t="e">
        <f aca="false">IF(D1443="","",IF(D1443&gt;5,IF(D1443&gt;10,IF(D1443&gt;20,IF(D1443&gt;30,"More then 30 days","Between 20 and 30 days"),"Between 10 and 20 days"),"Between 5 and 10 days"),"Less then 5 days"))</f>
        <v>#VALUE!</v>
      </c>
      <c r="F1443" s="3" t="e">
        <f aca="false">IF(#REF!="","",#REF!)</f>
        <v>#VALUE!</v>
      </c>
      <c r="G1443" s="3" t="e">
        <f aca="false">IF(#REF!="","",#REF!)</f>
        <v>#VALUE!</v>
      </c>
      <c r="H1443" s="3" t="e">
        <f aca="false">IF(#REF!="","",#REF!)</f>
        <v>#VALUE!</v>
      </c>
      <c r="I1443" s="3" t="e">
        <f aca="false">IF(H1443="","",IFERROR(VLOOKUP(H1443,$T$1:$U$29,2,0),VLOOKUP(H1443,$T$1:$U$29,1,0)))</f>
        <v>#VALUE!</v>
      </c>
      <c r="J1443" s="3" t="e">
        <f aca="false">IF(#REF!="","",#REF!)</f>
        <v>#VALUE!</v>
      </c>
      <c r="K1443" s="3" t="e">
        <f aca="false">IF(L1443="","",IF(L1443&lt;1000,"Low","High"))</f>
        <v>#VALUE!</v>
      </c>
      <c r="L1443" s="23" t="e">
        <f aca="false">IF(#REF!="","",#REF!)</f>
        <v>#VALUE!</v>
      </c>
      <c r="M1443" s="19" t="e">
        <f aca="false">IF(L1443="","",IF(L1443&lt;50,"Less then 50",IF(L1443&lt;100,"100 - 50",IF(L1443&lt;200,"200 - 100",IF(L1443&lt;500,"500 - 200","1000 - 500")))))</f>
        <v>#VALUE!</v>
      </c>
    </row>
    <row r="1444" customFormat="false" ht="15" hidden="false" customHeight="false" outlineLevel="0" collapsed="false">
      <c r="A1444" s="3" t="e">
        <f aca="false">IF(#REF!="","",#REF!)</f>
        <v>#VALUE!</v>
      </c>
      <c r="B1444" s="3" t="e">
        <f aca="false">IF(#REF!="","",LEFT(#REF!,2)&amp;"/"&amp;RIGHT(LEFT(#REF!,5),2)&amp;"/"&amp;RIGHT(#REF!,4))</f>
        <v>#VALUE!</v>
      </c>
      <c r="C1444" s="22" t="e">
        <f aca="true">IF(B1444="","",TODAY())</f>
        <v>#VALUE!</v>
      </c>
      <c r="D1444" s="0" t="e">
        <f aca="false">IF(B1444="","",C1444-B1444)</f>
        <v>#VALUE!</v>
      </c>
      <c r="E1444" s="0" t="e">
        <f aca="false">IF(D1444="","",IF(D1444&gt;5,IF(D1444&gt;10,IF(D1444&gt;20,IF(D1444&gt;30,"More then 30 days","Between 20 and 30 days"),"Between 10 and 20 days"),"Between 5 and 10 days"),"Less then 5 days"))</f>
        <v>#VALUE!</v>
      </c>
      <c r="F1444" s="3" t="e">
        <f aca="false">IF(#REF!="","",#REF!)</f>
        <v>#VALUE!</v>
      </c>
      <c r="G1444" s="3" t="e">
        <f aca="false">IF(#REF!="","",#REF!)</f>
        <v>#VALUE!</v>
      </c>
      <c r="H1444" s="3" t="e">
        <f aca="false">IF(#REF!="","",#REF!)</f>
        <v>#VALUE!</v>
      </c>
      <c r="I1444" s="3" t="e">
        <f aca="false">IF(H1444="","",IFERROR(VLOOKUP(H1444,$T$1:$U$29,2,0),VLOOKUP(H1444,$T$1:$U$29,1,0)))</f>
        <v>#VALUE!</v>
      </c>
      <c r="J1444" s="3" t="e">
        <f aca="false">IF(#REF!="","",#REF!)</f>
        <v>#VALUE!</v>
      </c>
      <c r="K1444" s="3" t="e">
        <f aca="false">IF(L1444="","",IF(L1444&lt;1000,"Low","High"))</f>
        <v>#VALUE!</v>
      </c>
      <c r="L1444" s="23" t="e">
        <f aca="false">IF(#REF!="","",#REF!)</f>
        <v>#VALUE!</v>
      </c>
      <c r="M1444" s="19" t="e">
        <f aca="false">IF(L1444="","",IF(L1444&lt;50,"Less then 50",IF(L1444&lt;100,"100 - 50",IF(L1444&lt;200,"200 - 100",IF(L1444&lt;500,"500 - 200","1000 - 500")))))</f>
        <v>#VALUE!</v>
      </c>
    </row>
    <row r="1445" customFormat="false" ht="15" hidden="false" customHeight="false" outlineLevel="0" collapsed="false">
      <c r="A1445" s="3" t="e">
        <f aca="false">IF(#REF!="","",#REF!)</f>
        <v>#VALUE!</v>
      </c>
      <c r="B1445" s="3" t="e">
        <f aca="false">IF(#REF!="","",LEFT(#REF!,2)&amp;"/"&amp;RIGHT(LEFT(#REF!,5),2)&amp;"/"&amp;RIGHT(#REF!,4))</f>
        <v>#VALUE!</v>
      </c>
      <c r="C1445" s="22" t="e">
        <f aca="true">IF(B1445="","",TODAY())</f>
        <v>#VALUE!</v>
      </c>
      <c r="D1445" s="0" t="e">
        <f aca="false">IF(B1445="","",C1445-B1445)</f>
        <v>#VALUE!</v>
      </c>
      <c r="E1445" s="0" t="e">
        <f aca="false">IF(D1445="","",IF(D1445&gt;5,IF(D1445&gt;10,IF(D1445&gt;20,IF(D1445&gt;30,"More then 30 days","Between 20 and 30 days"),"Between 10 and 20 days"),"Between 5 and 10 days"),"Less then 5 days"))</f>
        <v>#VALUE!</v>
      </c>
      <c r="F1445" s="3" t="e">
        <f aca="false">IF(#REF!="","",#REF!)</f>
        <v>#VALUE!</v>
      </c>
      <c r="G1445" s="3" t="e">
        <f aca="false">IF(#REF!="","",#REF!)</f>
        <v>#VALUE!</v>
      </c>
      <c r="H1445" s="3" t="e">
        <f aca="false">IF(#REF!="","",#REF!)</f>
        <v>#VALUE!</v>
      </c>
      <c r="I1445" s="3" t="e">
        <f aca="false">IF(H1445="","",IFERROR(VLOOKUP(H1445,$T$1:$U$29,2,0),VLOOKUP(H1445,$T$1:$U$29,1,0)))</f>
        <v>#VALUE!</v>
      </c>
      <c r="J1445" s="3" t="e">
        <f aca="false">IF(#REF!="","",#REF!)</f>
        <v>#VALUE!</v>
      </c>
      <c r="K1445" s="3" t="e">
        <f aca="false">IF(L1445="","",IF(L1445&lt;1000,"Low","High"))</f>
        <v>#VALUE!</v>
      </c>
      <c r="L1445" s="23" t="e">
        <f aca="false">IF(#REF!="","",#REF!)</f>
        <v>#VALUE!</v>
      </c>
      <c r="M1445" s="19" t="e">
        <f aca="false">IF(L1445="","",IF(L1445&lt;50,"Less then 50",IF(L1445&lt;100,"100 - 50",IF(L1445&lt;200,"200 - 100",IF(L1445&lt;500,"500 - 200","1000 - 500")))))</f>
        <v>#VALUE!</v>
      </c>
    </row>
    <row r="1446" customFormat="false" ht="15" hidden="false" customHeight="false" outlineLevel="0" collapsed="false">
      <c r="A1446" s="3" t="e">
        <f aca="false">IF(#REF!="","",#REF!)</f>
        <v>#VALUE!</v>
      </c>
      <c r="B1446" s="3" t="e">
        <f aca="false">IF(#REF!="","",LEFT(#REF!,2)&amp;"/"&amp;RIGHT(LEFT(#REF!,5),2)&amp;"/"&amp;RIGHT(#REF!,4))</f>
        <v>#VALUE!</v>
      </c>
      <c r="C1446" s="22" t="e">
        <f aca="true">IF(B1446="","",TODAY())</f>
        <v>#VALUE!</v>
      </c>
      <c r="D1446" s="0" t="e">
        <f aca="false">IF(B1446="","",C1446-B1446)</f>
        <v>#VALUE!</v>
      </c>
      <c r="E1446" s="0" t="e">
        <f aca="false">IF(D1446="","",IF(D1446&gt;5,IF(D1446&gt;10,IF(D1446&gt;20,IF(D1446&gt;30,"More then 30 days","Between 20 and 30 days"),"Between 10 and 20 days"),"Between 5 and 10 days"),"Less then 5 days"))</f>
        <v>#VALUE!</v>
      </c>
      <c r="F1446" s="3" t="e">
        <f aca="false">IF(#REF!="","",#REF!)</f>
        <v>#VALUE!</v>
      </c>
      <c r="G1446" s="3" t="e">
        <f aca="false">IF(#REF!="","",#REF!)</f>
        <v>#VALUE!</v>
      </c>
      <c r="H1446" s="3" t="e">
        <f aca="false">IF(#REF!="","",#REF!)</f>
        <v>#VALUE!</v>
      </c>
      <c r="I1446" s="3" t="e">
        <f aca="false">IF(H1446="","",IFERROR(VLOOKUP(H1446,$T$1:$U$29,2,0),VLOOKUP(H1446,$T$1:$U$29,1,0)))</f>
        <v>#VALUE!</v>
      </c>
      <c r="J1446" s="3" t="e">
        <f aca="false">IF(#REF!="","",#REF!)</f>
        <v>#VALUE!</v>
      </c>
      <c r="K1446" s="3" t="e">
        <f aca="false">IF(L1446="","",IF(L1446&lt;1000,"Low","High"))</f>
        <v>#VALUE!</v>
      </c>
      <c r="L1446" s="23" t="e">
        <f aca="false">IF(#REF!="","",#REF!)</f>
        <v>#VALUE!</v>
      </c>
      <c r="M1446" s="19" t="e">
        <f aca="false">IF(L1446="","",IF(L1446&lt;50,"Less then 50",IF(L1446&lt;100,"100 - 50",IF(L1446&lt;200,"200 - 100",IF(L1446&lt;500,"500 - 200","1000 - 500")))))</f>
        <v>#VALUE!</v>
      </c>
    </row>
    <row r="1447" customFormat="false" ht="15" hidden="false" customHeight="false" outlineLevel="0" collapsed="false">
      <c r="A1447" s="3" t="e">
        <f aca="false">IF(#REF!="","",#REF!)</f>
        <v>#VALUE!</v>
      </c>
      <c r="B1447" s="3" t="e">
        <f aca="false">IF(#REF!="","",LEFT(#REF!,2)&amp;"/"&amp;RIGHT(LEFT(#REF!,5),2)&amp;"/"&amp;RIGHT(#REF!,4))</f>
        <v>#VALUE!</v>
      </c>
      <c r="C1447" s="22" t="e">
        <f aca="true">IF(B1447="","",TODAY())</f>
        <v>#VALUE!</v>
      </c>
      <c r="D1447" s="0" t="e">
        <f aca="false">IF(B1447="","",C1447-B1447)</f>
        <v>#VALUE!</v>
      </c>
      <c r="E1447" s="0" t="e">
        <f aca="false">IF(D1447="","",IF(D1447&gt;5,IF(D1447&gt;10,IF(D1447&gt;20,IF(D1447&gt;30,"More then 30 days","Between 20 and 30 days"),"Between 10 and 20 days"),"Between 5 and 10 days"),"Less then 5 days"))</f>
        <v>#VALUE!</v>
      </c>
      <c r="F1447" s="3" t="e">
        <f aca="false">IF(#REF!="","",#REF!)</f>
        <v>#VALUE!</v>
      </c>
      <c r="G1447" s="3" t="e">
        <f aca="false">IF(#REF!="","",#REF!)</f>
        <v>#VALUE!</v>
      </c>
      <c r="H1447" s="3" t="e">
        <f aca="false">IF(#REF!="","",#REF!)</f>
        <v>#VALUE!</v>
      </c>
      <c r="I1447" s="3" t="e">
        <f aca="false">IF(H1447="","",IFERROR(VLOOKUP(H1447,$T$1:$U$29,2,0),VLOOKUP(H1447,$T$1:$U$29,1,0)))</f>
        <v>#VALUE!</v>
      </c>
      <c r="J1447" s="3" t="e">
        <f aca="false">IF(#REF!="","",#REF!)</f>
        <v>#VALUE!</v>
      </c>
      <c r="K1447" s="3" t="e">
        <f aca="false">IF(L1447="","",IF(L1447&lt;1000,"Low","High"))</f>
        <v>#VALUE!</v>
      </c>
      <c r="L1447" s="23" t="e">
        <f aca="false">IF(#REF!="","",#REF!)</f>
        <v>#VALUE!</v>
      </c>
      <c r="M1447" s="19" t="e">
        <f aca="false">IF(L1447="","",IF(L1447&lt;50,"Less then 50",IF(L1447&lt;100,"100 - 50",IF(L1447&lt;200,"200 - 100",IF(L1447&lt;500,"500 - 200","1000 - 500")))))</f>
        <v>#VALUE!</v>
      </c>
    </row>
    <row r="1448" customFormat="false" ht="15" hidden="false" customHeight="false" outlineLevel="0" collapsed="false">
      <c r="A1448" s="3" t="e">
        <f aca="false">IF(#REF!="","",#REF!)</f>
        <v>#VALUE!</v>
      </c>
      <c r="B1448" s="3" t="e">
        <f aca="false">IF(#REF!="","",LEFT(#REF!,2)&amp;"/"&amp;RIGHT(LEFT(#REF!,5),2)&amp;"/"&amp;RIGHT(#REF!,4))</f>
        <v>#VALUE!</v>
      </c>
      <c r="C1448" s="22" t="e">
        <f aca="true">IF(B1448="","",TODAY())</f>
        <v>#VALUE!</v>
      </c>
      <c r="D1448" s="0" t="e">
        <f aca="false">IF(B1448="","",C1448-B1448)</f>
        <v>#VALUE!</v>
      </c>
      <c r="E1448" s="0" t="e">
        <f aca="false">IF(D1448="","",IF(D1448&gt;5,IF(D1448&gt;10,IF(D1448&gt;20,IF(D1448&gt;30,"More then 30 days","Between 20 and 30 days"),"Between 10 and 20 days"),"Between 5 and 10 days"),"Less then 5 days"))</f>
        <v>#VALUE!</v>
      </c>
      <c r="F1448" s="3" t="e">
        <f aca="false">IF(#REF!="","",#REF!)</f>
        <v>#VALUE!</v>
      </c>
      <c r="G1448" s="3" t="e">
        <f aca="false">IF(#REF!="","",#REF!)</f>
        <v>#VALUE!</v>
      </c>
      <c r="H1448" s="3" t="e">
        <f aca="false">IF(#REF!="","",#REF!)</f>
        <v>#VALUE!</v>
      </c>
      <c r="I1448" s="3" t="e">
        <f aca="false">IF(H1448="","",IFERROR(VLOOKUP(H1448,$T$1:$U$29,2,0),VLOOKUP(H1448,$T$1:$U$29,1,0)))</f>
        <v>#VALUE!</v>
      </c>
      <c r="J1448" s="3" t="e">
        <f aca="false">IF(#REF!="","",#REF!)</f>
        <v>#VALUE!</v>
      </c>
      <c r="K1448" s="3" t="e">
        <f aca="false">IF(L1448="","",IF(L1448&lt;1000,"Low","High"))</f>
        <v>#VALUE!</v>
      </c>
      <c r="L1448" s="23" t="e">
        <f aca="false">IF(#REF!="","",#REF!)</f>
        <v>#VALUE!</v>
      </c>
      <c r="M1448" s="19" t="e">
        <f aca="false">IF(L1448="","",IF(L1448&lt;50,"Less then 50",IF(L1448&lt;100,"100 - 50",IF(L1448&lt;200,"200 - 100",IF(L1448&lt;500,"500 - 200","1000 - 500")))))</f>
        <v>#VALUE!</v>
      </c>
    </row>
    <row r="1449" customFormat="false" ht="15" hidden="false" customHeight="false" outlineLevel="0" collapsed="false">
      <c r="A1449" s="3" t="e">
        <f aca="false">IF(#REF!="","",#REF!)</f>
        <v>#VALUE!</v>
      </c>
      <c r="B1449" s="3" t="e">
        <f aca="false">IF(#REF!="","",LEFT(#REF!,2)&amp;"/"&amp;RIGHT(LEFT(#REF!,5),2)&amp;"/"&amp;RIGHT(#REF!,4))</f>
        <v>#VALUE!</v>
      </c>
      <c r="C1449" s="22" t="e">
        <f aca="true">IF(B1449="","",TODAY())</f>
        <v>#VALUE!</v>
      </c>
      <c r="D1449" s="0" t="e">
        <f aca="false">IF(B1449="","",C1449-B1449)</f>
        <v>#VALUE!</v>
      </c>
      <c r="E1449" s="0" t="e">
        <f aca="false">IF(D1449="","",IF(D1449&gt;5,IF(D1449&gt;10,IF(D1449&gt;20,IF(D1449&gt;30,"More then 30 days","Between 20 and 30 days"),"Between 10 and 20 days"),"Between 5 and 10 days"),"Less then 5 days"))</f>
        <v>#VALUE!</v>
      </c>
      <c r="F1449" s="3" t="e">
        <f aca="false">IF(#REF!="","",#REF!)</f>
        <v>#VALUE!</v>
      </c>
      <c r="G1449" s="3" t="e">
        <f aca="false">IF(#REF!="","",#REF!)</f>
        <v>#VALUE!</v>
      </c>
      <c r="H1449" s="3" t="e">
        <f aca="false">IF(#REF!="","",#REF!)</f>
        <v>#VALUE!</v>
      </c>
      <c r="I1449" s="3" t="e">
        <f aca="false">IF(H1449="","",IFERROR(VLOOKUP(H1449,$T$1:$U$29,2,0),VLOOKUP(H1449,$T$1:$U$29,1,0)))</f>
        <v>#VALUE!</v>
      </c>
      <c r="J1449" s="3" t="e">
        <f aca="false">IF(#REF!="","",#REF!)</f>
        <v>#VALUE!</v>
      </c>
      <c r="K1449" s="3" t="e">
        <f aca="false">IF(L1449="","",IF(L1449&lt;1000,"Low","High"))</f>
        <v>#VALUE!</v>
      </c>
      <c r="L1449" s="23" t="e">
        <f aca="false">IF(#REF!="","",#REF!)</f>
        <v>#VALUE!</v>
      </c>
      <c r="M1449" s="19" t="e">
        <f aca="false">IF(L1449="","",IF(L1449&lt;50,"Less then 50",IF(L1449&lt;100,"100 - 50",IF(L1449&lt;200,"200 - 100",IF(L1449&lt;500,"500 - 200","1000 - 500")))))</f>
        <v>#VALUE!</v>
      </c>
    </row>
    <row r="1450" customFormat="false" ht="15" hidden="false" customHeight="false" outlineLevel="0" collapsed="false">
      <c r="A1450" s="3" t="e">
        <f aca="false">IF(#REF!="","",#REF!)</f>
        <v>#VALUE!</v>
      </c>
      <c r="B1450" s="3" t="e">
        <f aca="false">IF(#REF!="","",LEFT(#REF!,2)&amp;"/"&amp;RIGHT(LEFT(#REF!,5),2)&amp;"/"&amp;RIGHT(#REF!,4))</f>
        <v>#VALUE!</v>
      </c>
      <c r="C1450" s="22" t="e">
        <f aca="true">IF(B1450="","",TODAY())</f>
        <v>#VALUE!</v>
      </c>
      <c r="D1450" s="0" t="e">
        <f aca="false">IF(B1450="","",C1450-B1450)</f>
        <v>#VALUE!</v>
      </c>
      <c r="E1450" s="0" t="e">
        <f aca="false">IF(D1450="","",IF(D1450&gt;5,IF(D1450&gt;10,IF(D1450&gt;20,IF(D1450&gt;30,"More then 30 days","Between 20 and 30 days"),"Between 10 and 20 days"),"Between 5 and 10 days"),"Less then 5 days"))</f>
        <v>#VALUE!</v>
      </c>
      <c r="F1450" s="3" t="e">
        <f aca="false">IF(#REF!="","",#REF!)</f>
        <v>#VALUE!</v>
      </c>
      <c r="G1450" s="3" t="e">
        <f aca="false">IF(#REF!="","",#REF!)</f>
        <v>#VALUE!</v>
      </c>
      <c r="H1450" s="3" t="e">
        <f aca="false">IF(#REF!="","",#REF!)</f>
        <v>#VALUE!</v>
      </c>
      <c r="I1450" s="3" t="e">
        <f aca="false">IF(H1450="","",IFERROR(VLOOKUP(H1450,$T$1:$U$29,2,0),VLOOKUP(H1450,$T$1:$U$29,1,0)))</f>
        <v>#VALUE!</v>
      </c>
      <c r="J1450" s="3" t="e">
        <f aca="false">IF(#REF!="","",#REF!)</f>
        <v>#VALUE!</v>
      </c>
      <c r="K1450" s="3" t="e">
        <f aca="false">IF(L1450="","",IF(L1450&lt;1000,"Low","High"))</f>
        <v>#VALUE!</v>
      </c>
      <c r="L1450" s="23" t="e">
        <f aca="false">IF(#REF!="","",#REF!)</f>
        <v>#VALUE!</v>
      </c>
      <c r="M1450" s="19" t="e">
        <f aca="false">IF(L1450="","",IF(L1450&lt;50,"Less then 50",IF(L1450&lt;100,"100 - 50",IF(L1450&lt;200,"200 - 100",IF(L1450&lt;500,"500 - 200","1000 - 500")))))</f>
        <v>#VALUE!</v>
      </c>
    </row>
    <row r="1451" customFormat="false" ht="15" hidden="false" customHeight="false" outlineLevel="0" collapsed="false">
      <c r="A1451" s="3" t="e">
        <f aca="false">IF(#REF!="","",#REF!)</f>
        <v>#VALUE!</v>
      </c>
      <c r="B1451" s="3" t="e">
        <f aca="false">IF(#REF!="","",LEFT(#REF!,2)&amp;"/"&amp;RIGHT(LEFT(#REF!,5),2)&amp;"/"&amp;RIGHT(#REF!,4))</f>
        <v>#VALUE!</v>
      </c>
      <c r="C1451" s="22" t="e">
        <f aca="true">IF(B1451="","",TODAY())</f>
        <v>#VALUE!</v>
      </c>
      <c r="D1451" s="0" t="e">
        <f aca="false">IF(B1451="","",C1451-B1451)</f>
        <v>#VALUE!</v>
      </c>
      <c r="E1451" s="0" t="e">
        <f aca="false">IF(D1451="","",IF(D1451&gt;5,IF(D1451&gt;10,IF(D1451&gt;20,IF(D1451&gt;30,"More then 30 days","Between 20 and 30 days"),"Between 10 and 20 days"),"Between 5 and 10 days"),"Less then 5 days"))</f>
        <v>#VALUE!</v>
      </c>
      <c r="F1451" s="3" t="e">
        <f aca="false">IF(#REF!="","",#REF!)</f>
        <v>#VALUE!</v>
      </c>
      <c r="G1451" s="3" t="e">
        <f aca="false">IF(#REF!="","",#REF!)</f>
        <v>#VALUE!</v>
      </c>
      <c r="H1451" s="3" t="e">
        <f aca="false">IF(#REF!="","",#REF!)</f>
        <v>#VALUE!</v>
      </c>
      <c r="I1451" s="3" t="e">
        <f aca="false">IF(H1451="","",IFERROR(VLOOKUP(H1451,$T$1:$U$29,2,0),VLOOKUP(H1451,$T$1:$U$29,1,0)))</f>
        <v>#VALUE!</v>
      </c>
      <c r="J1451" s="3" t="e">
        <f aca="false">IF(#REF!="","",#REF!)</f>
        <v>#VALUE!</v>
      </c>
      <c r="K1451" s="3" t="e">
        <f aca="false">IF(L1451="","",IF(L1451&lt;1000,"Low","High"))</f>
        <v>#VALUE!</v>
      </c>
      <c r="L1451" s="23" t="e">
        <f aca="false">IF(#REF!="","",#REF!)</f>
        <v>#VALUE!</v>
      </c>
      <c r="M1451" s="19" t="e">
        <f aca="false">IF(L1451="","",IF(L1451&lt;50,"Less then 50",IF(L1451&lt;100,"100 - 50",IF(L1451&lt;200,"200 - 100",IF(L1451&lt;500,"500 - 200","1000 - 500")))))</f>
        <v>#VALUE!</v>
      </c>
    </row>
    <row r="1452" customFormat="false" ht="15" hidden="false" customHeight="false" outlineLevel="0" collapsed="false">
      <c r="A1452" s="3" t="e">
        <f aca="false">IF(#REF!="","",#REF!)</f>
        <v>#VALUE!</v>
      </c>
      <c r="B1452" s="3" t="e">
        <f aca="false">IF(#REF!="","",LEFT(#REF!,2)&amp;"/"&amp;RIGHT(LEFT(#REF!,5),2)&amp;"/"&amp;RIGHT(#REF!,4))</f>
        <v>#VALUE!</v>
      </c>
      <c r="C1452" s="22" t="e">
        <f aca="true">IF(B1452="","",TODAY())</f>
        <v>#VALUE!</v>
      </c>
      <c r="D1452" s="0" t="e">
        <f aca="false">IF(B1452="","",C1452-B1452)</f>
        <v>#VALUE!</v>
      </c>
      <c r="E1452" s="0" t="e">
        <f aca="false">IF(D1452="","",IF(D1452&gt;5,IF(D1452&gt;10,IF(D1452&gt;20,IF(D1452&gt;30,"More then 30 days","Between 20 and 30 days"),"Between 10 and 20 days"),"Between 5 and 10 days"),"Less then 5 days"))</f>
        <v>#VALUE!</v>
      </c>
      <c r="F1452" s="3" t="e">
        <f aca="false">IF(#REF!="","",#REF!)</f>
        <v>#VALUE!</v>
      </c>
      <c r="G1452" s="3" t="e">
        <f aca="false">IF(#REF!="","",#REF!)</f>
        <v>#VALUE!</v>
      </c>
      <c r="H1452" s="3" t="e">
        <f aca="false">IF(#REF!="","",#REF!)</f>
        <v>#VALUE!</v>
      </c>
      <c r="I1452" s="3" t="e">
        <f aca="false">IF(H1452="","",IFERROR(VLOOKUP(H1452,$T$1:$U$29,2,0),VLOOKUP(H1452,$T$1:$U$29,1,0)))</f>
        <v>#VALUE!</v>
      </c>
      <c r="J1452" s="3" t="e">
        <f aca="false">IF(#REF!="","",#REF!)</f>
        <v>#VALUE!</v>
      </c>
      <c r="K1452" s="3" t="e">
        <f aca="false">IF(L1452="","",IF(L1452&lt;1000,"Low","High"))</f>
        <v>#VALUE!</v>
      </c>
      <c r="L1452" s="23" t="e">
        <f aca="false">IF(#REF!="","",#REF!)</f>
        <v>#VALUE!</v>
      </c>
      <c r="M1452" s="19" t="e">
        <f aca="false">IF(L1452="","",IF(L1452&lt;50,"Less then 50",IF(L1452&lt;100,"100 - 50",IF(L1452&lt;200,"200 - 100",IF(L1452&lt;500,"500 - 200","1000 - 500")))))</f>
        <v>#VALUE!</v>
      </c>
    </row>
    <row r="1453" customFormat="false" ht="15" hidden="false" customHeight="false" outlineLevel="0" collapsed="false">
      <c r="A1453" s="3" t="e">
        <f aca="false">IF(#REF!="","",#REF!)</f>
        <v>#VALUE!</v>
      </c>
      <c r="B1453" s="3" t="e">
        <f aca="false">IF(#REF!="","",LEFT(#REF!,2)&amp;"/"&amp;RIGHT(LEFT(#REF!,5),2)&amp;"/"&amp;RIGHT(#REF!,4))</f>
        <v>#VALUE!</v>
      </c>
      <c r="C1453" s="22" t="e">
        <f aca="true">IF(B1453="","",TODAY())</f>
        <v>#VALUE!</v>
      </c>
      <c r="D1453" s="0" t="e">
        <f aca="false">IF(B1453="","",C1453-B1453)</f>
        <v>#VALUE!</v>
      </c>
      <c r="E1453" s="0" t="e">
        <f aca="false">IF(D1453="","",IF(D1453&gt;5,IF(D1453&gt;10,IF(D1453&gt;20,IF(D1453&gt;30,"More then 30 days","Between 20 and 30 days"),"Between 10 and 20 days"),"Between 5 and 10 days"),"Less then 5 days"))</f>
        <v>#VALUE!</v>
      </c>
      <c r="F1453" s="3" t="e">
        <f aca="false">IF(#REF!="","",#REF!)</f>
        <v>#VALUE!</v>
      </c>
      <c r="G1453" s="3" t="e">
        <f aca="false">IF(#REF!="","",#REF!)</f>
        <v>#VALUE!</v>
      </c>
      <c r="H1453" s="3" t="e">
        <f aca="false">IF(#REF!="","",#REF!)</f>
        <v>#VALUE!</v>
      </c>
      <c r="I1453" s="3" t="e">
        <f aca="false">IF(H1453="","",IFERROR(VLOOKUP(H1453,$T$1:$U$29,2,0),VLOOKUP(H1453,$T$1:$U$29,1,0)))</f>
        <v>#VALUE!</v>
      </c>
      <c r="J1453" s="3" t="e">
        <f aca="false">IF(#REF!="","",#REF!)</f>
        <v>#VALUE!</v>
      </c>
      <c r="K1453" s="3" t="e">
        <f aca="false">IF(L1453="","",IF(L1453&lt;1000,"Low","High"))</f>
        <v>#VALUE!</v>
      </c>
      <c r="L1453" s="23" t="e">
        <f aca="false">IF(#REF!="","",#REF!)</f>
        <v>#VALUE!</v>
      </c>
      <c r="M1453" s="19" t="e">
        <f aca="false">IF(L1453="","",IF(L1453&lt;50,"Less then 50",IF(L1453&lt;100,"100 - 50",IF(L1453&lt;200,"200 - 100",IF(L1453&lt;500,"500 - 200","1000 - 500")))))</f>
        <v>#VALUE!</v>
      </c>
    </row>
    <row r="1454" customFormat="false" ht="15" hidden="false" customHeight="false" outlineLevel="0" collapsed="false">
      <c r="A1454" s="3" t="e">
        <f aca="false">IF(#REF!="","",#REF!)</f>
        <v>#VALUE!</v>
      </c>
      <c r="B1454" s="3" t="e">
        <f aca="false">IF(#REF!="","",LEFT(#REF!,2)&amp;"/"&amp;RIGHT(LEFT(#REF!,5),2)&amp;"/"&amp;RIGHT(#REF!,4))</f>
        <v>#VALUE!</v>
      </c>
      <c r="C1454" s="22" t="e">
        <f aca="true">IF(B1454="","",TODAY())</f>
        <v>#VALUE!</v>
      </c>
      <c r="D1454" s="0" t="e">
        <f aca="false">IF(B1454="","",C1454-B1454)</f>
        <v>#VALUE!</v>
      </c>
      <c r="E1454" s="0" t="e">
        <f aca="false">IF(D1454="","",IF(D1454&gt;5,IF(D1454&gt;10,IF(D1454&gt;20,IF(D1454&gt;30,"More then 30 days","Between 20 and 30 days"),"Between 10 and 20 days"),"Between 5 and 10 days"),"Less then 5 days"))</f>
        <v>#VALUE!</v>
      </c>
      <c r="F1454" s="3" t="e">
        <f aca="false">IF(#REF!="","",#REF!)</f>
        <v>#VALUE!</v>
      </c>
      <c r="G1454" s="3" t="e">
        <f aca="false">IF(#REF!="","",#REF!)</f>
        <v>#VALUE!</v>
      </c>
      <c r="H1454" s="3" t="e">
        <f aca="false">IF(#REF!="","",#REF!)</f>
        <v>#VALUE!</v>
      </c>
      <c r="I1454" s="3" t="e">
        <f aca="false">IF(H1454="","",IFERROR(VLOOKUP(H1454,$T$1:$U$29,2,0),VLOOKUP(H1454,$T$1:$U$29,1,0)))</f>
        <v>#VALUE!</v>
      </c>
      <c r="J1454" s="3" t="e">
        <f aca="false">IF(#REF!="","",#REF!)</f>
        <v>#VALUE!</v>
      </c>
      <c r="K1454" s="3" t="e">
        <f aca="false">IF(L1454="","",IF(L1454&lt;1000,"Low","High"))</f>
        <v>#VALUE!</v>
      </c>
      <c r="L1454" s="23" t="e">
        <f aca="false">IF(#REF!="","",#REF!)</f>
        <v>#VALUE!</v>
      </c>
      <c r="M1454" s="19" t="e">
        <f aca="false">IF(L1454="","",IF(L1454&lt;50,"Less then 50",IF(L1454&lt;100,"100 - 50",IF(L1454&lt;200,"200 - 100",IF(L1454&lt;500,"500 - 200","1000 - 500")))))</f>
        <v>#VALUE!</v>
      </c>
    </row>
    <row r="1455" customFormat="false" ht="15" hidden="false" customHeight="false" outlineLevel="0" collapsed="false">
      <c r="A1455" s="3" t="e">
        <f aca="false">IF(#REF!="","",#REF!)</f>
        <v>#VALUE!</v>
      </c>
      <c r="B1455" s="3" t="e">
        <f aca="false">IF(#REF!="","",LEFT(#REF!,2)&amp;"/"&amp;RIGHT(LEFT(#REF!,5),2)&amp;"/"&amp;RIGHT(#REF!,4))</f>
        <v>#VALUE!</v>
      </c>
      <c r="C1455" s="22" t="e">
        <f aca="true">IF(B1455="","",TODAY())</f>
        <v>#VALUE!</v>
      </c>
      <c r="D1455" s="0" t="e">
        <f aca="false">IF(B1455="","",C1455-B1455)</f>
        <v>#VALUE!</v>
      </c>
      <c r="E1455" s="0" t="e">
        <f aca="false">IF(D1455="","",IF(D1455&gt;5,IF(D1455&gt;10,IF(D1455&gt;20,IF(D1455&gt;30,"More then 30 days","Between 20 and 30 days"),"Between 10 and 20 days"),"Between 5 and 10 days"),"Less then 5 days"))</f>
        <v>#VALUE!</v>
      </c>
      <c r="F1455" s="3" t="e">
        <f aca="false">IF(#REF!="","",#REF!)</f>
        <v>#VALUE!</v>
      </c>
      <c r="G1455" s="3" t="e">
        <f aca="false">IF(#REF!="","",#REF!)</f>
        <v>#VALUE!</v>
      </c>
      <c r="H1455" s="3" t="e">
        <f aca="false">IF(#REF!="","",#REF!)</f>
        <v>#VALUE!</v>
      </c>
      <c r="I1455" s="3" t="e">
        <f aca="false">IF(H1455="","",IFERROR(VLOOKUP(H1455,$T$1:$U$29,2,0),VLOOKUP(H1455,$T$1:$U$29,1,0)))</f>
        <v>#VALUE!</v>
      </c>
      <c r="J1455" s="3" t="e">
        <f aca="false">IF(#REF!="","",#REF!)</f>
        <v>#VALUE!</v>
      </c>
      <c r="K1455" s="3" t="e">
        <f aca="false">IF(L1455="","",IF(L1455&lt;1000,"Low","High"))</f>
        <v>#VALUE!</v>
      </c>
      <c r="L1455" s="23" t="e">
        <f aca="false">IF(#REF!="","",#REF!)</f>
        <v>#VALUE!</v>
      </c>
      <c r="M1455" s="19" t="e">
        <f aca="false">IF(L1455="","",IF(L1455&lt;50,"Less then 50",IF(L1455&lt;100,"100 - 50",IF(L1455&lt;200,"200 - 100",IF(L1455&lt;500,"500 - 200","1000 - 500")))))</f>
        <v>#VALUE!</v>
      </c>
    </row>
    <row r="1456" customFormat="false" ht="15" hidden="false" customHeight="false" outlineLevel="0" collapsed="false">
      <c r="A1456" s="3" t="e">
        <f aca="false">IF(#REF!="","",#REF!)</f>
        <v>#VALUE!</v>
      </c>
      <c r="B1456" s="3" t="e">
        <f aca="false">IF(#REF!="","",LEFT(#REF!,2)&amp;"/"&amp;RIGHT(LEFT(#REF!,5),2)&amp;"/"&amp;RIGHT(#REF!,4))</f>
        <v>#VALUE!</v>
      </c>
      <c r="C1456" s="22" t="e">
        <f aca="true">IF(B1456="","",TODAY())</f>
        <v>#VALUE!</v>
      </c>
      <c r="D1456" s="0" t="e">
        <f aca="false">IF(B1456="","",C1456-B1456)</f>
        <v>#VALUE!</v>
      </c>
      <c r="E1456" s="0" t="e">
        <f aca="false">IF(D1456="","",IF(D1456&gt;5,IF(D1456&gt;10,IF(D1456&gt;20,IF(D1456&gt;30,"More then 30 days","Between 20 and 30 days"),"Between 10 and 20 days"),"Between 5 and 10 days"),"Less then 5 days"))</f>
        <v>#VALUE!</v>
      </c>
      <c r="F1456" s="3" t="e">
        <f aca="false">IF(#REF!="","",#REF!)</f>
        <v>#VALUE!</v>
      </c>
      <c r="G1456" s="3" t="e">
        <f aca="false">IF(#REF!="","",#REF!)</f>
        <v>#VALUE!</v>
      </c>
      <c r="H1456" s="3" t="e">
        <f aca="false">IF(#REF!="","",#REF!)</f>
        <v>#VALUE!</v>
      </c>
      <c r="I1456" s="3" t="e">
        <f aca="false">IF(H1456="","",IFERROR(VLOOKUP(H1456,$T$1:$U$29,2,0),VLOOKUP(H1456,$T$1:$U$29,1,0)))</f>
        <v>#VALUE!</v>
      </c>
      <c r="J1456" s="3" t="e">
        <f aca="false">IF(#REF!="","",#REF!)</f>
        <v>#VALUE!</v>
      </c>
      <c r="K1456" s="3" t="e">
        <f aca="false">IF(L1456="","",IF(L1456&lt;1000,"Low","High"))</f>
        <v>#VALUE!</v>
      </c>
      <c r="L1456" s="23" t="e">
        <f aca="false">IF(#REF!="","",#REF!)</f>
        <v>#VALUE!</v>
      </c>
      <c r="M1456" s="19" t="e">
        <f aca="false">IF(L1456="","",IF(L1456&lt;50,"Less then 50",IF(L1456&lt;100,"100 - 50",IF(L1456&lt;200,"200 - 100",IF(L1456&lt;500,"500 - 200","1000 - 500")))))</f>
        <v>#VALUE!</v>
      </c>
    </row>
    <row r="1457" customFormat="false" ht="15" hidden="false" customHeight="false" outlineLevel="0" collapsed="false">
      <c r="A1457" s="3" t="e">
        <f aca="false">IF(#REF!="","",#REF!)</f>
        <v>#VALUE!</v>
      </c>
      <c r="B1457" s="3" t="e">
        <f aca="false">IF(#REF!="","",LEFT(#REF!,2)&amp;"/"&amp;RIGHT(LEFT(#REF!,5),2)&amp;"/"&amp;RIGHT(#REF!,4))</f>
        <v>#VALUE!</v>
      </c>
      <c r="C1457" s="22" t="e">
        <f aca="true">IF(B1457="","",TODAY())</f>
        <v>#VALUE!</v>
      </c>
      <c r="D1457" s="0" t="e">
        <f aca="false">IF(B1457="","",C1457-B1457)</f>
        <v>#VALUE!</v>
      </c>
      <c r="E1457" s="0" t="e">
        <f aca="false">IF(D1457="","",IF(D1457&gt;5,IF(D1457&gt;10,IF(D1457&gt;20,IF(D1457&gt;30,"More then 30 days","Between 20 and 30 days"),"Between 10 and 20 days"),"Between 5 and 10 days"),"Less then 5 days"))</f>
        <v>#VALUE!</v>
      </c>
      <c r="F1457" s="3" t="e">
        <f aca="false">IF(#REF!="","",#REF!)</f>
        <v>#VALUE!</v>
      </c>
      <c r="G1457" s="3" t="e">
        <f aca="false">IF(#REF!="","",#REF!)</f>
        <v>#VALUE!</v>
      </c>
      <c r="H1457" s="3" t="e">
        <f aca="false">IF(#REF!="","",#REF!)</f>
        <v>#VALUE!</v>
      </c>
      <c r="I1457" s="3" t="e">
        <f aca="false">IF(H1457="","",IFERROR(VLOOKUP(H1457,$T$1:$U$29,2,0),VLOOKUP(H1457,$T$1:$U$29,1,0)))</f>
        <v>#VALUE!</v>
      </c>
      <c r="J1457" s="3" t="e">
        <f aca="false">IF(#REF!="","",#REF!)</f>
        <v>#VALUE!</v>
      </c>
      <c r="K1457" s="3" t="e">
        <f aca="false">IF(L1457="","",IF(L1457&lt;1000,"Low","High"))</f>
        <v>#VALUE!</v>
      </c>
      <c r="L1457" s="23" t="e">
        <f aca="false">IF(#REF!="","",#REF!)</f>
        <v>#VALUE!</v>
      </c>
      <c r="M1457" s="19" t="e">
        <f aca="false">IF(L1457="","",IF(L1457&lt;50,"Less then 50",IF(L1457&lt;100,"100 - 50",IF(L1457&lt;200,"200 - 100",IF(L1457&lt;500,"500 - 200","1000 - 500")))))</f>
        <v>#VALUE!</v>
      </c>
    </row>
    <row r="1458" customFormat="false" ht="15" hidden="false" customHeight="false" outlineLevel="0" collapsed="false">
      <c r="A1458" s="3" t="e">
        <f aca="false">IF(#REF!="","",#REF!)</f>
        <v>#VALUE!</v>
      </c>
      <c r="B1458" s="3" t="e">
        <f aca="false">IF(#REF!="","",LEFT(#REF!,2)&amp;"/"&amp;RIGHT(LEFT(#REF!,5),2)&amp;"/"&amp;RIGHT(#REF!,4))</f>
        <v>#VALUE!</v>
      </c>
      <c r="C1458" s="22" t="e">
        <f aca="true">IF(B1458="","",TODAY())</f>
        <v>#VALUE!</v>
      </c>
      <c r="D1458" s="0" t="e">
        <f aca="false">IF(B1458="","",C1458-B1458)</f>
        <v>#VALUE!</v>
      </c>
      <c r="E1458" s="0" t="e">
        <f aca="false">IF(D1458="","",IF(D1458&gt;5,IF(D1458&gt;10,IF(D1458&gt;20,IF(D1458&gt;30,"More then 30 days","Between 20 and 30 days"),"Between 10 and 20 days"),"Between 5 and 10 days"),"Less then 5 days"))</f>
        <v>#VALUE!</v>
      </c>
      <c r="F1458" s="3" t="e">
        <f aca="false">IF(#REF!="","",#REF!)</f>
        <v>#VALUE!</v>
      </c>
      <c r="G1458" s="3" t="e">
        <f aca="false">IF(#REF!="","",#REF!)</f>
        <v>#VALUE!</v>
      </c>
      <c r="H1458" s="3" t="e">
        <f aca="false">IF(#REF!="","",#REF!)</f>
        <v>#VALUE!</v>
      </c>
      <c r="I1458" s="3" t="e">
        <f aca="false">IF(H1458="","",IFERROR(VLOOKUP(H1458,$T$1:$U$29,2,0),VLOOKUP(H1458,$T$1:$U$29,1,0)))</f>
        <v>#VALUE!</v>
      </c>
      <c r="J1458" s="3" t="e">
        <f aca="false">IF(#REF!="","",#REF!)</f>
        <v>#VALUE!</v>
      </c>
      <c r="K1458" s="3" t="e">
        <f aca="false">IF(L1458="","",IF(L1458&lt;1000,"Low","High"))</f>
        <v>#VALUE!</v>
      </c>
      <c r="L1458" s="23" t="e">
        <f aca="false">IF(#REF!="","",#REF!)</f>
        <v>#VALUE!</v>
      </c>
      <c r="M1458" s="19" t="e">
        <f aca="false">IF(L1458="","",IF(L1458&lt;50,"Less then 50",IF(L1458&lt;100,"100 - 50",IF(L1458&lt;200,"200 - 100",IF(L1458&lt;500,"500 - 200","1000 - 500")))))</f>
        <v>#VALUE!</v>
      </c>
    </row>
    <row r="1459" customFormat="false" ht="15" hidden="false" customHeight="false" outlineLevel="0" collapsed="false">
      <c r="A1459" s="3" t="e">
        <f aca="false">IF(#REF!="","",#REF!)</f>
        <v>#VALUE!</v>
      </c>
      <c r="B1459" s="3" t="e">
        <f aca="false">IF(#REF!="","",LEFT(#REF!,2)&amp;"/"&amp;RIGHT(LEFT(#REF!,5),2)&amp;"/"&amp;RIGHT(#REF!,4))</f>
        <v>#VALUE!</v>
      </c>
      <c r="C1459" s="22" t="e">
        <f aca="true">IF(B1459="","",TODAY())</f>
        <v>#VALUE!</v>
      </c>
      <c r="D1459" s="0" t="e">
        <f aca="false">IF(B1459="","",C1459-B1459)</f>
        <v>#VALUE!</v>
      </c>
      <c r="E1459" s="0" t="e">
        <f aca="false">IF(D1459="","",IF(D1459&gt;5,IF(D1459&gt;10,IF(D1459&gt;20,IF(D1459&gt;30,"More then 30 days","Between 20 and 30 days"),"Between 10 and 20 days"),"Between 5 and 10 days"),"Less then 5 days"))</f>
        <v>#VALUE!</v>
      </c>
      <c r="F1459" s="3" t="e">
        <f aca="false">IF(#REF!="","",#REF!)</f>
        <v>#VALUE!</v>
      </c>
      <c r="G1459" s="3" t="e">
        <f aca="false">IF(#REF!="","",#REF!)</f>
        <v>#VALUE!</v>
      </c>
      <c r="H1459" s="3" t="e">
        <f aca="false">IF(#REF!="","",#REF!)</f>
        <v>#VALUE!</v>
      </c>
      <c r="I1459" s="3" t="e">
        <f aca="false">IF(H1459="","",IFERROR(VLOOKUP(H1459,$T$1:$U$29,2,0),VLOOKUP(H1459,$T$1:$U$29,1,0)))</f>
        <v>#VALUE!</v>
      </c>
      <c r="J1459" s="3" t="e">
        <f aca="false">IF(#REF!="","",#REF!)</f>
        <v>#VALUE!</v>
      </c>
      <c r="K1459" s="3" t="e">
        <f aca="false">IF(L1459="","",IF(L1459&lt;1000,"Low","High"))</f>
        <v>#VALUE!</v>
      </c>
      <c r="L1459" s="23" t="e">
        <f aca="false">IF(#REF!="","",#REF!)</f>
        <v>#VALUE!</v>
      </c>
      <c r="M1459" s="19" t="e">
        <f aca="false">IF(L1459="","",IF(L1459&lt;50,"Less then 50",IF(L1459&lt;100,"100 - 50",IF(L1459&lt;200,"200 - 100",IF(L1459&lt;500,"500 - 200","1000 - 500")))))</f>
        <v>#VALUE!</v>
      </c>
    </row>
    <row r="1460" customFormat="false" ht="15" hidden="false" customHeight="false" outlineLevel="0" collapsed="false">
      <c r="A1460" s="3" t="e">
        <f aca="false">IF(#REF!="","",#REF!)</f>
        <v>#VALUE!</v>
      </c>
      <c r="B1460" s="3" t="e">
        <f aca="false">IF(#REF!="","",LEFT(#REF!,2)&amp;"/"&amp;RIGHT(LEFT(#REF!,5),2)&amp;"/"&amp;RIGHT(#REF!,4))</f>
        <v>#VALUE!</v>
      </c>
      <c r="C1460" s="22" t="e">
        <f aca="true">IF(B1460="","",TODAY())</f>
        <v>#VALUE!</v>
      </c>
      <c r="D1460" s="0" t="e">
        <f aca="false">IF(B1460="","",C1460-B1460)</f>
        <v>#VALUE!</v>
      </c>
      <c r="E1460" s="0" t="e">
        <f aca="false">IF(D1460="","",IF(D1460&gt;5,IF(D1460&gt;10,IF(D1460&gt;20,IF(D1460&gt;30,"More then 30 days","Between 20 and 30 days"),"Between 10 and 20 days"),"Between 5 and 10 days"),"Less then 5 days"))</f>
        <v>#VALUE!</v>
      </c>
      <c r="F1460" s="3" t="e">
        <f aca="false">IF(#REF!="","",#REF!)</f>
        <v>#VALUE!</v>
      </c>
      <c r="G1460" s="3" t="e">
        <f aca="false">IF(#REF!="","",#REF!)</f>
        <v>#VALUE!</v>
      </c>
      <c r="H1460" s="3" t="e">
        <f aca="false">IF(#REF!="","",#REF!)</f>
        <v>#VALUE!</v>
      </c>
      <c r="I1460" s="3" t="e">
        <f aca="false">IF(H1460="","",IFERROR(VLOOKUP(H1460,$T$1:$U$29,2,0),VLOOKUP(H1460,$T$1:$U$29,1,0)))</f>
        <v>#VALUE!</v>
      </c>
      <c r="J1460" s="3" t="e">
        <f aca="false">IF(#REF!="","",#REF!)</f>
        <v>#VALUE!</v>
      </c>
      <c r="K1460" s="3" t="e">
        <f aca="false">IF(L1460="","",IF(L1460&lt;1000,"Low","High"))</f>
        <v>#VALUE!</v>
      </c>
      <c r="L1460" s="23" t="e">
        <f aca="false">IF(#REF!="","",#REF!)</f>
        <v>#VALUE!</v>
      </c>
      <c r="M1460" s="19" t="e">
        <f aca="false">IF(L1460="","",IF(L1460&lt;50,"Less then 50",IF(L1460&lt;100,"100 - 50",IF(L1460&lt;200,"200 - 100",IF(L1460&lt;500,"500 - 200","1000 - 500")))))</f>
        <v>#VALUE!</v>
      </c>
    </row>
    <row r="1461" customFormat="false" ht="15" hidden="false" customHeight="false" outlineLevel="0" collapsed="false">
      <c r="A1461" s="3" t="e">
        <f aca="false">IF(#REF!="","",#REF!)</f>
        <v>#VALUE!</v>
      </c>
      <c r="B1461" s="3" t="e">
        <f aca="false">IF(#REF!="","",LEFT(#REF!,2)&amp;"/"&amp;RIGHT(LEFT(#REF!,5),2)&amp;"/"&amp;RIGHT(#REF!,4))</f>
        <v>#VALUE!</v>
      </c>
      <c r="C1461" s="22" t="e">
        <f aca="true">IF(B1461="","",TODAY())</f>
        <v>#VALUE!</v>
      </c>
      <c r="D1461" s="0" t="e">
        <f aca="false">IF(B1461="","",C1461-B1461)</f>
        <v>#VALUE!</v>
      </c>
      <c r="E1461" s="0" t="e">
        <f aca="false">IF(D1461="","",IF(D1461&gt;5,IF(D1461&gt;10,IF(D1461&gt;20,IF(D1461&gt;30,"More then 30 days","Between 20 and 30 days"),"Between 10 and 20 days"),"Between 5 and 10 days"),"Less then 5 days"))</f>
        <v>#VALUE!</v>
      </c>
      <c r="F1461" s="3" t="e">
        <f aca="false">IF(#REF!="","",#REF!)</f>
        <v>#VALUE!</v>
      </c>
      <c r="G1461" s="3" t="e">
        <f aca="false">IF(#REF!="","",#REF!)</f>
        <v>#VALUE!</v>
      </c>
      <c r="H1461" s="3" t="e">
        <f aca="false">IF(#REF!="","",#REF!)</f>
        <v>#VALUE!</v>
      </c>
      <c r="I1461" s="3" t="e">
        <f aca="false">IF(H1461="","",IFERROR(VLOOKUP(H1461,$T$1:$U$29,2,0),VLOOKUP(H1461,$T$1:$U$29,1,0)))</f>
        <v>#VALUE!</v>
      </c>
      <c r="J1461" s="3" t="e">
        <f aca="false">IF(#REF!="","",#REF!)</f>
        <v>#VALUE!</v>
      </c>
      <c r="K1461" s="3" t="e">
        <f aca="false">IF(L1461="","",IF(L1461&lt;1000,"Low","High"))</f>
        <v>#VALUE!</v>
      </c>
      <c r="L1461" s="23" t="e">
        <f aca="false">IF(#REF!="","",#REF!)</f>
        <v>#VALUE!</v>
      </c>
      <c r="M1461" s="19" t="e">
        <f aca="false">IF(L1461="","",IF(L1461&lt;50,"Less then 50",IF(L1461&lt;100,"100 - 50",IF(L1461&lt;200,"200 - 100",IF(L1461&lt;500,"500 - 200","1000 - 500")))))</f>
        <v>#VALUE!</v>
      </c>
    </row>
    <row r="1462" customFormat="false" ht="15" hidden="false" customHeight="false" outlineLevel="0" collapsed="false">
      <c r="A1462" s="3" t="e">
        <f aca="false">IF(#REF!="","",#REF!)</f>
        <v>#VALUE!</v>
      </c>
      <c r="B1462" s="3" t="e">
        <f aca="false">IF(#REF!="","",LEFT(#REF!,2)&amp;"/"&amp;RIGHT(LEFT(#REF!,5),2)&amp;"/"&amp;RIGHT(#REF!,4))</f>
        <v>#VALUE!</v>
      </c>
      <c r="C1462" s="22" t="e">
        <f aca="true">IF(B1462="","",TODAY())</f>
        <v>#VALUE!</v>
      </c>
      <c r="D1462" s="0" t="e">
        <f aca="false">IF(B1462="","",C1462-B1462)</f>
        <v>#VALUE!</v>
      </c>
      <c r="E1462" s="0" t="e">
        <f aca="false">IF(D1462="","",IF(D1462&gt;5,IF(D1462&gt;10,IF(D1462&gt;20,IF(D1462&gt;30,"More then 30 days","Between 20 and 30 days"),"Between 10 and 20 days"),"Between 5 and 10 days"),"Less then 5 days"))</f>
        <v>#VALUE!</v>
      </c>
      <c r="F1462" s="3" t="e">
        <f aca="false">IF(#REF!="","",#REF!)</f>
        <v>#VALUE!</v>
      </c>
      <c r="G1462" s="3" t="e">
        <f aca="false">IF(#REF!="","",#REF!)</f>
        <v>#VALUE!</v>
      </c>
      <c r="H1462" s="3" t="e">
        <f aca="false">IF(#REF!="","",#REF!)</f>
        <v>#VALUE!</v>
      </c>
      <c r="I1462" s="3" t="e">
        <f aca="false">IF(H1462="","",IFERROR(VLOOKUP(H1462,$T$1:$U$29,2,0),VLOOKUP(H1462,$T$1:$U$29,1,0)))</f>
        <v>#VALUE!</v>
      </c>
      <c r="J1462" s="3" t="e">
        <f aca="false">IF(#REF!="","",#REF!)</f>
        <v>#VALUE!</v>
      </c>
      <c r="K1462" s="3" t="e">
        <f aca="false">IF(L1462="","",IF(L1462&lt;1000,"Low","High"))</f>
        <v>#VALUE!</v>
      </c>
      <c r="L1462" s="23" t="e">
        <f aca="false">IF(#REF!="","",#REF!)</f>
        <v>#VALUE!</v>
      </c>
      <c r="M1462" s="19" t="e">
        <f aca="false">IF(L1462="","",IF(L1462&lt;50,"Less then 50",IF(L1462&lt;100,"100 - 50",IF(L1462&lt;200,"200 - 100",IF(L1462&lt;500,"500 - 200","1000 - 500")))))</f>
        <v>#VALUE!</v>
      </c>
    </row>
    <row r="1463" customFormat="false" ht="15" hidden="false" customHeight="false" outlineLevel="0" collapsed="false">
      <c r="A1463" s="3" t="e">
        <f aca="false">IF(#REF!="","",#REF!)</f>
        <v>#VALUE!</v>
      </c>
      <c r="B1463" s="3" t="e">
        <f aca="false">IF(#REF!="","",LEFT(#REF!,2)&amp;"/"&amp;RIGHT(LEFT(#REF!,5),2)&amp;"/"&amp;RIGHT(#REF!,4))</f>
        <v>#VALUE!</v>
      </c>
      <c r="C1463" s="22" t="e">
        <f aca="true">IF(B1463="","",TODAY())</f>
        <v>#VALUE!</v>
      </c>
      <c r="D1463" s="0" t="e">
        <f aca="false">IF(B1463="","",C1463-B1463)</f>
        <v>#VALUE!</v>
      </c>
      <c r="E1463" s="0" t="e">
        <f aca="false">IF(D1463="","",IF(D1463&gt;5,IF(D1463&gt;10,IF(D1463&gt;20,IF(D1463&gt;30,"More then 30 days","Between 20 and 30 days"),"Between 10 and 20 days"),"Between 5 and 10 days"),"Less then 5 days"))</f>
        <v>#VALUE!</v>
      </c>
      <c r="F1463" s="3" t="e">
        <f aca="false">IF(#REF!="","",#REF!)</f>
        <v>#VALUE!</v>
      </c>
      <c r="G1463" s="3" t="e">
        <f aca="false">IF(#REF!="","",#REF!)</f>
        <v>#VALUE!</v>
      </c>
      <c r="H1463" s="3" t="e">
        <f aca="false">IF(#REF!="","",#REF!)</f>
        <v>#VALUE!</v>
      </c>
      <c r="I1463" s="3" t="e">
        <f aca="false">IF(H1463="","",IFERROR(VLOOKUP(H1463,$T$1:$U$29,2,0),VLOOKUP(H1463,$T$1:$U$29,1,0)))</f>
        <v>#VALUE!</v>
      </c>
      <c r="J1463" s="3" t="e">
        <f aca="false">IF(#REF!="","",#REF!)</f>
        <v>#VALUE!</v>
      </c>
      <c r="K1463" s="3" t="e">
        <f aca="false">IF(L1463="","",IF(L1463&lt;1000,"Low","High"))</f>
        <v>#VALUE!</v>
      </c>
      <c r="L1463" s="23" t="e">
        <f aca="false">IF(#REF!="","",#REF!)</f>
        <v>#VALUE!</v>
      </c>
      <c r="M1463" s="19" t="e">
        <f aca="false">IF(L1463="","",IF(L1463&lt;50,"Less then 50",IF(L1463&lt;100,"100 - 50",IF(L1463&lt;200,"200 - 100",IF(L1463&lt;500,"500 - 200","1000 - 500")))))</f>
        <v>#VALUE!</v>
      </c>
    </row>
    <row r="1464" customFormat="false" ht="15" hidden="false" customHeight="false" outlineLevel="0" collapsed="false">
      <c r="A1464" s="3" t="e">
        <f aca="false">IF(#REF!="","",#REF!)</f>
        <v>#VALUE!</v>
      </c>
      <c r="B1464" s="3" t="e">
        <f aca="false">IF(#REF!="","",LEFT(#REF!,2)&amp;"/"&amp;RIGHT(LEFT(#REF!,5),2)&amp;"/"&amp;RIGHT(#REF!,4))</f>
        <v>#VALUE!</v>
      </c>
      <c r="C1464" s="22" t="e">
        <f aca="true">IF(B1464="","",TODAY())</f>
        <v>#VALUE!</v>
      </c>
      <c r="D1464" s="0" t="e">
        <f aca="false">IF(B1464="","",C1464-B1464)</f>
        <v>#VALUE!</v>
      </c>
      <c r="E1464" s="0" t="e">
        <f aca="false">IF(D1464="","",IF(D1464&gt;5,IF(D1464&gt;10,IF(D1464&gt;20,IF(D1464&gt;30,"More then 30 days","Between 20 and 30 days"),"Between 10 and 20 days"),"Between 5 and 10 days"),"Less then 5 days"))</f>
        <v>#VALUE!</v>
      </c>
      <c r="F1464" s="3" t="e">
        <f aca="false">IF(#REF!="","",#REF!)</f>
        <v>#VALUE!</v>
      </c>
      <c r="G1464" s="3" t="e">
        <f aca="false">IF(#REF!="","",#REF!)</f>
        <v>#VALUE!</v>
      </c>
      <c r="H1464" s="3" t="e">
        <f aca="false">IF(#REF!="","",#REF!)</f>
        <v>#VALUE!</v>
      </c>
      <c r="I1464" s="3" t="e">
        <f aca="false">IF(H1464="","",IFERROR(VLOOKUP(H1464,$T$1:$U$29,2,0),VLOOKUP(H1464,$T$1:$U$29,1,0)))</f>
        <v>#VALUE!</v>
      </c>
      <c r="J1464" s="3" t="e">
        <f aca="false">IF(#REF!="","",#REF!)</f>
        <v>#VALUE!</v>
      </c>
      <c r="K1464" s="3" t="e">
        <f aca="false">IF(L1464="","",IF(L1464&lt;1000,"Low","High"))</f>
        <v>#VALUE!</v>
      </c>
      <c r="L1464" s="23" t="e">
        <f aca="false">IF(#REF!="","",#REF!)</f>
        <v>#VALUE!</v>
      </c>
      <c r="M1464" s="19" t="e">
        <f aca="false">IF(L1464="","",IF(L1464&lt;50,"Less then 50",IF(L1464&lt;100,"100 - 50",IF(L1464&lt;200,"200 - 100",IF(L1464&lt;500,"500 - 200","1000 - 500")))))</f>
        <v>#VALUE!</v>
      </c>
    </row>
    <row r="1465" customFormat="false" ht="15" hidden="false" customHeight="false" outlineLevel="0" collapsed="false">
      <c r="A1465" s="3" t="e">
        <f aca="false">IF(#REF!="","",#REF!)</f>
        <v>#VALUE!</v>
      </c>
      <c r="B1465" s="3" t="e">
        <f aca="false">IF(#REF!="","",LEFT(#REF!,2)&amp;"/"&amp;RIGHT(LEFT(#REF!,5),2)&amp;"/"&amp;RIGHT(#REF!,4))</f>
        <v>#VALUE!</v>
      </c>
      <c r="C1465" s="22" t="e">
        <f aca="true">IF(B1465="","",TODAY())</f>
        <v>#VALUE!</v>
      </c>
      <c r="D1465" s="0" t="e">
        <f aca="false">IF(B1465="","",C1465-B1465)</f>
        <v>#VALUE!</v>
      </c>
      <c r="E1465" s="0" t="e">
        <f aca="false">IF(D1465="","",IF(D1465&gt;5,IF(D1465&gt;10,IF(D1465&gt;20,IF(D1465&gt;30,"More then 30 days","Between 20 and 30 days"),"Between 10 and 20 days"),"Between 5 and 10 days"),"Less then 5 days"))</f>
        <v>#VALUE!</v>
      </c>
      <c r="F1465" s="3" t="e">
        <f aca="false">IF(#REF!="","",#REF!)</f>
        <v>#VALUE!</v>
      </c>
      <c r="G1465" s="3" t="e">
        <f aca="false">IF(#REF!="","",#REF!)</f>
        <v>#VALUE!</v>
      </c>
      <c r="H1465" s="3" t="e">
        <f aca="false">IF(#REF!="","",#REF!)</f>
        <v>#VALUE!</v>
      </c>
      <c r="I1465" s="3" t="e">
        <f aca="false">IF(H1465="","",IFERROR(VLOOKUP(H1465,$T$1:$U$29,2,0),VLOOKUP(H1465,$T$1:$U$29,1,0)))</f>
        <v>#VALUE!</v>
      </c>
      <c r="J1465" s="3" t="e">
        <f aca="false">IF(#REF!="","",#REF!)</f>
        <v>#VALUE!</v>
      </c>
      <c r="K1465" s="3" t="e">
        <f aca="false">IF(L1465="","",IF(L1465&lt;1000,"Low","High"))</f>
        <v>#VALUE!</v>
      </c>
      <c r="L1465" s="23" t="e">
        <f aca="false">IF(#REF!="","",#REF!)</f>
        <v>#VALUE!</v>
      </c>
      <c r="M1465" s="19" t="e">
        <f aca="false">IF(L1465="","",IF(L1465&lt;50,"Less then 50",IF(L1465&lt;100,"100 - 50",IF(L1465&lt;200,"200 - 100",IF(L1465&lt;500,"500 - 200","1000 - 500")))))</f>
        <v>#VALUE!</v>
      </c>
    </row>
    <row r="1466" customFormat="false" ht="15" hidden="false" customHeight="false" outlineLevel="0" collapsed="false">
      <c r="A1466" s="3" t="e">
        <f aca="false">IF(#REF!="","",#REF!)</f>
        <v>#VALUE!</v>
      </c>
      <c r="B1466" s="3" t="e">
        <f aca="false">IF(#REF!="","",LEFT(#REF!,2)&amp;"/"&amp;RIGHT(LEFT(#REF!,5),2)&amp;"/"&amp;RIGHT(#REF!,4))</f>
        <v>#VALUE!</v>
      </c>
      <c r="C1466" s="22" t="e">
        <f aca="true">IF(B1466="","",TODAY())</f>
        <v>#VALUE!</v>
      </c>
      <c r="D1466" s="0" t="e">
        <f aca="false">IF(B1466="","",C1466-B1466)</f>
        <v>#VALUE!</v>
      </c>
      <c r="E1466" s="0" t="e">
        <f aca="false">IF(D1466="","",IF(D1466&gt;5,IF(D1466&gt;10,IF(D1466&gt;20,IF(D1466&gt;30,"More then 30 days","Between 20 and 30 days"),"Between 10 and 20 days"),"Between 5 and 10 days"),"Less then 5 days"))</f>
        <v>#VALUE!</v>
      </c>
      <c r="F1466" s="3" t="e">
        <f aca="false">IF(#REF!="","",#REF!)</f>
        <v>#VALUE!</v>
      </c>
      <c r="G1466" s="3" t="e">
        <f aca="false">IF(#REF!="","",#REF!)</f>
        <v>#VALUE!</v>
      </c>
      <c r="H1466" s="3" t="e">
        <f aca="false">IF(#REF!="","",#REF!)</f>
        <v>#VALUE!</v>
      </c>
      <c r="I1466" s="3" t="e">
        <f aca="false">IF(H1466="","",IFERROR(VLOOKUP(H1466,$T$1:$U$29,2,0),VLOOKUP(H1466,$T$1:$U$29,1,0)))</f>
        <v>#VALUE!</v>
      </c>
      <c r="J1466" s="3" t="e">
        <f aca="false">IF(#REF!="","",#REF!)</f>
        <v>#VALUE!</v>
      </c>
      <c r="K1466" s="3" t="e">
        <f aca="false">IF(L1466="","",IF(L1466&lt;1000,"Low","High"))</f>
        <v>#VALUE!</v>
      </c>
      <c r="L1466" s="23" t="e">
        <f aca="false">IF(#REF!="","",#REF!)</f>
        <v>#VALUE!</v>
      </c>
      <c r="M1466" s="19" t="e">
        <f aca="false">IF(L1466="","",IF(L1466&lt;50,"Less then 50",IF(L1466&lt;100,"100 - 50",IF(L1466&lt;200,"200 - 100",IF(L1466&lt;500,"500 - 200","1000 - 500")))))</f>
        <v>#VALUE!</v>
      </c>
    </row>
    <row r="1467" customFormat="false" ht="15" hidden="false" customHeight="false" outlineLevel="0" collapsed="false">
      <c r="A1467" s="3" t="e">
        <f aca="false">IF(#REF!="","",#REF!)</f>
        <v>#VALUE!</v>
      </c>
      <c r="B1467" s="3" t="e">
        <f aca="false">IF(#REF!="","",LEFT(#REF!,2)&amp;"/"&amp;RIGHT(LEFT(#REF!,5),2)&amp;"/"&amp;RIGHT(#REF!,4))</f>
        <v>#VALUE!</v>
      </c>
      <c r="C1467" s="22" t="e">
        <f aca="true">IF(B1467="","",TODAY())</f>
        <v>#VALUE!</v>
      </c>
      <c r="D1467" s="0" t="e">
        <f aca="false">IF(B1467="","",C1467-B1467)</f>
        <v>#VALUE!</v>
      </c>
      <c r="E1467" s="0" t="e">
        <f aca="false">IF(D1467="","",IF(D1467&gt;5,IF(D1467&gt;10,IF(D1467&gt;20,IF(D1467&gt;30,"More then 30 days","Between 20 and 30 days"),"Between 10 and 20 days"),"Between 5 and 10 days"),"Less then 5 days"))</f>
        <v>#VALUE!</v>
      </c>
      <c r="F1467" s="3" t="e">
        <f aca="false">IF(#REF!="","",#REF!)</f>
        <v>#VALUE!</v>
      </c>
      <c r="G1467" s="3" t="e">
        <f aca="false">IF(#REF!="","",#REF!)</f>
        <v>#VALUE!</v>
      </c>
      <c r="H1467" s="3" t="e">
        <f aca="false">IF(#REF!="","",#REF!)</f>
        <v>#VALUE!</v>
      </c>
      <c r="I1467" s="3" t="e">
        <f aca="false">IF(H1467="","",IFERROR(VLOOKUP(H1467,$T$1:$U$29,2,0),VLOOKUP(H1467,$T$1:$U$29,1,0)))</f>
        <v>#VALUE!</v>
      </c>
      <c r="J1467" s="3" t="e">
        <f aca="false">IF(#REF!="","",#REF!)</f>
        <v>#VALUE!</v>
      </c>
      <c r="K1467" s="3" t="e">
        <f aca="false">IF(L1467="","",IF(L1467&lt;1000,"Low","High"))</f>
        <v>#VALUE!</v>
      </c>
      <c r="L1467" s="23" t="e">
        <f aca="false">IF(#REF!="","",#REF!)</f>
        <v>#VALUE!</v>
      </c>
      <c r="M1467" s="19" t="e">
        <f aca="false">IF(L1467="","",IF(L1467&lt;50,"Less then 50",IF(L1467&lt;100,"100 - 50",IF(L1467&lt;200,"200 - 100",IF(L1467&lt;500,"500 - 200","1000 - 500")))))</f>
        <v>#VALUE!</v>
      </c>
    </row>
    <row r="1468" customFormat="false" ht="15" hidden="false" customHeight="false" outlineLevel="0" collapsed="false">
      <c r="A1468" s="3" t="e">
        <f aca="false">IF(#REF!="","",#REF!)</f>
        <v>#VALUE!</v>
      </c>
      <c r="B1468" s="3" t="e">
        <f aca="false">IF(#REF!="","",LEFT(#REF!,2)&amp;"/"&amp;RIGHT(LEFT(#REF!,5),2)&amp;"/"&amp;RIGHT(#REF!,4))</f>
        <v>#VALUE!</v>
      </c>
      <c r="C1468" s="22" t="e">
        <f aca="true">IF(B1468="","",TODAY())</f>
        <v>#VALUE!</v>
      </c>
      <c r="D1468" s="0" t="e">
        <f aca="false">IF(B1468="","",C1468-B1468)</f>
        <v>#VALUE!</v>
      </c>
      <c r="E1468" s="0" t="e">
        <f aca="false">IF(D1468="","",IF(D1468&gt;5,IF(D1468&gt;10,IF(D1468&gt;20,IF(D1468&gt;30,"More then 30 days","Between 20 and 30 days"),"Between 10 and 20 days"),"Between 5 and 10 days"),"Less then 5 days"))</f>
        <v>#VALUE!</v>
      </c>
      <c r="F1468" s="3" t="e">
        <f aca="false">IF(#REF!="","",#REF!)</f>
        <v>#VALUE!</v>
      </c>
      <c r="G1468" s="3" t="e">
        <f aca="false">IF(#REF!="","",#REF!)</f>
        <v>#VALUE!</v>
      </c>
      <c r="H1468" s="3" t="e">
        <f aca="false">IF(#REF!="","",#REF!)</f>
        <v>#VALUE!</v>
      </c>
      <c r="I1468" s="3" t="e">
        <f aca="false">IF(H1468="","",IFERROR(VLOOKUP(H1468,$T$1:$U$29,2,0),VLOOKUP(H1468,$T$1:$U$29,1,0)))</f>
        <v>#VALUE!</v>
      </c>
      <c r="J1468" s="3" t="e">
        <f aca="false">IF(#REF!="","",#REF!)</f>
        <v>#VALUE!</v>
      </c>
      <c r="K1468" s="3" t="e">
        <f aca="false">IF(L1468="","",IF(L1468&lt;1000,"Low","High"))</f>
        <v>#VALUE!</v>
      </c>
      <c r="L1468" s="23" t="e">
        <f aca="false">IF(#REF!="","",#REF!)</f>
        <v>#VALUE!</v>
      </c>
      <c r="M1468" s="19" t="e">
        <f aca="false">IF(L1468="","",IF(L1468&lt;50,"Less then 50",IF(L1468&lt;100,"100 - 50",IF(L1468&lt;200,"200 - 100",IF(L1468&lt;500,"500 - 200","1000 - 500")))))</f>
        <v>#VALUE!</v>
      </c>
    </row>
    <row r="1469" customFormat="false" ht="15" hidden="false" customHeight="false" outlineLevel="0" collapsed="false">
      <c r="A1469" s="3" t="e">
        <f aca="false">IF(#REF!="","",#REF!)</f>
        <v>#VALUE!</v>
      </c>
      <c r="B1469" s="3" t="e">
        <f aca="false">IF(#REF!="","",LEFT(#REF!,2)&amp;"/"&amp;RIGHT(LEFT(#REF!,5),2)&amp;"/"&amp;RIGHT(#REF!,4))</f>
        <v>#VALUE!</v>
      </c>
      <c r="C1469" s="22" t="e">
        <f aca="true">IF(B1469="","",TODAY())</f>
        <v>#VALUE!</v>
      </c>
      <c r="D1469" s="0" t="e">
        <f aca="false">IF(B1469="","",C1469-B1469)</f>
        <v>#VALUE!</v>
      </c>
      <c r="E1469" s="0" t="e">
        <f aca="false">IF(D1469="","",IF(D1469&gt;5,IF(D1469&gt;10,IF(D1469&gt;20,IF(D1469&gt;30,"More then 30 days","Between 20 and 30 days"),"Between 10 and 20 days"),"Between 5 and 10 days"),"Less then 5 days"))</f>
        <v>#VALUE!</v>
      </c>
      <c r="F1469" s="3" t="e">
        <f aca="false">IF(#REF!="","",#REF!)</f>
        <v>#VALUE!</v>
      </c>
      <c r="G1469" s="3" t="e">
        <f aca="false">IF(#REF!="","",#REF!)</f>
        <v>#VALUE!</v>
      </c>
      <c r="H1469" s="3" t="e">
        <f aca="false">IF(#REF!="","",#REF!)</f>
        <v>#VALUE!</v>
      </c>
      <c r="I1469" s="3" t="e">
        <f aca="false">IF(H1469="","",IFERROR(VLOOKUP(H1469,$T$1:$U$29,2,0),VLOOKUP(H1469,$T$1:$U$29,1,0)))</f>
        <v>#VALUE!</v>
      </c>
      <c r="J1469" s="3" t="e">
        <f aca="false">IF(#REF!="","",#REF!)</f>
        <v>#VALUE!</v>
      </c>
      <c r="K1469" s="3" t="e">
        <f aca="false">IF(L1469="","",IF(L1469&lt;1000,"Low","High"))</f>
        <v>#VALUE!</v>
      </c>
      <c r="L1469" s="23" t="e">
        <f aca="false">IF(#REF!="","",#REF!)</f>
        <v>#VALUE!</v>
      </c>
      <c r="M1469" s="19" t="e">
        <f aca="false">IF(L1469="","",IF(L1469&lt;50,"Less then 50",IF(L1469&lt;100,"100 - 50",IF(L1469&lt;200,"200 - 100",IF(L1469&lt;500,"500 - 200","1000 - 500")))))</f>
        <v>#VALUE!</v>
      </c>
    </row>
    <row r="1470" customFormat="false" ht="15" hidden="false" customHeight="false" outlineLevel="0" collapsed="false">
      <c r="A1470" s="3" t="e">
        <f aca="false">IF(#REF!="","",#REF!)</f>
        <v>#VALUE!</v>
      </c>
      <c r="B1470" s="3" t="e">
        <f aca="false">IF(#REF!="","",LEFT(#REF!,2)&amp;"/"&amp;RIGHT(LEFT(#REF!,5),2)&amp;"/"&amp;RIGHT(#REF!,4))</f>
        <v>#VALUE!</v>
      </c>
      <c r="C1470" s="22" t="e">
        <f aca="true">IF(B1470="","",TODAY())</f>
        <v>#VALUE!</v>
      </c>
      <c r="D1470" s="0" t="e">
        <f aca="false">IF(B1470="","",C1470-B1470)</f>
        <v>#VALUE!</v>
      </c>
      <c r="E1470" s="0" t="e">
        <f aca="false">IF(D1470="","",IF(D1470&gt;5,IF(D1470&gt;10,IF(D1470&gt;20,IF(D1470&gt;30,"More then 30 days","Between 20 and 30 days"),"Between 10 and 20 days"),"Between 5 and 10 days"),"Less then 5 days"))</f>
        <v>#VALUE!</v>
      </c>
      <c r="F1470" s="3" t="e">
        <f aca="false">IF(#REF!="","",#REF!)</f>
        <v>#VALUE!</v>
      </c>
      <c r="G1470" s="3" t="e">
        <f aca="false">IF(#REF!="","",#REF!)</f>
        <v>#VALUE!</v>
      </c>
      <c r="H1470" s="3" t="e">
        <f aca="false">IF(#REF!="","",#REF!)</f>
        <v>#VALUE!</v>
      </c>
      <c r="I1470" s="3" t="e">
        <f aca="false">IF(H1470="","",IFERROR(VLOOKUP(H1470,$T$1:$U$29,2,0),VLOOKUP(H1470,$T$1:$U$29,1,0)))</f>
        <v>#VALUE!</v>
      </c>
      <c r="J1470" s="3" t="e">
        <f aca="false">IF(#REF!="","",#REF!)</f>
        <v>#VALUE!</v>
      </c>
      <c r="K1470" s="3" t="e">
        <f aca="false">IF(L1470="","",IF(L1470&lt;1000,"Low","High"))</f>
        <v>#VALUE!</v>
      </c>
      <c r="L1470" s="23" t="e">
        <f aca="false">IF(#REF!="","",#REF!)</f>
        <v>#VALUE!</v>
      </c>
      <c r="M1470" s="19" t="e">
        <f aca="false">IF(L1470="","",IF(L1470&lt;50,"Less then 50",IF(L1470&lt;100,"100 - 50",IF(L1470&lt;200,"200 - 100",IF(L1470&lt;500,"500 - 200","1000 - 500")))))</f>
        <v>#VALUE!</v>
      </c>
    </row>
    <row r="1471" customFormat="false" ht="15" hidden="false" customHeight="false" outlineLevel="0" collapsed="false">
      <c r="A1471" s="3" t="e">
        <f aca="false">IF(#REF!="","",#REF!)</f>
        <v>#VALUE!</v>
      </c>
      <c r="B1471" s="3" t="e">
        <f aca="false">IF(#REF!="","",LEFT(#REF!,2)&amp;"/"&amp;RIGHT(LEFT(#REF!,5),2)&amp;"/"&amp;RIGHT(#REF!,4))</f>
        <v>#VALUE!</v>
      </c>
      <c r="C1471" s="22" t="e">
        <f aca="true">IF(B1471="","",TODAY())</f>
        <v>#VALUE!</v>
      </c>
      <c r="D1471" s="0" t="e">
        <f aca="false">IF(B1471="","",C1471-B1471)</f>
        <v>#VALUE!</v>
      </c>
      <c r="E1471" s="0" t="e">
        <f aca="false">IF(D1471="","",IF(D1471&gt;5,IF(D1471&gt;10,IF(D1471&gt;20,IF(D1471&gt;30,"More then 30 days","Between 20 and 30 days"),"Between 10 and 20 days"),"Between 5 and 10 days"),"Less then 5 days"))</f>
        <v>#VALUE!</v>
      </c>
      <c r="F1471" s="3" t="e">
        <f aca="false">IF(#REF!="","",#REF!)</f>
        <v>#VALUE!</v>
      </c>
      <c r="G1471" s="3" t="e">
        <f aca="false">IF(#REF!="","",#REF!)</f>
        <v>#VALUE!</v>
      </c>
      <c r="H1471" s="3" t="e">
        <f aca="false">IF(#REF!="","",#REF!)</f>
        <v>#VALUE!</v>
      </c>
      <c r="I1471" s="3" t="e">
        <f aca="false">IF(H1471="","",IFERROR(VLOOKUP(H1471,$T$1:$U$29,2,0),VLOOKUP(H1471,$T$1:$U$29,1,0)))</f>
        <v>#VALUE!</v>
      </c>
      <c r="J1471" s="3" t="e">
        <f aca="false">IF(#REF!="","",#REF!)</f>
        <v>#VALUE!</v>
      </c>
      <c r="K1471" s="3" t="e">
        <f aca="false">IF(L1471="","",IF(L1471&lt;1000,"Low","High"))</f>
        <v>#VALUE!</v>
      </c>
      <c r="L1471" s="23" t="e">
        <f aca="false">IF(#REF!="","",#REF!)</f>
        <v>#VALUE!</v>
      </c>
      <c r="M1471" s="19" t="e">
        <f aca="false">IF(L1471="","",IF(L1471&lt;50,"Less then 50",IF(L1471&lt;100,"100 - 50",IF(L1471&lt;200,"200 - 100",IF(L1471&lt;500,"500 - 200","1000 - 500")))))</f>
        <v>#VALUE!</v>
      </c>
    </row>
    <row r="1472" customFormat="false" ht="15" hidden="false" customHeight="false" outlineLevel="0" collapsed="false">
      <c r="A1472" s="3" t="e">
        <f aca="false">IF(#REF!="","",#REF!)</f>
        <v>#VALUE!</v>
      </c>
      <c r="B1472" s="3" t="e">
        <f aca="false">IF(#REF!="","",LEFT(#REF!,2)&amp;"/"&amp;RIGHT(LEFT(#REF!,5),2)&amp;"/"&amp;RIGHT(#REF!,4))</f>
        <v>#VALUE!</v>
      </c>
      <c r="C1472" s="22" t="e">
        <f aca="true">IF(B1472="","",TODAY())</f>
        <v>#VALUE!</v>
      </c>
      <c r="D1472" s="0" t="e">
        <f aca="false">IF(B1472="","",C1472-B1472)</f>
        <v>#VALUE!</v>
      </c>
      <c r="E1472" s="0" t="e">
        <f aca="false">IF(D1472="","",IF(D1472&gt;5,IF(D1472&gt;10,IF(D1472&gt;20,IF(D1472&gt;30,"More then 30 days","Between 20 and 30 days"),"Between 10 and 20 days"),"Between 5 and 10 days"),"Less then 5 days"))</f>
        <v>#VALUE!</v>
      </c>
      <c r="F1472" s="3" t="e">
        <f aca="false">IF(#REF!="","",#REF!)</f>
        <v>#VALUE!</v>
      </c>
      <c r="G1472" s="3" t="e">
        <f aca="false">IF(#REF!="","",#REF!)</f>
        <v>#VALUE!</v>
      </c>
      <c r="H1472" s="3" t="e">
        <f aca="false">IF(#REF!="","",#REF!)</f>
        <v>#VALUE!</v>
      </c>
      <c r="I1472" s="3" t="e">
        <f aca="false">IF(H1472="","",IFERROR(VLOOKUP(H1472,$T$1:$U$29,2,0),VLOOKUP(H1472,$T$1:$U$29,1,0)))</f>
        <v>#VALUE!</v>
      </c>
      <c r="J1472" s="3" t="e">
        <f aca="false">IF(#REF!="","",#REF!)</f>
        <v>#VALUE!</v>
      </c>
      <c r="K1472" s="3" t="e">
        <f aca="false">IF(L1472="","",IF(L1472&lt;1000,"Low","High"))</f>
        <v>#VALUE!</v>
      </c>
      <c r="L1472" s="23" t="e">
        <f aca="false">IF(#REF!="","",#REF!)</f>
        <v>#VALUE!</v>
      </c>
      <c r="M1472" s="19" t="e">
        <f aca="false">IF(L1472="","",IF(L1472&lt;50,"Less then 50",IF(L1472&lt;100,"100 - 50",IF(L1472&lt;200,"200 - 100",IF(L1472&lt;500,"500 - 200","1000 - 500")))))</f>
        <v>#VALUE!</v>
      </c>
    </row>
    <row r="1473" customFormat="false" ht="15" hidden="false" customHeight="false" outlineLevel="0" collapsed="false">
      <c r="A1473" s="3" t="e">
        <f aca="false">IF(#REF!="","",#REF!)</f>
        <v>#VALUE!</v>
      </c>
      <c r="B1473" s="3" t="e">
        <f aca="false">IF(#REF!="","",LEFT(#REF!,2)&amp;"/"&amp;RIGHT(LEFT(#REF!,5),2)&amp;"/"&amp;RIGHT(#REF!,4))</f>
        <v>#VALUE!</v>
      </c>
      <c r="C1473" s="22" t="e">
        <f aca="true">IF(B1473="","",TODAY())</f>
        <v>#VALUE!</v>
      </c>
      <c r="D1473" s="0" t="e">
        <f aca="false">IF(B1473="","",C1473-B1473)</f>
        <v>#VALUE!</v>
      </c>
      <c r="E1473" s="0" t="e">
        <f aca="false">IF(D1473="","",IF(D1473&gt;5,IF(D1473&gt;10,IF(D1473&gt;20,IF(D1473&gt;30,"More then 30 days","Between 20 and 30 days"),"Between 10 and 20 days"),"Between 5 and 10 days"),"Less then 5 days"))</f>
        <v>#VALUE!</v>
      </c>
      <c r="F1473" s="3" t="e">
        <f aca="false">IF(#REF!="","",#REF!)</f>
        <v>#VALUE!</v>
      </c>
      <c r="G1473" s="3" t="e">
        <f aca="false">IF(#REF!="","",#REF!)</f>
        <v>#VALUE!</v>
      </c>
      <c r="H1473" s="3" t="e">
        <f aca="false">IF(#REF!="","",#REF!)</f>
        <v>#VALUE!</v>
      </c>
      <c r="I1473" s="3" t="e">
        <f aca="false">IF(H1473="","",IFERROR(VLOOKUP(H1473,$T$1:$U$29,2,0),VLOOKUP(H1473,$T$1:$U$29,1,0)))</f>
        <v>#VALUE!</v>
      </c>
      <c r="J1473" s="3" t="e">
        <f aca="false">IF(#REF!="","",#REF!)</f>
        <v>#VALUE!</v>
      </c>
      <c r="K1473" s="3" t="e">
        <f aca="false">IF(L1473="","",IF(L1473&lt;1000,"Low","High"))</f>
        <v>#VALUE!</v>
      </c>
      <c r="L1473" s="23" t="e">
        <f aca="false">IF(#REF!="","",#REF!)</f>
        <v>#VALUE!</v>
      </c>
      <c r="M1473" s="19" t="e">
        <f aca="false">IF(L1473="","",IF(L1473&lt;50,"Less then 50",IF(L1473&lt;100,"100 - 50",IF(L1473&lt;200,"200 - 100",IF(L1473&lt;500,"500 - 200","1000 - 500")))))</f>
        <v>#VALUE!</v>
      </c>
    </row>
    <row r="1474" customFormat="false" ht="15" hidden="false" customHeight="false" outlineLevel="0" collapsed="false">
      <c r="A1474" s="3" t="e">
        <f aca="false">IF(#REF!="","",#REF!)</f>
        <v>#VALUE!</v>
      </c>
      <c r="B1474" s="3" t="e">
        <f aca="false">IF(#REF!="","",LEFT(#REF!,2)&amp;"/"&amp;RIGHT(LEFT(#REF!,5),2)&amp;"/"&amp;RIGHT(#REF!,4))</f>
        <v>#VALUE!</v>
      </c>
      <c r="C1474" s="22" t="e">
        <f aca="true">IF(B1474="","",TODAY())</f>
        <v>#VALUE!</v>
      </c>
      <c r="D1474" s="0" t="e">
        <f aca="false">IF(B1474="","",C1474-B1474)</f>
        <v>#VALUE!</v>
      </c>
      <c r="E1474" s="0" t="e">
        <f aca="false">IF(D1474="","",IF(D1474&gt;5,IF(D1474&gt;10,IF(D1474&gt;20,IF(D1474&gt;30,"More then 30 days","Between 20 and 30 days"),"Between 10 and 20 days"),"Between 5 and 10 days"),"Less then 5 days"))</f>
        <v>#VALUE!</v>
      </c>
      <c r="F1474" s="3" t="e">
        <f aca="false">IF(#REF!="","",#REF!)</f>
        <v>#VALUE!</v>
      </c>
      <c r="G1474" s="3" t="e">
        <f aca="false">IF(#REF!="","",#REF!)</f>
        <v>#VALUE!</v>
      </c>
      <c r="H1474" s="3" t="e">
        <f aca="false">IF(#REF!="","",#REF!)</f>
        <v>#VALUE!</v>
      </c>
      <c r="I1474" s="3" t="e">
        <f aca="false">IF(H1474="","",IFERROR(VLOOKUP(H1474,$T$1:$U$29,2,0),VLOOKUP(H1474,$T$1:$U$29,1,0)))</f>
        <v>#VALUE!</v>
      </c>
      <c r="J1474" s="3" t="e">
        <f aca="false">IF(#REF!="","",#REF!)</f>
        <v>#VALUE!</v>
      </c>
      <c r="K1474" s="3" t="e">
        <f aca="false">IF(L1474="","",IF(L1474&lt;1000,"Low","High"))</f>
        <v>#VALUE!</v>
      </c>
      <c r="L1474" s="23" t="e">
        <f aca="false">IF(#REF!="","",#REF!)</f>
        <v>#VALUE!</v>
      </c>
      <c r="M1474" s="19" t="e">
        <f aca="false">IF(L1474="","",IF(L1474&lt;50,"Less then 50",IF(L1474&lt;100,"100 - 50",IF(L1474&lt;200,"200 - 100",IF(L1474&lt;500,"500 - 200","1000 - 500")))))</f>
        <v>#VALUE!</v>
      </c>
    </row>
    <row r="1475" customFormat="false" ht="15" hidden="false" customHeight="false" outlineLevel="0" collapsed="false">
      <c r="A1475" s="3" t="e">
        <f aca="false">IF(#REF!="","",#REF!)</f>
        <v>#VALUE!</v>
      </c>
      <c r="B1475" s="3" t="e">
        <f aca="false">IF(#REF!="","",LEFT(#REF!,2)&amp;"/"&amp;RIGHT(LEFT(#REF!,5),2)&amp;"/"&amp;RIGHT(#REF!,4))</f>
        <v>#VALUE!</v>
      </c>
      <c r="C1475" s="22" t="e">
        <f aca="true">IF(B1475="","",TODAY())</f>
        <v>#VALUE!</v>
      </c>
      <c r="D1475" s="0" t="e">
        <f aca="false">IF(B1475="","",C1475-B1475)</f>
        <v>#VALUE!</v>
      </c>
      <c r="E1475" s="0" t="e">
        <f aca="false">IF(D1475="","",IF(D1475&gt;5,IF(D1475&gt;10,IF(D1475&gt;20,IF(D1475&gt;30,"More then 30 days","Between 20 and 30 days"),"Between 10 and 20 days"),"Between 5 and 10 days"),"Less then 5 days"))</f>
        <v>#VALUE!</v>
      </c>
      <c r="F1475" s="3" t="e">
        <f aca="false">IF(#REF!="","",#REF!)</f>
        <v>#VALUE!</v>
      </c>
      <c r="G1475" s="3" t="e">
        <f aca="false">IF(#REF!="","",#REF!)</f>
        <v>#VALUE!</v>
      </c>
      <c r="H1475" s="3" t="e">
        <f aca="false">IF(#REF!="","",#REF!)</f>
        <v>#VALUE!</v>
      </c>
      <c r="I1475" s="3" t="e">
        <f aca="false">IF(H1475="","",IFERROR(VLOOKUP(H1475,$T$1:$U$29,2,0),VLOOKUP(H1475,$T$1:$U$29,1,0)))</f>
        <v>#VALUE!</v>
      </c>
      <c r="J1475" s="3" t="e">
        <f aca="false">IF(#REF!="","",#REF!)</f>
        <v>#VALUE!</v>
      </c>
      <c r="K1475" s="3" t="e">
        <f aca="false">IF(L1475="","",IF(L1475&lt;1000,"Low","High"))</f>
        <v>#VALUE!</v>
      </c>
      <c r="L1475" s="23" t="e">
        <f aca="false">IF(#REF!="","",#REF!)</f>
        <v>#VALUE!</v>
      </c>
      <c r="M1475" s="19" t="e">
        <f aca="false">IF(L1475="","",IF(L1475&lt;50,"Less then 50",IF(L1475&lt;100,"100 - 50",IF(L1475&lt;200,"200 - 100",IF(L1475&lt;500,"500 - 200","1000 - 500")))))</f>
        <v>#VALUE!</v>
      </c>
    </row>
    <row r="1476" customFormat="false" ht="15" hidden="false" customHeight="false" outlineLevel="0" collapsed="false">
      <c r="A1476" s="3" t="e">
        <f aca="false">IF(#REF!="","",#REF!)</f>
        <v>#VALUE!</v>
      </c>
      <c r="B1476" s="3" t="e">
        <f aca="false">IF(#REF!="","",LEFT(#REF!,2)&amp;"/"&amp;RIGHT(LEFT(#REF!,5),2)&amp;"/"&amp;RIGHT(#REF!,4))</f>
        <v>#VALUE!</v>
      </c>
      <c r="C1476" s="22" t="e">
        <f aca="true">IF(B1476="","",TODAY())</f>
        <v>#VALUE!</v>
      </c>
      <c r="D1476" s="0" t="e">
        <f aca="false">IF(B1476="","",C1476-B1476)</f>
        <v>#VALUE!</v>
      </c>
      <c r="E1476" s="0" t="e">
        <f aca="false">IF(D1476="","",IF(D1476&gt;5,IF(D1476&gt;10,IF(D1476&gt;20,IF(D1476&gt;30,"More then 30 days","Between 20 and 30 days"),"Between 10 and 20 days"),"Between 5 and 10 days"),"Less then 5 days"))</f>
        <v>#VALUE!</v>
      </c>
      <c r="F1476" s="3" t="e">
        <f aca="false">IF(#REF!="","",#REF!)</f>
        <v>#VALUE!</v>
      </c>
      <c r="G1476" s="3" t="e">
        <f aca="false">IF(#REF!="","",#REF!)</f>
        <v>#VALUE!</v>
      </c>
      <c r="H1476" s="3" t="e">
        <f aca="false">IF(#REF!="","",#REF!)</f>
        <v>#VALUE!</v>
      </c>
      <c r="I1476" s="3" t="e">
        <f aca="false">IF(H1476="","",IFERROR(VLOOKUP(H1476,$T$1:$U$29,2,0),VLOOKUP(H1476,$T$1:$U$29,1,0)))</f>
        <v>#VALUE!</v>
      </c>
      <c r="J1476" s="3" t="e">
        <f aca="false">IF(#REF!="","",#REF!)</f>
        <v>#VALUE!</v>
      </c>
      <c r="K1476" s="3" t="e">
        <f aca="false">IF(L1476="","",IF(L1476&lt;1000,"Low","High"))</f>
        <v>#VALUE!</v>
      </c>
      <c r="L1476" s="23" t="e">
        <f aca="false">IF(#REF!="","",#REF!)</f>
        <v>#VALUE!</v>
      </c>
      <c r="M1476" s="19" t="e">
        <f aca="false">IF(L1476="","",IF(L1476&lt;50,"Less then 50",IF(L1476&lt;100,"100 - 50",IF(L1476&lt;200,"200 - 100",IF(L1476&lt;500,"500 - 200","1000 - 500")))))</f>
        <v>#VALUE!</v>
      </c>
    </row>
    <row r="1477" customFormat="false" ht="15" hidden="false" customHeight="false" outlineLevel="0" collapsed="false">
      <c r="A1477" s="3" t="e">
        <f aca="false">IF(#REF!="","",#REF!)</f>
        <v>#VALUE!</v>
      </c>
      <c r="B1477" s="3" t="e">
        <f aca="false">IF(#REF!="","",LEFT(#REF!,2)&amp;"/"&amp;RIGHT(LEFT(#REF!,5),2)&amp;"/"&amp;RIGHT(#REF!,4))</f>
        <v>#VALUE!</v>
      </c>
      <c r="C1477" s="22" t="e">
        <f aca="true">IF(B1477="","",TODAY())</f>
        <v>#VALUE!</v>
      </c>
      <c r="D1477" s="0" t="e">
        <f aca="false">IF(B1477="","",C1477-B1477)</f>
        <v>#VALUE!</v>
      </c>
      <c r="E1477" s="0" t="e">
        <f aca="false">IF(D1477="","",IF(D1477&gt;5,IF(D1477&gt;10,IF(D1477&gt;20,IF(D1477&gt;30,"More then 30 days","Between 20 and 30 days"),"Between 10 and 20 days"),"Between 5 and 10 days"),"Less then 5 days"))</f>
        <v>#VALUE!</v>
      </c>
      <c r="F1477" s="3" t="e">
        <f aca="false">IF(#REF!="","",#REF!)</f>
        <v>#VALUE!</v>
      </c>
      <c r="G1477" s="3" t="e">
        <f aca="false">IF(#REF!="","",#REF!)</f>
        <v>#VALUE!</v>
      </c>
      <c r="H1477" s="3" t="e">
        <f aca="false">IF(#REF!="","",#REF!)</f>
        <v>#VALUE!</v>
      </c>
      <c r="I1477" s="3" t="e">
        <f aca="false">IF(H1477="","",IFERROR(VLOOKUP(H1477,$T$1:$U$29,2,0),VLOOKUP(H1477,$T$1:$U$29,1,0)))</f>
        <v>#VALUE!</v>
      </c>
      <c r="J1477" s="3" t="e">
        <f aca="false">IF(#REF!="","",#REF!)</f>
        <v>#VALUE!</v>
      </c>
      <c r="K1477" s="3" t="e">
        <f aca="false">IF(L1477="","",IF(L1477&lt;1000,"Low","High"))</f>
        <v>#VALUE!</v>
      </c>
      <c r="L1477" s="23" t="e">
        <f aca="false">IF(#REF!="","",#REF!)</f>
        <v>#VALUE!</v>
      </c>
      <c r="M1477" s="19" t="e">
        <f aca="false">IF(L1477="","",IF(L1477&lt;50,"Less then 50",IF(L1477&lt;100,"100 - 50",IF(L1477&lt;200,"200 - 100",IF(L1477&lt;500,"500 - 200","1000 - 500")))))</f>
        <v>#VALUE!</v>
      </c>
    </row>
    <row r="1478" customFormat="false" ht="15" hidden="false" customHeight="false" outlineLevel="0" collapsed="false">
      <c r="A1478" s="3" t="e">
        <f aca="false">IF(#REF!="","",#REF!)</f>
        <v>#VALUE!</v>
      </c>
      <c r="B1478" s="3" t="e">
        <f aca="false">IF(#REF!="","",LEFT(#REF!,2)&amp;"/"&amp;RIGHT(LEFT(#REF!,5),2)&amp;"/"&amp;RIGHT(#REF!,4))</f>
        <v>#VALUE!</v>
      </c>
      <c r="C1478" s="22" t="e">
        <f aca="true">IF(B1478="","",TODAY())</f>
        <v>#VALUE!</v>
      </c>
      <c r="D1478" s="0" t="e">
        <f aca="false">IF(B1478="","",C1478-B1478)</f>
        <v>#VALUE!</v>
      </c>
      <c r="E1478" s="0" t="e">
        <f aca="false">IF(D1478="","",IF(D1478&gt;5,IF(D1478&gt;10,IF(D1478&gt;20,IF(D1478&gt;30,"More then 30 days","Between 20 and 30 days"),"Between 10 and 20 days"),"Between 5 and 10 days"),"Less then 5 days"))</f>
        <v>#VALUE!</v>
      </c>
      <c r="F1478" s="3" t="e">
        <f aca="false">IF(#REF!="","",#REF!)</f>
        <v>#VALUE!</v>
      </c>
      <c r="G1478" s="3" t="e">
        <f aca="false">IF(#REF!="","",#REF!)</f>
        <v>#VALUE!</v>
      </c>
      <c r="H1478" s="3" t="e">
        <f aca="false">IF(#REF!="","",#REF!)</f>
        <v>#VALUE!</v>
      </c>
      <c r="I1478" s="3" t="e">
        <f aca="false">IF(H1478="","",IFERROR(VLOOKUP(H1478,$T$1:$U$29,2,0),VLOOKUP(H1478,$T$1:$U$29,1,0)))</f>
        <v>#VALUE!</v>
      </c>
      <c r="J1478" s="3" t="e">
        <f aca="false">IF(#REF!="","",#REF!)</f>
        <v>#VALUE!</v>
      </c>
      <c r="K1478" s="3" t="e">
        <f aca="false">IF(L1478="","",IF(L1478&lt;1000,"Low","High"))</f>
        <v>#VALUE!</v>
      </c>
      <c r="L1478" s="23" t="e">
        <f aca="false">IF(#REF!="","",#REF!)</f>
        <v>#VALUE!</v>
      </c>
      <c r="M1478" s="19" t="e">
        <f aca="false">IF(L1478="","",IF(L1478&lt;50,"Less then 50",IF(L1478&lt;100,"100 - 50",IF(L1478&lt;200,"200 - 100",IF(L1478&lt;500,"500 - 200","1000 - 500")))))</f>
        <v>#VALUE!</v>
      </c>
    </row>
    <row r="1479" customFormat="false" ht="15" hidden="false" customHeight="false" outlineLevel="0" collapsed="false">
      <c r="A1479" s="3" t="e">
        <f aca="false">IF(#REF!="","",#REF!)</f>
        <v>#VALUE!</v>
      </c>
      <c r="B1479" s="3" t="e">
        <f aca="false">IF(#REF!="","",LEFT(#REF!,2)&amp;"/"&amp;RIGHT(LEFT(#REF!,5),2)&amp;"/"&amp;RIGHT(#REF!,4))</f>
        <v>#VALUE!</v>
      </c>
      <c r="C1479" s="22" t="e">
        <f aca="true">IF(B1479="","",TODAY())</f>
        <v>#VALUE!</v>
      </c>
      <c r="D1479" s="0" t="e">
        <f aca="false">IF(B1479="","",C1479-B1479)</f>
        <v>#VALUE!</v>
      </c>
      <c r="E1479" s="0" t="e">
        <f aca="false">IF(D1479="","",IF(D1479&gt;5,IF(D1479&gt;10,IF(D1479&gt;20,IF(D1479&gt;30,"More then 30 days","Between 20 and 30 days"),"Between 10 and 20 days"),"Between 5 and 10 days"),"Less then 5 days"))</f>
        <v>#VALUE!</v>
      </c>
      <c r="F1479" s="3" t="e">
        <f aca="false">IF(#REF!="","",#REF!)</f>
        <v>#VALUE!</v>
      </c>
      <c r="G1479" s="3" t="e">
        <f aca="false">IF(#REF!="","",#REF!)</f>
        <v>#VALUE!</v>
      </c>
      <c r="H1479" s="3" t="e">
        <f aca="false">IF(#REF!="","",#REF!)</f>
        <v>#VALUE!</v>
      </c>
      <c r="I1479" s="3" t="e">
        <f aca="false">IF(H1479="","",IFERROR(VLOOKUP(H1479,$T$1:$U$29,2,0),VLOOKUP(H1479,$T$1:$U$29,1,0)))</f>
        <v>#VALUE!</v>
      </c>
      <c r="J1479" s="3" t="e">
        <f aca="false">IF(#REF!="","",#REF!)</f>
        <v>#VALUE!</v>
      </c>
      <c r="K1479" s="3" t="e">
        <f aca="false">IF(L1479="","",IF(L1479&lt;1000,"Low","High"))</f>
        <v>#VALUE!</v>
      </c>
      <c r="L1479" s="23" t="e">
        <f aca="false">IF(#REF!="","",#REF!)</f>
        <v>#VALUE!</v>
      </c>
      <c r="M1479" s="19" t="e">
        <f aca="false">IF(L1479="","",IF(L1479&lt;50,"Less then 50",IF(L1479&lt;100,"100 - 50",IF(L1479&lt;200,"200 - 100",IF(L1479&lt;500,"500 - 200","1000 - 500")))))</f>
        <v>#VALUE!</v>
      </c>
    </row>
    <row r="1480" customFormat="false" ht="15" hidden="false" customHeight="false" outlineLevel="0" collapsed="false">
      <c r="A1480" s="3" t="e">
        <f aca="false">IF(#REF!="","",#REF!)</f>
        <v>#VALUE!</v>
      </c>
      <c r="B1480" s="3" t="e">
        <f aca="false">IF(#REF!="","",LEFT(#REF!,2)&amp;"/"&amp;RIGHT(LEFT(#REF!,5),2)&amp;"/"&amp;RIGHT(#REF!,4))</f>
        <v>#VALUE!</v>
      </c>
      <c r="C1480" s="22" t="e">
        <f aca="true">IF(B1480="","",TODAY())</f>
        <v>#VALUE!</v>
      </c>
      <c r="D1480" s="0" t="e">
        <f aca="false">IF(B1480="","",C1480-B1480)</f>
        <v>#VALUE!</v>
      </c>
      <c r="E1480" s="0" t="e">
        <f aca="false">IF(D1480="","",IF(D1480&gt;5,IF(D1480&gt;10,IF(D1480&gt;20,IF(D1480&gt;30,"More then 30 days","Between 20 and 30 days"),"Between 10 and 20 days"),"Between 5 and 10 days"),"Less then 5 days"))</f>
        <v>#VALUE!</v>
      </c>
      <c r="F1480" s="3" t="e">
        <f aca="false">IF(#REF!="","",#REF!)</f>
        <v>#VALUE!</v>
      </c>
      <c r="G1480" s="3" t="e">
        <f aca="false">IF(#REF!="","",#REF!)</f>
        <v>#VALUE!</v>
      </c>
      <c r="H1480" s="3" t="e">
        <f aca="false">IF(#REF!="","",#REF!)</f>
        <v>#VALUE!</v>
      </c>
      <c r="I1480" s="3" t="e">
        <f aca="false">IF(H1480="","",IFERROR(VLOOKUP(H1480,$T$1:$U$29,2,0),VLOOKUP(H1480,$T$1:$U$29,1,0)))</f>
        <v>#VALUE!</v>
      </c>
      <c r="J1480" s="3" t="e">
        <f aca="false">IF(#REF!="","",#REF!)</f>
        <v>#VALUE!</v>
      </c>
      <c r="K1480" s="3" t="e">
        <f aca="false">IF(L1480="","",IF(L1480&lt;1000,"Low","High"))</f>
        <v>#VALUE!</v>
      </c>
      <c r="L1480" s="23" t="e">
        <f aca="false">IF(#REF!="","",#REF!)</f>
        <v>#VALUE!</v>
      </c>
      <c r="M1480" s="19" t="e">
        <f aca="false">IF(L1480="","",IF(L1480&lt;50,"Less then 50",IF(L1480&lt;100,"100 - 50",IF(L1480&lt;200,"200 - 100",IF(L1480&lt;500,"500 - 200","1000 - 500")))))</f>
        <v>#VALUE!</v>
      </c>
    </row>
    <row r="1481" customFormat="false" ht="15" hidden="false" customHeight="false" outlineLevel="0" collapsed="false">
      <c r="A1481" s="3" t="e">
        <f aca="false">IF(#REF!="","",#REF!)</f>
        <v>#VALUE!</v>
      </c>
      <c r="B1481" s="3" t="e">
        <f aca="false">IF(#REF!="","",LEFT(#REF!,2)&amp;"/"&amp;RIGHT(LEFT(#REF!,5),2)&amp;"/"&amp;RIGHT(#REF!,4))</f>
        <v>#VALUE!</v>
      </c>
      <c r="C1481" s="22" t="e">
        <f aca="true">IF(B1481="","",TODAY())</f>
        <v>#VALUE!</v>
      </c>
      <c r="D1481" s="0" t="e">
        <f aca="false">IF(B1481="","",C1481-B1481)</f>
        <v>#VALUE!</v>
      </c>
      <c r="E1481" s="0" t="e">
        <f aca="false">IF(D1481="","",IF(D1481&gt;5,IF(D1481&gt;10,IF(D1481&gt;20,IF(D1481&gt;30,"More then 30 days","Between 20 and 30 days"),"Between 10 and 20 days"),"Between 5 and 10 days"),"Less then 5 days"))</f>
        <v>#VALUE!</v>
      </c>
      <c r="F1481" s="3" t="e">
        <f aca="false">IF(#REF!="","",#REF!)</f>
        <v>#VALUE!</v>
      </c>
      <c r="G1481" s="3" t="e">
        <f aca="false">IF(#REF!="","",#REF!)</f>
        <v>#VALUE!</v>
      </c>
      <c r="H1481" s="3" t="e">
        <f aca="false">IF(#REF!="","",#REF!)</f>
        <v>#VALUE!</v>
      </c>
      <c r="I1481" s="3" t="e">
        <f aca="false">IF(H1481="","",IFERROR(VLOOKUP(H1481,$T$1:$U$29,2,0),VLOOKUP(H1481,$T$1:$U$29,1,0)))</f>
        <v>#VALUE!</v>
      </c>
      <c r="J1481" s="3" t="e">
        <f aca="false">IF(#REF!="","",#REF!)</f>
        <v>#VALUE!</v>
      </c>
      <c r="K1481" s="3" t="e">
        <f aca="false">IF(L1481="","",IF(L1481&lt;1000,"Low","High"))</f>
        <v>#VALUE!</v>
      </c>
      <c r="L1481" s="23" t="e">
        <f aca="false">IF(#REF!="","",#REF!)</f>
        <v>#VALUE!</v>
      </c>
      <c r="M1481" s="19" t="e">
        <f aca="false">IF(L1481="","",IF(L1481&lt;50,"Less then 50",IF(L1481&lt;100,"100 - 50",IF(L1481&lt;200,"200 - 100",IF(L1481&lt;500,"500 - 200","1000 - 500")))))</f>
        <v>#VALUE!</v>
      </c>
    </row>
    <row r="1482" customFormat="false" ht="15" hidden="false" customHeight="false" outlineLevel="0" collapsed="false">
      <c r="A1482" s="3" t="e">
        <f aca="false">IF(#REF!="","",#REF!)</f>
        <v>#VALUE!</v>
      </c>
      <c r="B1482" s="3" t="e">
        <f aca="false">IF(#REF!="","",LEFT(#REF!,2)&amp;"/"&amp;RIGHT(LEFT(#REF!,5),2)&amp;"/"&amp;RIGHT(#REF!,4))</f>
        <v>#VALUE!</v>
      </c>
      <c r="C1482" s="22" t="e">
        <f aca="true">IF(B1482="","",TODAY())</f>
        <v>#VALUE!</v>
      </c>
      <c r="D1482" s="0" t="e">
        <f aca="false">IF(B1482="","",C1482-B1482)</f>
        <v>#VALUE!</v>
      </c>
      <c r="E1482" s="0" t="e">
        <f aca="false">IF(D1482="","",IF(D1482&gt;5,IF(D1482&gt;10,IF(D1482&gt;20,IF(D1482&gt;30,"More then 30 days","Between 20 and 30 days"),"Between 10 and 20 days"),"Between 5 and 10 days"),"Less then 5 days"))</f>
        <v>#VALUE!</v>
      </c>
      <c r="F1482" s="3" t="e">
        <f aca="false">IF(#REF!="","",#REF!)</f>
        <v>#VALUE!</v>
      </c>
      <c r="G1482" s="3" t="e">
        <f aca="false">IF(#REF!="","",#REF!)</f>
        <v>#VALUE!</v>
      </c>
      <c r="H1482" s="3" t="e">
        <f aca="false">IF(#REF!="","",#REF!)</f>
        <v>#VALUE!</v>
      </c>
      <c r="I1482" s="3" t="e">
        <f aca="false">IF(H1482="","",IFERROR(VLOOKUP(H1482,$T$1:$U$29,2,0),VLOOKUP(H1482,$T$1:$U$29,1,0)))</f>
        <v>#VALUE!</v>
      </c>
      <c r="J1482" s="3" t="e">
        <f aca="false">IF(#REF!="","",#REF!)</f>
        <v>#VALUE!</v>
      </c>
      <c r="K1482" s="3" t="e">
        <f aca="false">IF(L1482="","",IF(L1482&lt;1000,"Low","High"))</f>
        <v>#VALUE!</v>
      </c>
      <c r="L1482" s="23" t="e">
        <f aca="false">IF(#REF!="","",#REF!)</f>
        <v>#VALUE!</v>
      </c>
      <c r="M1482" s="19" t="e">
        <f aca="false">IF(L1482="","",IF(L1482&lt;50,"Less then 50",IF(L1482&lt;100,"100 - 50",IF(L1482&lt;200,"200 - 100",IF(L1482&lt;500,"500 - 200","1000 - 500")))))</f>
        <v>#VALUE!</v>
      </c>
    </row>
    <row r="1483" customFormat="false" ht="15" hidden="false" customHeight="false" outlineLevel="0" collapsed="false">
      <c r="A1483" s="3" t="e">
        <f aca="false">IF(#REF!="","",#REF!)</f>
        <v>#VALUE!</v>
      </c>
      <c r="B1483" s="3" t="e">
        <f aca="false">IF(#REF!="","",LEFT(#REF!,2)&amp;"/"&amp;RIGHT(LEFT(#REF!,5),2)&amp;"/"&amp;RIGHT(#REF!,4))</f>
        <v>#VALUE!</v>
      </c>
      <c r="C1483" s="22" t="e">
        <f aca="true">IF(B1483="","",TODAY())</f>
        <v>#VALUE!</v>
      </c>
      <c r="D1483" s="0" t="e">
        <f aca="false">IF(B1483="","",C1483-B1483)</f>
        <v>#VALUE!</v>
      </c>
      <c r="E1483" s="0" t="e">
        <f aca="false">IF(D1483="","",IF(D1483&gt;5,IF(D1483&gt;10,IF(D1483&gt;20,IF(D1483&gt;30,"More then 30 days","Between 20 and 30 days"),"Between 10 and 20 days"),"Between 5 and 10 days"),"Less then 5 days"))</f>
        <v>#VALUE!</v>
      </c>
      <c r="F1483" s="3" t="e">
        <f aca="false">IF(#REF!="","",#REF!)</f>
        <v>#VALUE!</v>
      </c>
      <c r="G1483" s="3" t="e">
        <f aca="false">IF(#REF!="","",#REF!)</f>
        <v>#VALUE!</v>
      </c>
      <c r="H1483" s="3" t="e">
        <f aca="false">IF(#REF!="","",#REF!)</f>
        <v>#VALUE!</v>
      </c>
      <c r="I1483" s="3" t="e">
        <f aca="false">IF(H1483="","",IFERROR(VLOOKUP(H1483,$T$1:$U$29,2,0),VLOOKUP(H1483,$T$1:$U$29,1,0)))</f>
        <v>#VALUE!</v>
      </c>
      <c r="J1483" s="3" t="e">
        <f aca="false">IF(#REF!="","",#REF!)</f>
        <v>#VALUE!</v>
      </c>
      <c r="K1483" s="3" t="e">
        <f aca="false">IF(L1483="","",IF(L1483&lt;1000,"Low","High"))</f>
        <v>#VALUE!</v>
      </c>
      <c r="L1483" s="23" t="e">
        <f aca="false">IF(#REF!="","",#REF!)</f>
        <v>#VALUE!</v>
      </c>
      <c r="M1483" s="19" t="e">
        <f aca="false">IF(L1483="","",IF(L1483&lt;50,"Less then 50",IF(L1483&lt;100,"100 - 50",IF(L1483&lt;200,"200 - 100",IF(L1483&lt;500,"500 - 200","1000 - 500")))))</f>
        <v>#VALUE!</v>
      </c>
    </row>
    <row r="1484" customFormat="false" ht="15" hidden="false" customHeight="false" outlineLevel="0" collapsed="false">
      <c r="A1484" s="3" t="e">
        <f aca="false">IF(#REF!="","",#REF!)</f>
        <v>#VALUE!</v>
      </c>
      <c r="B1484" s="3" t="e">
        <f aca="false">IF(#REF!="","",LEFT(#REF!,2)&amp;"/"&amp;RIGHT(LEFT(#REF!,5),2)&amp;"/"&amp;RIGHT(#REF!,4))</f>
        <v>#VALUE!</v>
      </c>
      <c r="C1484" s="22" t="e">
        <f aca="true">IF(B1484="","",TODAY())</f>
        <v>#VALUE!</v>
      </c>
      <c r="D1484" s="0" t="e">
        <f aca="false">IF(B1484="","",C1484-B1484)</f>
        <v>#VALUE!</v>
      </c>
      <c r="E1484" s="0" t="e">
        <f aca="false">IF(D1484="","",IF(D1484&gt;5,IF(D1484&gt;10,IF(D1484&gt;20,IF(D1484&gt;30,"More then 30 days","Between 20 and 30 days"),"Between 10 and 20 days"),"Between 5 and 10 days"),"Less then 5 days"))</f>
        <v>#VALUE!</v>
      </c>
      <c r="F1484" s="3" t="e">
        <f aca="false">IF(#REF!="","",#REF!)</f>
        <v>#VALUE!</v>
      </c>
      <c r="G1484" s="3" t="e">
        <f aca="false">IF(#REF!="","",#REF!)</f>
        <v>#VALUE!</v>
      </c>
      <c r="H1484" s="3" t="e">
        <f aca="false">IF(#REF!="","",#REF!)</f>
        <v>#VALUE!</v>
      </c>
      <c r="I1484" s="3" t="e">
        <f aca="false">IF(H1484="","",IFERROR(VLOOKUP(H1484,$T$1:$U$29,2,0),VLOOKUP(H1484,$T$1:$U$29,1,0)))</f>
        <v>#VALUE!</v>
      </c>
      <c r="J1484" s="3" t="e">
        <f aca="false">IF(#REF!="","",#REF!)</f>
        <v>#VALUE!</v>
      </c>
      <c r="K1484" s="3" t="e">
        <f aca="false">IF(L1484="","",IF(L1484&lt;1000,"Low","High"))</f>
        <v>#VALUE!</v>
      </c>
      <c r="L1484" s="23" t="e">
        <f aca="false">IF(#REF!="","",#REF!)</f>
        <v>#VALUE!</v>
      </c>
      <c r="M1484" s="19" t="e">
        <f aca="false">IF(L1484="","",IF(L1484&lt;50,"Less then 50",IF(L1484&lt;100,"100 - 50",IF(L1484&lt;200,"200 - 100",IF(L1484&lt;500,"500 - 200","1000 - 500")))))</f>
        <v>#VALUE!</v>
      </c>
    </row>
    <row r="1485" customFormat="false" ht="15" hidden="false" customHeight="false" outlineLevel="0" collapsed="false">
      <c r="A1485" s="3" t="e">
        <f aca="false">IF(#REF!="","",#REF!)</f>
        <v>#VALUE!</v>
      </c>
      <c r="B1485" s="3" t="e">
        <f aca="false">IF(#REF!="","",LEFT(#REF!,2)&amp;"/"&amp;RIGHT(LEFT(#REF!,5),2)&amp;"/"&amp;RIGHT(#REF!,4))</f>
        <v>#VALUE!</v>
      </c>
      <c r="C1485" s="22" t="e">
        <f aca="true">IF(B1485="","",TODAY())</f>
        <v>#VALUE!</v>
      </c>
      <c r="D1485" s="0" t="e">
        <f aca="false">IF(B1485="","",C1485-B1485)</f>
        <v>#VALUE!</v>
      </c>
      <c r="E1485" s="0" t="e">
        <f aca="false">IF(D1485="","",IF(D1485&gt;5,IF(D1485&gt;10,IF(D1485&gt;20,IF(D1485&gt;30,"More then 30 days","Between 20 and 30 days"),"Between 10 and 20 days"),"Between 5 and 10 days"),"Less then 5 days"))</f>
        <v>#VALUE!</v>
      </c>
      <c r="F1485" s="3" t="e">
        <f aca="false">IF(#REF!="","",#REF!)</f>
        <v>#VALUE!</v>
      </c>
      <c r="G1485" s="3" t="e">
        <f aca="false">IF(#REF!="","",#REF!)</f>
        <v>#VALUE!</v>
      </c>
      <c r="H1485" s="3" t="e">
        <f aca="false">IF(#REF!="","",#REF!)</f>
        <v>#VALUE!</v>
      </c>
      <c r="I1485" s="3" t="e">
        <f aca="false">IF(H1485="","",IFERROR(VLOOKUP(H1485,$T$1:$U$29,2,0),VLOOKUP(H1485,$T$1:$U$29,1,0)))</f>
        <v>#VALUE!</v>
      </c>
      <c r="J1485" s="3" t="e">
        <f aca="false">IF(#REF!="","",#REF!)</f>
        <v>#VALUE!</v>
      </c>
      <c r="K1485" s="3" t="e">
        <f aca="false">IF(L1485="","",IF(L1485&lt;1000,"Low","High"))</f>
        <v>#VALUE!</v>
      </c>
      <c r="L1485" s="23" t="e">
        <f aca="false">IF(#REF!="","",#REF!)</f>
        <v>#VALUE!</v>
      </c>
      <c r="M1485" s="19" t="e">
        <f aca="false">IF(L1485="","",IF(L1485&lt;50,"Less then 50",IF(L1485&lt;100,"100 - 50",IF(L1485&lt;200,"200 - 100",IF(L1485&lt;500,"500 - 200","1000 - 500")))))</f>
        <v>#VALUE!</v>
      </c>
    </row>
    <row r="1486" customFormat="false" ht="15" hidden="false" customHeight="false" outlineLevel="0" collapsed="false">
      <c r="A1486" s="3" t="e">
        <f aca="false">IF(#REF!="","",#REF!)</f>
        <v>#VALUE!</v>
      </c>
      <c r="B1486" s="3" t="e">
        <f aca="false">IF(#REF!="","",LEFT(#REF!,2)&amp;"/"&amp;RIGHT(LEFT(#REF!,5),2)&amp;"/"&amp;RIGHT(#REF!,4))</f>
        <v>#VALUE!</v>
      </c>
      <c r="C1486" s="22" t="e">
        <f aca="true">IF(B1486="","",TODAY())</f>
        <v>#VALUE!</v>
      </c>
      <c r="D1486" s="0" t="e">
        <f aca="false">IF(B1486="","",C1486-B1486)</f>
        <v>#VALUE!</v>
      </c>
      <c r="E1486" s="0" t="e">
        <f aca="false">IF(D1486="","",IF(D1486&gt;5,IF(D1486&gt;10,IF(D1486&gt;20,IF(D1486&gt;30,"More then 30 days","Between 20 and 30 days"),"Between 10 and 20 days"),"Between 5 and 10 days"),"Less then 5 days"))</f>
        <v>#VALUE!</v>
      </c>
      <c r="F1486" s="3" t="e">
        <f aca="false">IF(#REF!="","",#REF!)</f>
        <v>#VALUE!</v>
      </c>
      <c r="G1486" s="3" t="e">
        <f aca="false">IF(#REF!="","",#REF!)</f>
        <v>#VALUE!</v>
      </c>
      <c r="H1486" s="3" t="e">
        <f aca="false">IF(#REF!="","",#REF!)</f>
        <v>#VALUE!</v>
      </c>
      <c r="I1486" s="3" t="e">
        <f aca="false">IF(H1486="","",IFERROR(VLOOKUP(H1486,$T$1:$U$29,2,0),VLOOKUP(H1486,$T$1:$U$29,1,0)))</f>
        <v>#VALUE!</v>
      </c>
      <c r="J1486" s="3" t="e">
        <f aca="false">IF(#REF!="","",#REF!)</f>
        <v>#VALUE!</v>
      </c>
      <c r="K1486" s="3" t="e">
        <f aca="false">IF(L1486="","",IF(L1486&lt;1000,"Low","High"))</f>
        <v>#VALUE!</v>
      </c>
      <c r="L1486" s="23" t="e">
        <f aca="false">IF(#REF!="","",#REF!)</f>
        <v>#VALUE!</v>
      </c>
      <c r="M1486" s="19" t="e">
        <f aca="false">IF(L1486="","",IF(L1486&lt;50,"Less then 50",IF(L1486&lt;100,"100 - 50",IF(L1486&lt;200,"200 - 100",IF(L1486&lt;500,"500 - 200","1000 - 500")))))</f>
        <v>#VALUE!</v>
      </c>
    </row>
    <row r="1487" customFormat="false" ht="15" hidden="false" customHeight="false" outlineLevel="0" collapsed="false">
      <c r="A1487" s="3" t="e">
        <f aca="false">IF(#REF!="","",#REF!)</f>
        <v>#VALUE!</v>
      </c>
      <c r="B1487" s="3" t="e">
        <f aca="false">IF(#REF!="","",LEFT(#REF!,2)&amp;"/"&amp;RIGHT(LEFT(#REF!,5),2)&amp;"/"&amp;RIGHT(#REF!,4))</f>
        <v>#VALUE!</v>
      </c>
      <c r="C1487" s="22" t="e">
        <f aca="true">IF(B1487="","",TODAY())</f>
        <v>#VALUE!</v>
      </c>
      <c r="D1487" s="0" t="e">
        <f aca="false">IF(B1487="","",C1487-B1487)</f>
        <v>#VALUE!</v>
      </c>
      <c r="E1487" s="0" t="e">
        <f aca="false">IF(D1487="","",IF(D1487&gt;5,IF(D1487&gt;10,IF(D1487&gt;20,IF(D1487&gt;30,"More then 30 days","Between 20 and 30 days"),"Between 10 and 20 days"),"Between 5 and 10 days"),"Less then 5 days"))</f>
        <v>#VALUE!</v>
      </c>
      <c r="F1487" s="3" t="e">
        <f aca="false">IF(#REF!="","",#REF!)</f>
        <v>#VALUE!</v>
      </c>
      <c r="G1487" s="3" t="e">
        <f aca="false">IF(#REF!="","",#REF!)</f>
        <v>#VALUE!</v>
      </c>
      <c r="H1487" s="3" t="e">
        <f aca="false">IF(#REF!="","",#REF!)</f>
        <v>#VALUE!</v>
      </c>
      <c r="I1487" s="3" t="e">
        <f aca="false">IF(H1487="","",IFERROR(VLOOKUP(H1487,$T$1:$U$29,2,0),VLOOKUP(H1487,$T$1:$U$29,1,0)))</f>
        <v>#VALUE!</v>
      </c>
      <c r="J1487" s="3" t="e">
        <f aca="false">IF(#REF!="","",#REF!)</f>
        <v>#VALUE!</v>
      </c>
      <c r="K1487" s="3" t="e">
        <f aca="false">IF(L1487="","",IF(L1487&lt;1000,"Low","High"))</f>
        <v>#VALUE!</v>
      </c>
      <c r="L1487" s="23" t="e">
        <f aca="false">IF(#REF!="","",#REF!)</f>
        <v>#VALUE!</v>
      </c>
      <c r="M1487" s="19" t="e">
        <f aca="false">IF(L1487="","",IF(L1487&lt;50,"Less then 50",IF(L1487&lt;100,"100 - 50",IF(L1487&lt;200,"200 - 100",IF(L1487&lt;500,"500 - 200","1000 - 500")))))</f>
        <v>#VALUE!</v>
      </c>
    </row>
    <row r="1488" customFormat="false" ht="15" hidden="false" customHeight="false" outlineLevel="0" collapsed="false">
      <c r="A1488" s="3" t="e">
        <f aca="false">IF(#REF!="","",#REF!)</f>
        <v>#VALUE!</v>
      </c>
      <c r="B1488" s="3" t="e">
        <f aca="false">IF(#REF!="","",LEFT(#REF!,2)&amp;"/"&amp;RIGHT(LEFT(#REF!,5),2)&amp;"/"&amp;RIGHT(#REF!,4))</f>
        <v>#VALUE!</v>
      </c>
      <c r="C1488" s="22" t="e">
        <f aca="true">IF(B1488="","",TODAY())</f>
        <v>#VALUE!</v>
      </c>
      <c r="D1488" s="0" t="e">
        <f aca="false">IF(B1488="","",C1488-B1488)</f>
        <v>#VALUE!</v>
      </c>
      <c r="E1488" s="0" t="e">
        <f aca="false">IF(D1488="","",IF(D1488&gt;5,IF(D1488&gt;10,IF(D1488&gt;20,IF(D1488&gt;30,"More then 30 days","Between 20 and 30 days"),"Between 10 and 20 days"),"Between 5 and 10 days"),"Less then 5 days"))</f>
        <v>#VALUE!</v>
      </c>
      <c r="F1488" s="3" t="e">
        <f aca="false">IF(#REF!="","",#REF!)</f>
        <v>#VALUE!</v>
      </c>
      <c r="G1488" s="3" t="e">
        <f aca="false">IF(#REF!="","",#REF!)</f>
        <v>#VALUE!</v>
      </c>
      <c r="H1488" s="3" t="e">
        <f aca="false">IF(#REF!="","",#REF!)</f>
        <v>#VALUE!</v>
      </c>
      <c r="I1488" s="3" t="e">
        <f aca="false">IF(H1488="","",IFERROR(VLOOKUP(H1488,$T$1:$U$29,2,0),VLOOKUP(H1488,$T$1:$U$29,1,0)))</f>
        <v>#VALUE!</v>
      </c>
      <c r="J1488" s="3" t="e">
        <f aca="false">IF(#REF!="","",#REF!)</f>
        <v>#VALUE!</v>
      </c>
      <c r="K1488" s="3" t="e">
        <f aca="false">IF(L1488="","",IF(L1488&lt;1000,"Low","High"))</f>
        <v>#VALUE!</v>
      </c>
      <c r="L1488" s="23" t="e">
        <f aca="false">IF(#REF!="","",#REF!)</f>
        <v>#VALUE!</v>
      </c>
      <c r="M1488" s="19" t="e">
        <f aca="false">IF(L1488="","",IF(L1488&lt;50,"Less then 50",IF(L1488&lt;100,"100 - 50",IF(L1488&lt;200,"200 - 100",IF(L1488&lt;500,"500 - 200","1000 - 500")))))</f>
        <v>#VALUE!</v>
      </c>
    </row>
    <row r="1489" customFormat="false" ht="15" hidden="false" customHeight="false" outlineLevel="0" collapsed="false">
      <c r="A1489" s="3" t="e">
        <f aca="false">IF(#REF!="","",#REF!)</f>
        <v>#VALUE!</v>
      </c>
      <c r="B1489" s="3" t="e">
        <f aca="false">IF(#REF!="","",LEFT(#REF!,2)&amp;"/"&amp;RIGHT(LEFT(#REF!,5),2)&amp;"/"&amp;RIGHT(#REF!,4))</f>
        <v>#VALUE!</v>
      </c>
      <c r="C1489" s="22" t="e">
        <f aca="true">IF(B1489="","",TODAY())</f>
        <v>#VALUE!</v>
      </c>
      <c r="D1489" s="0" t="e">
        <f aca="false">IF(B1489="","",C1489-B1489)</f>
        <v>#VALUE!</v>
      </c>
      <c r="E1489" s="0" t="e">
        <f aca="false">IF(D1489="","",IF(D1489&gt;5,IF(D1489&gt;10,IF(D1489&gt;20,IF(D1489&gt;30,"More then 30 days","Between 20 and 30 days"),"Between 10 and 20 days"),"Between 5 and 10 days"),"Less then 5 days"))</f>
        <v>#VALUE!</v>
      </c>
      <c r="F1489" s="3" t="e">
        <f aca="false">IF(#REF!="","",#REF!)</f>
        <v>#VALUE!</v>
      </c>
      <c r="G1489" s="3" t="e">
        <f aca="false">IF(#REF!="","",#REF!)</f>
        <v>#VALUE!</v>
      </c>
      <c r="H1489" s="3" t="e">
        <f aca="false">IF(#REF!="","",#REF!)</f>
        <v>#VALUE!</v>
      </c>
      <c r="I1489" s="3" t="e">
        <f aca="false">IF(H1489="","",IFERROR(VLOOKUP(H1489,$T$1:$U$29,2,0),VLOOKUP(H1489,$T$1:$U$29,1,0)))</f>
        <v>#VALUE!</v>
      </c>
      <c r="J1489" s="3" t="e">
        <f aca="false">IF(#REF!="","",#REF!)</f>
        <v>#VALUE!</v>
      </c>
      <c r="K1489" s="3" t="e">
        <f aca="false">IF(L1489="","",IF(L1489&lt;1000,"Low","High"))</f>
        <v>#VALUE!</v>
      </c>
      <c r="L1489" s="23" t="e">
        <f aca="false">IF(#REF!="","",#REF!)</f>
        <v>#VALUE!</v>
      </c>
      <c r="M1489" s="19" t="e">
        <f aca="false">IF(L1489="","",IF(L1489&lt;50,"Less then 50",IF(L1489&lt;100,"100 - 50",IF(L1489&lt;200,"200 - 100",IF(L1489&lt;500,"500 - 200","1000 - 500")))))</f>
        <v>#VALUE!</v>
      </c>
    </row>
    <row r="1490" customFormat="false" ht="15" hidden="false" customHeight="false" outlineLevel="0" collapsed="false">
      <c r="A1490" s="3" t="e">
        <f aca="false">IF(#REF!="","",#REF!)</f>
        <v>#VALUE!</v>
      </c>
      <c r="B1490" s="3" t="e">
        <f aca="false">IF(#REF!="","",LEFT(#REF!,2)&amp;"/"&amp;RIGHT(LEFT(#REF!,5),2)&amp;"/"&amp;RIGHT(#REF!,4))</f>
        <v>#VALUE!</v>
      </c>
      <c r="C1490" s="22" t="e">
        <f aca="true">IF(B1490="","",TODAY())</f>
        <v>#VALUE!</v>
      </c>
      <c r="D1490" s="0" t="e">
        <f aca="false">IF(B1490="","",C1490-B1490)</f>
        <v>#VALUE!</v>
      </c>
      <c r="E1490" s="0" t="e">
        <f aca="false">IF(D1490="","",IF(D1490&gt;5,IF(D1490&gt;10,IF(D1490&gt;20,IF(D1490&gt;30,"More then 30 days","Between 20 and 30 days"),"Between 10 and 20 days"),"Between 5 and 10 days"),"Less then 5 days"))</f>
        <v>#VALUE!</v>
      </c>
      <c r="F1490" s="3" t="e">
        <f aca="false">IF(#REF!="","",#REF!)</f>
        <v>#VALUE!</v>
      </c>
      <c r="G1490" s="3" t="e">
        <f aca="false">IF(#REF!="","",#REF!)</f>
        <v>#VALUE!</v>
      </c>
      <c r="H1490" s="3" t="e">
        <f aca="false">IF(#REF!="","",#REF!)</f>
        <v>#VALUE!</v>
      </c>
      <c r="I1490" s="3" t="e">
        <f aca="false">IF(H1490="","",IFERROR(VLOOKUP(H1490,$T$1:$U$29,2,0),VLOOKUP(H1490,$T$1:$U$29,1,0)))</f>
        <v>#VALUE!</v>
      </c>
      <c r="J1490" s="3" t="e">
        <f aca="false">IF(#REF!="","",#REF!)</f>
        <v>#VALUE!</v>
      </c>
      <c r="K1490" s="3" t="e">
        <f aca="false">IF(L1490="","",IF(L1490&lt;1000,"Low","High"))</f>
        <v>#VALUE!</v>
      </c>
      <c r="L1490" s="23" t="e">
        <f aca="false">IF(#REF!="","",#REF!)</f>
        <v>#VALUE!</v>
      </c>
      <c r="M1490" s="19" t="e">
        <f aca="false">IF(L1490="","",IF(L1490&lt;50,"Less then 50",IF(L1490&lt;100,"100 - 50",IF(L1490&lt;200,"200 - 100",IF(L1490&lt;500,"500 - 200","1000 - 500")))))</f>
        <v>#VALUE!</v>
      </c>
    </row>
    <row r="1491" customFormat="false" ht="15" hidden="false" customHeight="false" outlineLevel="0" collapsed="false">
      <c r="A1491" s="3" t="e">
        <f aca="false">IF(#REF!="","",#REF!)</f>
        <v>#VALUE!</v>
      </c>
      <c r="B1491" s="3" t="e">
        <f aca="false">IF(#REF!="","",LEFT(#REF!,2)&amp;"/"&amp;RIGHT(LEFT(#REF!,5),2)&amp;"/"&amp;RIGHT(#REF!,4))</f>
        <v>#VALUE!</v>
      </c>
      <c r="C1491" s="22" t="e">
        <f aca="true">IF(B1491="","",TODAY())</f>
        <v>#VALUE!</v>
      </c>
      <c r="D1491" s="0" t="e">
        <f aca="false">IF(B1491="","",C1491-B1491)</f>
        <v>#VALUE!</v>
      </c>
      <c r="E1491" s="0" t="e">
        <f aca="false">IF(D1491="","",IF(D1491&gt;5,IF(D1491&gt;10,IF(D1491&gt;20,IF(D1491&gt;30,"More then 30 days","Between 20 and 30 days"),"Between 10 and 20 days"),"Between 5 and 10 days"),"Less then 5 days"))</f>
        <v>#VALUE!</v>
      </c>
      <c r="F1491" s="3" t="e">
        <f aca="false">IF(#REF!="","",#REF!)</f>
        <v>#VALUE!</v>
      </c>
      <c r="G1491" s="3" t="e">
        <f aca="false">IF(#REF!="","",#REF!)</f>
        <v>#VALUE!</v>
      </c>
      <c r="H1491" s="3" t="e">
        <f aca="false">IF(#REF!="","",#REF!)</f>
        <v>#VALUE!</v>
      </c>
      <c r="I1491" s="3" t="e">
        <f aca="false">IF(H1491="","",IFERROR(VLOOKUP(H1491,$T$1:$U$29,2,0),VLOOKUP(H1491,$T$1:$U$29,1,0)))</f>
        <v>#VALUE!</v>
      </c>
      <c r="J1491" s="3" t="e">
        <f aca="false">IF(#REF!="","",#REF!)</f>
        <v>#VALUE!</v>
      </c>
      <c r="K1491" s="3" t="e">
        <f aca="false">IF(L1491="","",IF(L1491&lt;1000,"Low","High"))</f>
        <v>#VALUE!</v>
      </c>
      <c r="L1491" s="23" t="e">
        <f aca="false">IF(#REF!="","",#REF!)</f>
        <v>#VALUE!</v>
      </c>
      <c r="M1491" s="19" t="e">
        <f aca="false">IF(L1491="","",IF(L1491&lt;50,"Less then 50",IF(L1491&lt;100,"100 - 50",IF(L1491&lt;200,"200 - 100",IF(L1491&lt;500,"500 - 200","1000 - 500")))))</f>
        <v>#VALUE!</v>
      </c>
    </row>
    <row r="1492" customFormat="false" ht="15" hidden="false" customHeight="false" outlineLevel="0" collapsed="false">
      <c r="A1492" s="3" t="e">
        <f aca="false">IF(#REF!="","",#REF!)</f>
        <v>#VALUE!</v>
      </c>
      <c r="B1492" s="3" t="e">
        <f aca="false">IF(#REF!="","",LEFT(#REF!,2)&amp;"/"&amp;RIGHT(LEFT(#REF!,5),2)&amp;"/"&amp;RIGHT(#REF!,4))</f>
        <v>#VALUE!</v>
      </c>
      <c r="C1492" s="22" t="e">
        <f aca="true">IF(B1492="","",TODAY())</f>
        <v>#VALUE!</v>
      </c>
      <c r="D1492" s="0" t="e">
        <f aca="false">IF(B1492="","",C1492-B1492)</f>
        <v>#VALUE!</v>
      </c>
      <c r="E1492" s="0" t="e">
        <f aca="false">IF(D1492="","",IF(D1492&gt;5,IF(D1492&gt;10,IF(D1492&gt;20,IF(D1492&gt;30,"More then 30 days","Between 20 and 30 days"),"Between 10 and 20 days"),"Between 5 and 10 days"),"Less then 5 days"))</f>
        <v>#VALUE!</v>
      </c>
      <c r="F1492" s="3" t="e">
        <f aca="false">IF(#REF!="","",#REF!)</f>
        <v>#VALUE!</v>
      </c>
      <c r="G1492" s="3" t="e">
        <f aca="false">IF(#REF!="","",#REF!)</f>
        <v>#VALUE!</v>
      </c>
      <c r="H1492" s="3" t="e">
        <f aca="false">IF(#REF!="","",#REF!)</f>
        <v>#VALUE!</v>
      </c>
      <c r="I1492" s="3" t="e">
        <f aca="false">IF(H1492="","",IFERROR(VLOOKUP(H1492,$T$1:$U$29,2,0),VLOOKUP(H1492,$T$1:$U$29,1,0)))</f>
        <v>#VALUE!</v>
      </c>
      <c r="J1492" s="3" t="e">
        <f aca="false">IF(#REF!="","",#REF!)</f>
        <v>#VALUE!</v>
      </c>
      <c r="K1492" s="3" t="e">
        <f aca="false">IF(L1492="","",IF(L1492&lt;1000,"Low","High"))</f>
        <v>#VALUE!</v>
      </c>
      <c r="L1492" s="23" t="e">
        <f aca="false">IF(#REF!="","",#REF!)</f>
        <v>#VALUE!</v>
      </c>
      <c r="M1492" s="19" t="e">
        <f aca="false">IF(L1492="","",IF(L1492&lt;50,"Less then 50",IF(L1492&lt;100,"100 - 50",IF(L1492&lt;200,"200 - 100",IF(L1492&lt;500,"500 - 200","1000 - 500")))))</f>
        <v>#VALUE!</v>
      </c>
    </row>
    <row r="1493" customFormat="false" ht="15" hidden="false" customHeight="false" outlineLevel="0" collapsed="false">
      <c r="A1493" s="3" t="e">
        <f aca="false">IF(#REF!="","",#REF!)</f>
        <v>#VALUE!</v>
      </c>
      <c r="B1493" s="3" t="e">
        <f aca="false">IF(#REF!="","",LEFT(#REF!,2)&amp;"/"&amp;RIGHT(LEFT(#REF!,5),2)&amp;"/"&amp;RIGHT(#REF!,4))</f>
        <v>#VALUE!</v>
      </c>
      <c r="C1493" s="22" t="e">
        <f aca="true">IF(B1493="","",TODAY())</f>
        <v>#VALUE!</v>
      </c>
      <c r="D1493" s="0" t="e">
        <f aca="false">IF(B1493="","",C1493-B1493)</f>
        <v>#VALUE!</v>
      </c>
      <c r="E1493" s="0" t="e">
        <f aca="false">IF(D1493="","",IF(D1493&gt;5,IF(D1493&gt;10,IF(D1493&gt;20,IF(D1493&gt;30,"More then 30 days","Between 20 and 30 days"),"Between 10 and 20 days"),"Between 5 and 10 days"),"Less then 5 days"))</f>
        <v>#VALUE!</v>
      </c>
      <c r="F1493" s="3" t="e">
        <f aca="false">IF(#REF!="","",#REF!)</f>
        <v>#VALUE!</v>
      </c>
      <c r="G1493" s="3" t="e">
        <f aca="false">IF(#REF!="","",#REF!)</f>
        <v>#VALUE!</v>
      </c>
      <c r="H1493" s="3" t="e">
        <f aca="false">IF(#REF!="","",#REF!)</f>
        <v>#VALUE!</v>
      </c>
      <c r="I1493" s="3" t="e">
        <f aca="false">IF(H1493="","",IFERROR(VLOOKUP(H1493,$T$1:$U$29,2,0),VLOOKUP(H1493,$T$1:$U$29,1,0)))</f>
        <v>#VALUE!</v>
      </c>
      <c r="J1493" s="3" t="e">
        <f aca="false">IF(#REF!="","",#REF!)</f>
        <v>#VALUE!</v>
      </c>
      <c r="K1493" s="3" t="e">
        <f aca="false">IF(L1493="","",IF(L1493&lt;1000,"Low","High"))</f>
        <v>#VALUE!</v>
      </c>
      <c r="L1493" s="23" t="e">
        <f aca="false">IF(#REF!="","",#REF!)</f>
        <v>#VALUE!</v>
      </c>
      <c r="M1493" s="19" t="e">
        <f aca="false">IF(L1493="","",IF(L1493&lt;50,"Less then 50",IF(L1493&lt;100,"100 - 50",IF(L1493&lt;200,"200 - 100",IF(L1493&lt;500,"500 - 200","1000 - 500")))))</f>
        <v>#VALUE!</v>
      </c>
    </row>
    <row r="1494" customFormat="false" ht="15" hidden="false" customHeight="false" outlineLevel="0" collapsed="false">
      <c r="A1494" s="3" t="e">
        <f aca="false">IF(#REF!="","",#REF!)</f>
        <v>#VALUE!</v>
      </c>
      <c r="B1494" s="3" t="e">
        <f aca="false">IF(#REF!="","",LEFT(#REF!,2)&amp;"/"&amp;RIGHT(LEFT(#REF!,5),2)&amp;"/"&amp;RIGHT(#REF!,4))</f>
        <v>#VALUE!</v>
      </c>
      <c r="C1494" s="22" t="e">
        <f aca="true">IF(B1494="","",TODAY())</f>
        <v>#VALUE!</v>
      </c>
      <c r="D1494" s="0" t="e">
        <f aca="false">IF(B1494="","",C1494-B1494)</f>
        <v>#VALUE!</v>
      </c>
      <c r="E1494" s="0" t="e">
        <f aca="false">IF(D1494="","",IF(D1494&gt;5,IF(D1494&gt;10,IF(D1494&gt;20,IF(D1494&gt;30,"More then 30 days","Between 20 and 30 days"),"Between 10 and 20 days"),"Between 5 and 10 days"),"Less then 5 days"))</f>
        <v>#VALUE!</v>
      </c>
      <c r="F1494" s="3" t="e">
        <f aca="false">IF(#REF!="","",#REF!)</f>
        <v>#VALUE!</v>
      </c>
      <c r="G1494" s="3" t="e">
        <f aca="false">IF(#REF!="","",#REF!)</f>
        <v>#VALUE!</v>
      </c>
      <c r="H1494" s="3" t="e">
        <f aca="false">IF(#REF!="","",#REF!)</f>
        <v>#VALUE!</v>
      </c>
      <c r="I1494" s="3" t="e">
        <f aca="false">IF(H1494="","",IFERROR(VLOOKUP(H1494,$T$1:$U$29,2,0),VLOOKUP(H1494,$T$1:$U$29,1,0)))</f>
        <v>#VALUE!</v>
      </c>
      <c r="J1494" s="3" t="e">
        <f aca="false">IF(#REF!="","",#REF!)</f>
        <v>#VALUE!</v>
      </c>
      <c r="K1494" s="3" t="e">
        <f aca="false">IF(L1494="","",IF(L1494&lt;1000,"Low","High"))</f>
        <v>#VALUE!</v>
      </c>
      <c r="L1494" s="23" t="e">
        <f aca="false">IF(#REF!="","",#REF!)</f>
        <v>#VALUE!</v>
      </c>
      <c r="M1494" s="19" t="e">
        <f aca="false">IF(L1494="","",IF(L1494&lt;50,"Less then 50",IF(L1494&lt;100,"100 - 50",IF(L1494&lt;200,"200 - 100",IF(L1494&lt;500,"500 - 200","1000 - 500")))))</f>
        <v>#VALUE!</v>
      </c>
    </row>
    <row r="1495" customFormat="false" ht="15" hidden="false" customHeight="false" outlineLevel="0" collapsed="false">
      <c r="A1495" s="3" t="e">
        <f aca="false">IF(#REF!="","",#REF!)</f>
        <v>#VALUE!</v>
      </c>
      <c r="B1495" s="3" t="e">
        <f aca="false">IF(#REF!="","",LEFT(#REF!,2)&amp;"/"&amp;RIGHT(LEFT(#REF!,5),2)&amp;"/"&amp;RIGHT(#REF!,4))</f>
        <v>#VALUE!</v>
      </c>
      <c r="C1495" s="22" t="e">
        <f aca="true">IF(B1495="","",TODAY())</f>
        <v>#VALUE!</v>
      </c>
      <c r="D1495" s="0" t="e">
        <f aca="false">IF(B1495="","",C1495-B1495)</f>
        <v>#VALUE!</v>
      </c>
      <c r="E1495" s="0" t="e">
        <f aca="false">IF(D1495="","",IF(D1495&gt;5,IF(D1495&gt;10,IF(D1495&gt;20,IF(D1495&gt;30,"More then 30 days","Between 20 and 30 days"),"Between 10 and 20 days"),"Between 5 and 10 days"),"Less then 5 days"))</f>
        <v>#VALUE!</v>
      </c>
      <c r="F1495" s="3" t="e">
        <f aca="false">IF(#REF!="","",#REF!)</f>
        <v>#VALUE!</v>
      </c>
      <c r="G1495" s="3" t="e">
        <f aca="false">IF(#REF!="","",#REF!)</f>
        <v>#VALUE!</v>
      </c>
      <c r="H1495" s="3" t="e">
        <f aca="false">IF(#REF!="","",#REF!)</f>
        <v>#VALUE!</v>
      </c>
      <c r="I1495" s="3" t="e">
        <f aca="false">IF(H1495="","",IFERROR(VLOOKUP(H1495,$T$1:$U$29,2,0),VLOOKUP(H1495,$T$1:$U$29,1,0)))</f>
        <v>#VALUE!</v>
      </c>
      <c r="J1495" s="3" t="e">
        <f aca="false">IF(#REF!="","",#REF!)</f>
        <v>#VALUE!</v>
      </c>
      <c r="K1495" s="3" t="e">
        <f aca="false">IF(L1495="","",IF(L1495&lt;1000,"Low","High"))</f>
        <v>#VALUE!</v>
      </c>
      <c r="L1495" s="23" t="e">
        <f aca="false">IF(#REF!="","",#REF!)</f>
        <v>#VALUE!</v>
      </c>
      <c r="M1495" s="19" t="e">
        <f aca="false">IF(L1495="","",IF(L1495&lt;50,"Less then 50",IF(L1495&lt;100,"100 - 50",IF(L1495&lt;200,"200 - 100",IF(L1495&lt;500,"500 - 200","1000 - 500")))))</f>
        <v>#VALUE!</v>
      </c>
    </row>
    <row r="1496" customFormat="false" ht="15" hidden="false" customHeight="false" outlineLevel="0" collapsed="false">
      <c r="A1496" s="3" t="e">
        <f aca="false">IF(#REF!="","",#REF!)</f>
        <v>#VALUE!</v>
      </c>
      <c r="B1496" s="3" t="e">
        <f aca="false">IF(#REF!="","",LEFT(#REF!,2)&amp;"/"&amp;RIGHT(LEFT(#REF!,5),2)&amp;"/"&amp;RIGHT(#REF!,4))</f>
        <v>#VALUE!</v>
      </c>
      <c r="C1496" s="22" t="e">
        <f aca="true">IF(B1496="","",TODAY())</f>
        <v>#VALUE!</v>
      </c>
      <c r="D1496" s="0" t="e">
        <f aca="false">IF(B1496="","",C1496-B1496)</f>
        <v>#VALUE!</v>
      </c>
      <c r="E1496" s="0" t="e">
        <f aca="false">IF(D1496="","",IF(D1496&gt;5,IF(D1496&gt;10,IF(D1496&gt;20,IF(D1496&gt;30,"More then 30 days","Between 20 and 30 days"),"Between 10 and 20 days"),"Between 5 and 10 days"),"Less then 5 days"))</f>
        <v>#VALUE!</v>
      </c>
      <c r="F1496" s="3" t="e">
        <f aca="false">IF(#REF!="","",#REF!)</f>
        <v>#VALUE!</v>
      </c>
      <c r="G1496" s="3" t="e">
        <f aca="false">IF(#REF!="","",#REF!)</f>
        <v>#VALUE!</v>
      </c>
      <c r="H1496" s="3" t="e">
        <f aca="false">IF(#REF!="","",#REF!)</f>
        <v>#VALUE!</v>
      </c>
      <c r="I1496" s="3" t="e">
        <f aca="false">IF(H1496="","",IFERROR(VLOOKUP(H1496,$T$1:$U$29,2,0),VLOOKUP(H1496,$T$1:$U$29,1,0)))</f>
        <v>#VALUE!</v>
      </c>
      <c r="J1496" s="3" t="e">
        <f aca="false">IF(#REF!="","",#REF!)</f>
        <v>#VALUE!</v>
      </c>
      <c r="K1496" s="3" t="e">
        <f aca="false">IF(L1496="","",IF(L1496&lt;1000,"Low","High"))</f>
        <v>#VALUE!</v>
      </c>
      <c r="L1496" s="23" t="e">
        <f aca="false">IF(#REF!="","",#REF!)</f>
        <v>#VALUE!</v>
      </c>
      <c r="M1496" s="19" t="e">
        <f aca="false">IF(L1496="","",IF(L1496&lt;50,"Less then 50",IF(L1496&lt;100,"100 - 50",IF(L1496&lt;200,"200 - 100",IF(L1496&lt;500,"500 - 200","1000 - 500")))))</f>
        <v>#VALUE!</v>
      </c>
    </row>
    <row r="1497" customFormat="false" ht="15" hidden="false" customHeight="false" outlineLevel="0" collapsed="false">
      <c r="A1497" s="3" t="e">
        <f aca="false">IF(#REF!="","",#REF!)</f>
        <v>#VALUE!</v>
      </c>
      <c r="B1497" s="3" t="e">
        <f aca="false">IF(#REF!="","",LEFT(#REF!,2)&amp;"/"&amp;RIGHT(LEFT(#REF!,5),2)&amp;"/"&amp;RIGHT(#REF!,4))</f>
        <v>#VALUE!</v>
      </c>
      <c r="C1497" s="22" t="e">
        <f aca="true">IF(B1497="","",TODAY())</f>
        <v>#VALUE!</v>
      </c>
      <c r="D1497" s="0" t="e">
        <f aca="false">IF(B1497="","",C1497-B1497)</f>
        <v>#VALUE!</v>
      </c>
      <c r="E1497" s="0" t="e">
        <f aca="false">IF(D1497="","",IF(D1497&gt;5,IF(D1497&gt;10,IF(D1497&gt;20,IF(D1497&gt;30,"More then 30 days","Between 20 and 30 days"),"Between 10 and 20 days"),"Between 5 and 10 days"),"Less then 5 days"))</f>
        <v>#VALUE!</v>
      </c>
      <c r="F1497" s="3" t="e">
        <f aca="false">IF(#REF!="","",#REF!)</f>
        <v>#VALUE!</v>
      </c>
      <c r="G1497" s="3" t="e">
        <f aca="false">IF(#REF!="","",#REF!)</f>
        <v>#VALUE!</v>
      </c>
      <c r="H1497" s="3" t="e">
        <f aca="false">IF(#REF!="","",#REF!)</f>
        <v>#VALUE!</v>
      </c>
      <c r="I1497" s="3" t="e">
        <f aca="false">IF(H1497="","",IFERROR(VLOOKUP(H1497,$T$1:$U$29,2,0),VLOOKUP(H1497,$T$1:$U$29,1,0)))</f>
        <v>#VALUE!</v>
      </c>
      <c r="J1497" s="3" t="e">
        <f aca="false">IF(#REF!="","",#REF!)</f>
        <v>#VALUE!</v>
      </c>
      <c r="K1497" s="3" t="e">
        <f aca="false">IF(L1497="","",IF(L1497&lt;1000,"Low","High"))</f>
        <v>#VALUE!</v>
      </c>
      <c r="L1497" s="23" t="e">
        <f aca="false">IF(#REF!="","",#REF!)</f>
        <v>#VALUE!</v>
      </c>
      <c r="M1497" s="19" t="e">
        <f aca="false">IF(L1497="","",IF(L1497&lt;50,"Less then 50",IF(L1497&lt;100,"100 - 50",IF(L1497&lt;200,"200 - 100",IF(L1497&lt;500,"500 - 200","1000 - 500")))))</f>
        <v>#VALUE!</v>
      </c>
    </row>
    <row r="1498" customFormat="false" ht="15" hidden="false" customHeight="false" outlineLevel="0" collapsed="false">
      <c r="A1498" s="3" t="e">
        <f aca="false">IF(#REF!="","",#REF!)</f>
        <v>#VALUE!</v>
      </c>
      <c r="B1498" s="3" t="e">
        <f aca="false">IF(#REF!="","",LEFT(#REF!,2)&amp;"/"&amp;RIGHT(LEFT(#REF!,5),2)&amp;"/"&amp;RIGHT(#REF!,4))</f>
        <v>#VALUE!</v>
      </c>
      <c r="C1498" s="22" t="e">
        <f aca="true">IF(B1498="","",TODAY())</f>
        <v>#VALUE!</v>
      </c>
      <c r="D1498" s="0" t="e">
        <f aca="false">IF(B1498="","",C1498-B1498)</f>
        <v>#VALUE!</v>
      </c>
      <c r="E1498" s="0" t="e">
        <f aca="false">IF(D1498="","",IF(D1498&gt;5,IF(D1498&gt;10,IF(D1498&gt;20,IF(D1498&gt;30,"More then 30 days","Between 20 and 30 days"),"Between 10 and 20 days"),"Between 5 and 10 days"),"Less then 5 days"))</f>
        <v>#VALUE!</v>
      </c>
      <c r="F1498" s="3" t="e">
        <f aca="false">IF(#REF!="","",#REF!)</f>
        <v>#VALUE!</v>
      </c>
      <c r="G1498" s="3" t="e">
        <f aca="false">IF(#REF!="","",#REF!)</f>
        <v>#VALUE!</v>
      </c>
      <c r="H1498" s="3" t="e">
        <f aca="false">IF(#REF!="","",#REF!)</f>
        <v>#VALUE!</v>
      </c>
      <c r="I1498" s="3" t="e">
        <f aca="false">IF(H1498="","",IFERROR(VLOOKUP(H1498,$T$1:$U$29,2,0),VLOOKUP(H1498,$T$1:$U$29,1,0)))</f>
        <v>#VALUE!</v>
      </c>
      <c r="J1498" s="3" t="e">
        <f aca="false">IF(#REF!="","",#REF!)</f>
        <v>#VALUE!</v>
      </c>
      <c r="K1498" s="3" t="e">
        <f aca="false">IF(L1498="","",IF(L1498&lt;1000,"Low","High"))</f>
        <v>#VALUE!</v>
      </c>
      <c r="L1498" s="23" t="e">
        <f aca="false">IF(#REF!="","",#REF!)</f>
        <v>#VALUE!</v>
      </c>
      <c r="M1498" s="19" t="e">
        <f aca="false">IF(L1498="","",IF(L1498&lt;50,"Less then 50",IF(L1498&lt;100,"100 - 50",IF(L1498&lt;200,"200 - 100",IF(L1498&lt;500,"500 - 200","1000 - 500")))))</f>
        <v>#VALUE!</v>
      </c>
    </row>
    <row r="1499" customFormat="false" ht="15" hidden="false" customHeight="false" outlineLevel="0" collapsed="false">
      <c r="A1499" s="3" t="e">
        <f aca="false">IF(#REF!="","",#REF!)</f>
        <v>#VALUE!</v>
      </c>
      <c r="B1499" s="3" t="e">
        <f aca="false">IF(#REF!="","",LEFT(#REF!,2)&amp;"/"&amp;RIGHT(LEFT(#REF!,5),2)&amp;"/"&amp;RIGHT(#REF!,4))</f>
        <v>#VALUE!</v>
      </c>
      <c r="C1499" s="22" t="e">
        <f aca="true">IF(B1499="","",TODAY())</f>
        <v>#VALUE!</v>
      </c>
      <c r="D1499" s="0" t="e">
        <f aca="false">IF(B1499="","",C1499-B1499)</f>
        <v>#VALUE!</v>
      </c>
      <c r="E1499" s="0" t="e">
        <f aca="false">IF(D1499="","",IF(D1499&gt;5,IF(D1499&gt;10,IF(D1499&gt;20,IF(D1499&gt;30,"More then 30 days","Between 20 and 30 days"),"Between 10 and 20 days"),"Between 5 and 10 days"),"Less then 5 days"))</f>
        <v>#VALUE!</v>
      </c>
      <c r="F1499" s="3" t="e">
        <f aca="false">IF(#REF!="","",#REF!)</f>
        <v>#VALUE!</v>
      </c>
      <c r="G1499" s="3" t="e">
        <f aca="false">IF(#REF!="","",#REF!)</f>
        <v>#VALUE!</v>
      </c>
      <c r="H1499" s="3" t="e">
        <f aca="false">IF(#REF!="","",#REF!)</f>
        <v>#VALUE!</v>
      </c>
      <c r="I1499" s="3" t="e">
        <f aca="false">IF(H1499="","",IFERROR(VLOOKUP(H1499,$T$1:$U$29,2,0),VLOOKUP(H1499,$T$1:$U$29,1,0)))</f>
        <v>#VALUE!</v>
      </c>
      <c r="J1499" s="3" t="e">
        <f aca="false">IF(#REF!="","",#REF!)</f>
        <v>#VALUE!</v>
      </c>
      <c r="K1499" s="3" t="e">
        <f aca="false">IF(L1499="","",IF(L1499&lt;1000,"Low","High"))</f>
        <v>#VALUE!</v>
      </c>
      <c r="L1499" s="23" t="e">
        <f aca="false">IF(#REF!="","",#REF!)</f>
        <v>#VALUE!</v>
      </c>
      <c r="M1499" s="19" t="e">
        <f aca="false">IF(L1499="","",IF(L1499&lt;50,"Less then 50",IF(L1499&lt;100,"100 - 50",IF(L1499&lt;200,"200 - 100",IF(L1499&lt;500,"500 - 200","1000 - 500")))))</f>
        <v>#VALUE!</v>
      </c>
    </row>
    <row r="1500" customFormat="false" ht="15" hidden="false" customHeight="false" outlineLevel="0" collapsed="false">
      <c r="A1500" s="3" t="e">
        <f aca="false">IF(#REF!="","",#REF!)</f>
        <v>#VALUE!</v>
      </c>
      <c r="B1500" s="3" t="e">
        <f aca="false">IF(#REF!="","",LEFT(#REF!,2)&amp;"/"&amp;RIGHT(LEFT(#REF!,5),2)&amp;"/"&amp;RIGHT(#REF!,4))</f>
        <v>#VALUE!</v>
      </c>
      <c r="C1500" s="22" t="e">
        <f aca="true">IF(B1500="","",TODAY())</f>
        <v>#VALUE!</v>
      </c>
      <c r="D1500" s="0" t="e">
        <f aca="false">IF(B1500="","",C1500-B1500)</f>
        <v>#VALUE!</v>
      </c>
      <c r="E1500" s="0" t="e">
        <f aca="false">IF(D1500="","",IF(D1500&gt;5,IF(D1500&gt;10,IF(D1500&gt;20,IF(D1500&gt;30,"More then 30 days","Between 20 and 30 days"),"Between 10 and 20 days"),"Between 5 and 10 days"),"Less then 5 days"))</f>
        <v>#VALUE!</v>
      </c>
      <c r="F1500" s="3" t="e">
        <f aca="false">IF(#REF!="","",#REF!)</f>
        <v>#VALUE!</v>
      </c>
      <c r="G1500" s="3" t="e">
        <f aca="false">IF(#REF!="","",#REF!)</f>
        <v>#VALUE!</v>
      </c>
      <c r="H1500" s="3" t="e">
        <f aca="false">IF(#REF!="","",#REF!)</f>
        <v>#VALUE!</v>
      </c>
      <c r="I1500" s="3" t="e">
        <f aca="false">IF(H1500="","",IFERROR(VLOOKUP(H1500,$T$1:$U$29,2,0),VLOOKUP(H1500,$T$1:$U$29,1,0)))</f>
        <v>#VALUE!</v>
      </c>
      <c r="J1500" s="3" t="e">
        <f aca="false">IF(#REF!="","",#REF!)</f>
        <v>#VALUE!</v>
      </c>
      <c r="K1500" s="3" t="e">
        <f aca="false">IF(L1500="","",IF(L1500&lt;1000,"Low","High"))</f>
        <v>#VALUE!</v>
      </c>
      <c r="L1500" s="23" t="e">
        <f aca="false">IF(#REF!="","",#REF!)</f>
        <v>#VALUE!</v>
      </c>
      <c r="M1500" s="19" t="e">
        <f aca="false">IF(L1500="","",IF(L1500&lt;50,"Less then 50",IF(L1500&lt;100,"100 - 50",IF(L1500&lt;200,"200 - 100",IF(L1500&lt;500,"500 - 200","1000 - 500")))))</f>
        <v>#VALUE!</v>
      </c>
    </row>
    <row r="1501" customFormat="false" ht="15" hidden="false" customHeight="false" outlineLevel="0" collapsed="false">
      <c r="A1501" s="3" t="e">
        <f aca="false">IF(#REF!="","",#REF!)</f>
        <v>#VALUE!</v>
      </c>
      <c r="B1501" s="3" t="e">
        <f aca="false">IF(#REF!="","",LEFT(#REF!,2)&amp;"/"&amp;RIGHT(LEFT(#REF!,5),2)&amp;"/"&amp;RIGHT(#REF!,4))</f>
        <v>#VALUE!</v>
      </c>
      <c r="C1501" s="22" t="e">
        <f aca="true">IF(B1501="","",TODAY())</f>
        <v>#VALUE!</v>
      </c>
      <c r="D1501" s="0" t="e">
        <f aca="false">IF(B1501="","",C1501-B1501)</f>
        <v>#VALUE!</v>
      </c>
      <c r="E1501" s="0" t="e">
        <f aca="false">IF(D1501="","",IF(D1501&gt;5,IF(D1501&gt;10,IF(D1501&gt;20,IF(D1501&gt;30,"More then 30 days","Between 20 and 30 days"),"Between 10 and 20 days"),"Between 5 and 10 days"),"Less then 5 days"))</f>
        <v>#VALUE!</v>
      </c>
      <c r="F1501" s="3" t="e">
        <f aca="false">IF(#REF!="","",#REF!)</f>
        <v>#VALUE!</v>
      </c>
      <c r="G1501" s="3" t="e">
        <f aca="false">IF(#REF!="","",#REF!)</f>
        <v>#VALUE!</v>
      </c>
      <c r="H1501" s="3" t="e">
        <f aca="false">IF(#REF!="","",#REF!)</f>
        <v>#VALUE!</v>
      </c>
      <c r="I1501" s="3" t="e">
        <f aca="false">IF(H1501="","",IFERROR(VLOOKUP(H1501,$T$1:$U$29,2,0),VLOOKUP(H1501,$T$1:$U$29,1,0)))</f>
        <v>#VALUE!</v>
      </c>
      <c r="J1501" s="3" t="e">
        <f aca="false">IF(#REF!="","",#REF!)</f>
        <v>#VALUE!</v>
      </c>
      <c r="K1501" s="3" t="e">
        <f aca="false">IF(L1501="","",IF(L1501&lt;1000,"Low","High"))</f>
        <v>#VALUE!</v>
      </c>
      <c r="L1501" s="23" t="e">
        <f aca="false">IF(#REF!="","",#REF!)</f>
        <v>#VALUE!</v>
      </c>
      <c r="M1501" s="19" t="e">
        <f aca="false">IF(L1501="","",IF(L1501&lt;50,"Less then 50",IF(L1501&lt;100,"100 - 50",IF(L1501&lt;200,"200 - 100",IF(L1501&lt;500,"500 - 200","1000 - 500")))))</f>
        <v>#VALUE!</v>
      </c>
    </row>
    <row r="1502" customFormat="false" ht="15" hidden="false" customHeight="false" outlineLevel="0" collapsed="false">
      <c r="A1502" s="3" t="e">
        <f aca="false">IF(#REF!="","",#REF!)</f>
        <v>#VALUE!</v>
      </c>
      <c r="B1502" s="3" t="e">
        <f aca="false">IF(#REF!="","",LEFT(#REF!,2)&amp;"/"&amp;RIGHT(LEFT(#REF!,5),2)&amp;"/"&amp;RIGHT(#REF!,4))</f>
        <v>#VALUE!</v>
      </c>
      <c r="C1502" s="22" t="e">
        <f aca="true">IF(B1502="","",TODAY())</f>
        <v>#VALUE!</v>
      </c>
      <c r="D1502" s="0" t="e">
        <f aca="false">IF(B1502="","",C1502-B1502)</f>
        <v>#VALUE!</v>
      </c>
      <c r="E1502" s="0" t="e">
        <f aca="false">IF(D1502="","",IF(D1502&gt;5,IF(D1502&gt;10,IF(D1502&gt;20,IF(D1502&gt;30,"More then 30 days","Between 20 and 30 days"),"Between 10 and 20 days"),"Between 5 and 10 days"),"Less then 5 days"))</f>
        <v>#VALUE!</v>
      </c>
      <c r="F1502" s="3" t="e">
        <f aca="false">IF(#REF!="","",#REF!)</f>
        <v>#VALUE!</v>
      </c>
      <c r="G1502" s="3" t="e">
        <f aca="false">IF(#REF!="","",#REF!)</f>
        <v>#VALUE!</v>
      </c>
      <c r="H1502" s="3" t="e">
        <f aca="false">IF(#REF!="","",#REF!)</f>
        <v>#VALUE!</v>
      </c>
      <c r="I1502" s="3" t="e">
        <f aca="false">IF(H1502="","",IFERROR(VLOOKUP(H1502,$T$1:$U$29,2,0),VLOOKUP(H1502,$T$1:$U$29,1,0)))</f>
        <v>#VALUE!</v>
      </c>
      <c r="J1502" s="3" t="e">
        <f aca="false">IF(#REF!="","",#REF!)</f>
        <v>#VALUE!</v>
      </c>
      <c r="K1502" s="3" t="e">
        <f aca="false">IF(L1502="","",IF(L1502&lt;1000,"Low","High"))</f>
        <v>#VALUE!</v>
      </c>
      <c r="L1502" s="23" t="e">
        <f aca="false">IF(#REF!="","",#REF!)</f>
        <v>#VALUE!</v>
      </c>
      <c r="M1502" s="19" t="e">
        <f aca="false">IF(L1502="","",IF(L1502&lt;50,"Less then 50",IF(L1502&lt;100,"100 - 50",IF(L1502&lt;200,"200 - 100",IF(L1502&lt;500,"500 - 200","1000 - 500")))))</f>
        <v>#VALUE!</v>
      </c>
    </row>
    <row r="1503" customFormat="false" ht="15" hidden="false" customHeight="false" outlineLevel="0" collapsed="false">
      <c r="A1503" s="3" t="e">
        <f aca="false">IF(#REF!="","",#REF!)</f>
        <v>#VALUE!</v>
      </c>
      <c r="B1503" s="3" t="e">
        <f aca="false">IF(#REF!="","",LEFT(#REF!,2)&amp;"/"&amp;RIGHT(LEFT(#REF!,5),2)&amp;"/"&amp;RIGHT(#REF!,4))</f>
        <v>#VALUE!</v>
      </c>
      <c r="C1503" s="22" t="e">
        <f aca="true">IF(B1503="","",TODAY())</f>
        <v>#VALUE!</v>
      </c>
      <c r="D1503" s="0" t="e">
        <f aca="false">IF(B1503="","",C1503-B1503)</f>
        <v>#VALUE!</v>
      </c>
      <c r="E1503" s="0" t="e">
        <f aca="false">IF(D1503="","",IF(D1503&gt;5,IF(D1503&gt;10,IF(D1503&gt;20,IF(D1503&gt;30,"More then 30 days","Between 20 and 30 days"),"Between 10 and 20 days"),"Between 5 and 10 days"),"Less then 5 days"))</f>
        <v>#VALUE!</v>
      </c>
      <c r="F1503" s="3" t="e">
        <f aca="false">IF(#REF!="","",#REF!)</f>
        <v>#VALUE!</v>
      </c>
      <c r="G1503" s="3" t="e">
        <f aca="false">IF(#REF!="","",#REF!)</f>
        <v>#VALUE!</v>
      </c>
      <c r="H1503" s="3" t="e">
        <f aca="false">IF(#REF!="","",#REF!)</f>
        <v>#VALUE!</v>
      </c>
      <c r="I1503" s="3" t="e">
        <f aca="false">IF(H1503="","",IFERROR(VLOOKUP(H1503,$T$1:$U$29,2,0),VLOOKUP(H1503,$T$1:$U$29,1,0)))</f>
        <v>#VALUE!</v>
      </c>
      <c r="J1503" s="3" t="e">
        <f aca="false">IF(#REF!="","",#REF!)</f>
        <v>#VALUE!</v>
      </c>
      <c r="K1503" s="3" t="e">
        <f aca="false">IF(L1503="","",IF(L1503&lt;1000,"Low","High"))</f>
        <v>#VALUE!</v>
      </c>
      <c r="L1503" s="23" t="e">
        <f aca="false">IF(#REF!="","",#REF!)</f>
        <v>#VALUE!</v>
      </c>
      <c r="M1503" s="19" t="e">
        <f aca="false">IF(L1503="","",IF(L1503&lt;50,"Less then 50",IF(L1503&lt;100,"100 - 50",IF(L1503&lt;200,"200 - 100",IF(L1503&lt;500,"500 - 200","1000 - 500")))))</f>
        <v>#VALUE!</v>
      </c>
    </row>
    <row r="1504" customFormat="false" ht="15" hidden="false" customHeight="false" outlineLevel="0" collapsed="false">
      <c r="A1504" s="3" t="e">
        <f aca="false">IF(#REF!="","",#REF!)</f>
        <v>#VALUE!</v>
      </c>
      <c r="B1504" s="3" t="e">
        <f aca="false">IF(#REF!="","",LEFT(#REF!,2)&amp;"/"&amp;RIGHT(LEFT(#REF!,5),2)&amp;"/"&amp;RIGHT(#REF!,4))</f>
        <v>#VALUE!</v>
      </c>
      <c r="C1504" s="22" t="e">
        <f aca="true">IF(B1504="","",TODAY())</f>
        <v>#VALUE!</v>
      </c>
      <c r="D1504" s="0" t="e">
        <f aca="false">IF(B1504="","",C1504-B1504)</f>
        <v>#VALUE!</v>
      </c>
      <c r="E1504" s="0" t="e">
        <f aca="false">IF(D1504="","",IF(D1504&gt;5,IF(D1504&gt;10,IF(D1504&gt;20,IF(D1504&gt;30,"More then 30 days","Between 20 and 30 days"),"Between 10 and 20 days"),"Between 5 and 10 days"),"Less then 5 days"))</f>
        <v>#VALUE!</v>
      </c>
      <c r="F1504" s="3" t="e">
        <f aca="false">IF(#REF!="","",#REF!)</f>
        <v>#VALUE!</v>
      </c>
      <c r="G1504" s="3" t="e">
        <f aca="false">IF(#REF!="","",#REF!)</f>
        <v>#VALUE!</v>
      </c>
      <c r="H1504" s="3" t="e">
        <f aca="false">IF(#REF!="","",#REF!)</f>
        <v>#VALUE!</v>
      </c>
      <c r="I1504" s="3" t="e">
        <f aca="false">IF(H1504="","",IFERROR(VLOOKUP(H1504,$T$1:$U$29,2,0),VLOOKUP(H1504,$T$1:$U$29,1,0)))</f>
        <v>#VALUE!</v>
      </c>
      <c r="J1504" s="3" t="e">
        <f aca="false">IF(#REF!="","",#REF!)</f>
        <v>#VALUE!</v>
      </c>
      <c r="K1504" s="3" t="e">
        <f aca="false">IF(L1504="","",IF(L1504&lt;1000,"Low","High"))</f>
        <v>#VALUE!</v>
      </c>
      <c r="L1504" s="23" t="e">
        <f aca="false">IF(#REF!="","",#REF!)</f>
        <v>#VALUE!</v>
      </c>
      <c r="M1504" s="19" t="e">
        <f aca="false">IF(L1504="","",IF(L1504&lt;50,"Less then 50",IF(L1504&lt;100,"100 - 50",IF(L1504&lt;200,"200 - 100",IF(L1504&lt;500,"500 - 200","1000 - 500")))))</f>
        <v>#VALUE!</v>
      </c>
    </row>
    <row r="1505" customFormat="false" ht="15" hidden="false" customHeight="false" outlineLevel="0" collapsed="false">
      <c r="A1505" s="3" t="e">
        <f aca="false">IF(#REF!="","",#REF!)</f>
        <v>#VALUE!</v>
      </c>
      <c r="B1505" s="3" t="e">
        <f aca="false">IF(#REF!="","",LEFT(#REF!,2)&amp;"/"&amp;RIGHT(LEFT(#REF!,5),2)&amp;"/"&amp;RIGHT(#REF!,4))</f>
        <v>#VALUE!</v>
      </c>
      <c r="C1505" s="22" t="e">
        <f aca="true">IF(B1505="","",TODAY())</f>
        <v>#VALUE!</v>
      </c>
      <c r="D1505" s="0" t="e">
        <f aca="false">IF(B1505="","",C1505-B1505)</f>
        <v>#VALUE!</v>
      </c>
      <c r="E1505" s="0" t="e">
        <f aca="false">IF(D1505="","",IF(D1505&gt;5,IF(D1505&gt;10,IF(D1505&gt;20,IF(D1505&gt;30,"More then 30 days","Between 20 and 30 days"),"Between 10 and 20 days"),"Between 5 and 10 days"),"Less then 5 days"))</f>
        <v>#VALUE!</v>
      </c>
      <c r="F1505" s="3" t="e">
        <f aca="false">IF(#REF!="","",#REF!)</f>
        <v>#VALUE!</v>
      </c>
      <c r="G1505" s="3" t="e">
        <f aca="false">IF(#REF!="","",#REF!)</f>
        <v>#VALUE!</v>
      </c>
      <c r="H1505" s="3" t="e">
        <f aca="false">IF(#REF!="","",#REF!)</f>
        <v>#VALUE!</v>
      </c>
      <c r="I1505" s="3" t="e">
        <f aca="false">IF(H1505="","",IFERROR(VLOOKUP(H1505,$T$1:$U$29,2,0),VLOOKUP(H1505,$T$1:$U$29,1,0)))</f>
        <v>#VALUE!</v>
      </c>
      <c r="J1505" s="3" t="e">
        <f aca="false">IF(#REF!="","",#REF!)</f>
        <v>#VALUE!</v>
      </c>
      <c r="K1505" s="3" t="e">
        <f aca="false">IF(L1505="","",IF(L1505&lt;1000,"Low","High"))</f>
        <v>#VALUE!</v>
      </c>
      <c r="L1505" s="23" t="e">
        <f aca="false">IF(#REF!="","",#REF!)</f>
        <v>#VALUE!</v>
      </c>
      <c r="M1505" s="19" t="e">
        <f aca="false">IF(L1505="","",IF(L1505&lt;50,"Less then 50",IF(L1505&lt;100,"100 - 50",IF(L1505&lt;200,"200 - 100",IF(L1505&lt;500,"500 - 200","1000 - 500")))))</f>
        <v>#VALUE!</v>
      </c>
    </row>
    <row r="1506" customFormat="false" ht="15" hidden="false" customHeight="false" outlineLevel="0" collapsed="false">
      <c r="A1506" s="3" t="e">
        <f aca="false">IF(#REF!="","",#REF!)</f>
        <v>#VALUE!</v>
      </c>
      <c r="B1506" s="3" t="e">
        <f aca="false">IF(#REF!="","",LEFT(#REF!,2)&amp;"/"&amp;RIGHT(LEFT(#REF!,5),2)&amp;"/"&amp;RIGHT(#REF!,4))</f>
        <v>#VALUE!</v>
      </c>
      <c r="C1506" s="22" t="e">
        <f aca="true">IF(B1506="","",TODAY())</f>
        <v>#VALUE!</v>
      </c>
      <c r="D1506" s="0" t="e">
        <f aca="false">IF(B1506="","",C1506-B1506)</f>
        <v>#VALUE!</v>
      </c>
      <c r="E1506" s="0" t="e">
        <f aca="false">IF(D1506="","",IF(D1506&gt;5,IF(D1506&gt;10,IF(D1506&gt;20,IF(D1506&gt;30,"More then 30 days","Between 20 and 30 days"),"Between 10 and 20 days"),"Between 5 and 10 days"),"Less then 5 days"))</f>
        <v>#VALUE!</v>
      </c>
      <c r="F1506" s="3" t="e">
        <f aca="false">IF(#REF!="","",#REF!)</f>
        <v>#VALUE!</v>
      </c>
      <c r="G1506" s="3" t="e">
        <f aca="false">IF(#REF!="","",#REF!)</f>
        <v>#VALUE!</v>
      </c>
      <c r="H1506" s="3" t="e">
        <f aca="false">IF(#REF!="","",#REF!)</f>
        <v>#VALUE!</v>
      </c>
      <c r="I1506" s="3" t="e">
        <f aca="false">IF(H1506="","",IFERROR(VLOOKUP(H1506,$T$1:$U$29,2,0),VLOOKUP(H1506,$T$1:$U$29,1,0)))</f>
        <v>#VALUE!</v>
      </c>
      <c r="J1506" s="3" t="e">
        <f aca="false">IF(#REF!="","",#REF!)</f>
        <v>#VALUE!</v>
      </c>
      <c r="K1506" s="3" t="e">
        <f aca="false">IF(L1506="","",IF(L1506&lt;1000,"Low","High"))</f>
        <v>#VALUE!</v>
      </c>
      <c r="L1506" s="23" t="e">
        <f aca="false">IF(#REF!="","",#REF!)</f>
        <v>#VALUE!</v>
      </c>
      <c r="M1506" s="19" t="e">
        <f aca="false">IF(L1506="","",IF(L1506&lt;50,"Less then 50",IF(L1506&lt;100,"100 - 50",IF(L1506&lt;200,"200 - 100",IF(L1506&lt;500,"500 - 200","1000 - 500")))))</f>
        <v>#VALUE!</v>
      </c>
    </row>
    <row r="1507" customFormat="false" ht="15" hidden="false" customHeight="false" outlineLevel="0" collapsed="false">
      <c r="A1507" s="3" t="e">
        <f aca="false">IF(#REF!="","",#REF!)</f>
        <v>#VALUE!</v>
      </c>
      <c r="B1507" s="3" t="e">
        <f aca="false">IF(#REF!="","",LEFT(#REF!,2)&amp;"/"&amp;RIGHT(LEFT(#REF!,5),2)&amp;"/"&amp;RIGHT(#REF!,4))</f>
        <v>#VALUE!</v>
      </c>
      <c r="C1507" s="22" t="e">
        <f aca="true">IF(B1507="","",TODAY())</f>
        <v>#VALUE!</v>
      </c>
      <c r="D1507" s="0" t="e">
        <f aca="false">IF(B1507="","",C1507-B1507)</f>
        <v>#VALUE!</v>
      </c>
      <c r="E1507" s="0" t="e">
        <f aca="false">IF(D1507="","",IF(D1507&gt;5,IF(D1507&gt;10,IF(D1507&gt;20,IF(D1507&gt;30,"More then 30 days","Between 20 and 30 days"),"Between 10 and 20 days"),"Between 5 and 10 days"),"Less then 5 days"))</f>
        <v>#VALUE!</v>
      </c>
      <c r="F1507" s="3" t="e">
        <f aca="false">IF(#REF!="","",#REF!)</f>
        <v>#VALUE!</v>
      </c>
      <c r="G1507" s="3" t="e">
        <f aca="false">IF(#REF!="","",#REF!)</f>
        <v>#VALUE!</v>
      </c>
      <c r="H1507" s="3" t="e">
        <f aca="false">IF(#REF!="","",#REF!)</f>
        <v>#VALUE!</v>
      </c>
      <c r="I1507" s="3" t="e">
        <f aca="false">IF(H1507="","",IFERROR(VLOOKUP(H1507,$T$1:$U$29,2,0),VLOOKUP(H1507,$T$1:$U$29,1,0)))</f>
        <v>#VALUE!</v>
      </c>
      <c r="J1507" s="3" t="e">
        <f aca="false">IF(#REF!="","",#REF!)</f>
        <v>#VALUE!</v>
      </c>
      <c r="K1507" s="3" t="e">
        <f aca="false">IF(L1507="","",IF(L1507&lt;1000,"Low","High"))</f>
        <v>#VALUE!</v>
      </c>
      <c r="L1507" s="23" t="e">
        <f aca="false">IF(#REF!="","",#REF!)</f>
        <v>#VALUE!</v>
      </c>
      <c r="M1507" s="19" t="e">
        <f aca="false">IF(L1507="","",IF(L1507&lt;50,"Less then 50",IF(L1507&lt;100,"100 - 50",IF(L1507&lt;200,"200 - 100",IF(L1507&lt;500,"500 - 200","1000 - 500")))))</f>
        <v>#VALUE!</v>
      </c>
    </row>
    <row r="1508" customFormat="false" ht="15" hidden="false" customHeight="false" outlineLevel="0" collapsed="false">
      <c r="A1508" s="3" t="e">
        <f aca="false">IF(#REF!="","",#REF!)</f>
        <v>#VALUE!</v>
      </c>
      <c r="B1508" s="3" t="e">
        <f aca="false">IF(#REF!="","",LEFT(#REF!,2)&amp;"/"&amp;RIGHT(LEFT(#REF!,5),2)&amp;"/"&amp;RIGHT(#REF!,4))</f>
        <v>#VALUE!</v>
      </c>
      <c r="C1508" s="22" t="e">
        <f aca="true">IF(B1508="","",TODAY())</f>
        <v>#VALUE!</v>
      </c>
      <c r="D1508" s="0" t="e">
        <f aca="false">IF(B1508="","",C1508-B1508)</f>
        <v>#VALUE!</v>
      </c>
      <c r="E1508" s="0" t="e">
        <f aca="false">IF(D1508="","",IF(D1508&gt;5,IF(D1508&gt;10,IF(D1508&gt;20,IF(D1508&gt;30,"More then 30 days","Between 20 and 30 days"),"Between 10 and 20 days"),"Between 5 and 10 days"),"Less then 5 days"))</f>
        <v>#VALUE!</v>
      </c>
      <c r="F1508" s="3" t="e">
        <f aca="false">IF(#REF!="","",#REF!)</f>
        <v>#VALUE!</v>
      </c>
      <c r="G1508" s="3" t="e">
        <f aca="false">IF(#REF!="","",#REF!)</f>
        <v>#VALUE!</v>
      </c>
      <c r="H1508" s="3" t="e">
        <f aca="false">IF(#REF!="","",#REF!)</f>
        <v>#VALUE!</v>
      </c>
      <c r="I1508" s="3" t="e">
        <f aca="false">IF(H1508="","",IFERROR(VLOOKUP(H1508,$T$1:$U$29,2,0),VLOOKUP(H1508,$T$1:$U$29,1,0)))</f>
        <v>#VALUE!</v>
      </c>
      <c r="J1508" s="3" t="e">
        <f aca="false">IF(#REF!="","",#REF!)</f>
        <v>#VALUE!</v>
      </c>
      <c r="K1508" s="3" t="e">
        <f aca="false">IF(L1508="","",IF(L1508&lt;1000,"Low","High"))</f>
        <v>#VALUE!</v>
      </c>
      <c r="L1508" s="23" t="e">
        <f aca="false">IF(#REF!="","",#REF!)</f>
        <v>#VALUE!</v>
      </c>
      <c r="M1508" s="19" t="e">
        <f aca="false">IF(L1508="","",IF(L1508&lt;50,"Less then 50",IF(L1508&lt;100,"100 - 50",IF(L1508&lt;200,"200 - 100",IF(L1508&lt;500,"500 - 200","1000 - 500")))))</f>
        <v>#VALUE!</v>
      </c>
    </row>
    <row r="1509" customFormat="false" ht="15" hidden="false" customHeight="false" outlineLevel="0" collapsed="false">
      <c r="A1509" s="3" t="e">
        <f aca="false">IF(#REF!="","",#REF!)</f>
        <v>#VALUE!</v>
      </c>
      <c r="B1509" s="3" t="e">
        <f aca="false">IF(#REF!="","",LEFT(#REF!,2)&amp;"/"&amp;RIGHT(LEFT(#REF!,5),2)&amp;"/"&amp;RIGHT(#REF!,4))</f>
        <v>#VALUE!</v>
      </c>
      <c r="C1509" s="22" t="e">
        <f aca="true">IF(B1509="","",TODAY())</f>
        <v>#VALUE!</v>
      </c>
      <c r="D1509" s="0" t="e">
        <f aca="false">IF(B1509="","",C1509-B1509)</f>
        <v>#VALUE!</v>
      </c>
      <c r="E1509" s="0" t="e">
        <f aca="false">IF(D1509="","",IF(D1509&gt;5,IF(D1509&gt;10,IF(D1509&gt;20,IF(D1509&gt;30,"More then 30 days","Between 20 and 30 days"),"Between 10 and 20 days"),"Between 5 and 10 days"),"Less then 5 days"))</f>
        <v>#VALUE!</v>
      </c>
      <c r="F1509" s="3" t="e">
        <f aca="false">IF(#REF!="","",#REF!)</f>
        <v>#VALUE!</v>
      </c>
      <c r="G1509" s="3" t="e">
        <f aca="false">IF(#REF!="","",#REF!)</f>
        <v>#VALUE!</v>
      </c>
      <c r="H1509" s="3" t="e">
        <f aca="false">IF(#REF!="","",#REF!)</f>
        <v>#VALUE!</v>
      </c>
      <c r="I1509" s="3" t="e">
        <f aca="false">IF(H1509="","",IFERROR(VLOOKUP(H1509,$T$1:$U$29,2,0),VLOOKUP(H1509,$T$1:$U$29,1,0)))</f>
        <v>#VALUE!</v>
      </c>
      <c r="J1509" s="3" t="e">
        <f aca="false">IF(#REF!="","",#REF!)</f>
        <v>#VALUE!</v>
      </c>
      <c r="K1509" s="3" t="e">
        <f aca="false">IF(L1509="","",IF(L1509&lt;1000,"Low","High"))</f>
        <v>#VALUE!</v>
      </c>
      <c r="L1509" s="23" t="e">
        <f aca="false">IF(#REF!="","",#REF!)</f>
        <v>#VALUE!</v>
      </c>
      <c r="M1509" s="19" t="e">
        <f aca="false">IF(L1509="","",IF(L1509&lt;50,"Less then 50",IF(L1509&lt;100,"100 - 50",IF(L1509&lt;200,"200 - 100",IF(L1509&lt;500,"500 - 200","1000 - 500")))))</f>
        <v>#VALUE!</v>
      </c>
    </row>
    <row r="1510" customFormat="false" ht="15" hidden="false" customHeight="false" outlineLevel="0" collapsed="false">
      <c r="A1510" s="3" t="e">
        <f aca="false">IF(#REF!="","",#REF!)</f>
        <v>#VALUE!</v>
      </c>
      <c r="B1510" s="3" t="e">
        <f aca="false">IF(#REF!="","",LEFT(#REF!,2)&amp;"/"&amp;RIGHT(LEFT(#REF!,5),2)&amp;"/"&amp;RIGHT(#REF!,4))</f>
        <v>#VALUE!</v>
      </c>
      <c r="C1510" s="22" t="e">
        <f aca="true">IF(B1510="","",TODAY())</f>
        <v>#VALUE!</v>
      </c>
      <c r="D1510" s="0" t="e">
        <f aca="false">IF(B1510="","",C1510-B1510)</f>
        <v>#VALUE!</v>
      </c>
      <c r="E1510" s="0" t="e">
        <f aca="false">IF(D1510="","",IF(D1510&gt;5,IF(D1510&gt;10,IF(D1510&gt;20,IF(D1510&gt;30,"More then 30 days","Between 20 and 30 days"),"Between 10 and 20 days"),"Between 5 and 10 days"),"Less then 5 days"))</f>
        <v>#VALUE!</v>
      </c>
      <c r="F1510" s="3" t="e">
        <f aca="false">IF(#REF!="","",#REF!)</f>
        <v>#VALUE!</v>
      </c>
      <c r="G1510" s="3" t="e">
        <f aca="false">IF(#REF!="","",#REF!)</f>
        <v>#VALUE!</v>
      </c>
      <c r="H1510" s="3" t="e">
        <f aca="false">IF(#REF!="","",#REF!)</f>
        <v>#VALUE!</v>
      </c>
      <c r="I1510" s="3" t="e">
        <f aca="false">IF(H1510="","",IFERROR(VLOOKUP(H1510,$T$1:$U$29,2,0),VLOOKUP(H1510,$T$1:$U$29,1,0)))</f>
        <v>#VALUE!</v>
      </c>
      <c r="J1510" s="3" t="e">
        <f aca="false">IF(#REF!="","",#REF!)</f>
        <v>#VALUE!</v>
      </c>
      <c r="K1510" s="3" t="e">
        <f aca="false">IF(L1510="","",IF(L1510&lt;1000,"Low","High"))</f>
        <v>#VALUE!</v>
      </c>
      <c r="L1510" s="23" t="e">
        <f aca="false">IF(#REF!="","",#REF!)</f>
        <v>#VALUE!</v>
      </c>
      <c r="M1510" s="19" t="e">
        <f aca="false">IF(L1510="","",IF(L1510&lt;50,"Less then 50",IF(L1510&lt;100,"100 - 50",IF(L1510&lt;200,"200 - 100",IF(L1510&lt;500,"500 - 200","1000 - 500")))))</f>
        <v>#VALUE!</v>
      </c>
    </row>
    <row r="1511" customFormat="false" ht="15" hidden="false" customHeight="false" outlineLevel="0" collapsed="false">
      <c r="A1511" s="3" t="e">
        <f aca="false">IF(#REF!="","",#REF!)</f>
        <v>#VALUE!</v>
      </c>
      <c r="B1511" s="3" t="e">
        <f aca="false">IF(#REF!="","",LEFT(#REF!,2)&amp;"/"&amp;RIGHT(LEFT(#REF!,5),2)&amp;"/"&amp;RIGHT(#REF!,4))</f>
        <v>#VALUE!</v>
      </c>
      <c r="C1511" s="22" t="e">
        <f aca="true">IF(B1511="","",TODAY())</f>
        <v>#VALUE!</v>
      </c>
      <c r="D1511" s="0" t="e">
        <f aca="false">IF(B1511="","",C1511-B1511)</f>
        <v>#VALUE!</v>
      </c>
      <c r="E1511" s="0" t="e">
        <f aca="false">IF(D1511="","",IF(D1511&gt;5,IF(D1511&gt;10,IF(D1511&gt;20,IF(D1511&gt;30,"More then 30 days","Between 20 and 30 days"),"Between 10 and 20 days"),"Between 5 and 10 days"),"Less then 5 days"))</f>
        <v>#VALUE!</v>
      </c>
      <c r="F1511" s="3" t="e">
        <f aca="false">IF(#REF!="","",#REF!)</f>
        <v>#VALUE!</v>
      </c>
      <c r="G1511" s="3" t="e">
        <f aca="false">IF(#REF!="","",#REF!)</f>
        <v>#VALUE!</v>
      </c>
      <c r="H1511" s="3" t="e">
        <f aca="false">IF(#REF!="","",#REF!)</f>
        <v>#VALUE!</v>
      </c>
      <c r="I1511" s="3" t="e">
        <f aca="false">IF(H1511="","",IFERROR(VLOOKUP(H1511,$T$1:$U$29,2,0),VLOOKUP(H1511,$T$1:$U$29,1,0)))</f>
        <v>#VALUE!</v>
      </c>
      <c r="J1511" s="3" t="e">
        <f aca="false">IF(#REF!="","",#REF!)</f>
        <v>#VALUE!</v>
      </c>
      <c r="K1511" s="3" t="e">
        <f aca="false">IF(L1511="","",IF(L1511&lt;1000,"Low","High"))</f>
        <v>#VALUE!</v>
      </c>
      <c r="L1511" s="23" t="e">
        <f aca="false">IF(#REF!="","",#REF!)</f>
        <v>#VALUE!</v>
      </c>
      <c r="M1511" s="19" t="e">
        <f aca="false">IF(L1511="","",IF(L1511&lt;50,"Less then 50",IF(L1511&lt;100,"100 - 50",IF(L1511&lt;200,"200 - 100",IF(L1511&lt;500,"500 - 200","1000 - 500")))))</f>
        <v>#VALUE!</v>
      </c>
    </row>
    <row r="1512" customFormat="false" ht="15" hidden="false" customHeight="false" outlineLevel="0" collapsed="false">
      <c r="A1512" s="3" t="e">
        <f aca="false">IF(#REF!="","",#REF!)</f>
        <v>#VALUE!</v>
      </c>
      <c r="B1512" s="3" t="e">
        <f aca="false">IF(#REF!="","",LEFT(#REF!,2)&amp;"/"&amp;RIGHT(LEFT(#REF!,5),2)&amp;"/"&amp;RIGHT(#REF!,4))</f>
        <v>#VALUE!</v>
      </c>
      <c r="C1512" s="22" t="e">
        <f aca="true">IF(B1512="","",TODAY())</f>
        <v>#VALUE!</v>
      </c>
      <c r="D1512" s="0" t="e">
        <f aca="false">IF(B1512="","",C1512-B1512)</f>
        <v>#VALUE!</v>
      </c>
      <c r="E1512" s="0" t="e">
        <f aca="false">IF(D1512="","",IF(D1512&gt;5,IF(D1512&gt;10,IF(D1512&gt;20,IF(D1512&gt;30,"More then 30 days","Between 20 and 30 days"),"Between 10 and 20 days"),"Between 5 and 10 days"),"Less then 5 days"))</f>
        <v>#VALUE!</v>
      </c>
      <c r="F1512" s="3" t="e">
        <f aca="false">IF(#REF!="","",#REF!)</f>
        <v>#VALUE!</v>
      </c>
      <c r="G1512" s="3" t="e">
        <f aca="false">IF(#REF!="","",#REF!)</f>
        <v>#VALUE!</v>
      </c>
      <c r="H1512" s="3" t="e">
        <f aca="false">IF(#REF!="","",#REF!)</f>
        <v>#VALUE!</v>
      </c>
      <c r="I1512" s="3" t="e">
        <f aca="false">IF(H1512="","",IFERROR(VLOOKUP(H1512,$T$1:$U$29,2,0),VLOOKUP(H1512,$T$1:$U$29,1,0)))</f>
        <v>#VALUE!</v>
      </c>
      <c r="J1512" s="3" t="e">
        <f aca="false">IF(#REF!="","",#REF!)</f>
        <v>#VALUE!</v>
      </c>
      <c r="K1512" s="3" t="e">
        <f aca="false">IF(L1512="","",IF(L1512&lt;1000,"Low","High"))</f>
        <v>#VALUE!</v>
      </c>
      <c r="L1512" s="23" t="e">
        <f aca="false">IF(#REF!="","",#REF!)</f>
        <v>#VALUE!</v>
      </c>
      <c r="M1512" s="19" t="e">
        <f aca="false">IF(L1512="","",IF(L1512&lt;50,"Less then 50",IF(L1512&lt;100,"100 - 50",IF(L1512&lt;200,"200 - 100",IF(L1512&lt;500,"500 - 200","1000 - 500")))))</f>
        <v>#VALUE!</v>
      </c>
    </row>
    <row r="1513" customFormat="false" ht="15" hidden="false" customHeight="false" outlineLevel="0" collapsed="false">
      <c r="A1513" s="3" t="e">
        <f aca="false">IF(#REF!="","",#REF!)</f>
        <v>#VALUE!</v>
      </c>
      <c r="B1513" s="3" t="e">
        <f aca="false">IF(#REF!="","",LEFT(#REF!,2)&amp;"/"&amp;RIGHT(LEFT(#REF!,5),2)&amp;"/"&amp;RIGHT(#REF!,4))</f>
        <v>#VALUE!</v>
      </c>
      <c r="C1513" s="22" t="e">
        <f aca="true">IF(B1513="","",TODAY())</f>
        <v>#VALUE!</v>
      </c>
      <c r="D1513" s="0" t="e">
        <f aca="false">IF(B1513="","",C1513-B1513)</f>
        <v>#VALUE!</v>
      </c>
      <c r="E1513" s="0" t="e">
        <f aca="false">IF(D1513="","",IF(D1513&gt;5,IF(D1513&gt;10,IF(D1513&gt;20,IF(D1513&gt;30,"More then 30 days","Between 20 and 30 days"),"Between 10 and 20 days"),"Between 5 and 10 days"),"Less then 5 days"))</f>
        <v>#VALUE!</v>
      </c>
      <c r="F1513" s="3" t="e">
        <f aca="false">IF(#REF!="","",#REF!)</f>
        <v>#VALUE!</v>
      </c>
      <c r="G1513" s="3" t="e">
        <f aca="false">IF(#REF!="","",#REF!)</f>
        <v>#VALUE!</v>
      </c>
      <c r="H1513" s="3" t="e">
        <f aca="false">IF(#REF!="","",#REF!)</f>
        <v>#VALUE!</v>
      </c>
      <c r="I1513" s="3" t="e">
        <f aca="false">IF(H1513="","",IFERROR(VLOOKUP(H1513,$T$1:$U$29,2,0),VLOOKUP(H1513,$T$1:$U$29,1,0)))</f>
        <v>#VALUE!</v>
      </c>
      <c r="J1513" s="3" t="e">
        <f aca="false">IF(#REF!="","",#REF!)</f>
        <v>#VALUE!</v>
      </c>
      <c r="K1513" s="3" t="e">
        <f aca="false">IF(L1513="","",IF(L1513&lt;1000,"Low","High"))</f>
        <v>#VALUE!</v>
      </c>
      <c r="L1513" s="23" t="e">
        <f aca="false">IF(#REF!="","",#REF!)</f>
        <v>#VALUE!</v>
      </c>
      <c r="M1513" s="19" t="e">
        <f aca="false">IF(L1513="","",IF(L1513&lt;50,"Less then 50",IF(L1513&lt;100,"100 - 50",IF(L1513&lt;200,"200 - 100",IF(L1513&lt;500,"500 - 200","1000 - 500")))))</f>
        <v>#VALUE!</v>
      </c>
    </row>
    <row r="1514" customFormat="false" ht="15" hidden="false" customHeight="false" outlineLevel="0" collapsed="false">
      <c r="A1514" s="3" t="e">
        <f aca="false">IF(#REF!="","",#REF!)</f>
        <v>#VALUE!</v>
      </c>
      <c r="B1514" s="3" t="e">
        <f aca="false">IF(#REF!="","",LEFT(#REF!,2)&amp;"/"&amp;RIGHT(LEFT(#REF!,5),2)&amp;"/"&amp;RIGHT(#REF!,4))</f>
        <v>#VALUE!</v>
      </c>
      <c r="C1514" s="22" t="e">
        <f aca="true">IF(B1514="","",TODAY())</f>
        <v>#VALUE!</v>
      </c>
      <c r="D1514" s="0" t="e">
        <f aca="false">IF(B1514="","",C1514-B1514)</f>
        <v>#VALUE!</v>
      </c>
      <c r="E1514" s="0" t="e">
        <f aca="false">IF(D1514="","",IF(D1514&gt;5,IF(D1514&gt;10,IF(D1514&gt;20,IF(D1514&gt;30,"More then 30 days","Between 20 and 30 days"),"Between 10 and 20 days"),"Between 5 and 10 days"),"Less then 5 days"))</f>
        <v>#VALUE!</v>
      </c>
      <c r="F1514" s="3" t="e">
        <f aca="false">IF(#REF!="","",#REF!)</f>
        <v>#VALUE!</v>
      </c>
      <c r="G1514" s="3" t="e">
        <f aca="false">IF(#REF!="","",#REF!)</f>
        <v>#VALUE!</v>
      </c>
      <c r="H1514" s="3" t="e">
        <f aca="false">IF(#REF!="","",#REF!)</f>
        <v>#VALUE!</v>
      </c>
      <c r="I1514" s="3" t="e">
        <f aca="false">IF(H1514="","",IFERROR(VLOOKUP(H1514,$T$1:$U$29,2,0),VLOOKUP(H1514,$T$1:$U$29,1,0)))</f>
        <v>#VALUE!</v>
      </c>
      <c r="J1514" s="3" t="e">
        <f aca="false">IF(#REF!="","",#REF!)</f>
        <v>#VALUE!</v>
      </c>
      <c r="K1514" s="3" t="e">
        <f aca="false">IF(L1514="","",IF(L1514&lt;1000,"Low","High"))</f>
        <v>#VALUE!</v>
      </c>
      <c r="L1514" s="23" t="e">
        <f aca="false">IF(#REF!="","",#REF!)</f>
        <v>#VALUE!</v>
      </c>
      <c r="M1514" s="19" t="e">
        <f aca="false">IF(L1514="","",IF(L1514&lt;50,"Less then 50",IF(L1514&lt;100,"100 - 50",IF(L1514&lt;200,"200 - 100",IF(L1514&lt;500,"500 - 200","1000 - 500")))))</f>
        <v>#VALUE!</v>
      </c>
    </row>
    <row r="1515" customFormat="false" ht="15" hidden="false" customHeight="false" outlineLevel="0" collapsed="false">
      <c r="A1515" s="3" t="e">
        <f aca="false">IF(#REF!="","",#REF!)</f>
        <v>#VALUE!</v>
      </c>
      <c r="B1515" s="3" t="e">
        <f aca="false">IF(#REF!="","",LEFT(#REF!,2)&amp;"/"&amp;RIGHT(LEFT(#REF!,5),2)&amp;"/"&amp;RIGHT(#REF!,4))</f>
        <v>#VALUE!</v>
      </c>
      <c r="C1515" s="22" t="e">
        <f aca="true">IF(B1515="","",TODAY())</f>
        <v>#VALUE!</v>
      </c>
      <c r="D1515" s="0" t="e">
        <f aca="false">IF(B1515="","",C1515-B1515)</f>
        <v>#VALUE!</v>
      </c>
      <c r="E1515" s="0" t="e">
        <f aca="false">IF(D1515="","",IF(D1515&gt;5,IF(D1515&gt;10,IF(D1515&gt;20,IF(D1515&gt;30,"More then 30 days","Between 20 and 30 days"),"Between 10 and 20 days"),"Between 5 and 10 days"),"Less then 5 days"))</f>
        <v>#VALUE!</v>
      </c>
      <c r="F1515" s="3" t="e">
        <f aca="false">IF(#REF!="","",#REF!)</f>
        <v>#VALUE!</v>
      </c>
      <c r="G1515" s="3" t="e">
        <f aca="false">IF(#REF!="","",#REF!)</f>
        <v>#VALUE!</v>
      </c>
      <c r="H1515" s="3" t="e">
        <f aca="false">IF(#REF!="","",#REF!)</f>
        <v>#VALUE!</v>
      </c>
      <c r="I1515" s="3" t="e">
        <f aca="false">IF(H1515="","",IFERROR(VLOOKUP(H1515,$T$1:$U$29,2,0),VLOOKUP(H1515,$T$1:$U$29,1,0)))</f>
        <v>#VALUE!</v>
      </c>
      <c r="J1515" s="3" t="e">
        <f aca="false">IF(#REF!="","",#REF!)</f>
        <v>#VALUE!</v>
      </c>
      <c r="K1515" s="3" t="e">
        <f aca="false">IF(L1515="","",IF(L1515&lt;1000,"Low","High"))</f>
        <v>#VALUE!</v>
      </c>
      <c r="L1515" s="23" t="e">
        <f aca="false">IF(#REF!="","",#REF!)</f>
        <v>#VALUE!</v>
      </c>
      <c r="M1515" s="19" t="e">
        <f aca="false">IF(L1515="","",IF(L1515&lt;50,"Less then 50",IF(L1515&lt;100,"100 - 50",IF(L1515&lt;200,"200 - 100",IF(L1515&lt;500,"500 - 200","1000 - 500")))))</f>
        <v>#VALUE!</v>
      </c>
    </row>
    <row r="1516" customFormat="false" ht="15" hidden="false" customHeight="false" outlineLevel="0" collapsed="false">
      <c r="A1516" s="3" t="e">
        <f aca="false">IF(#REF!="","",#REF!)</f>
        <v>#VALUE!</v>
      </c>
      <c r="B1516" s="3" t="e">
        <f aca="false">IF(#REF!="","",LEFT(#REF!,2)&amp;"/"&amp;RIGHT(LEFT(#REF!,5),2)&amp;"/"&amp;RIGHT(#REF!,4))</f>
        <v>#VALUE!</v>
      </c>
      <c r="C1516" s="22" t="e">
        <f aca="true">IF(B1516="","",TODAY())</f>
        <v>#VALUE!</v>
      </c>
      <c r="D1516" s="0" t="e">
        <f aca="false">IF(B1516="","",C1516-B1516)</f>
        <v>#VALUE!</v>
      </c>
      <c r="E1516" s="0" t="e">
        <f aca="false">IF(D1516="","",IF(D1516&gt;5,IF(D1516&gt;10,IF(D1516&gt;20,IF(D1516&gt;30,"More then 30 days","Between 20 and 30 days"),"Between 10 and 20 days"),"Between 5 and 10 days"),"Less then 5 days"))</f>
        <v>#VALUE!</v>
      </c>
      <c r="F1516" s="3" t="e">
        <f aca="false">IF(#REF!="","",#REF!)</f>
        <v>#VALUE!</v>
      </c>
      <c r="G1516" s="3" t="e">
        <f aca="false">IF(#REF!="","",#REF!)</f>
        <v>#VALUE!</v>
      </c>
      <c r="H1516" s="3" t="e">
        <f aca="false">IF(#REF!="","",#REF!)</f>
        <v>#VALUE!</v>
      </c>
      <c r="I1516" s="3" t="e">
        <f aca="false">IF(H1516="","",IFERROR(VLOOKUP(H1516,$T$1:$U$29,2,0),VLOOKUP(H1516,$T$1:$U$29,1,0)))</f>
        <v>#VALUE!</v>
      </c>
      <c r="J1516" s="3" t="e">
        <f aca="false">IF(#REF!="","",#REF!)</f>
        <v>#VALUE!</v>
      </c>
      <c r="K1516" s="3" t="e">
        <f aca="false">IF(L1516="","",IF(L1516&lt;1000,"Low","High"))</f>
        <v>#VALUE!</v>
      </c>
      <c r="L1516" s="23" t="e">
        <f aca="false">IF(#REF!="","",#REF!)</f>
        <v>#VALUE!</v>
      </c>
      <c r="M1516" s="19" t="e">
        <f aca="false">IF(L1516="","",IF(L1516&lt;50,"Less then 50",IF(L1516&lt;100,"100 - 50",IF(L1516&lt;200,"200 - 100",IF(L1516&lt;500,"500 - 200","1000 - 500")))))</f>
        <v>#VALUE!</v>
      </c>
    </row>
    <row r="1517" customFormat="false" ht="15" hidden="false" customHeight="false" outlineLevel="0" collapsed="false">
      <c r="A1517" s="3" t="e">
        <f aca="false">IF(#REF!="","",#REF!)</f>
        <v>#VALUE!</v>
      </c>
      <c r="B1517" s="3" t="e">
        <f aca="false">IF(#REF!="","",LEFT(#REF!,2)&amp;"/"&amp;RIGHT(LEFT(#REF!,5),2)&amp;"/"&amp;RIGHT(#REF!,4))</f>
        <v>#VALUE!</v>
      </c>
      <c r="C1517" s="22" t="e">
        <f aca="true">IF(B1517="","",TODAY())</f>
        <v>#VALUE!</v>
      </c>
      <c r="D1517" s="0" t="e">
        <f aca="false">IF(B1517="","",C1517-B1517)</f>
        <v>#VALUE!</v>
      </c>
      <c r="E1517" s="0" t="e">
        <f aca="false">IF(D1517="","",IF(D1517&gt;5,IF(D1517&gt;10,IF(D1517&gt;20,IF(D1517&gt;30,"More then 30 days","Between 20 and 30 days"),"Between 10 and 20 days"),"Between 5 and 10 days"),"Less then 5 days"))</f>
        <v>#VALUE!</v>
      </c>
      <c r="F1517" s="3" t="e">
        <f aca="false">IF(#REF!="","",#REF!)</f>
        <v>#VALUE!</v>
      </c>
      <c r="G1517" s="3" t="e">
        <f aca="false">IF(#REF!="","",#REF!)</f>
        <v>#VALUE!</v>
      </c>
      <c r="H1517" s="3" t="e">
        <f aca="false">IF(#REF!="","",#REF!)</f>
        <v>#VALUE!</v>
      </c>
      <c r="I1517" s="3" t="e">
        <f aca="false">IF(H1517="","",IFERROR(VLOOKUP(H1517,$T$1:$U$29,2,0),VLOOKUP(H1517,$T$1:$U$29,1,0)))</f>
        <v>#VALUE!</v>
      </c>
      <c r="J1517" s="3" t="e">
        <f aca="false">IF(#REF!="","",#REF!)</f>
        <v>#VALUE!</v>
      </c>
      <c r="K1517" s="3" t="e">
        <f aca="false">IF(L1517="","",IF(L1517&lt;1000,"Low","High"))</f>
        <v>#VALUE!</v>
      </c>
      <c r="L1517" s="23" t="e">
        <f aca="false">IF(#REF!="","",#REF!)</f>
        <v>#VALUE!</v>
      </c>
      <c r="M1517" s="19" t="e">
        <f aca="false">IF(L1517="","",IF(L1517&lt;50,"Less then 50",IF(L1517&lt;100,"100 - 50",IF(L1517&lt;200,"200 - 100",IF(L1517&lt;500,"500 - 200","1000 - 500")))))</f>
        <v>#VALUE!</v>
      </c>
    </row>
    <row r="1518" customFormat="false" ht="15" hidden="false" customHeight="false" outlineLevel="0" collapsed="false">
      <c r="A1518" s="3" t="e">
        <f aca="false">IF(#REF!="","",#REF!)</f>
        <v>#VALUE!</v>
      </c>
      <c r="B1518" s="3" t="e">
        <f aca="false">IF(#REF!="","",LEFT(#REF!,2)&amp;"/"&amp;RIGHT(LEFT(#REF!,5),2)&amp;"/"&amp;RIGHT(#REF!,4))</f>
        <v>#VALUE!</v>
      </c>
      <c r="C1518" s="22" t="e">
        <f aca="true">IF(B1518="","",TODAY())</f>
        <v>#VALUE!</v>
      </c>
      <c r="D1518" s="0" t="e">
        <f aca="false">IF(B1518="","",C1518-B1518)</f>
        <v>#VALUE!</v>
      </c>
      <c r="E1518" s="0" t="e">
        <f aca="false">IF(D1518="","",IF(D1518&gt;5,IF(D1518&gt;10,IF(D1518&gt;20,IF(D1518&gt;30,"More then 30 days","Between 20 and 30 days"),"Between 10 and 20 days"),"Between 5 and 10 days"),"Less then 5 days"))</f>
        <v>#VALUE!</v>
      </c>
      <c r="F1518" s="3" t="e">
        <f aca="false">IF(#REF!="","",#REF!)</f>
        <v>#VALUE!</v>
      </c>
      <c r="G1518" s="3" t="e">
        <f aca="false">IF(#REF!="","",#REF!)</f>
        <v>#VALUE!</v>
      </c>
      <c r="H1518" s="3" t="e">
        <f aca="false">IF(#REF!="","",#REF!)</f>
        <v>#VALUE!</v>
      </c>
      <c r="I1518" s="3" t="e">
        <f aca="false">IF(H1518="","",IFERROR(VLOOKUP(H1518,$T$1:$U$29,2,0),VLOOKUP(H1518,$T$1:$U$29,1,0)))</f>
        <v>#VALUE!</v>
      </c>
      <c r="J1518" s="3" t="e">
        <f aca="false">IF(#REF!="","",#REF!)</f>
        <v>#VALUE!</v>
      </c>
      <c r="K1518" s="3" t="e">
        <f aca="false">IF(L1518="","",IF(L1518&lt;1000,"Low","High"))</f>
        <v>#VALUE!</v>
      </c>
      <c r="L1518" s="23" t="e">
        <f aca="false">IF(#REF!="","",#REF!)</f>
        <v>#VALUE!</v>
      </c>
      <c r="M1518" s="19" t="e">
        <f aca="false">IF(L1518="","",IF(L1518&lt;50,"Less then 50",IF(L1518&lt;100,"100 - 50",IF(L1518&lt;200,"200 - 100",IF(L1518&lt;500,"500 - 200","1000 - 500")))))</f>
        <v>#VALUE!</v>
      </c>
    </row>
    <row r="1519" customFormat="false" ht="15" hidden="false" customHeight="false" outlineLevel="0" collapsed="false">
      <c r="A1519" s="3" t="e">
        <f aca="false">IF(#REF!="","",#REF!)</f>
        <v>#VALUE!</v>
      </c>
      <c r="B1519" s="3" t="e">
        <f aca="false">IF(#REF!="","",LEFT(#REF!,2)&amp;"/"&amp;RIGHT(LEFT(#REF!,5),2)&amp;"/"&amp;RIGHT(#REF!,4))</f>
        <v>#VALUE!</v>
      </c>
      <c r="C1519" s="22" t="e">
        <f aca="true">IF(B1519="","",TODAY())</f>
        <v>#VALUE!</v>
      </c>
      <c r="D1519" s="0" t="e">
        <f aca="false">IF(B1519="","",C1519-B1519)</f>
        <v>#VALUE!</v>
      </c>
      <c r="E1519" s="0" t="e">
        <f aca="false">IF(D1519="","",IF(D1519&gt;5,IF(D1519&gt;10,IF(D1519&gt;20,IF(D1519&gt;30,"More then 30 days","Between 20 and 30 days"),"Between 10 and 20 days"),"Between 5 and 10 days"),"Less then 5 days"))</f>
        <v>#VALUE!</v>
      </c>
      <c r="F1519" s="3" t="e">
        <f aca="false">IF(#REF!="","",#REF!)</f>
        <v>#VALUE!</v>
      </c>
      <c r="G1519" s="3" t="e">
        <f aca="false">IF(#REF!="","",#REF!)</f>
        <v>#VALUE!</v>
      </c>
      <c r="H1519" s="3" t="e">
        <f aca="false">IF(#REF!="","",#REF!)</f>
        <v>#VALUE!</v>
      </c>
      <c r="I1519" s="3" t="e">
        <f aca="false">IF(H1519="","",IFERROR(VLOOKUP(H1519,$T$1:$U$29,2,0),VLOOKUP(H1519,$T$1:$U$29,1,0)))</f>
        <v>#VALUE!</v>
      </c>
      <c r="J1519" s="3" t="e">
        <f aca="false">IF(#REF!="","",#REF!)</f>
        <v>#VALUE!</v>
      </c>
      <c r="K1519" s="3" t="e">
        <f aca="false">IF(L1519="","",IF(L1519&lt;1000,"Low","High"))</f>
        <v>#VALUE!</v>
      </c>
      <c r="L1519" s="23" t="e">
        <f aca="false">IF(#REF!="","",#REF!)</f>
        <v>#VALUE!</v>
      </c>
      <c r="M1519" s="19" t="e">
        <f aca="false">IF(L1519="","",IF(L1519&lt;50,"Less then 50",IF(L1519&lt;100,"100 - 50",IF(L1519&lt;200,"200 - 100",IF(L1519&lt;500,"500 - 200","1000 - 500")))))</f>
        <v>#VALUE!</v>
      </c>
    </row>
    <row r="1520" customFormat="false" ht="15" hidden="false" customHeight="false" outlineLevel="0" collapsed="false">
      <c r="A1520" s="3" t="e">
        <f aca="false">IF(#REF!="","",#REF!)</f>
        <v>#VALUE!</v>
      </c>
      <c r="B1520" s="3" t="e">
        <f aca="false">IF(#REF!="","",LEFT(#REF!,2)&amp;"/"&amp;RIGHT(LEFT(#REF!,5),2)&amp;"/"&amp;RIGHT(#REF!,4))</f>
        <v>#VALUE!</v>
      </c>
      <c r="C1520" s="22" t="e">
        <f aca="true">IF(B1520="","",TODAY())</f>
        <v>#VALUE!</v>
      </c>
      <c r="D1520" s="0" t="e">
        <f aca="false">IF(B1520="","",C1520-B1520)</f>
        <v>#VALUE!</v>
      </c>
      <c r="E1520" s="0" t="e">
        <f aca="false">IF(D1520="","",IF(D1520&gt;5,IF(D1520&gt;10,IF(D1520&gt;20,IF(D1520&gt;30,"More then 30 days","Between 20 and 30 days"),"Between 10 and 20 days"),"Between 5 and 10 days"),"Less then 5 days"))</f>
        <v>#VALUE!</v>
      </c>
      <c r="F1520" s="3" t="e">
        <f aca="false">IF(#REF!="","",#REF!)</f>
        <v>#VALUE!</v>
      </c>
      <c r="G1520" s="3" t="e">
        <f aca="false">IF(#REF!="","",#REF!)</f>
        <v>#VALUE!</v>
      </c>
      <c r="H1520" s="3" t="e">
        <f aca="false">IF(#REF!="","",#REF!)</f>
        <v>#VALUE!</v>
      </c>
      <c r="I1520" s="3" t="e">
        <f aca="false">IF(H1520="","",IFERROR(VLOOKUP(H1520,$T$1:$U$29,2,0),VLOOKUP(H1520,$T$1:$U$29,1,0)))</f>
        <v>#VALUE!</v>
      </c>
      <c r="J1520" s="3" t="e">
        <f aca="false">IF(#REF!="","",#REF!)</f>
        <v>#VALUE!</v>
      </c>
      <c r="K1520" s="3" t="e">
        <f aca="false">IF(L1520="","",IF(L1520&lt;1000,"Low","High"))</f>
        <v>#VALUE!</v>
      </c>
      <c r="L1520" s="23" t="e">
        <f aca="false">IF(#REF!="","",#REF!)</f>
        <v>#VALUE!</v>
      </c>
      <c r="M1520" s="19" t="e">
        <f aca="false">IF(L1520="","",IF(L1520&lt;50,"Less then 50",IF(L1520&lt;100,"100 - 50",IF(L1520&lt;200,"200 - 100",IF(L1520&lt;500,"500 - 200","1000 - 500")))))</f>
        <v>#VALUE!</v>
      </c>
    </row>
    <row r="1521" customFormat="false" ht="15" hidden="false" customHeight="false" outlineLevel="0" collapsed="false">
      <c r="A1521" s="3" t="e">
        <f aca="false">IF(#REF!="","",#REF!)</f>
        <v>#VALUE!</v>
      </c>
      <c r="B1521" s="3" t="e">
        <f aca="false">IF(#REF!="","",LEFT(#REF!,2)&amp;"/"&amp;RIGHT(LEFT(#REF!,5),2)&amp;"/"&amp;RIGHT(#REF!,4))</f>
        <v>#VALUE!</v>
      </c>
      <c r="C1521" s="22" t="e">
        <f aca="true">IF(B1521="","",TODAY())</f>
        <v>#VALUE!</v>
      </c>
      <c r="D1521" s="0" t="e">
        <f aca="false">IF(B1521="","",C1521-B1521)</f>
        <v>#VALUE!</v>
      </c>
      <c r="E1521" s="0" t="e">
        <f aca="false">IF(D1521="","",IF(D1521&gt;5,IF(D1521&gt;10,IF(D1521&gt;20,IF(D1521&gt;30,"More then 30 days","Between 20 and 30 days"),"Between 10 and 20 days"),"Between 5 and 10 days"),"Less then 5 days"))</f>
        <v>#VALUE!</v>
      </c>
      <c r="F1521" s="3" t="e">
        <f aca="false">IF(#REF!="","",#REF!)</f>
        <v>#VALUE!</v>
      </c>
      <c r="G1521" s="3" t="e">
        <f aca="false">IF(#REF!="","",#REF!)</f>
        <v>#VALUE!</v>
      </c>
      <c r="H1521" s="3" t="e">
        <f aca="false">IF(#REF!="","",#REF!)</f>
        <v>#VALUE!</v>
      </c>
      <c r="I1521" s="3" t="e">
        <f aca="false">IF(H1521="","",IFERROR(VLOOKUP(H1521,$T$1:$U$29,2,0),VLOOKUP(H1521,$T$1:$U$29,1,0)))</f>
        <v>#VALUE!</v>
      </c>
      <c r="J1521" s="3" t="e">
        <f aca="false">IF(#REF!="","",#REF!)</f>
        <v>#VALUE!</v>
      </c>
      <c r="K1521" s="3" t="e">
        <f aca="false">IF(L1521="","",IF(L1521&lt;1000,"Low","High"))</f>
        <v>#VALUE!</v>
      </c>
      <c r="L1521" s="23" t="e">
        <f aca="false">IF(#REF!="","",#REF!)</f>
        <v>#VALUE!</v>
      </c>
      <c r="M1521" s="19" t="e">
        <f aca="false">IF(L1521="","",IF(L1521&lt;50,"Less then 50",IF(L1521&lt;100,"100 - 50",IF(L1521&lt;200,"200 - 100",IF(L1521&lt;500,"500 - 200","1000 - 500")))))</f>
        <v>#VALUE!</v>
      </c>
    </row>
    <row r="1522" customFormat="false" ht="15" hidden="false" customHeight="false" outlineLevel="0" collapsed="false">
      <c r="A1522" s="3" t="e">
        <f aca="false">IF(#REF!="","",#REF!)</f>
        <v>#VALUE!</v>
      </c>
      <c r="B1522" s="3" t="e">
        <f aca="false">IF(#REF!="","",LEFT(#REF!,2)&amp;"/"&amp;RIGHT(LEFT(#REF!,5),2)&amp;"/"&amp;RIGHT(#REF!,4))</f>
        <v>#VALUE!</v>
      </c>
      <c r="C1522" s="22" t="e">
        <f aca="true">IF(B1522="","",TODAY())</f>
        <v>#VALUE!</v>
      </c>
      <c r="D1522" s="0" t="e">
        <f aca="false">IF(B1522="","",C1522-B1522)</f>
        <v>#VALUE!</v>
      </c>
      <c r="E1522" s="0" t="e">
        <f aca="false">IF(D1522="","",IF(D1522&gt;5,IF(D1522&gt;10,IF(D1522&gt;20,IF(D1522&gt;30,"More then 30 days","Between 20 and 30 days"),"Between 10 and 20 days"),"Between 5 and 10 days"),"Less then 5 days"))</f>
        <v>#VALUE!</v>
      </c>
      <c r="F1522" s="3" t="e">
        <f aca="false">IF(#REF!="","",#REF!)</f>
        <v>#VALUE!</v>
      </c>
      <c r="G1522" s="3" t="e">
        <f aca="false">IF(#REF!="","",#REF!)</f>
        <v>#VALUE!</v>
      </c>
      <c r="H1522" s="3" t="e">
        <f aca="false">IF(#REF!="","",#REF!)</f>
        <v>#VALUE!</v>
      </c>
      <c r="I1522" s="3" t="e">
        <f aca="false">IF(H1522="","",IFERROR(VLOOKUP(H1522,$T$1:$U$29,2,0),VLOOKUP(H1522,$T$1:$U$29,1,0)))</f>
        <v>#VALUE!</v>
      </c>
      <c r="J1522" s="3" t="e">
        <f aca="false">IF(#REF!="","",#REF!)</f>
        <v>#VALUE!</v>
      </c>
      <c r="K1522" s="3" t="e">
        <f aca="false">IF(L1522="","",IF(L1522&lt;1000,"Low","High"))</f>
        <v>#VALUE!</v>
      </c>
      <c r="L1522" s="23" t="e">
        <f aca="false">IF(#REF!="","",#REF!)</f>
        <v>#VALUE!</v>
      </c>
      <c r="M1522" s="19" t="e">
        <f aca="false">IF(L1522="","",IF(L1522&lt;50,"Less then 50",IF(L1522&lt;100,"100 - 50",IF(L1522&lt;200,"200 - 100",IF(L1522&lt;500,"500 - 200","1000 - 500")))))</f>
        <v>#VALUE!</v>
      </c>
    </row>
    <row r="1523" customFormat="false" ht="15" hidden="false" customHeight="false" outlineLevel="0" collapsed="false">
      <c r="A1523" s="3" t="e">
        <f aca="false">IF(#REF!="","",#REF!)</f>
        <v>#VALUE!</v>
      </c>
      <c r="B1523" s="3" t="e">
        <f aca="false">IF(#REF!="","",LEFT(#REF!,2)&amp;"/"&amp;RIGHT(LEFT(#REF!,5),2)&amp;"/"&amp;RIGHT(#REF!,4))</f>
        <v>#VALUE!</v>
      </c>
      <c r="C1523" s="22" t="e">
        <f aca="true">IF(B1523="","",TODAY())</f>
        <v>#VALUE!</v>
      </c>
      <c r="D1523" s="0" t="e">
        <f aca="false">IF(B1523="","",C1523-B1523)</f>
        <v>#VALUE!</v>
      </c>
      <c r="E1523" s="0" t="e">
        <f aca="false">IF(D1523="","",IF(D1523&gt;5,IF(D1523&gt;10,IF(D1523&gt;20,IF(D1523&gt;30,"More then 30 days","Between 20 and 30 days"),"Between 10 and 20 days"),"Between 5 and 10 days"),"Less then 5 days"))</f>
        <v>#VALUE!</v>
      </c>
      <c r="F1523" s="3" t="e">
        <f aca="false">IF(#REF!="","",#REF!)</f>
        <v>#VALUE!</v>
      </c>
      <c r="G1523" s="3" t="e">
        <f aca="false">IF(#REF!="","",#REF!)</f>
        <v>#VALUE!</v>
      </c>
      <c r="H1523" s="3" t="e">
        <f aca="false">IF(#REF!="","",#REF!)</f>
        <v>#VALUE!</v>
      </c>
      <c r="I1523" s="3" t="e">
        <f aca="false">IF(H1523="","",IFERROR(VLOOKUP(H1523,$T$1:$U$29,2,0),VLOOKUP(H1523,$T$1:$U$29,1,0)))</f>
        <v>#VALUE!</v>
      </c>
      <c r="J1523" s="3" t="e">
        <f aca="false">IF(#REF!="","",#REF!)</f>
        <v>#VALUE!</v>
      </c>
      <c r="K1523" s="3" t="e">
        <f aca="false">IF(L1523="","",IF(L1523&lt;1000,"Low","High"))</f>
        <v>#VALUE!</v>
      </c>
      <c r="L1523" s="23" t="e">
        <f aca="false">IF(#REF!="","",#REF!)</f>
        <v>#VALUE!</v>
      </c>
      <c r="M1523" s="19" t="e">
        <f aca="false">IF(L1523="","",IF(L1523&lt;50,"Less then 50",IF(L1523&lt;100,"100 - 50",IF(L1523&lt;200,"200 - 100",IF(L1523&lt;500,"500 - 200","1000 - 500")))))</f>
        <v>#VALUE!</v>
      </c>
    </row>
    <row r="1524" customFormat="false" ht="15" hidden="false" customHeight="false" outlineLevel="0" collapsed="false">
      <c r="A1524" s="3" t="e">
        <f aca="false">IF(#REF!="","",#REF!)</f>
        <v>#VALUE!</v>
      </c>
      <c r="B1524" s="3" t="e">
        <f aca="false">IF(#REF!="","",LEFT(#REF!,2)&amp;"/"&amp;RIGHT(LEFT(#REF!,5),2)&amp;"/"&amp;RIGHT(#REF!,4))</f>
        <v>#VALUE!</v>
      </c>
      <c r="C1524" s="22" t="e">
        <f aca="true">IF(B1524="","",TODAY())</f>
        <v>#VALUE!</v>
      </c>
      <c r="D1524" s="0" t="e">
        <f aca="false">IF(B1524="","",C1524-B1524)</f>
        <v>#VALUE!</v>
      </c>
      <c r="E1524" s="0" t="e">
        <f aca="false">IF(D1524="","",IF(D1524&gt;5,IF(D1524&gt;10,IF(D1524&gt;20,IF(D1524&gt;30,"More then 30 days","Between 20 and 30 days"),"Between 10 and 20 days"),"Between 5 and 10 days"),"Less then 5 days"))</f>
        <v>#VALUE!</v>
      </c>
      <c r="F1524" s="3" t="e">
        <f aca="false">IF(#REF!="","",#REF!)</f>
        <v>#VALUE!</v>
      </c>
      <c r="G1524" s="3" t="e">
        <f aca="false">IF(#REF!="","",#REF!)</f>
        <v>#VALUE!</v>
      </c>
      <c r="H1524" s="3" t="e">
        <f aca="false">IF(#REF!="","",#REF!)</f>
        <v>#VALUE!</v>
      </c>
      <c r="I1524" s="3" t="e">
        <f aca="false">IF(H1524="","",IFERROR(VLOOKUP(H1524,$T$1:$U$29,2,0),VLOOKUP(H1524,$T$1:$U$29,1,0)))</f>
        <v>#VALUE!</v>
      </c>
      <c r="J1524" s="3" t="e">
        <f aca="false">IF(#REF!="","",#REF!)</f>
        <v>#VALUE!</v>
      </c>
      <c r="K1524" s="3" t="e">
        <f aca="false">IF(L1524="","",IF(L1524&lt;1000,"Low","High"))</f>
        <v>#VALUE!</v>
      </c>
      <c r="L1524" s="23" t="e">
        <f aca="false">IF(#REF!="","",#REF!)</f>
        <v>#VALUE!</v>
      </c>
      <c r="M1524" s="19" t="e">
        <f aca="false">IF(L1524="","",IF(L1524&lt;50,"Less then 50",IF(L1524&lt;100,"100 - 50",IF(L1524&lt;200,"200 - 100",IF(L1524&lt;500,"500 - 200","1000 - 500")))))</f>
        <v>#VALUE!</v>
      </c>
    </row>
    <row r="1525" customFormat="false" ht="15" hidden="false" customHeight="false" outlineLevel="0" collapsed="false">
      <c r="A1525" s="3" t="e">
        <f aca="false">IF(#REF!="","",#REF!)</f>
        <v>#VALUE!</v>
      </c>
      <c r="B1525" s="3" t="e">
        <f aca="false">IF(#REF!="","",LEFT(#REF!,2)&amp;"/"&amp;RIGHT(LEFT(#REF!,5),2)&amp;"/"&amp;RIGHT(#REF!,4))</f>
        <v>#VALUE!</v>
      </c>
      <c r="C1525" s="22" t="e">
        <f aca="true">IF(B1525="","",TODAY())</f>
        <v>#VALUE!</v>
      </c>
      <c r="D1525" s="0" t="e">
        <f aca="false">IF(B1525="","",C1525-B1525)</f>
        <v>#VALUE!</v>
      </c>
      <c r="E1525" s="0" t="e">
        <f aca="false">IF(D1525="","",IF(D1525&gt;5,IF(D1525&gt;10,IF(D1525&gt;20,IF(D1525&gt;30,"More then 30 days","Between 20 and 30 days"),"Between 10 and 20 days"),"Between 5 and 10 days"),"Less then 5 days"))</f>
        <v>#VALUE!</v>
      </c>
      <c r="F1525" s="3" t="e">
        <f aca="false">IF(#REF!="","",#REF!)</f>
        <v>#VALUE!</v>
      </c>
      <c r="G1525" s="3" t="e">
        <f aca="false">IF(#REF!="","",#REF!)</f>
        <v>#VALUE!</v>
      </c>
      <c r="H1525" s="3" t="e">
        <f aca="false">IF(#REF!="","",#REF!)</f>
        <v>#VALUE!</v>
      </c>
      <c r="I1525" s="3" t="e">
        <f aca="false">IF(H1525="","",IFERROR(VLOOKUP(H1525,$T$1:$U$29,2,0),VLOOKUP(H1525,$T$1:$U$29,1,0)))</f>
        <v>#VALUE!</v>
      </c>
      <c r="J1525" s="3" t="e">
        <f aca="false">IF(#REF!="","",#REF!)</f>
        <v>#VALUE!</v>
      </c>
      <c r="K1525" s="3" t="e">
        <f aca="false">IF(L1525="","",IF(L1525&lt;1000,"Low","High"))</f>
        <v>#VALUE!</v>
      </c>
      <c r="L1525" s="23" t="e">
        <f aca="false">IF(#REF!="","",#REF!)</f>
        <v>#VALUE!</v>
      </c>
      <c r="M1525" s="19" t="e">
        <f aca="false">IF(L1525="","",IF(L1525&lt;50,"Less then 50",IF(L1525&lt;100,"100 - 50",IF(L1525&lt;200,"200 - 100",IF(L1525&lt;500,"500 - 200","1000 - 500")))))</f>
        <v>#VALUE!</v>
      </c>
    </row>
    <row r="1526" customFormat="false" ht="15" hidden="false" customHeight="false" outlineLevel="0" collapsed="false">
      <c r="A1526" s="3" t="e">
        <f aca="false">IF(#REF!="","",#REF!)</f>
        <v>#VALUE!</v>
      </c>
      <c r="B1526" s="3" t="e">
        <f aca="false">IF(#REF!="","",LEFT(#REF!,2)&amp;"/"&amp;RIGHT(LEFT(#REF!,5),2)&amp;"/"&amp;RIGHT(#REF!,4))</f>
        <v>#VALUE!</v>
      </c>
      <c r="C1526" s="22" t="e">
        <f aca="true">IF(B1526="","",TODAY())</f>
        <v>#VALUE!</v>
      </c>
      <c r="D1526" s="0" t="e">
        <f aca="false">IF(B1526="","",C1526-B1526)</f>
        <v>#VALUE!</v>
      </c>
      <c r="E1526" s="0" t="e">
        <f aca="false">IF(D1526="","",IF(D1526&gt;5,IF(D1526&gt;10,IF(D1526&gt;20,IF(D1526&gt;30,"More then 30 days","Between 20 and 30 days"),"Between 10 and 20 days"),"Between 5 and 10 days"),"Less then 5 days"))</f>
        <v>#VALUE!</v>
      </c>
      <c r="F1526" s="3" t="e">
        <f aca="false">IF(#REF!="","",#REF!)</f>
        <v>#VALUE!</v>
      </c>
      <c r="G1526" s="3" t="e">
        <f aca="false">IF(#REF!="","",#REF!)</f>
        <v>#VALUE!</v>
      </c>
      <c r="H1526" s="3" t="e">
        <f aca="false">IF(#REF!="","",#REF!)</f>
        <v>#VALUE!</v>
      </c>
      <c r="I1526" s="3" t="e">
        <f aca="false">IF(H1526="","",IFERROR(VLOOKUP(H1526,$T$1:$U$29,2,0),VLOOKUP(H1526,$T$1:$U$29,1,0)))</f>
        <v>#VALUE!</v>
      </c>
      <c r="J1526" s="3" t="e">
        <f aca="false">IF(#REF!="","",#REF!)</f>
        <v>#VALUE!</v>
      </c>
      <c r="K1526" s="3" t="e">
        <f aca="false">IF(L1526="","",IF(L1526&lt;1000,"Low","High"))</f>
        <v>#VALUE!</v>
      </c>
      <c r="L1526" s="23" t="e">
        <f aca="false">IF(#REF!="","",#REF!)</f>
        <v>#VALUE!</v>
      </c>
      <c r="M1526" s="19" t="e">
        <f aca="false">IF(L1526="","",IF(L1526&lt;50,"Less then 50",IF(L1526&lt;100,"100 - 50",IF(L1526&lt;200,"200 - 100",IF(L1526&lt;500,"500 - 200","1000 - 500")))))</f>
        <v>#VALUE!</v>
      </c>
    </row>
    <row r="1527" customFormat="false" ht="15" hidden="false" customHeight="false" outlineLevel="0" collapsed="false">
      <c r="A1527" s="3" t="e">
        <f aca="false">IF(#REF!="","",#REF!)</f>
        <v>#VALUE!</v>
      </c>
      <c r="B1527" s="3" t="e">
        <f aca="false">IF(#REF!="","",LEFT(#REF!,2)&amp;"/"&amp;RIGHT(LEFT(#REF!,5),2)&amp;"/"&amp;RIGHT(#REF!,4))</f>
        <v>#VALUE!</v>
      </c>
      <c r="C1527" s="22" t="e">
        <f aca="true">IF(B1527="","",TODAY())</f>
        <v>#VALUE!</v>
      </c>
      <c r="D1527" s="0" t="e">
        <f aca="false">IF(B1527="","",C1527-B1527)</f>
        <v>#VALUE!</v>
      </c>
      <c r="E1527" s="0" t="e">
        <f aca="false">IF(D1527="","",IF(D1527&gt;5,IF(D1527&gt;10,IF(D1527&gt;20,IF(D1527&gt;30,"More then 30 days","Between 20 and 30 days"),"Between 10 and 20 days"),"Between 5 and 10 days"),"Less then 5 days"))</f>
        <v>#VALUE!</v>
      </c>
      <c r="F1527" s="3" t="e">
        <f aca="false">IF(#REF!="","",#REF!)</f>
        <v>#VALUE!</v>
      </c>
      <c r="G1527" s="3" t="e">
        <f aca="false">IF(#REF!="","",#REF!)</f>
        <v>#VALUE!</v>
      </c>
      <c r="H1527" s="3" t="e">
        <f aca="false">IF(#REF!="","",#REF!)</f>
        <v>#VALUE!</v>
      </c>
      <c r="I1527" s="3" t="e">
        <f aca="false">IF(H1527="","",IFERROR(VLOOKUP(H1527,$T$1:$U$29,2,0),VLOOKUP(H1527,$T$1:$U$29,1,0)))</f>
        <v>#VALUE!</v>
      </c>
      <c r="J1527" s="3" t="e">
        <f aca="false">IF(#REF!="","",#REF!)</f>
        <v>#VALUE!</v>
      </c>
      <c r="K1527" s="3" t="e">
        <f aca="false">IF(L1527="","",IF(L1527&lt;1000,"Low","High"))</f>
        <v>#VALUE!</v>
      </c>
      <c r="L1527" s="23" t="e">
        <f aca="false">IF(#REF!="","",#REF!)</f>
        <v>#VALUE!</v>
      </c>
      <c r="M1527" s="19" t="e">
        <f aca="false">IF(L1527="","",IF(L1527&lt;50,"Less then 50",IF(L1527&lt;100,"100 - 50",IF(L1527&lt;200,"200 - 100",IF(L1527&lt;500,"500 - 200","1000 - 500")))))</f>
        <v>#VALUE!</v>
      </c>
    </row>
    <row r="1528" customFormat="false" ht="15" hidden="false" customHeight="false" outlineLevel="0" collapsed="false">
      <c r="A1528" s="3" t="e">
        <f aca="false">IF(#REF!="","",#REF!)</f>
        <v>#VALUE!</v>
      </c>
      <c r="B1528" s="3" t="e">
        <f aca="false">IF(#REF!="","",LEFT(#REF!,2)&amp;"/"&amp;RIGHT(LEFT(#REF!,5),2)&amp;"/"&amp;RIGHT(#REF!,4))</f>
        <v>#VALUE!</v>
      </c>
      <c r="C1528" s="22" t="e">
        <f aca="true">IF(B1528="","",TODAY())</f>
        <v>#VALUE!</v>
      </c>
      <c r="D1528" s="0" t="e">
        <f aca="false">IF(B1528="","",C1528-B1528)</f>
        <v>#VALUE!</v>
      </c>
      <c r="E1528" s="0" t="e">
        <f aca="false">IF(D1528="","",IF(D1528&gt;5,IF(D1528&gt;10,IF(D1528&gt;20,IF(D1528&gt;30,"More then 30 days","Between 20 and 30 days"),"Between 10 and 20 days"),"Between 5 and 10 days"),"Less then 5 days"))</f>
        <v>#VALUE!</v>
      </c>
      <c r="F1528" s="3" t="e">
        <f aca="false">IF(#REF!="","",#REF!)</f>
        <v>#VALUE!</v>
      </c>
      <c r="G1528" s="3" t="e">
        <f aca="false">IF(#REF!="","",#REF!)</f>
        <v>#VALUE!</v>
      </c>
      <c r="H1528" s="3" t="e">
        <f aca="false">IF(#REF!="","",#REF!)</f>
        <v>#VALUE!</v>
      </c>
      <c r="I1528" s="3" t="e">
        <f aca="false">IF(H1528="","",IFERROR(VLOOKUP(H1528,$T$1:$U$29,2,0),VLOOKUP(H1528,$T$1:$U$29,1,0)))</f>
        <v>#VALUE!</v>
      </c>
      <c r="J1528" s="3" t="e">
        <f aca="false">IF(#REF!="","",#REF!)</f>
        <v>#VALUE!</v>
      </c>
      <c r="K1528" s="3" t="e">
        <f aca="false">IF(L1528="","",IF(L1528&lt;1000,"Low","High"))</f>
        <v>#VALUE!</v>
      </c>
      <c r="L1528" s="23" t="e">
        <f aca="false">IF(#REF!="","",#REF!)</f>
        <v>#VALUE!</v>
      </c>
      <c r="M1528" s="19" t="e">
        <f aca="false">IF(L1528="","",IF(L1528&lt;50,"Less then 50",IF(L1528&lt;100,"100 - 50",IF(L1528&lt;200,"200 - 100",IF(L1528&lt;500,"500 - 200","1000 - 500")))))</f>
        <v>#VALUE!</v>
      </c>
    </row>
    <row r="1529" customFormat="false" ht="15" hidden="false" customHeight="false" outlineLevel="0" collapsed="false">
      <c r="A1529" s="3" t="e">
        <f aca="false">IF(#REF!="","",#REF!)</f>
        <v>#VALUE!</v>
      </c>
      <c r="B1529" s="3" t="e">
        <f aca="false">IF(#REF!="","",LEFT(#REF!,2)&amp;"/"&amp;RIGHT(LEFT(#REF!,5),2)&amp;"/"&amp;RIGHT(#REF!,4))</f>
        <v>#VALUE!</v>
      </c>
      <c r="C1529" s="22" t="e">
        <f aca="true">IF(B1529="","",TODAY())</f>
        <v>#VALUE!</v>
      </c>
      <c r="D1529" s="0" t="e">
        <f aca="false">IF(B1529="","",C1529-B1529)</f>
        <v>#VALUE!</v>
      </c>
      <c r="E1529" s="0" t="e">
        <f aca="false">IF(D1529="","",IF(D1529&gt;5,IF(D1529&gt;10,IF(D1529&gt;20,IF(D1529&gt;30,"More then 30 days","Between 20 and 30 days"),"Between 10 and 20 days"),"Between 5 and 10 days"),"Less then 5 days"))</f>
        <v>#VALUE!</v>
      </c>
      <c r="F1529" s="3" t="e">
        <f aca="false">IF(#REF!="","",#REF!)</f>
        <v>#VALUE!</v>
      </c>
      <c r="G1529" s="3" t="e">
        <f aca="false">IF(#REF!="","",#REF!)</f>
        <v>#VALUE!</v>
      </c>
      <c r="H1529" s="3" t="e">
        <f aca="false">IF(#REF!="","",#REF!)</f>
        <v>#VALUE!</v>
      </c>
      <c r="I1529" s="3" t="e">
        <f aca="false">IF(H1529="","",IFERROR(VLOOKUP(H1529,$T$1:$U$29,2,0),VLOOKUP(H1529,$T$1:$U$29,1,0)))</f>
        <v>#VALUE!</v>
      </c>
      <c r="J1529" s="3" t="e">
        <f aca="false">IF(#REF!="","",#REF!)</f>
        <v>#VALUE!</v>
      </c>
      <c r="K1529" s="3" t="e">
        <f aca="false">IF(L1529="","",IF(L1529&lt;1000,"Low","High"))</f>
        <v>#VALUE!</v>
      </c>
      <c r="L1529" s="23" t="e">
        <f aca="false">IF(#REF!="","",#REF!)</f>
        <v>#VALUE!</v>
      </c>
      <c r="M1529" s="19" t="e">
        <f aca="false">IF(L1529="","",IF(L1529&lt;50,"Less then 50",IF(L1529&lt;100,"100 - 50",IF(L1529&lt;200,"200 - 100",IF(L1529&lt;500,"500 - 200","1000 - 500")))))</f>
        <v>#VALUE!</v>
      </c>
    </row>
    <row r="1530" customFormat="false" ht="15" hidden="false" customHeight="false" outlineLevel="0" collapsed="false">
      <c r="A1530" s="3" t="e">
        <f aca="false">IF(#REF!="","",#REF!)</f>
        <v>#VALUE!</v>
      </c>
      <c r="B1530" s="3" t="e">
        <f aca="false">IF(#REF!="","",LEFT(#REF!,2)&amp;"/"&amp;RIGHT(LEFT(#REF!,5),2)&amp;"/"&amp;RIGHT(#REF!,4))</f>
        <v>#VALUE!</v>
      </c>
      <c r="C1530" s="22" t="e">
        <f aca="true">IF(B1530="","",TODAY())</f>
        <v>#VALUE!</v>
      </c>
      <c r="D1530" s="0" t="e">
        <f aca="false">IF(B1530="","",C1530-B1530)</f>
        <v>#VALUE!</v>
      </c>
      <c r="E1530" s="0" t="e">
        <f aca="false">IF(D1530="","",IF(D1530&gt;5,IF(D1530&gt;10,IF(D1530&gt;20,IF(D1530&gt;30,"More then 30 days","Between 20 and 30 days"),"Between 10 and 20 days"),"Between 5 and 10 days"),"Less then 5 days"))</f>
        <v>#VALUE!</v>
      </c>
      <c r="F1530" s="3" t="e">
        <f aca="false">IF(#REF!="","",#REF!)</f>
        <v>#VALUE!</v>
      </c>
      <c r="G1530" s="3" t="e">
        <f aca="false">IF(#REF!="","",#REF!)</f>
        <v>#VALUE!</v>
      </c>
      <c r="H1530" s="3" t="e">
        <f aca="false">IF(#REF!="","",#REF!)</f>
        <v>#VALUE!</v>
      </c>
      <c r="I1530" s="3" t="e">
        <f aca="false">IF(H1530="","",IFERROR(VLOOKUP(H1530,$T$1:$U$29,2,0),VLOOKUP(H1530,$T$1:$U$29,1,0)))</f>
        <v>#VALUE!</v>
      </c>
      <c r="J1530" s="3" t="e">
        <f aca="false">IF(#REF!="","",#REF!)</f>
        <v>#VALUE!</v>
      </c>
      <c r="K1530" s="3" t="e">
        <f aca="false">IF(L1530="","",IF(L1530&lt;1000,"Low","High"))</f>
        <v>#VALUE!</v>
      </c>
      <c r="L1530" s="23" t="e">
        <f aca="false">IF(#REF!="","",#REF!)</f>
        <v>#VALUE!</v>
      </c>
      <c r="M1530" s="19" t="e">
        <f aca="false">IF(L1530="","",IF(L1530&lt;50,"Less then 50",IF(L1530&lt;100,"100 - 50",IF(L1530&lt;200,"200 - 100",IF(L1530&lt;500,"500 - 200","1000 - 500")))))</f>
        <v>#VALUE!</v>
      </c>
    </row>
    <row r="1531" customFormat="false" ht="15" hidden="false" customHeight="false" outlineLevel="0" collapsed="false">
      <c r="A1531" s="3" t="e">
        <f aca="false">IF(#REF!="","",#REF!)</f>
        <v>#VALUE!</v>
      </c>
      <c r="B1531" s="3" t="e">
        <f aca="false">IF(#REF!="","",LEFT(#REF!,2)&amp;"/"&amp;RIGHT(LEFT(#REF!,5),2)&amp;"/"&amp;RIGHT(#REF!,4))</f>
        <v>#VALUE!</v>
      </c>
      <c r="C1531" s="22" t="e">
        <f aca="true">IF(B1531="","",TODAY())</f>
        <v>#VALUE!</v>
      </c>
      <c r="D1531" s="0" t="e">
        <f aca="false">IF(B1531="","",C1531-B1531)</f>
        <v>#VALUE!</v>
      </c>
      <c r="E1531" s="0" t="e">
        <f aca="false">IF(D1531="","",IF(D1531&gt;5,IF(D1531&gt;10,IF(D1531&gt;20,IF(D1531&gt;30,"More then 30 days","Between 20 and 30 days"),"Between 10 and 20 days"),"Between 5 and 10 days"),"Less then 5 days"))</f>
        <v>#VALUE!</v>
      </c>
      <c r="F1531" s="3" t="e">
        <f aca="false">IF(#REF!="","",#REF!)</f>
        <v>#VALUE!</v>
      </c>
      <c r="G1531" s="3" t="e">
        <f aca="false">IF(#REF!="","",#REF!)</f>
        <v>#VALUE!</v>
      </c>
      <c r="H1531" s="3" t="e">
        <f aca="false">IF(#REF!="","",#REF!)</f>
        <v>#VALUE!</v>
      </c>
      <c r="I1531" s="3" t="e">
        <f aca="false">IF(H1531="","",IFERROR(VLOOKUP(H1531,$T$1:$U$29,2,0),VLOOKUP(H1531,$T$1:$U$29,1,0)))</f>
        <v>#VALUE!</v>
      </c>
      <c r="J1531" s="3" t="e">
        <f aca="false">IF(#REF!="","",#REF!)</f>
        <v>#VALUE!</v>
      </c>
      <c r="K1531" s="3" t="e">
        <f aca="false">IF(L1531="","",IF(L1531&lt;1000,"Low","High"))</f>
        <v>#VALUE!</v>
      </c>
      <c r="L1531" s="23" t="e">
        <f aca="false">IF(#REF!="","",#REF!)</f>
        <v>#VALUE!</v>
      </c>
      <c r="M1531" s="19" t="e">
        <f aca="false">IF(L1531="","",IF(L1531&lt;50,"Less then 50",IF(L1531&lt;100,"100 - 50",IF(L1531&lt;200,"200 - 100",IF(L1531&lt;500,"500 - 200","1000 - 500")))))</f>
        <v>#VALUE!</v>
      </c>
    </row>
    <row r="1532" customFormat="false" ht="15" hidden="false" customHeight="false" outlineLevel="0" collapsed="false">
      <c r="A1532" s="3" t="e">
        <f aca="false">IF(#REF!="","",#REF!)</f>
        <v>#VALUE!</v>
      </c>
      <c r="B1532" s="3" t="e">
        <f aca="false">IF(#REF!="","",LEFT(#REF!,2)&amp;"/"&amp;RIGHT(LEFT(#REF!,5),2)&amp;"/"&amp;RIGHT(#REF!,4))</f>
        <v>#VALUE!</v>
      </c>
      <c r="C1532" s="22" t="e">
        <f aca="true">IF(B1532="","",TODAY())</f>
        <v>#VALUE!</v>
      </c>
      <c r="D1532" s="0" t="e">
        <f aca="false">IF(B1532="","",C1532-B1532)</f>
        <v>#VALUE!</v>
      </c>
      <c r="E1532" s="0" t="e">
        <f aca="false">IF(D1532="","",IF(D1532&gt;5,IF(D1532&gt;10,IF(D1532&gt;20,IF(D1532&gt;30,"More then 30 days","Between 20 and 30 days"),"Between 10 and 20 days"),"Between 5 and 10 days"),"Less then 5 days"))</f>
        <v>#VALUE!</v>
      </c>
      <c r="F1532" s="3" t="e">
        <f aca="false">IF(#REF!="","",#REF!)</f>
        <v>#VALUE!</v>
      </c>
      <c r="G1532" s="3" t="e">
        <f aca="false">IF(#REF!="","",#REF!)</f>
        <v>#VALUE!</v>
      </c>
      <c r="H1532" s="3" t="e">
        <f aca="false">IF(#REF!="","",#REF!)</f>
        <v>#VALUE!</v>
      </c>
      <c r="I1532" s="3" t="e">
        <f aca="false">IF(H1532="","",IFERROR(VLOOKUP(H1532,$T$1:$U$29,2,0),VLOOKUP(H1532,$T$1:$U$29,1,0)))</f>
        <v>#VALUE!</v>
      </c>
      <c r="J1532" s="3" t="e">
        <f aca="false">IF(#REF!="","",#REF!)</f>
        <v>#VALUE!</v>
      </c>
      <c r="K1532" s="3" t="e">
        <f aca="false">IF(L1532="","",IF(L1532&lt;1000,"Low","High"))</f>
        <v>#VALUE!</v>
      </c>
      <c r="L1532" s="23" t="e">
        <f aca="false">IF(#REF!="","",#REF!)</f>
        <v>#VALUE!</v>
      </c>
      <c r="M1532" s="19" t="e">
        <f aca="false">IF(L1532="","",IF(L1532&lt;50,"Less then 50",IF(L1532&lt;100,"100 - 50",IF(L1532&lt;200,"200 - 100",IF(L1532&lt;500,"500 - 200","1000 - 500")))))</f>
        <v>#VALUE!</v>
      </c>
    </row>
    <row r="1533" customFormat="false" ht="15" hidden="false" customHeight="false" outlineLevel="0" collapsed="false">
      <c r="A1533" s="3" t="e">
        <f aca="false">IF(#REF!="","",#REF!)</f>
        <v>#VALUE!</v>
      </c>
      <c r="B1533" s="3" t="e">
        <f aca="false">IF(#REF!="","",LEFT(#REF!,2)&amp;"/"&amp;RIGHT(LEFT(#REF!,5),2)&amp;"/"&amp;RIGHT(#REF!,4))</f>
        <v>#VALUE!</v>
      </c>
      <c r="C1533" s="22" t="e">
        <f aca="true">IF(B1533="","",TODAY())</f>
        <v>#VALUE!</v>
      </c>
      <c r="D1533" s="0" t="e">
        <f aca="false">IF(B1533="","",C1533-B1533)</f>
        <v>#VALUE!</v>
      </c>
      <c r="E1533" s="0" t="e">
        <f aca="false">IF(D1533="","",IF(D1533&gt;5,IF(D1533&gt;10,IF(D1533&gt;20,IF(D1533&gt;30,"More then 30 days","Between 20 and 30 days"),"Between 10 and 20 days"),"Between 5 and 10 days"),"Less then 5 days"))</f>
        <v>#VALUE!</v>
      </c>
      <c r="F1533" s="3" t="e">
        <f aca="false">IF(#REF!="","",#REF!)</f>
        <v>#VALUE!</v>
      </c>
      <c r="G1533" s="3" t="e">
        <f aca="false">IF(#REF!="","",#REF!)</f>
        <v>#VALUE!</v>
      </c>
      <c r="H1533" s="3" t="e">
        <f aca="false">IF(#REF!="","",#REF!)</f>
        <v>#VALUE!</v>
      </c>
      <c r="I1533" s="3" t="e">
        <f aca="false">IF(H1533="","",IFERROR(VLOOKUP(H1533,$T$1:$U$29,2,0),VLOOKUP(H1533,$T$1:$U$29,1,0)))</f>
        <v>#VALUE!</v>
      </c>
      <c r="J1533" s="3" t="e">
        <f aca="false">IF(#REF!="","",#REF!)</f>
        <v>#VALUE!</v>
      </c>
      <c r="K1533" s="3" t="e">
        <f aca="false">IF(L1533="","",IF(L1533&lt;1000,"Low","High"))</f>
        <v>#VALUE!</v>
      </c>
      <c r="L1533" s="23" t="e">
        <f aca="false">IF(#REF!="","",#REF!)</f>
        <v>#VALUE!</v>
      </c>
      <c r="M1533" s="19" t="e">
        <f aca="false">IF(L1533="","",IF(L1533&lt;50,"Less then 50",IF(L1533&lt;100,"100 - 50",IF(L1533&lt;200,"200 - 100",IF(L1533&lt;500,"500 - 200","1000 - 500")))))</f>
        <v>#VALUE!</v>
      </c>
    </row>
    <row r="1534" customFormat="false" ht="15" hidden="false" customHeight="false" outlineLevel="0" collapsed="false">
      <c r="A1534" s="3" t="e">
        <f aca="false">IF(#REF!="","",#REF!)</f>
        <v>#VALUE!</v>
      </c>
      <c r="B1534" s="3" t="e">
        <f aca="false">IF(#REF!="","",LEFT(#REF!,2)&amp;"/"&amp;RIGHT(LEFT(#REF!,5),2)&amp;"/"&amp;RIGHT(#REF!,4))</f>
        <v>#VALUE!</v>
      </c>
      <c r="C1534" s="22" t="e">
        <f aca="true">IF(B1534="","",TODAY())</f>
        <v>#VALUE!</v>
      </c>
      <c r="D1534" s="0" t="e">
        <f aca="false">IF(B1534="","",C1534-B1534)</f>
        <v>#VALUE!</v>
      </c>
      <c r="E1534" s="0" t="e">
        <f aca="false">IF(D1534="","",IF(D1534&gt;5,IF(D1534&gt;10,IF(D1534&gt;20,IF(D1534&gt;30,"More then 30 days","Between 20 and 30 days"),"Between 10 and 20 days"),"Between 5 and 10 days"),"Less then 5 days"))</f>
        <v>#VALUE!</v>
      </c>
      <c r="F1534" s="3" t="e">
        <f aca="false">IF(#REF!="","",#REF!)</f>
        <v>#VALUE!</v>
      </c>
      <c r="G1534" s="3" t="e">
        <f aca="false">IF(#REF!="","",#REF!)</f>
        <v>#VALUE!</v>
      </c>
      <c r="H1534" s="3" t="e">
        <f aca="false">IF(#REF!="","",#REF!)</f>
        <v>#VALUE!</v>
      </c>
      <c r="I1534" s="3" t="e">
        <f aca="false">IF(H1534="","",IFERROR(VLOOKUP(H1534,$T$1:$U$29,2,0),VLOOKUP(H1534,$T$1:$U$29,1,0)))</f>
        <v>#VALUE!</v>
      </c>
      <c r="J1534" s="3" t="e">
        <f aca="false">IF(#REF!="","",#REF!)</f>
        <v>#VALUE!</v>
      </c>
      <c r="K1534" s="3" t="e">
        <f aca="false">IF(L1534="","",IF(L1534&lt;1000,"Low","High"))</f>
        <v>#VALUE!</v>
      </c>
      <c r="L1534" s="23" t="e">
        <f aca="false">IF(#REF!="","",#REF!)</f>
        <v>#VALUE!</v>
      </c>
      <c r="M1534" s="19" t="e">
        <f aca="false">IF(L1534="","",IF(L1534&lt;50,"Less then 50",IF(L1534&lt;100,"100 - 50",IF(L1534&lt;200,"200 - 100",IF(L1534&lt;500,"500 - 200","1000 - 500")))))</f>
        <v>#VALUE!</v>
      </c>
    </row>
    <row r="1535" customFormat="false" ht="15" hidden="false" customHeight="false" outlineLevel="0" collapsed="false">
      <c r="A1535" s="3" t="e">
        <f aca="false">IF(#REF!="","",#REF!)</f>
        <v>#VALUE!</v>
      </c>
      <c r="B1535" s="3" t="e">
        <f aca="false">IF(#REF!="","",LEFT(#REF!,2)&amp;"/"&amp;RIGHT(LEFT(#REF!,5),2)&amp;"/"&amp;RIGHT(#REF!,4))</f>
        <v>#VALUE!</v>
      </c>
      <c r="C1535" s="22" t="e">
        <f aca="true">IF(B1535="","",TODAY())</f>
        <v>#VALUE!</v>
      </c>
      <c r="D1535" s="0" t="e">
        <f aca="false">IF(B1535="","",C1535-B1535)</f>
        <v>#VALUE!</v>
      </c>
      <c r="E1535" s="0" t="e">
        <f aca="false">IF(D1535="","",IF(D1535&gt;5,IF(D1535&gt;10,IF(D1535&gt;20,IF(D1535&gt;30,"More then 30 days","Between 20 and 30 days"),"Between 10 and 20 days"),"Between 5 and 10 days"),"Less then 5 days"))</f>
        <v>#VALUE!</v>
      </c>
      <c r="F1535" s="3" t="e">
        <f aca="false">IF(#REF!="","",#REF!)</f>
        <v>#VALUE!</v>
      </c>
      <c r="G1535" s="3" t="e">
        <f aca="false">IF(#REF!="","",#REF!)</f>
        <v>#VALUE!</v>
      </c>
      <c r="H1535" s="3" t="e">
        <f aca="false">IF(#REF!="","",#REF!)</f>
        <v>#VALUE!</v>
      </c>
      <c r="I1535" s="3" t="e">
        <f aca="false">IF(H1535="","",IFERROR(VLOOKUP(H1535,$T$1:$U$29,2,0),VLOOKUP(H1535,$T$1:$U$29,1,0)))</f>
        <v>#VALUE!</v>
      </c>
      <c r="J1535" s="3" t="e">
        <f aca="false">IF(#REF!="","",#REF!)</f>
        <v>#VALUE!</v>
      </c>
      <c r="K1535" s="3" t="e">
        <f aca="false">IF(L1535="","",IF(L1535&lt;1000,"Low","High"))</f>
        <v>#VALUE!</v>
      </c>
      <c r="L1535" s="23" t="e">
        <f aca="false">IF(#REF!="","",#REF!)</f>
        <v>#VALUE!</v>
      </c>
      <c r="M1535" s="19" t="e">
        <f aca="false">IF(L1535="","",IF(L1535&lt;50,"Less then 50",IF(L1535&lt;100,"100 - 50",IF(L1535&lt;200,"200 - 100",IF(L1535&lt;500,"500 - 200","1000 - 500")))))</f>
        <v>#VALUE!</v>
      </c>
    </row>
    <row r="1536" customFormat="false" ht="15" hidden="false" customHeight="false" outlineLevel="0" collapsed="false">
      <c r="A1536" s="3" t="e">
        <f aca="false">IF(#REF!="","",#REF!)</f>
        <v>#VALUE!</v>
      </c>
      <c r="B1536" s="3" t="e">
        <f aca="false">IF(#REF!="","",LEFT(#REF!,2)&amp;"/"&amp;RIGHT(LEFT(#REF!,5),2)&amp;"/"&amp;RIGHT(#REF!,4))</f>
        <v>#VALUE!</v>
      </c>
      <c r="C1536" s="22" t="e">
        <f aca="true">IF(B1536="","",TODAY())</f>
        <v>#VALUE!</v>
      </c>
      <c r="D1536" s="0" t="e">
        <f aca="false">IF(B1536="","",C1536-B1536)</f>
        <v>#VALUE!</v>
      </c>
      <c r="E1536" s="0" t="e">
        <f aca="false">IF(D1536="","",IF(D1536&gt;5,IF(D1536&gt;10,IF(D1536&gt;20,IF(D1536&gt;30,"More then 30 days","Between 20 and 30 days"),"Between 10 and 20 days"),"Between 5 and 10 days"),"Less then 5 days"))</f>
        <v>#VALUE!</v>
      </c>
      <c r="F1536" s="3" t="e">
        <f aca="false">IF(#REF!="","",#REF!)</f>
        <v>#VALUE!</v>
      </c>
      <c r="G1536" s="3" t="e">
        <f aca="false">IF(#REF!="","",#REF!)</f>
        <v>#VALUE!</v>
      </c>
      <c r="H1536" s="3" t="e">
        <f aca="false">IF(#REF!="","",#REF!)</f>
        <v>#VALUE!</v>
      </c>
      <c r="I1536" s="3" t="e">
        <f aca="false">IF(H1536="","",IFERROR(VLOOKUP(H1536,$T$1:$U$29,2,0),VLOOKUP(H1536,$T$1:$U$29,1,0)))</f>
        <v>#VALUE!</v>
      </c>
      <c r="J1536" s="3" t="e">
        <f aca="false">IF(#REF!="","",#REF!)</f>
        <v>#VALUE!</v>
      </c>
      <c r="K1536" s="3" t="e">
        <f aca="false">IF(L1536="","",IF(L1536&lt;1000,"Low","High"))</f>
        <v>#VALUE!</v>
      </c>
      <c r="L1536" s="23" t="e">
        <f aca="false">IF(#REF!="","",#REF!)</f>
        <v>#VALUE!</v>
      </c>
      <c r="M1536" s="19" t="e">
        <f aca="false">IF(L1536="","",IF(L1536&lt;50,"Less then 50",IF(L1536&lt;100,"100 - 50",IF(L1536&lt;200,"200 - 100",IF(L1536&lt;500,"500 - 200","1000 - 500")))))</f>
        <v>#VALUE!</v>
      </c>
    </row>
    <row r="1537" customFormat="false" ht="15" hidden="false" customHeight="false" outlineLevel="0" collapsed="false">
      <c r="A1537" s="3" t="e">
        <f aca="false">IF(#REF!="","",#REF!)</f>
        <v>#VALUE!</v>
      </c>
      <c r="B1537" s="3" t="e">
        <f aca="false">IF(#REF!="","",LEFT(#REF!,2)&amp;"/"&amp;RIGHT(LEFT(#REF!,5),2)&amp;"/"&amp;RIGHT(#REF!,4))</f>
        <v>#VALUE!</v>
      </c>
      <c r="C1537" s="22" t="e">
        <f aca="true">IF(B1537="","",TODAY())</f>
        <v>#VALUE!</v>
      </c>
      <c r="D1537" s="0" t="e">
        <f aca="false">IF(B1537="","",C1537-B1537)</f>
        <v>#VALUE!</v>
      </c>
      <c r="E1537" s="0" t="e">
        <f aca="false">IF(D1537="","",IF(D1537&gt;5,IF(D1537&gt;10,IF(D1537&gt;20,IF(D1537&gt;30,"More then 30 days","Between 20 and 30 days"),"Between 10 and 20 days"),"Between 5 and 10 days"),"Less then 5 days"))</f>
        <v>#VALUE!</v>
      </c>
      <c r="F1537" s="3" t="e">
        <f aca="false">IF(#REF!="","",#REF!)</f>
        <v>#VALUE!</v>
      </c>
      <c r="G1537" s="3" t="e">
        <f aca="false">IF(#REF!="","",#REF!)</f>
        <v>#VALUE!</v>
      </c>
      <c r="H1537" s="3" t="e">
        <f aca="false">IF(#REF!="","",#REF!)</f>
        <v>#VALUE!</v>
      </c>
      <c r="I1537" s="3" t="e">
        <f aca="false">IF(H1537="","",IFERROR(VLOOKUP(H1537,$T$1:$U$29,2,0),VLOOKUP(H1537,$T$1:$U$29,1,0)))</f>
        <v>#VALUE!</v>
      </c>
      <c r="J1537" s="3" t="e">
        <f aca="false">IF(#REF!="","",#REF!)</f>
        <v>#VALUE!</v>
      </c>
      <c r="K1537" s="3" t="e">
        <f aca="false">IF(L1537="","",IF(L1537&lt;1000,"Low","High"))</f>
        <v>#VALUE!</v>
      </c>
      <c r="L1537" s="23" t="e">
        <f aca="false">IF(#REF!="","",#REF!)</f>
        <v>#VALUE!</v>
      </c>
      <c r="M1537" s="19" t="e">
        <f aca="false">IF(L1537="","",IF(L1537&lt;50,"Less then 50",IF(L1537&lt;100,"100 - 50",IF(L1537&lt;200,"200 - 100",IF(L1537&lt;500,"500 - 200","1000 - 500")))))</f>
        <v>#VALUE!</v>
      </c>
    </row>
    <row r="1538" customFormat="false" ht="15" hidden="false" customHeight="false" outlineLevel="0" collapsed="false">
      <c r="A1538" s="3" t="e">
        <f aca="false">IF(#REF!="","",#REF!)</f>
        <v>#VALUE!</v>
      </c>
      <c r="B1538" s="3" t="e">
        <f aca="false">IF(#REF!="","",LEFT(#REF!,2)&amp;"/"&amp;RIGHT(LEFT(#REF!,5),2)&amp;"/"&amp;RIGHT(#REF!,4))</f>
        <v>#VALUE!</v>
      </c>
      <c r="C1538" s="22" t="e">
        <f aca="true">IF(B1538="","",TODAY())</f>
        <v>#VALUE!</v>
      </c>
      <c r="D1538" s="0" t="e">
        <f aca="false">IF(B1538="","",C1538-B1538)</f>
        <v>#VALUE!</v>
      </c>
      <c r="E1538" s="0" t="e">
        <f aca="false">IF(D1538="","",IF(D1538&gt;5,IF(D1538&gt;10,IF(D1538&gt;20,IF(D1538&gt;30,"More then 30 days","Between 20 and 30 days"),"Between 10 and 20 days"),"Between 5 and 10 days"),"Less then 5 days"))</f>
        <v>#VALUE!</v>
      </c>
      <c r="F1538" s="3" t="e">
        <f aca="false">IF(#REF!="","",#REF!)</f>
        <v>#VALUE!</v>
      </c>
      <c r="G1538" s="3" t="e">
        <f aca="false">IF(#REF!="","",#REF!)</f>
        <v>#VALUE!</v>
      </c>
      <c r="H1538" s="3" t="e">
        <f aca="false">IF(#REF!="","",#REF!)</f>
        <v>#VALUE!</v>
      </c>
      <c r="I1538" s="3" t="e">
        <f aca="false">IF(H1538="","",IFERROR(VLOOKUP(H1538,$T$1:$U$29,2,0),VLOOKUP(H1538,$T$1:$U$29,1,0)))</f>
        <v>#VALUE!</v>
      </c>
      <c r="J1538" s="3" t="e">
        <f aca="false">IF(#REF!="","",#REF!)</f>
        <v>#VALUE!</v>
      </c>
      <c r="K1538" s="3" t="e">
        <f aca="false">IF(L1538="","",IF(L1538&lt;1000,"Low","High"))</f>
        <v>#VALUE!</v>
      </c>
      <c r="L1538" s="23" t="e">
        <f aca="false">IF(#REF!="","",#REF!)</f>
        <v>#VALUE!</v>
      </c>
      <c r="M1538" s="19" t="e">
        <f aca="false">IF(L1538="","",IF(L1538&lt;50,"Less then 50",IF(L1538&lt;100,"100 - 50",IF(L1538&lt;200,"200 - 100",IF(L1538&lt;500,"500 - 200","1000 - 500")))))</f>
        <v>#VALUE!</v>
      </c>
    </row>
    <row r="1539" customFormat="false" ht="15" hidden="false" customHeight="false" outlineLevel="0" collapsed="false">
      <c r="A1539" s="3" t="e">
        <f aca="false">IF(#REF!="","",#REF!)</f>
        <v>#VALUE!</v>
      </c>
      <c r="B1539" s="3" t="e">
        <f aca="false">IF(#REF!="","",LEFT(#REF!,2)&amp;"/"&amp;RIGHT(LEFT(#REF!,5),2)&amp;"/"&amp;RIGHT(#REF!,4))</f>
        <v>#VALUE!</v>
      </c>
      <c r="C1539" s="22" t="e">
        <f aca="true">IF(B1539="","",TODAY())</f>
        <v>#VALUE!</v>
      </c>
      <c r="D1539" s="0" t="e">
        <f aca="false">IF(B1539="","",C1539-B1539)</f>
        <v>#VALUE!</v>
      </c>
      <c r="E1539" s="0" t="e">
        <f aca="false">IF(D1539="","",IF(D1539&gt;5,IF(D1539&gt;10,IF(D1539&gt;20,IF(D1539&gt;30,"More then 30 days","Between 20 and 30 days"),"Between 10 and 20 days"),"Between 5 and 10 days"),"Less then 5 days"))</f>
        <v>#VALUE!</v>
      </c>
      <c r="F1539" s="3" t="e">
        <f aca="false">IF(#REF!="","",#REF!)</f>
        <v>#VALUE!</v>
      </c>
      <c r="G1539" s="3" t="e">
        <f aca="false">IF(#REF!="","",#REF!)</f>
        <v>#VALUE!</v>
      </c>
      <c r="H1539" s="3" t="e">
        <f aca="false">IF(#REF!="","",#REF!)</f>
        <v>#VALUE!</v>
      </c>
      <c r="I1539" s="3" t="e">
        <f aca="false">IF(H1539="","",IFERROR(VLOOKUP(H1539,$T$1:$U$29,2,0),VLOOKUP(H1539,$T$1:$U$29,1,0)))</f>
        <v>#VALUE!</v>
      </c>
      <c r="J1539" s="3" t="e">
        <f aca="false">IF(#REF!="","",#REF!)</f>
        <v>#VALUE!</v>
      </c>
      <c r="K1539" s="3" t="e">
        <f aca="false">IF(L1539="","",IF(L1539&lt;1000,"Low","High"))</f>
        <v>#VALUE!</v>
      </c>
      <c r="L1539" s="23" t="e">
        <f aca="false">IF(#REF!="","",#REF!)</f>
        <v>#VALUE!</v>
      </c>
      <c r="M1539" s="19" t="e">
        <f aca="false">IF(L1539="","",IF(L1539&lt;50,"Less then 50",IF(L1539&lt;100,"100 - 50",IF(L1539&lt;200,"200 - 100",IF(L1539&lt;500,"500 - 200","1000 - 500")))))</f>
        <v>#VALUE!</v>
      </c>
    </row>
    <row r="1540" customFormat="false" ht="15" hidden="false" customHeight="false" outlineLevel="0" collapsed="false">
      <c r="A1540" s="3" t="e">
        <f aca="false">IF(#REF!="","",#REF!)</f>
        <v>#VALUE!</v>
      </c>
      <c r="B1540" s="3" t="e">
        <f aca="false">IF(#REF!="","",LEFT(#REF!,2)&amp;"/"&amp;RIGHT(LEFT(#REF!,5),2)&amp;"/"&amp;RIGHT(#REF!,4))</f>
        <v>#VALUE!</v>
      </c>
      <c r="C1540" s="22" t="e">
        <f aca="true">IF(B1540="","",TODAY())</f>
        <v>#VALUE!</v>
      </c>
      <c r="D1540" s="0" t="e">
        <f aca="false">IF(B1540="","",C1540-B1540)</f>
        <v>#VALUE!</v>
      </c>
      <c r="E1540" s="0" t="e">
        <f aca="false">IF(D1540="","",IF(D1540&gt;5,IF(D1540&gt;10,IF(D1540&gt;20,IF(D1540&gt;30,"More then 30 days","Between 20 and 30 days"),"Between 10 and 20 days"),"Between 5 and 10 days"),"Less then 5 days"))</f>
        <v>#VALUE!</v>
      </c>
      <c r="F1540" s="3" t="e">
        <f aca="false">IF(#REF!="","",#REF!)</f>
        <v>#VALUE!</v>
      </c>
      <c r="G1540" s="3" t="e">
        <f aca="false">IF(#REF!="","",#REF!)</f>
        <v>#VALUE!</v>
      </c>
      <c r="H1540" s="3" t="e">
        <f aca="false">IF(#REF!="","",#REF!)</f>
        <v>#VALUE!</v>
      </c>
      <c r="I1540" s="3" t="e">
        <f aca="false">IF(H1540="","",IFERROR(VLOOKUP(H1540,$T$1:$U$29,2,0),VLOOKUP(H1540,$T$1:$U$29,1,0)))</f>
        <v>#VALUE!</v>
      </c>
      <c r="J1540" s="3" t="e">
        <f aca="false">IF(#REF!="","",#REF!)</f>
        <v>#VALUE!</v>
      </c>
      <c r="K1540" s="3" t="e">
        <f aca="false">IF(L1540="","",IF(L1540&lt;1000,"Low","High"))</f>
        <v>#VALUE!</v>
      </c>
      <c r="L1540" s="23" t="e">
        <f aca="false">IF(#REF!="","",#REF!)</f>
        <v>#VALUE!</v>
      </c>
      <c r="M1540" s="19" t="e">
        <f aca="false">IF(L1540="","",IF(L1540&lt;50,"Less then 50",IF(L1540&lt;100,"100 - 50",IF(L1540&lt;200,"200 - 100",IF(L1540&lt;500,"500 - 200","1000 - 500")))))</f>
        <v>#VALUE!</v>
      </c>
    </row>
    <row r="1541" customFormat="false" ht="15" hidden="false" customHeight="false" outlineLevel="0" collapsed="false">
      <c r="A1541" s="3" t="e">
        <f aca="false">IF(#REF!="","",#REF!)</f>
        <v>#VALUE!</v>
      </c>
      <c r="B1541" s="3" t="e">
        <f aca="false">IF(#REF!="","",LEFT(#REF!,2)&amp;"/"&amp;RIGHT(LEFT(#REF!,5),2)&amp;"/"&amp;RIGHT(#REF!,4))</f>
        <v>#VALUE!</v>
      </c>
      <c r="C1541" s="22" t="e">
        <f aca="true">IF(B1541="","",TODAY())</f>
        <v>#VALUE!</v>
      </c>
      <c r="D1541" s="0" t="e">
        <f aca="false">IF(B1541="","",C1541-B1541)</f>
        <v>#VALUE!</v>
      </c>
      <c r="E1541" s="0" t="e">
        <f aca="false">IF(D1541="","",IF(D1541&gt;5,IF(D1541&gt;10,IF(D1541&gt;20,IF(D1541&gt;30,"More then 30 days","Between 20 and 30 days"),"Between 10 and 20 days"),"Between 5 and 10 days"),"Less then 5 days"))</f>
        <v>#VALUE!</v>
      </c>
      <c r="F1541" s="3" t="e">
        <f aca="false">IF(#REF!="","",#REF!)</f>
        <v>#VALUE!</v>
      </c>
      <c r="G1541" s="3" t="e">
        <f aca="false">IF(#REF!="","",#REF!)</f>
        <v>#VALUE!</v>
      </c>
      <c r="H1541" s="3" t="e">
        <f aca="false">IF(#REF!="","",#REF!)</f>
        <v>#VALUE!</v>
      </c>
      <c r="I1541" s="3" t="e">
        <f aca="false">IF(H1541="","",IFERROR(VLOOKUP(H1541,$T$1:$U$29,2,0),VLOOKUP(H1541,$T$1:$U$29,1,0)))</f>
        <v>#VALUE!</v>
      </c>
      <c r="J1541" s="3" t="e">
        <f aca="false">IF(#REF!="","",#REF!)</f>
        <v>#VALUE!</v>
      </c>
      <c r="K1541" s="3" t="e">
        <f aca="false">IF(L1541="","",IF(L1541&lt;1000,"Low","High"))</f>
        <v>#VALUE!</v>
      </c>
      <c r="L1541" s="23" t="e">
        <f aca="false">IF(#REF!="","",#REF!)</f>
        <v>#VALUE!</v>
      </c>
      <c r="M1541" s="19" t="e">
        <f aca="false">IF(L1541="","",IF(L1541&lt;50,"Less then 50",IF(L1541&lt;100,"100 - 50",IF(L1541&lt;200,"200 - 100",IF(L1541&lt;500,"500 - 200","1000 - 500")))))</f>
        <v>#VALUE!</v>
      </c>
    </row>
    <row r="1542" customFormat="false" ht="15" hidden="false" customHeight="false" outlineLevel="0" collapsed="false">
      <c r="A1542" s="3" t="e">
        <f aca="false">IF(#REF!="","",#REF!)</f>
        <v>#VALUE!</v>
      </c>
      <c r="B1542" s="3" t="e">
        <f aca="false">IF(#REF!="","",LEFT(#REF!,2)&amp;"/"&amp;RIGHT(LEFT(#REF!,5),2)&amp;"/"&amp;RIGHT(#REF!,4))</f>
        <v>#VALUE!</v>
      </c>
      <c r="C1542" s="22" t="e">
        <f aca="true">IF(B1542="","",TODAY())</f>
        <v>#VALUE!</v>
      </c>
      <c r="D1542" s="0" t="e">
        <f aca="false">IF(B1542="","",C1542-B1542)</f>
        <v>#VALUE!</v>
      </c>
      <c r="E1542" s="0" t="e">
        <f aca="false">IF(D1542="","",IF(D1542&gt;5,IF(D1542&gt;10,IF(D1542&gt;20,IF(D1542&gt;30,"More then 30 days","Between 20 and 30 days"),"Between 10 and 20 days"),"Between 5 and 10 days"),"Less then 5 days"))</f>
        <v>#VALUE!</v>
      </c>
      <c r="F1542" s="3" t="e">
        <f aca="false">IF(#REF!="","",#REF!)</f>
        <v>#VALUE!</v>
      </c>
      <c r="G1542" s="3" t="e">
        <f aca="false">IF(#REF!="","",#REF!)</f>
        <v>#VALUE!</v>
      </c>
      <c r="H1542" s="3" t="e">
        <f aca="false">IF(#REF!="","",#REF!)</f>
        <v>#VALUE!</v>
      </c>
      <c r="I1542" s="3" t="e">
        <f aca="false">IF(H1542="","",IFERROR(VLOOKUP(H1542,$T$1:$U$29,2,0),VLOOKUP(H1542,$T$1:$U$29,1,0)))</f>
        <v>#VALUE!</v>
      </c>
      <c r="J1542" s="3" t="e">
        <f aca="false">IF(#REF!="","",#REF!)</f>
        <v>#VALUE!</v>
      </c>
      <c r="K1542" s="3" t="e">
        <f aca="false">IF(L1542="","",IF(L1542&lt;1000,"Low","High"))</f>
        <v>#VALUE!</v>
      </c>
      <c r="L1542" s="23" t="e">
        <f aca="false">IF(#REF!="","",#REF!)</f>
        <v>#VALUE!</v>
      </c>
      <c r="M1542" s="19" t="e">
        <f aca="false">IF(L1542="","",IF(L1542&lt;50,"Less then 50",IF(L1542&lt;100,"100 - 50",IF(L1542&lt;200,"200 - 100",IF(L1542&lt;500,"500 - 200","1000 - 500")))))</f>
        <v>#VALUE!</v>
      </c>
    </row>
    <row r="1543" customFormat="false" ht="15" hidden="false" customHeight="false" outlineLevel="0" collapsed="false">
      <c r="A1543" s="3" t="e">
        <f aca="false">IF(#REF!="","",#REF!)</f>
        <v>#VALUE!</v>
      </c>
      <c r="B1543" s="3" t="e">
        <f aca="false">IF(#REF!="","",LEFT(#REF!,2)&amp;"/"&amp;RIGHT(LEFT(#REF!,5),2)&amp;"/"&amp;RIGHT(#REF!,4))</f>
        <v>#VALUE!</v>
      </c>
      <c r="C1543" s="22" t="e">
        <f aca="true">IF(B1543="","",TODAY())</f>
        <v>#VALUE!</v>
      </c>
      <c r="D1543" s="0" t="e">
        <f aca="false">IF(B1543="","",C1543-B1543)</f>
        <v>#VALUE!</v>
      </c>
      <c r="E1543" s="0" t="e">
        <f aca="false">IF(D1543="","",IF(D1543&gt;5,IF(D1543&gt;10,IF(D1543&gt;20,IF(D1543&gt;30,"More then 30 days","Between 20 and 30 days"),"Between 10 and 20 days"),"Between 5 and 10 days"),"Less then 5 days"))</f>
        <v>#VALUE!</v>
      </c>
      <c r="F1543" s="3" t="e">
        <f aca="false">IF(#REF!="","",#REF!)</f>
        <v>#VALUE!</v>
      </c>
      <c r="G1543" s="3" t="e">
        <f aca="false">IF(#REF!="","",#REF!)</f>
        <v>#VALUE!</v>
      </c>
      <c r="H1543" s="3" t="e">
        <f aca="false">IF(#REF!="","",#REF!)</f>
        <v>#VALUE!</v>
      </c>
      <c r="I1543" s="3" t="e">
        <f aca="false">IF(H1543="","",IFERROR(VLOOKUP(H1543,$T$1:$U$29,2,0),VLOOKUP(H1543,$T$1:$U$29,1,0)))</f>
        <v>#VALUE!</v>
      </c>
      <c r="J1543" s="3" t="e">
        <f aca="false">IF(#REF!="","",#REF!)</f>
        <v>#VALUE!</v>
      </c>
      <c r="K1543" s="3" t="e">
        <f aca="false">IF(L1543="","",IF(L1543&lt;1000,"Low","High"))</f>
        <v>#VALUE!</v>
      </c>
      <c r="L1543" s="23" t="e">
        <f aca="false">IF(#REF!="","",#REF!)</f>
        <v>#VALUE!</v>
      </c>
      <c r="M1543" s="19" t="e">
        <f aca="false">IF(L1543="","",IF(L1543&lt;50,"Less then 50",IF(L1543&lt;100,"100 - 50",IF(L1543&lt;200,"200 - 100",IF(L1543&lt;500,"500 - 200","1000 - 500")))))</f>
        <v>#VALUE!</v>
      </c>
    </row>
    <row r="1544" customFormat="false" ht="15" hidden="false" customHeight="false" outlineLevel="0" collapsed="false">
      <c r="A1544" s="3" t="e">
        <f aca="false">IF(#REF!="","",#REF!)</f>
        <v>#VALUE!</v>
      </c>
      <c r="B1544" s="3" t="e">
        <f aca="false">IF(#REF!="","",LEFT(#REF!,2)&amp;"/"&amp;RIGHT(LEFT(#REF!,5),2)&amp;"/"&amp;RIGHT(#REF!,4))</f>
        <v>#VALUE!</v>
      </c>
      <c r="C1544" s="22" t="e">
        <f aca="true">IF(B1544="","",TODAY())</f>
        <v>#VALUE!</v>
      </c>
      <c r="D1544" s="0" t="e">
        <f aca="false">IF(B1544="","",C1544-B1544)</f>
        <v>#VALUE!</v>
      </c>
      <c r="E1544" s="0" t="e">
        <f aca="false">IF(D1544="","",IF(D1544&gt;5,IF(D1544&gt;10,IF(D1544&gt;20,IF(D1544&gt;30,"More then 30 days","Between 20 and 30 days"),"Between 10 and 20 days"),"Between 5 and 10 days"),"Less then 5 days"))</f>
        <v>#VALUE!</v>
      </c>
      <c r="F1544" s="3" t="e">
        <f aca="false">IF(#REF!="","",#REF!)</f>
        <v>#VALUE!</v>
      </c>
      <c r="G1544" s="3" t="e">
        <f aca="false">IF(#REF!="","",#REF!)</f>
        <v>#VALUE!</v>
      </c>
      <c r="H1544" s="3" t="e">
        <f aca="false">IF(#REF!="","",#REF!)</f>
        <v>#VALUE!</v>
      </c>
      <c r="I1544" s="3" t="e">
        <f aca="false">IF(H1544="","",IFERROR(VLOOKUP(H1544,$T$1:$U$29,2,0),VLOOKUP(H1544,$T$1:$U$29,1,0)))</f>
        <v>#VALUE!</v>
      </c>
      <c r="J1544" s="3" t="e">
        <f aca="false">IF(#REF!="","",#REF!)</f>
        <v>#VALUE!</v>
      </c>
      <c r="K1544" s="3" t="e">
        <f aca="false">IF(L1544="","",IF(L1544&lt;1000,"Low","High"))</f>
        <v>#VALUE!</v>
      </c>
      <c r="L1544" s="23" t="e">
        <f aca="false">IF(#REF!="","",#REF!)</f>
        <v>#VALUE!</v>
      </c>
      <c r="M1544" s="19" t="e">
        <f aca="false">IF(L1544="","",IF(L1544&lt;50,"Less then 50",IF(L1544&lt;100,"100 - 50",IF(L1544&lt;200,"200 - 100",IF(L1544&lt;500,"500 - 200","1000 - 500")))))</f>
        <v>#VALUE!</v>
      </c>
    </row>
    <row r="1545" customFormat="false" ht="15" hidden="false" customHeight="false" outlineLevel="0" collapsed="false">
      <c r="A1545" s="3" t="e">
        <f aca="false">IF(#REF!="","",#REF!)</f>
        <v>#VALUE!</v>
      </c>
      <c r="B1545" s="3" t="e">
        <f aca="false">IF(#REF!="","",LEFT(#REF!,2)&amp;"/"&amp;RIGHT(LEFT(#REF!,5),2)&amp;"/"&amp;RIGHT(#REF!,4))</f>
        <v>#VALUE!</v>
      </c>
      <c r="C1545" s="22" t="e">
        <f aca="true">IF(B1545="","",TODAY())</f>
        <v>#VALUE!</v>
      </c>
      <c r="D1545" s="0" t="e">
        <f aca="false">IF(B1545="","",C1545-B1545)</f>
        <v>#VALUE!</v>
      </c>
      <c r="E1545" s="0" t="e">
        <f aca="false">IF(D1545="","",IF(D1545&gt;5,IF(D1545&gt;10,IF(D1545&gt;20,IF(D1545&gt;30,"More then 30 days","Between 20 and 30 days"),"Between 10 and 20 days"),"Between 5 and 10 days"),"Less then 5 days"))</f>
        <v>#VALUE!</v>
      </c>
      <c r="F1545" s="3" t="e">
        <f aca="false">IF(#REF!="","",#REF!)</f>
        <v>#VALUE!</v>
      </c>
      <c r="G1545" s="3" t="e">
        <f aca="false">IF(#REF!="","",#REF!)</f>
        <v>#VALUE!</v>
      </c>
      <c r="H1545" s="3" t="e">
        <f aca="false">IF(#REF!="","",#REF!)</f>
        <v>#VALUE!</v>
      </c>
      <c r="I1545" s="3" t="e">
        <f aca="false">IF(H1545="","",IFERROR(VLOOKUP(H1545,$T$1:$U$29,2,0),VLOOKUP(H1545,$T$1:$U$29,1,0)))</f>
        <v>#VALUE!</v>
      </c>
      <c r="J1545" s="3" t="e">
        <f aca="false">IF(#REF!="","",#REF!)</f>
        <v>#VALUE!</v>
      </c>
      <c r="K1545" s="3" t="e">
        <f aca="false">IF(L1545="","",IF(L1545&lt;1000,"Low","High"))</f>
        <v>#VALUE!</v>
      </c>
      <c r="L1545" s="23" t="e">
        <f aca="false">IF(#REF!="","",#REF!)</f>
        <v>#VALUE!</v>
      </c>
      <c r="M1545" s="19" t="e">
        <f aca="false">IF(L1545="","",IF(L1545&lt;50,"Less then 50",IF(L1545&lt;100,"100 - 50",IF(L1545&lt;200,"200 - 100",IF(L1545&lt;500,"500 - 200","1000 - 500")))))</f>
        <v>#VALUE!</v>
      </c>
    </row>
    <row r="1546" customFormat="false" ht="15" hidden="false" customHeight="false" outlineLevel="0" collapsed="false">
      <c r="A1546" s="3" t="e">
        <f aca="false">IF(#REF!="","",#REF!)</f>
        <v>#VALUE!</v>
      </c>
      <c r="B1546" s="3" t="e">
        <f aca="false">IF(#REF!="","",LEFT(#REF!,2)&amp;"/"&amp;RIGHT(LEFT(#REF!,5),2)&amp;"/"&amp;RIGHT(#REF!,4))</f>
        <v>#VALUE!</v>
      </c>
      <c r="C1546" s="22" t="e">
        <f aca="true">IF(B1546="","",TODAY())</f>
        <v>#VALUE!</v>
      </c>
      <c r="D1546" s="0" t="e">
        <f aca="false">IF(B1546="","",C1546-B1546)</f>
        <v>#VALUE!</v>
      </c>
      <c r="E1546" s="0" t="e">
        <f aca="false">IF(D1546="","",IF(D1546&gt;5,IF(D1546&gt;10,IF(D1546&gt;20,IF(D1546&gt;30,"More then 30 days","Between 20 and 30 days"),"Between 10 and 20 days"),"Between 5 and 10 days"),"Less then 5 days"))</f>
        <v>#VALUE!</v>
      </c>
      <c r="F1546" s="3" t="e">
        <f aca="false">IF(#REF!="","",#REF!)</f>
        <v>#VALUE!</v>
      </c>
      <c r="G1546" s="3" t="e">
        <f aca="false">IF(#REF!="","",#REF!)</f>
        <v>#VALUE!</v>
      </c>
      <c r="H1546" s="3" t="e">
        <f aca="false">IF(#REF!="","",#REF!)</f>
        <v>#VALUE!</v>
      </c>
      <c r="I1546" s="3" t="e">
        <f aca="false">IF(H1546="","",IFERROR(VLOOKUP(H1546,$T$1:$U$29,2,0),VLOOKUP(H1546,$T$1:$U$29,1,0)))</f>
        <v>#VALUE!</v>
      </c>
      <c r="J1546" s="3" t="e">
        <f aca="false">IF(#REF!="","",#REF!)</f>
        <v>#VALUE!</v>
      </c>
      <c r="K1546" s="3" t="e">
        <f aca="false">IF(L1546="","",IF(L1546&lt;1000,"Low","High"))</f>
        <v>#VALUE!</v>
      </c>
      <c r="L1546" s="23" t="e">
        <f aca="false">IF(#REF!="","",#REF!)</f>
        <v>#VALUE!</v>
      </c>
      <c r="M1546" s="19" t="e">
        <f aca="false">IF(L1546="","",IF(L1546&lt;50,"Less then 50",IF(L1546&lt;100,"100 - 50",IF(L1546&lt;200,"200 - 100",IF(L1546&lt;500,"500 - 200","1000 - 500")))))</f>
        <v>#VALUE!</v>
      </c>
    </row>
    <row r="1547" customFormat="false" ht="15" hidden="false" customHeight="false" outlineLevel="0" collapsed="false">
      <c r="A1547" s="3" t="e">
        <f aca="false">IF(#REF!="","",#REF!)</f>
        <v>#VALUE!</v>
      </c>
      <c r="B1547" s="3" t="e">
        <f aca="false">IF(#REF!="","",LEFT(#REF!,2)&amp;"/"&amp;RIGHT(LEFT(#REF!,5),2)&amp;"/"&amp;RIGHT(#REF!,4))</f>
        <v>#VALUE!</v>
      </c>
      <c r="C1547" s="22" t="e">
        <f aca="true">IF(B1547="","",TODAY())</f>
        <v>#VALUE!</v>
      </c>
      <c r="D1547" s="0" t="e">
        <f aca="false">IF(B1547="","",C1547-B1547)</f>
        <v>#VALUE!</v>
      </c>
      <c r="E1547" s="0" t="e">
        <f aca="false">IF(D1547="","",IF(D1547&gt;5,IF(D1547&gt;10,IF(D1547&gt;20,IF(D1547&gt;30,"More then 30 days","Between 20 and 30 days"),"Between 10 and 20 days"),"Between 5 and 10 days"),"Less then 5 days"))</f>
        <v>#VALUE!</v>
      </c>
      <c r="F1547" s="3" t="e">
        <f aca="false">IF(#REF!="","",#REF!)</f>
        <v>#VALUE!</v>
      </c>
      <c r="G1547" s="3" t="e">
        <f aca="false">IF(#REF!="","",#REF!)</f>
        <v>#VALUE!</v>
      </c>
      <c r="H1547" s="3" t="e">
        <f aca="false">IF(#REF!="","",#REF!)</f>
        <v>#VALUE!</v>
      </c>
      <c r="I1547" s="3" t="e">
        <f aca="false">IF(H1547="","",IFERROR(VLOOKUP(H1547,$T$1:$U$29,2,0),VLOOKUP(H1547,$T$1:$U$29,1,0)))</f>
        <v>#VALUE!</v>
      </c>
      <c r="J1547" s="3" t="e">
        <f aca="false">IF(#REF!="","",#REF!)</f>
        <v>#VALUE!</v>
      </c>
      <c r="K1547" s="3" t="e">
        <f aca="false">IF(L1547="","",IF(L1547&lt;1000,"Low","High"))</f>
        <v>#VALUE!</v>
      </c>
      <c r="L1547" s="23" t="e">
        <f aca="false">IF(#REF!="","",#REF!)</f>
        <v>#VALUE!</v>
      </c>
      <c r="M1547" s="19" t="e">
        <f aca="false">IF(L1547="","",IF(L1547&lt;50,"Less then 50",IF(L1547&lt;100,"100 - 50",IF(L1547&lt;200,"200 - 100",IF(L1547&lt;500,"500 - 200","1000 - 500")))))</f>
        <v>#VALUE!</v>
      </c>
    </row>
    <row r="1548" customFormat="false" ht="15" hidden="false" customHeight="false" outlineLevel="0" collapsed="false">
      <c r="A1548" s="3" t="e">
        <f aca="false">IF(#REF!="","",#REF!)</f>
        <v>#VALUE!</v>
      </c>
      <c r="B1548" s="3" t="e">
        <f aca="false">IF(#REF!="","",LEFT(#REF!,2)&amp;"/"&amp;RIGHT(LEFT(#REF!,5),2)&amp;"/"&amp;RIGHT(#REF!,4))</f>
        <v>#VALUE!</v>
      </c>
      <c r="C1548" s="22" t="e">
        <f aca="true">IF(B1548="","",TODAY())</f>
        <v>#VALUE!</v>
      </c>
      <c r="D1548" s="0" t="e">
        <f aca="false">IF(B1548="","",C1548-B1548)</f>
        <v>#VALUE!</v>
      </c>
      <c r="E1548" s="0" t="e">
        <f aca="false">IF(D1548="","",IF(D1548&gt;5,IF(D1548&gt;10,IF(D1548&gt;20,IF(D1548&gt;30,"More then 30 days","Between 20 and 30 days"),"Between 10 and 20 days"),"Between 5 and 10 days"),"Less then 5 days"))</f>
        <v>#VALUE!</v>
      </c>
      <c r="F1548" s="3" t="e">
        <f aca="false">IF(#REF!="","",#REF!)</f>
        <v>#VALUE!</v>
      </c>
      <c r="G1548" s="3" t="e">
        <f aca="false">IF(#REF!="","",#REF!)</f>
        <v>#VALUE!</v>
      </c>
      <c r="H1548" s="3" t="e">
        <f aca="false">IF(#REF!="","",#REF!)</f>
        <v>#VALUE!</v>
      </c>
      <c r="I1548" s="3" t="e">
        <f aca="false">IF(H1548="","",IFERROR(VLOOKUP(H1548,$T$1:$U$29,2,0),VLOOKUP(H1548,$T$1:$U$29,1,0)))</f>
        <v>#VALUE!</v>
      </c>
      <c r="J1548" s="3" t="e">
        <f aca="false">IF(#REF!="","",#REF!)</f>
        <v>#VALUE!</v>
      </c>
      <c r="K1548" s="3" t="e">
        <f aca="false">IF(L1548="","",IF(L1548&lt;1000,"Low","High"))</f>
        <v>#VALUE!</v>
      </c>
      <c r="L1548" s="23" t="e">
        <f aca="false">IF(#REF!="","",#REF!)</f>
        <v>#VALUE!</v>
      </c>
      <c r="M1548" s="19" t="e">
        <f aca="false">IF(L1548="","",IF(L1548&lt;50,"Less then 50",IF(L1548&lt;100,"100 - 50",IF(L1548&lt;200,"200 - 100",IF(L1548&lt;500,"500 - 200","1000 - 500")))))</f>
        <v>#VALUE!</v>
      </c>
    </row>
    <row r="1549" customFormat="false" ht="15" hidden="false" customHeight="false" outlineLevel="0" collapsed="false">
      <c r="A1549" s="3" t="e">
        <f aca="false">IF(#REF!="","",#REF!)</f>
        <v>#VALUE!</v>
      </c>
      <c r="B1549" s="3" t="e">
        <f aca="false">IF(#REF!="","",LEFT(#REF!,2)&amp;"/"&amp;RIGHT(LEFT(#REF!,5),2)&amp;"/"&amp;RIGHT(#REF!,4))</f>
        <v>#VALUE!</v>
      </c>
      <c r="C1549" s="22" t="e">
        <f aca="true">IF(B1549="","",TODAY())</f>
        <v>#VALUE!</v>
      </c>
      <c r="D1549" s="0" t="e">
        <f aca="false">IF(B1549="","",C1549-B1549)</f>
        <v>#VALUE!</v>
      </c>
      <c r="E1549" s="0" t="e">
        <f aca="false">IF(D1549="","",IF(D1549&gt;5,IF(D1549&gt;10,IF(D1549&gt;20,IF(D1549&gt;30,"More then 30 days","Between 20 and 30 days"),"Between 10 and 20 days"),"Between 5 and 10 days"),"Less then 5 days"))</f>
        <v>#VALUE!</v>
      </c>
      <c r="F1549" s="3" t="e">
        <f aca="false">IF(#REF!="","",#REF!)</f>
        <v>#VALUE!</v>
      </c>
      <c r="G1549" s="3" t="e">
        <f aca="false">IF(#REF!="","",#REF!)</f>
        <v>#VALUE!</v>
      </c>
      <c r="H1549" s="3" t="e">
        <f aca="false">IF(#REF!="","",#REF!)</f>
        <v>#VALUE!</v>
      </c>
      <c r="I1549" s="3" t="e">
        <f aca="false">IF(H1549="","",IFERROR(VLOOKUP(H1549,$T$1:$U$29,2,0),VLOOKUP(H1549,$T$1:$U$29,1,0)))</f>
        <v>#VALUE!</v>
      </c>
      <c r="J1549" s="3" t="e">
        <f aca="false">IF(#REF!="","",#REF!)</f>
        <v>#VALUE!</v>
      </c>
      <c r="K1549" s="3" t="e">
        <f aca="false">IF(L1549="","",IF(L1549&lt;1000,"Low","High"))</f>
        <v>#VALUE!</v>
      </c>
      <c r="L1549" s="23" t="e">
        <f aca="false">IF(#REF!="","",#REF!)</f>
        <v>#VALUE!</v>
      </c>
      <c r="M1549" s="19" t="e">
        <f aca="false">IF(L1549="","",IF(L1549&lt;50,"Less then 50",IF(L1549&lt;100,"100 - 50",IF(L1549&lt;200,"200 - 100",IF(L1549&lt;500,"500 - 200","1000 - 500")))))</f>
        <v>#VALUE!</v>
      </c>
    </row>
    <row r="1550" customFormat="false" ht="15" hidden="false" customHeight="false" outlineLevel="0" collapsed="false">
      <c r="A1550" s="3" t="e">
        <f aca="false">IF(#REF!="","",#REF!)</f>
        <v>#VALUE!</v>
      </c>
      <c r="B1550" s="3" t="e">
        <f aca="false">IF(#REF!="","",LEFT(#REF!,2)&amp;"/"&amp;RIGHT(LEFT(#REF!,5),2)&amp;"/"&amp;RIGHT(#REF!,4))</f>
        <v>#VALUE!</v>
      </c>
      <c r="C1550" s="22" t="e">
        <f aca="true">IF(B1550="","",TODAY())</f>
        <v>#VALUE!</v>
      </c>
      <c r="D1550" s="0" t="e">
        <f aca="false">IF(B1550="","",C1550-B1550)</f>
        <v>#VALUE!</v>
      </c>
      <c r="E1550" s="0" t="e">
        <f aca="false">IF(D1550="","",IF(D1550&gt;5,IF(D1550&gt;10,IF(D1550&gt;20,IF(D1550&gt;30,"More then 30 days","Between 20 and 30 days"),"Between 10 and 20 days"),"Between 5 and 10 days"),"Less then 5 days"))</f>
        <v>#VALUE!</v>
      </c>
      <c r="F1550" s="3" t="e">
        <f aca="false">IF(#REF!="","",#REF!)</f>
        <v>#VALUE!</v>
      </c>
      <c r="G1550" s="3" t="e">
        <f aca="false">IF(#REF!="","",#REF!)</f>
        <v>#VALUE!</v>
      </c>
      <c r="H1550" s="3" t="e">
        <f aca="false">IF(#REF!="","",#REF!)</f>
        <v>#VALUE!</v>
      </c>
      <c r="I1550" s="3" t="e">
        <f aca="false">IF(H1550="","",IFERROR(VLOOKUP(H1550,$T$1:$U$29,2,0),VLOOKUP(H1550,$T$1:$U$29,1,0)))</f>
        <v>#VALUE!</v>
      </c>
      <c r="J1550" s="3" t="e">
        <f aca="false">IF(#REF!="","",#REF!)</f>
        <v>#VALUE!</v>
      </c>
      <c r="K1550" s="3" t="e">
        <f aca="false">IF(L1550="","",IF(L1550&lt;1000,"Low","High"))</f>
        <v>#VALUE!</v>
      </c>
      <c r="L1550" s="23" t="e">
        <f aca="false">IF(#REF!="","",#REF!)</f>
        <v>#VALUE!</v>
      </c>
      <c r="M1550" s="19" t="e">
        <f aca="false">IF(L1550="","",IF(L1550&lt;50,"Less then 50",IF(L1550&lt;100,"100 - 50",IF(L1550&lt;200,"200 - 100",IF(L1550&lt;500,"500 - 200","1000 - 500")))))</f>
        <v>#VALUE!</v>
      </c>
    </row>
    <row r="1551" customFormat="false" ht="15" hidden="false" customHeight="false" outlineLevel="0" collapsed="false">
      <c r="A1551" s="3" t="e">
        <f aca="false">IF(#REF!="","",#REF!)</f>
        <v>#VALUE!</v>
      </c>
      <c r="B1551" s="3" t="e">
        <f aca="false">IF(#REF!="","",LEFT(#REF!,2)&amp;"/"&amp;RIGHT(LEFT(#REF!,5),2)&amp;"/"&amp;RIGHT(#REF!,4))</f>
        <v>#VALUE!</v>
      </c>
      <c r="C1551" s="22" t="e">
        <f aca="true">IF(B1551="","",TODAY())</f>
        <v>#VALUE!</v>
      </c>
      <c r="D1551" s="0" t="e">
        <f aca="false">IF(B1551="","",C1551-B1551)</f>
        <v>#VALUE!</v>
      </c>
      <c r="E1551" s="0" t="e">
        <f aca="false">IF(D1551="","",IF(D1551&gt;5,IF(D1551&gt;10,IF(D1551&gt;20,IF(D1551&gt;30,"More then 30 days","Between 20 and 30 days"),"Between 10 and 20 days"),"Between 5 and 10 days"),"Less then 5 days"))</f>
        <v>#VALUE!</v>
      </c>
      <c r="F1551" s="3" t="e">
        <f aca="false">IF(#REF!="","",#REF!)</f>
        <v>#VALUE!</v>
      </c>
      <c r="G1551" s="3" t="e">
        <f aca="false">IF(#REF!="","",#REF!)</f>
        <v>#VALUE!</v>
      </c>
      <c r="H1551" s="3" t="e">
        <f aca="false">IF(#REF!="","",#REF!)</f>
        <v>#VALUE!</v>
      </c>
      <c r="I1551" s="3" t="e">
        <f aca="false">IF(H1551="","",IFERROR(VLOOKUP(H1551,$T$1:$U$29,2,0),VLOOKUP(H1551,$T$1:$U$29,1,0)))</f>
        <v>#VALUE!</v>
      </c>
      <c r="J1551" s="3" t="e">
        <f aca="false">IF(#REF!="","",#REF!)</f>
        <v>#VALUE!</v>
      </c>
      <c r="K1551" s="3" t="e">
        <f aca="false">IF(L1551="","",IF(L1551&lt;1000,"Low","High"))</f>
        <v>#VALUE!</v>
      </c>
      <c r="L1551" s="23" t="e">
        <f aca="false">IF(#REF!="","",#REF!)</f>
        <v>#VALUE!</v>
      </c>
      <c r="M1551" s="19" t="e">
        <f aca="false">IF(L1551="","",IF(L1551&lt;50,"Less then 50",IF(L1551&lt;100,"100 - 50",IF(L1551&lt;200,"200 - 100",IF(L1551&lt;500,"500 - 200","1000 - 500")))))</f>
        <v>#VALUE!</v>
      </c>
    </row>
    <row r="1552" customFormat="false" ht="15" hidden="false" customHeight="false" outlineLevel="0" collapsed="false">
      <c r="A1552" s="3" t="e">
        <f aca="false">IF(#REF!="","",#REF!)</f>
        <v>#VALUE!</v>
      </c>
      <c r="B1552" s="3" t="e">
        <f aca="false">IF(#REF!="","",LEFT(#REF!,2)&amp;"/"&amp;RIGHT(LEFT(#REF!,5),2)&amp;"/"&amp;RIGHT(#REF!,4))</f>
        <v>#VALUE!</v>
      </c>
      <c r="C1552" s="22" t="e">
        <f aca="true">IF(B1552="","",TODAY())</f>
        <v>#VALUE!</v>
      </c>
      <c r="D1552" s="0" t="e">
        <f aca="false">IF(B1552="","",C1552-B1552)</f>
        <v>#VALUE!</v>
      </c>
      <c r="E1552" s="0" t="e">
        <f aca="false">IF(D1552="","",IF(D1552&gt;5,IF(D1552&gt;10,IF(D1552&gt;20,IF(D1552&gt;30,"More then 30 days","Between 20 and 30 days"),"Between 10 and 20 days"),"Between 5 and 10 days"),"Less then 5 days"))</f>
        <v>#VALUE!</v>
      </c>
      <c r="F1552" s="3" t="e">
        <f aca="false">IF(#REF!="","",#REF!)</f>
        <v>#VALUE!</v>
      </c>
      <c r="G1552" s="3" t="e">
        <f aca="false">IF(#REF!="","",#REF!)</f>
        <v>#VALUE!</v>
      </c>
      <c r="H1552" s="3" t="e">
        <f aca="false">IF(#REF!="","",#REF!)</f>
        <v>#VALUE!</v>
      </c>
      <c r="I1552" s="3" t="e">
        <f aca="false">IF(H1552="","",IFERROR(VLOOKUP(H1552,$T$1:$U$29,2,0),VLOOKUP(H1552,$T$1:$U$29,1,0)))</f>
        <v>#VALUE!</v>
      </c>
      <c r="J1552" s="3" t="e">
        <f aca="false">IF(#REF!="","",#REF!)</f>
        <v>#VALUE!</v>
      </c>
      <c r="K1552" s="3" t="e">
        <f aca="false">IF(L1552="","",IF(L1552&lt;1000,"Low","High"))</f>
        <v>#VALUE!</v>
      </c>
      <c r="L1552" s="23" t="e">
        <f aca="false">IF(#REF!="","",#REF!)</f>
        <v>#VALUE!</v>
      </c>
      <c r="M1552" s="19" t="e">
        <f aca="false">IF(L1552="","",IF(L1552&lt;50,"Less then 50",IF(L1552&lt;100,"100 - 50",IF(L1552&lt;200,"200 - 100",IF(L1552&lt;500,"500 - 200","1000 - 500")))))</f>
        <v>#VALUE!</v>
      </c>
    </row>
    <row r="1553" customFormat="false" ht="15" hidden="false" customHeight="false" outlineLevel="0" collapsed="false">
      <c r="A1553" s="3" t="e">
        <f aca="false">IF(#REF!="","",#REF!)</f>
        <v>#VALUE!</v>
      </c>
      <c r="B1553" s="3" t="e">
        <f aca="false">IF(#REF!="","",LEFT(#REF!,2)&amp;"/"&amp;RIGHT(LEFT(#REF!,5),2)&amp;"/"&amp;RIGHT(#REF!,4))</f>
        <v>#VALUE!</v>
      </c>
      <c r="C1553" s="22" t="e">
        <f aca="true">IF(B1553="","",TODAY())</f>
        <v>#VALUE!</v>
      </c>
      <c r="D1553" s="0" t="e">
        <f aca="false">IF(B1553="","",C1553-B1553)</f>
        <v>#VALUE!</v>
      </c>
      <c r="E1553" s="0" t="e">
        <f aca="false">IF(D1553="","",IF(D1553&gt;5,IF(D1553&gt;10,IF(D1553&gt;20,IF(D1553&gt;30,"More then 30 days","Between 20 and 30 days"),"Between 10 and 20 days"),"Between 5 and 10 days"),"Less then 5 days"))</f>
        <v>#VALUE!</v>
      </c>
      <c r="F1553" s="3" t="e">
        <f aca="false">IF(#REF!="","",#REF!)</f>
        <v>#VALUE!</v>
      </c>
      <c r="G1553" s="3" t="e">
        <f aca="false">IF(#REF!="","",#REF!)</f>
        <v>#VALUE!</v>
      </c>
      <c r="H1553" s="3" t="e">
        <f aca="false">IF(#REF!="","",#REF!)</f>
        <v>#VALUE!</v>
      </c>
      <c r="I1553" s="3" t="e">
        <f aca="false">IF(H1553="","",IFERROR(VLOOKUP(H1553,$T$1:$U$29,2,0),VLOOKUP(H1553,$T$1:$U$29,1,0)))</f>
        <v>#VALUE!</v>
      </c>
      <c r="J1553" s="3" t="e">
        <f aca="false">IF(#REF!="","",#REF!)</f>
        <v>#VALUE!</v>
      </c>
      <c r="K1553" s="3" t="e">
        <f aca="false">IF(L1553="","",IF(L1553&lt;1000,"Low","High"))</f>
        <v>#VALUE!</v>
      </c>
      <c r="L1553" s="23" t="e">
        <f aca="false">IF(#REF!="","",#REF!)</f>
        <v>#VALUE!</v>
      </c>
      <c r="M1553" s="19" t="e">
        <f aca="false">IF(L1553="","",IF(L1553&lt;50,"Less then 50",IF(L1553&lt;100,"100 - 50",IF(L1553&lt;200,"200 - 100",IF(L1553&lt;500,"500 - 200","1000 - 500")))))</f>
        <v>#VALUE!</v>
      </c>
    </row>
    <row r="1554" customFormat="false" ht="15" hidden="false" customHeight="false" outlineLevel="0" collapsed="false">
      <c r="A1554" s="3" t="e">
        <f aca="false">IF(#REF!="","",#REF!)</f>
        <v>#VALUE!</v>
      </c>
      <c r="B1554" s="3" t="e">
        <f aca="false">IF(#REF!="","",LEFT(#REF!,2)&amp;"/"&amp;RIGHT(LEFT(#REF!,5),2)&amp;"/"&amp;RIGHT(#REF!,4))</f>
        <v>#VALUE!</v>
      </c>
      <c r="C1554" s="22" t="e">
        <f aca="true">IF(B1554="","",TODAY())</f>
        <v>#VALUE!</v>
      </c>
      <c r="D1554" s="0" t="e">
        <f aca="false">IF(B1554="","",C1554-B1554)</f>
        <v>#VALUE!</v>
      </c>
      <c r="E1554" s="0" t="e">
        <f aca="false">IF(D1554="","",IF(D1554&gt;5,IF(D1554&gt;10,IF(D1554&gt;20,IF(D1554&gt;30,"More then 30 days","Between 20 and 30 days"),"Between 10 and 20 days"),"Between 5 and 10 days"),"Less then 5 days"))</f>
        <v>#VALUE!</v>
      </c>
      <c r="F1554" s="3" t="e">
        <f aca="false">IF(#REF!="","",#REF!)</f>
        <v>#VALUE!</v>
      </c>
      <c r="G1554" s="3" t="e">
        <f aca="false">IF(#REF!="","",#REF!)</f>
        <v>#VALUE!</v>
      </c>
      <c r="H1554" s="3" t="e">
        <f aca="false">IF(#REF!="","",#REF!)</f>
        <v>#VALUE!</v>
      </c>
      <c r="I1554" s="3" t="e">
        <f aca="false">IF(H1554="","",IFERROR(VLOOKUP(H1554,$T$1:$U$29,2,0),VLOOKUP(H1554,$T$1:$U$29,1,0)))</f>
        <v>#VALUE!</v>
      </c>
      <c r="J1554" s="3" t="e">
        <f aca="false">IF(#REF!="","",#REF!)</f>
        <v>#VALUE!</v>
      </c>
      <c r="K1554" s="3" t="e">
        <f aca="false">IF(L1554="","",IF(L1554&lt;1000,"Low","High"))</f>
        <v>#VALUE!</v>
      </c>
      <c r="L1554" s="23" t="e">
        <f aca="false">IF(#REF!="","",#REF!)</f>
        <v>#VALUE!</v>
      </c>
      <c r="M1554" s="19" t="e">
        <f aca="false">IF(L1554="","",IF(L1554&lt;50,"Less then 50",IF(L1554&lt;100,"100 - 50",IF(L1554&lt;200,"200 - 100",IF(L1554&lt;500,"500 - 200","1000 - 500")))))</f>
        <v>#VALUE!</v>
      </c>
    </row>
    <row r="1555" customFormat="false" ht="15" hidden="false" customHeight="false" outlineLevel="0" collapsed="false">
      <c r="A1555" s="3" t="e">
        <f aca="false">IF(#REF!="","",#REF!)</f>
        <v>#VALUE!</v>
      </c>
      <c r="B1555" s="3" t="e">
        <f aca="false">IF(#REF!="","",LEFT(#REF!,2)&amp;"/"&amp;RIGHT(LEFT(#REF!,5),2)&amp;"/"&amp;RIGHT(#REF!,4))</f>
        <v>#VALUE!</v>
      </c>
      <c r="C1555" s="22" t="e">
        <f aca="true">IF(B1555="","",TODAY())</f>
        <v>#VALUE!</v>
      </c>
      <c r="D1555" s="0" t="e">
        <f aca="false">IF(B1555="","",C1555-B1555)</f>
        <v>#VALUE!</v>
      </c>
      <c r="E1555" s="0" t="e">
        <f aca="false">IF(D1555="","",IF(D1555&gt;5,IF(D1555&gt;10,IF(D1555&gt;20,IF(D1555&gt;30,"More then 30 days","Between 20 and 30 days"),"Between 10 and 20 days"),"Between 5 and 10 days"),"Less then 5 days"))</f>
        <v>#VALUE!</v>
      </c>
      <c r="F1555" s="3" t="e">
        <f aca="false">IF(#REF!="","",#REF!)</f>
        <v>#VALUE!</v>
      </c>
      <c r="G1555" s="3" t="e">
        <f aca="false">IF(#REF!="","",#REF!)</f>
        <v>#VALUE!</v>
      </c>
      <c r="H1555" s="3" t="e">
        <f aca="false">IF(#REF!="","",#REF!)</f>
        <v>#VALUE!</v>
      </c>
      <c r="I1555" s="3" t="e">
        <f aca="false">IF(H1555="","",IFERROR(VLOOKUP(H1555,$T$1:$U$29,2,0),VLOOKUP(H1555,$T$1:$U$29,1,0)))</f>
        <v>#VALUE!</v>
      </c>
      <c r="J1555" s="3" t="e">
        <f aca="false">IF(#REF!="","",#REF!)</f>
        <v>#VALUE!</v>
      </c>
      <c r="K1555" s="3" t="e">
        <f aca="false">IF(L1555="","",IF(L1555&lt;1000,"Low","High"))</f>
        <v>#VALUE!</v>
      </c>
      <c r="L1555" s="23" t="e">
        <f aca="false">IF(#REF!="","",#REF!)</f>
        <v>#VALUE!</v>
      </c>
      <c r="M1555" s="19" t="e">
        <f aca="false">IF(L1555="","",IF(L1555&lt;50,"Less then 50",IF(L1555&lt;100,"100 - 50",IF(L1555&lt;200,"200 - 100",IF(L1555&lt;500,"500 - 200","1000 - 500")))))</f>
        <v>#VALUE!</v>
      </c>
    </row>
    <row r="1556" customFormat="false" ht="15" hidden="false" customHeight="false" outlineLevel="0" collapsed="false">
      <c r="A1556" s="3" t="e">
        <f aca="false">IF(#REF!="","",#REF!)</f>
        <v>#VALUE!</v>
      </c>
      <c r="B1556" s="3" t="e">
        <f aca="false">IF(#REF!="","",LEFT(#REF!,2)&amp;"/"&amp;RIGHT(LEFT(#REF!,5),2)&amp;"/"&amp;RIGHT(#REF!,4))</f>
        <v>#VALUE!</v>
      </c>
      <c r="C1556" s="22" t="e">
        <f aca="true">IF(B1556="","",TODAY())</f>
        <v>#VALUE!</v>
      </c>
      <c r="D1556" s="0" t="e">
        <f aca="false">IF(B1556="","",C1556-B1556)</f>
        <v>#VALUE!</v>
      </c>
      <c r="E1556" s="0" t="e">
        <f aca="false">IF(D1556="","",IF(D1556&gt;5,IF(D1556&gt;10,IF(D1556&gt;20,IF(D1556&gt;30,"More then 30 days","Between 20 and 30 days"),"Between 10 and 20 days"),"Between 5 and 10 days"),"Less then 5 days"))</f>
        <v>#VALUE!</v>
      </c>
      <c r="F1556" s="3" t="e">
        <f aca="false">IF(#REF!="","",#REF!)</f>
        <v>#VALUE!</v>
      </c>
      <c r="G1556" s="3" t="e">
        <f aca="false">IF(#REF!="","",#REF!)</f>
        <v>#VALUE!</v>
      </c>
      <c r="H1556" s="3" t="e">
        <f aca="false">IF(#REF!="","",#REF!)</f>
        <v>#VALUE!</v>
      </c>
      <c r="I1556" s="3" t="e">
        <f aca="false">IF(H1556="","",IFERROR(VLOOKUP(H1556,$T$1:$U$29,2,0),VLOOKUP(H1556,$T$1:$U$29,1,0)))</f>
        <v>#VALUE!</v>
      </c>
      <c r="J1556" s="3" t="e">
        <f aca="false">IF(#REF!="","",#REF!)</f>
        <v>#VALUE!</v>
      </c>
      <c r="K1556" s="3" t="e">
        <f aca="false">IF(L1556="","",IF(L1556&lt;1000,"Low","High"))</f>
        <v>#VALUE!</v>
      </c>
      <c r="L1556" s="23" t="e">
        <f aca="false">IF(#REF!="","",#REF!)</f>
        <v>#VALUE!</v>
      </c>
      <c r="M1556" s="19" t="e">
        <f aca="false">IF(L1556="","",IF(L1556&lt;50,"Less then 50",IF(L1556&lt;100,"100 - 50",IF(L1556&lt;200,"200 - 100",IF(L1556&lt;500,"500 - 200","1000 - 500")))))</f>
        <v>#VALUE!</v>
      </c>
    </row>
    <row r="1557" customFormat="false" ht="15" hidden="false" customHeight="false" outlineLevel="0" collapsed="false">
      <c r="A1557" s="3" t="e">
        <f aca="false">IF(#REF!="","",#REF!)</f>
        <v>#VALUE!</v>
      </c>
      <c r="B1557" s="3" t="e">
        <f aca="false">IF(#REF!="","",LEFT(#REF!,2)&amp;"/"&amp;RIGHT(LEFT(#REF!,5),2)&amp;"/"&amp;RIGHT(#REF!,4))</f>
        <v>#VALUE!</v>
      </c>
      <c r="C1557" s="22" t="e">
        <f aca="true">IF(B1557="","",TODAY())</f>
        <v>#VALUE!</v>
      </c>
      <c r="D1557" s="0" t="e">
        <f aca="false">IF(B1557="","",C1557-B1557)</f>
        <v>#VALUE!</v>
      </c>
      <c r="E1557" s="0" t="e">
        <f aca="false">IF(D1557="","",IF(D1557&gt;5,IF(D1557&gt;10,IF(D1557&gt;20,IF(D1557&gt;30,"More then 30 days","Between 20 and 30 days"),"Between 10 and 20 days"),"Between 5 and 10 days"),"Less then 5 days"))</f>
        <v>#VALUE!</v>
      </c>
      <c r="F1557" s="3" t="e">
        <f aca="false">IF(#REF!="","",#REF!)</f>
        <v>#VALUE!</v>
      </c>
      <c r="G1557" s="3" t="e">
        <f aca="false">IF(#REF!="","",#REF!)</f>
        <v>#VALUE!</v>
      </c>
      <c r="H1557" s="3" t="e">
        <f aca="false">IF(#REF!="","",#REF!)</f>
        <v>#VALUE!</v>
      </c>
      <c r="I1557" s="3" t="e">
        <f aca="false">IF(H1557="","",IFERROR(VLOOKUP(H1557,$T$1:$U$29,2,0),VLOOKUP(H1557,$T$1:$U$29,1,0)))</f>
        <v>#VALUE!</v>
      </c>
      <c r="J1557" s="3" t="e">
        <f aca="false">IF(#REF!="","",#REF!)</f>
        <v>#VALUE!</v>
      </c>
      <c r="K1557" s="3" t="e">
        <f aca="false">IF(L1557="","",IF(L1557&lt;1000,"Low","High"))</f>
        <v>#VALUE!</v>
      </c>
      <c r="L1557" s="23" t="e">
        <f aca="false">IF(#REF!="","",#REF!)</f>
        <v>#VALUE!</v>
      </c>
      <c r="M1557" s="19" t="e">
        <f aca="false">IF(L1557="","",IF(L1557&lt;50,"Less then 50",IF(L1557&lt;100,"100 - 50",IF(L1557&lt;200,"200 - 100",IF(L1557&lt;500,"500 - 200","1000 - 500")))))</f>
        <v>#VALUE!</v>
      </c>
    </row>
    <row r="1558" customFormat="false" ht="15" hidden="false" customHeight="false" outlineLevel="0" collapsed="false">
      <c r="A1558" s="3" t="e">
        <f aca="false">IF(#REF!="","",#REF!)</f>
        <v>#VALUE!</v>
      </c>
      <c r="B1558" s="3" t="e">
        <f aca="false">IF(#REF!="","",LEFT(#REF!,2)&amp;"/"&amp;RIGHT(LEFT(#REF!,5),2)&amp;"/"&amp;RIGHT(#REF!,4))</f>
        <v>#VALUE!</v>
      </c>
      <c r="C1558" s="22" t="e">
        <f aca="true">IF(B1558="","",TODAY())</f>
        <v>#VALUE!</v>
      </c>
      <c r="D1558" s="0" t="e">
        <f aca="false">IF(B1558="","",C1558-B1558)</f>
        <v>#VALUE!</v>
      </c>
      <c r="E1558" s="0" t="e">
        <f aca="false">IF(D1558="","",IF(D1558&gt;5,IF(D1558&gt;10,IF(D1558&gt;20,IF(D1558&gt;30,"More then 30 days","Between 20 and 30 days"),"Between 10 and 20 days"),"Between 5 and 10 days"),"Less then 5 days"))</f>
        <v>#VALUE!</v>
      </c>
      <c r="F1558" s="3" t="e">
        <f aca="false">IF(#REF!="","",#REF!)</f>
        <v>#VALUE!</v>
      </c>
      <c r="G1558" s="3" t="e">
        <f aca="false">IF(#REF!="","",#REF!)</f>
        <v>#VALUE!</v>
      </c>
      <c r="H1558" s="3" t="e">
        <f aca="false">IF(#REF!="","",#REF!)</f>
        <v>#VALUE!</v>
      </c>
      <c r="I1558" s="3" t="e">
        <f aca="false">IF(H1558="","",IFERROR(VLOOKUP(H1558,$T$1:$U$29,2,0),VLOOKUP(H1558,$T$1:$U$29,1,0)))</f>
        <v>#VALUE!</v>
      </c>
      <c r="J1558" s="3" t="e">
        <f aca="false">IF(#REF!="","",#REF!)</f>
        <v>#VALUE!</v>
      </c>
      <c r="K1558" s="3" t="e">
        <f aca="false">IF(L1558="","",IF(L1558&lt;1000,"Low","High"))</f>
        <v>#VALUE!</v>
      </c>
      <c r="L1558" s="23" t="e">
        <f aca="false">IF(#REF!="","",#REF!)</f>
        <v>#VALUE!</v>
      </c>
      <c r="M1558" s="19" t="e">
        <f aca="false">IF(L1558="","",IF(L1558&lt;50,"Less then 50",IF(L1558&lt;100,"100 - 50",IF(L1558&lt;200,"200 - 100",IF(L1558&lt;500,"500 - 200","1000 - 500")))))</f>
        <v>#VALUE!</v>
      </c>
    </row>
    <row r="1559" customFormat="false" ht="15" hidden="false" customHeight="false" outlineLevel="0" collapsed="false">
      <c r="A1559" s="3" t="e">
        <f aca="false">IF(#REF!="","",#REF!)</f>
        <v>#VALUE!</v>
      </c>
      <c r="B1559" s="3" t="e">
        <f aca="false">IF(#REF!="","",LEFT(#REF!,2)&amp;"/"&amp;RIGHT(LEFT(#REF!,5),2)&amp;"/"&amp;RIGHT(#REF!,4))</f>
        <v>#VALUE!</v>
      </c>
      <c r="C1559" s="22" t="e">
        <f aca="true">IF(B1559="","",TODAY())</f>
        <v>#VALUE!</v>
      </c>
      <c r="D1559" s="0" t="e">
        <f aca="false">IF(B1559="","",C1559-B1559)</f>
        <v>#VALUE!</v>
      </c>
      <c r="E1559" s="0" t="e">
        <f aca="false">IF(D1559="","",IF(D1559&gt;5,IF(D1559&gt;10,IF(D1559&gt;20,IF(D1559&gt;30,"More then 30 days","Between 20 and 30 days"),"Between 10 and 20 days"),"Between 5 and 10 days"),"Less then 5 days"))</f>
        <v>#VALUE!</v>
      </c>
      <c r="F1559" s="3" t="e">
        <f aca="false">IF(#REF!="","",#REF!)</f>
        <v>#VALUE!</v>
      </c>
      <c r="G1559" s="3" t="e">
        <f aca="false">IF(#REF!="","",#REF!)</f>
        <v>#VALUE!</v>
      </c>
      <c r="H1559" s="3" t="e">
        <f aca="false">IF(#REF!="","",#REF!)</f>
        <v>#VALUE!</v>
      </c>
      <c r="I1559" s="3" t="e">
        <f aca="false">IF(H1559="","",IFERROR(VLOOKUP(H1559,$T$1:$U$29,2,0),VLOOKUP(H1559,$T$1:$U$29,1,0)))</f>
        <v>#VALUE!</v>
      </c>
      <c r="J1559" s="3" t="e">
        <f aca="false">IF(#REF!="","",#REF!)</f>
        <v>#VALUE!</v>
      </c>
      <c r="K1559" s="3" t="e">
        <f aca="false">IF(L1559="","",IF(L1559&lt;1000,"Low","High"))</f>
        <v>#VALUE!</v>
      </c>
      <c r="L1559" s="23" t="e">
        <f aca="false">IF(#REF!="","",#REF!)</f>
        <v>#VALUE!</v>
      </c>
      <c r="M1559" s="19" t="e">
        <f aca="false">IF(L1559="","",IF(L1559&lt;50,"Less then 50",IF(L1559&lt;100,"100 - 50",IF(L1559&lt;200,"200 - 100",IF(L1559&lt;500,"500 - 200","1000 - 500")))))</f>
        <v>#VALUE!</v>
      </c>
    </row>
    <row r="1560" customFormat="false" ht="15" hidden="false" customHeight="false" outlineLevel="0" collapsed="false">
      <c r="A1560" s="3" t="e">
        <f aca="false">IF(#REF!="","",#REF!)</f>
        <v>#VALUE!</v>
      </c>
      <c r="B1560" s="3" t="e">
        <f aca="false">IF(#REF!="","",LEFT(#REF!,2)&amp;"/"&amp;RIGHT(LEFT(#REF!,5),2)&amp;"/"&amp;RIGHT(#REF!,4))</f>
        <v>#VALUE!</v>
      </c>
      <c r="C1560" s="22" t="e">
        <f aca="true">IF(B1560="","",TODAY())</f>
        <v>#VALUE!</v>
      </c>
      <c r="D1560" s="0" t="e">
        <f aca="false">IF(B1560="","",C1560-B1560)</f>
        <v>#VALUE!</v>
      </c>
      <c r="E1560" s="0" t="e">
        <f aca="false">IF(D1560="","",IF(D1560&gt;5,IF(D1560&gt;10,IF(D1560&gt;20,IF(D1560&gt;30,"More then 30 days","Between 20 and 30 days"),"Between 10 and 20 days"),"Between 5 and 10 days"),"Less then 5 days"))</f>
        <v>#VALUE!</v>
      </c>
      <c r="F1560" s="3" t="e">
        <f aca="false">IF(#REF!="","",#REF!)</f>
        <v>#VALUE!</v>
      </c>
      <c r="G1560" s="3" t="e">
        <f aca="false">IF(#REF!="","",#REF!)</f>
        <v>#VALUE!</v>
      </c>
      <c r="H1560" s="3" t="e">
        <f aca="false">IF(#REF!="","",#REF!)</f>
        <v>#VALUE!</v>
      </c>
      <c r="I1560" s="3" t="e">
        <f aca="false">IF(H1560="","",IFERROR(VLOOKUP(H1560,$T$1:$U$29,2,0),VLOOKUP(H1560,$T$1:$U$29,1,0)))</f>
        <v>#VALUE!</v>
      </c>
      <c r="J1560" s="3" t="e">
        <f aca="false">IF(#REF!="","",#REF!)</f>
        <v>#VALUE!</v>
      </c>
      <c r="K1560" s="3" t="e">
        <f aca="false">IF(L1560="","",IF(L1560&lt;1000,"Low","High"))</f>
        <v>#VALUE!</v>
      </c>
      <c r="L1560" s="23" t="e">
        <f aca="false">IF(#REF!="","",#REF!)</f>
        <v>#VALUE!</v>
      </c>
      <c r="M1560" s="19" t="e">
        <f aca="false">IF(L1560="","",IF(L1560&lt;50,"Less then 50",IF(L1560&lt;100,"100 - 50",IF(L1560&lt;200,"200 - 100",IF(L1560&lt;500,"500 - 200","1000 - 500")))))</f>
        <v>#VALUE!</v>
      </c>
    </row>
    <row r="1561" customFormat="false" ht="15" hidden="false" customHeight="false" outlineLevel="0" collapsed="false">
      <c r="A1561" s="3" t="e">
        <f aca="false">IF(#REF!="","",#REF!)</f>
        <v>#VALUE!</v>
      </c>
      <c r="B1561" s="3" t="e">
        <f aca="false">IF(#REF!="","",LEFT(#REF!,2)&amp;"/"&amp;RIGHT(LEFT(#REF!,5),2)&amp;"/"&amp;RIGHT(#REF!,4))</f>
        <v>#VALUE!</v>
      </c>
      <c r="C1561" s="22" t="e">
        <f aca="true">IF(B1561="","",TODAY())</f>
        <v>#VALUE!</v>
      </c>
      <c r="D1561" s="0" t="e">
        <f aca="false">IF(B1561="","",C1561-B1561)</f>
        <v>#VALUE!</v>
      </c>
      <c r="E1561" s="0" t="e">
        <f aca="false">IF(D1561="","",IF(D1561&gt;5,IF(D1561&gt;10,IF(D1561&gt;20,IF(D1561&gt;30,"More then 30 days","Between 20 and 30 days"),"Between 10 and 20 days"),"Between 5 and 10 days"),"Less then 5 days"))</f>
        <v>#VALUE!</v>
      </c>
      <c r="F1561" s="3" t="e">
        <f aca="false">IF(#REF!="","",#REF!)</f>
        <v>#VALUE!</v>
      </c>
      <c r="G1561" s="3" t="e">
        <f aca="false">IF(#REF!="","",#REF!)</f>
        <v>#VALUE!</v>
      </c>
      <c r="H1561" s="3" t="e">
        <f aca="false">IF(#REF!="","",#REF!)</f>
        <v>#VALUE!</v>
      </c>
      <c r="I1561" s="3" t="e">
        <f aca="false">IF(H1561="","",IFERROR(VLOOKUP(H1561,$T$1:$U$29,2,0),VLOOKUP(H1561,$T$1:$U$29,1,0)))</f>
        <v>#VALUE!</v>
      </c>
      <c r="J1561" s="3" t="e">
        <f aca="false">IF(#REF!="","",#REF!)</f>
        <v>#VALUE!</v>
      </c>
      <c r="K1561" s="3" t="e">
        <f aca="false">IF(L1561="","",IF(L1561&lt;1000,"Low","High"))</f>
        <v>#VALUE!</v>
      </c>
      <c r="L1561" s="23" t="e">
        <f aca="false">IF(#REF!="","",#REF!)</f>
        <v>#VALUE!</v>
      </c>
      <c r="M1561" s="19" t="e">
        <f aca="false">IF(L1561="","",IF(L1561&lt;50,"Less then 50",IF(L1561&lt;100,"100 - 50",IF(L1561&lt;200,"200 - 100",IF(L1561&lt;500,"500 - 200","1000 - 500")))))</f>
        <v>#VALUE!</v>
      </c>
    </row>
    <row r="1562" customFormat="false" ht="15" hidden="false" customHeight="false" outlineLevel="0" collapsed="false">
      <c r="A1562" s="3" t="e">
        <f aca="false">IF(#REF!="","",#REF!)</f>
        <v>#VALUE!</v>
      </c>
      <c r="B1562" s="3" t="e">
        <f aca="false">IF(#REF!="","",LEFT(#REF!,2)&amp;"/"&amp;RIGHT(LEFT(#REF!,5),2)&amp;"/"&amp;RIGHT(#REF!,4))</f>
        <v>#VALUE!</v>
      </c>
      <c r="C1562" s="22" t="e">
        <f aca="true">IF(B1562="","",TODAY())</f>
        <v>#VALUE!</v>
      </c>
      <c r="D1562" s="0" t="e">
        <f aca="false">IF(B1562="","",C1562-B1562)</f>
        <v>#VALUE!</v>
      </c>
      <c r="E1562" s="0" t="e">
        <f aca="false">IF(D1562="","",IF(D1562&gt;5,IF(D1562&gt;10,IF(D1562&gt;20,IF(D1562&gt;30,"More then 30 days","Between 20 and 30 days"),"Between 10 and 20 days"),"Between 5 and 10 days"),"Less then 5 days"))</f>
        <v>#VALUE!</v>
      </c>
      <c r="F1562" s="3" t="e">
        <f aca="false">IF(#REF!="","",#REF!)</f>
        <v>#VALUE!</v>
      </c>
      <c r="G1562" s="3" t="e">
        <f aca="false">IF(#REF!="","",#REF!)</f>
        <v>#VALUE!</v>
      </c>
      <c r="H1562" s="3" t="e">
        <f aca="false">IF(#REF!="","",#REF!)</f>
        <v>#VALUE!</v>
      </c>
      <c r="I1562" s="3" t="e">
        <f aca="false">IF(H1562="","",IFERROR(VLOOKUP(H1562,$T$1:$U$29,2,0),VLOOKUP(H1562,$T$1:$U$29,1,0)))</f>
        <v>#VALUE!</v>
      </c>
      <c r="J1562" s="3" t="e">
        <f aca="false">IF(#REF!="","",#REF!)</f>
        <v>#VALUE!</v>
      </c>
      <c r="K1562" s="3" t="e">
        <f aca="false">IF(L1562="","",IF(L1562&lt;1000,"Low","High"))</f>
        <v>#VALUE!</v>
      </c>
      <c r="L1562" s="23" t="e">
        <f aca="false">IF(#REF!="","",#REF!)</f>
        <v>#VALUE!</v>
      </c>
      <c r="M1562" s="19" t="e">
        <f aca="false">IF(L1562="","",IF(L1562&lt;50,"Less then 50",IF(L1562&lt;100,"100 - 50",IF(L1562&lt;200,"200 - 100",IF(L1562&lt;500,"500 - 200","1000 - 500")))))</f>
        <v>#VALUE!</v>
      </c>
    </row>
    <row r="1563" customFormat="false" ht="15" hidden="false" customHeight="false" outlineLevel="0" collapsed="false">
      <c r="A1563" s="3" t="e">
        <f aca="false">IF(#REF!="","",#REF!)</f>
        <v>#VALUE!</v>
      </c>
      <c r="B1563" s="3" t="e">
        <f aca="false">IF(#REF!="","",LEFT(#REF!,2)&amp;"/"&amp;RIGHT(LEFT(#REF!,5),2)&amp;"/"&amp;RIGHT(#REF!,4))</f>
        <v>#VALUE!</v>
      </c>
      <c r="C1563" s="22" t="e">
        <f aca="true">IF(B1563="","",TODAY())</f>
        <v>#VALUE!</v>
      </c>
      <c r="D1563" s="0" t="e">
        <f aca="false">IF(B1563="","",C1563-B1563)</f>
        <v>#VALUE!</v>
      </c>
      <c r="E1563" s="0" t="e">
        <f aca="false">IF(D1563="","",IF(D1563&gt;5,IF(D1563&gt;10,IF(D1563&gt;20,IF(D1563&gt;30,"More then 30 days","Between 20 and 30 days"),"Between 10 and 20 days"),"Between 5 and 10 days"),"Less then 5 days"))</f>
        <v>#VALUE!</v>
      </c>
      <c r="F1563" s="3" t="e">
        <f aca="false">IF(#REF!="","",#REF!)</f>
        <v>#VALUE!</v>
      </c>
      <c r="G1563" s="3" t="e">
        <f aca="false">IF(#REF!="","",#REF!)</f>
        <v>#VALUE!</v>
      </c>
      <c r="H1563" s="3" t="e">
        <f aca="false">IF(#REF!="","",#REF!)</f>
        <v>#VALUE!</v>
      </c>
      <c r="I1563" s="3" t="e">
        <f aca="false">IF(H1563="","",IFERROR(VLOOKUP(H1563,$T$1:$U$29,2,0),VLOOKUP(H1563,$T$1:$U$29,1,0)))</f>
        <v>#VALUE!</v>
      </c>
      <c r="J1563" s="3" t="e">
        <f aca="false">IF(#REF!="","",#REF!)</f>
        <v>#VALUE!</v>
      </c>
      <c r="K1563" s="3" t="e">
        <f aca="false">IF(L1563="","",IF(L1563&lt;1000,"Low","High"))</f>
        <v>#VALUE!</v>
      </c>
      <c r="L1563" s="23" t="e">
        <f aca="false">IF(#REF!="","",#REF!)</f>
        <v>#VALUE!</v>
      </c>
      <c r="M1563" s="19" t="e">
        <f aca="false">IF(L1563="","",IF(L1563&lt;50,"Less then 50",IF(L1563&lt;100,"100 - 50",IF(L1563&lt;200,"200 - 100",IF(L1563&lt;500,"500 - 200","1000 - 500")))))</f>
        <v>#VALUE!</v>
      </c>
    </row>
    <row r="1564" customFormat="false" ht="15" hidden="false" customHeight="false" outlineLevel="0" collapsed="false">
      <c r="A1564" s="3" t="e">
        <f aca="false">IF(#REF!="","",#REF!)</f>
        <v>#VALUE!</v>
      </c>
      <c r="B1564" s="3" t="e">
        <f aca="false">IF(#REF!="","",LEFT(#REF!,2)&amp;"/"&amp;RIGHT(LEFT(#REF!,5),2)&amp;"/"&amp;RIGHT(#REF!,4))</f>
        <v>#VALUE!</v>
      </c>
      <c r="C1564" s="22" t="e">
        <f aca="true">IF(B1564="","",TODAY())</f>
        <v>#VALUE!</v>
      </c>
      <c r="D1564" s="0" t="e">
        <f aca="false">IF(B1564="","",C1564-B1564)</f>
        <v>#VALUE!</v>
      </c>
      <c r="E1564" s="0" t="e">
        <f aca="false">IF(D1564="","",IF(D1564&gt;5,IF(D1564&gt;10,IF(D1564&gt;20,IF(D1564&gt;30,"More then 30 days","Between 20 and 30 days"),"Between 10 and 20 days"),"Between 5 and 10 days"),"Less then 5 days"))</f>
        <v>#VALUE!</v>
      </c>
      <c r="F1564" s="3" t="e">
        <f aca="false">IF(#REF!="","",#REF!)</f>
        <v>#VALUE!</v>
      </c>
      <c r="G1564" s="3" t="e">
        <f aca="false">IF(#REF!="","",#REF!)</f>
        <v>#VALUE!</v>
      </c>
      <c r="H1564" s="3" t="e">
        <f aca="false">IF(#REF!="","",#REF!)</f>
        <v>#VALUE!</v>
      </c>
      <c r="I1564" s="3" t="e">
        <f aca="false">IF(H1564="","",IFERROR(VLOOKUP(H1564,$T$1:$U$29,2,0),VLOOKUP(H1564,$T$1:$U$29,1,0)))</f>
        <v>#VALUE!</v>
      </c>
      <c r="J1564" s="3" t="e">
        <f aca="false">IF(#REF!="","",#REF!)</f>
        <v>#VALUE!</v>
      </c>
      <c r="K1564" s="3" t="e">
        <f aca="false">IF(L1564="","",IF(L1564&lt;1000,"Low","High"))</f>
        <v>#VALUE!</v>
      </c>
      <c r="L1564" s="23" t="e">
        <f aca="false">IF(#REF!="","",#REF!)</f>
        <v>#VALUE!</v>
      </c>
      <c r="M1564" s="19" t="e">
        <f aca="false">IF(L1564="","",IF(L1564&lt;50,"Less then 50",IF(L1564&lt;100,"100 - 50",IF(L1564&lt;200,"200 - 100",IF(L1564&lt;500,"500 - 200","1000 - 500")))))</f>
        <v>#VALUE!</v>
      </c>
    </row>
    <row r="1565" customFormat="false" ht="15" hidden="false" customHeight="false" outlineLevel="0" collapsed="false">
      <c r="A1565" s="3" t="e">
        <f aca="false">IF(#REF!="","",#REF!)</f>
        <v>#VALUE!</v>
      </c>
      <c r="B1565" s="3" t="e">
        <f aca="false">IF(#REF!="","",LEFT(#REF!,2)&amp;"/"&amp;RIGHT(LEFT(#REF!,5),2)&amp;"/"&amp;RIGHT(#REF!,4))</f>
        <v>#VALUE!</v>
      </c>
      <c r="C1565" s="22" t="e">
        <f aca="true">IF(B1565="","",TODAY())</f>
        <v>#VALUE!</v>
      </c>
      <c r="D1565" s="0" t="e">
        <f aca="false">IF(B1565="","",C1565-B1565)</f>
        <v>#VALUE!</v>
      </c>
      <c r="E1565" s="0" t="e">
        <f aca="false">IF(D1565="","",IF(D1565&gt;5,IF(D1565&gt;10,IF(D1565&gt;20,IF(D1565&gt;30,"More then 30 days","Between 20 and 30 days"),"Between 10 and 20 days"),"Between 5 and 10 days"),"Less then 5 days"))</f>
        <v>#VALUE!</v>
      </c>
      <c r="F1565" s="3" t="e">
        <f aca="false">IF(#REF!="","",#REF!)</f>
        <v>#VALUE!</v>
      </c>
      <c r="G1565" s="3" t="e">
        <f aca="false">IF(#REF!="","",#REF!)</f>
        <v>#VALUE!</v>
      </c>
      <c r="H1565" s="3" t="e">
        <f aca="false">IF(#REF!="","",#REF!)</f>
        <v>#VALUE!</v>
      </c>
      <c r="I1565" s="3" t="e">
        <f aca="false">IF(H1565="","",IFERROR(VLOOKUP(H1565,$T$1:$U$29,2,0),VLOOKUP(H1565,$T$1:$U$29,1,0)))</f>
        <v>#VALUE!</v>
      </c>
      <c r="J1565" s="3" t="e">
        <f aca="false">IF(#REF!="","",#REF!)</f>
        <v>#VALUE!</v>
      </c>
      <c r="K1565" s="3" t="e">
        <f aca="false">IF(L1565="","",IF(L1565&lt;1000,"Low","High"))</f>
        <v>#VALUE!</v>
      </c>
      <c r="L1565" s="23" t="e">
        <f aca="false">IF(#REF!="","",#REF!)</f>
        <v>#VALUE!</v>
      </c>
      <c r="M1565" s="19" t="e">
        <f aca="false">IF(L1565="","",IF(L1565&lt;50,"Less then 50",IF(L1565&lt;100,"100 - 50",IF(L1565&lt;200,"200 - 100",IF(L1565&lt;500,"500 - 200","1000 - 500")))))</f>
        <v>#VALUE!</v>
      </c>
    </row>
    <row r="1566" customFormat="false" ht="15" hidden="false" customHeight="false" outlineLevel="0" collapsed="false">
      <c r="A1566" s="3" t="e">
        <f aca="false">IF(#REF!="","",#REF!)</f>
        <v>#VALUE!</v>
      </c>
      <c r="B1566" s="3" t="e">
        <f aca="false">IF(#REF!="","",LEFT(#REF!,2)&amp;"/"&amp;RIGHT(LEFT(#REF!,5),2)&amp;"/"&amp;RIGHT(#REF!,4))</f>
        <v>#VALUE!</v>
      </c>
      <c r="C1566" s="22" t="e">
        <f aca="true">IF(B1566="","",TODAY())</f>
        <v>#VALUE!</v>
      </c>
      <c r="D1566" s="0" t="e">
        <f aca="false">IF(B1566="","",C1566-B1566)</f>
        <v>#VALUE!</v>
      </c>
      <c r="E1566" s="0" t="e">
        <f aca="false">IF(D1566="","",IF(D1566&gt;5,IF(D1566&gt;10,IF(D1566&gt;20,IF(D1566&gt;30,"More then 30 days","Between 20 and 30 days"),"Between 10 and 20 days"),"Between 5 and 10 days"),"Less then 5 days"))</f>
        <v>#VALUE!</v>
      </c>
      <c r="F1566" s="3" t="e">
        <f aca="false">IF(#REF!="","",#REF!)</f>
        <v>#VALUE!</v>
      </c>
      <c r="G1566" s="3" t="e">
        <f aca="false">IF(#REF!="","",#REF!)</f>
        <v>#VALUE!</v>
      </c>
      <c r="H1566" s="3" t="e">
        <f aca="false">IF(#REF!="","",#REF!)</f>
        <v>#VALUE!</v>
      </c>
      <c r="I1566" s="3" t="e">
        <f aca="false">IF(H1566="","",IFERROR(VLOOKUP(H1566,$T$1:$U$29,2,0),VLOOKUP(H1566,$T$1:$U$29,1,0)))</f>
        <v>#VALUE!</v>
      </c>
      <c r="J1566" s="3" t="e">
        <f aca="false">IF(#REF!="","",#REF!)</f>
        <v>#VALUE!</v>
      </c>
      <c r="K1566" s="3" t="e">
        <f aca="false">IF(L1566="","",IF(L1566&lt;1000,"Low","High"))</f>
        <v>#VALUE!</v>
      </c>
      <c r="L1566" s="23" t="e">
        <f aca="false">IF(#REF!="","",#REF!)</f>
        <v>#VALUE!</v>
      </c>
      <c r="M1566" s="19" t="e">
        <f aca="false">IF(L1566="","",IF(L1566&lt;50,"Less then 50",IF(L1566&lt;100,"100 - 50",IF(L1566&lt;200,"200 - 100",IF(L1566&lt;500,"500 - 200","1000 - 500")))))</f>
        <v>#VALUE!</v>
      </c>
    </row>
    <row r="1567" customFormat="false" ht="15" hidden="false" customHeight="false" outlineLevel="0" collapsed="false">
      <c r="A1567" s="3" t="e">
        <f aca="false">IF(#REF!="","",#REF!)</f>
        <v>#VALUE!</v>
      </c>
      <c r="B1567" s="3" t="e">
        <f aca="false">IF(#REF!="","",LEFT(#REF!,2)&amp;"/"&amp;RIGHT(LEFT(#REF!,5),2)&amp;"/"&amp;RIGHT(#REF!,4))</f>
        <v>#VALUE!</v>
      </c>
      <c r="C1567" s="22" t="e">
        <f aca="true">IF(B1567="","",TODAY())</f>
        <v>#VALUE!</v>
      </c>
      <c r="D1567" s="0" t="e">
        <f aca="false">IF(B1567="","",C1567-B1567)</f>
        <v>#VALUE!</v>
      </c>
      <c r="E1567" s="0" t="e">
        <f aca="false">IF(D1567="","",IF(D1567&gt;5,IF(D1567&gt;10,IF(D1567&gt;20,IF(D1567&gt;30,"More then 30 days","Between 20 and 30 days"),"Between 10 and 20 days"),"Between 5 and 10 days"),"Less then 5 days"))</f>
        <v>#VALUE!</v>
      </c>
      <c r="F1567" s="3" t="e">
        <f aca="false">IF(#REF!="","",#REF!)</f>
        <v>#VALUE!</v>
      </c>
      <c r="G1567" s="3" t="e">
        <f aca="false">IF(#REF!="","",#REF!)</f>
        <v>#VALUE!</v>
      </c>
      <c r="H1567" s="3" t="e">
        <f aca="false">IF(#REF!="","",#REF!)</f>
        <v>#VALUE!</v>
      </c>
      <c r="I1567" s="3" t="e">
        <f aca="false">IF(H1567="","",IFERROR(VLOOKUP(H1567,$T$1:$U$29,2,0),VLOOKUP(H1567,$T$1:$U$29,1,0)))</f>
        <v>#VALUE!</v>
      </c>
      <c r="J1567" s="3" t="e">
        <f aca="false">IF(#REF!="","",#REF!)</f>
        <v>#VALUE!</v>
      </c>
      <c r="K1567" s="3" t="e">
        <f aca="false">IF(L1567="","",IF(L1567&lt;1000,"Low","High"))</f>
        <v>#VALUE!</v>
      </c>
      <c r="L1567" s="23" t="e">
        <f aca="false">IF(#REF!="","",#REF!)</f>
        <v>#VALUE!</v>
      </c>
      <c r="M1567" s="19" t="e">
        <f aca="false">IF(L1567="","",IF(L1567&lt;50,"Less then 50",IF(L1567&lt;100,"100 - 50",IF(L1567&lt;200,"200 - 100",IF(L1567&lt;500,"500 - 200","1000 - 500")))))</f>
        <v>#VALUE!</v>
      </c>
    </row>
    <row r="1568" customFormat="false" ht="15" hidden="false" customHeight="false" outlineLevel="0" collapsed="false">
      <c r="A1568" s="3" t="e">
        <f aca="false">IF(#REF!="","",#REF!)</f>
        <v>#VALUE!</v>
      </c>
      <c r="B1568" s="3" t="e">
        <f aca="false">IF(#REF!="","",LEFT(#REF!,2)&amp;"/"&amp;RIGHT(LEFT(#REF!,5),2)&amp;"/"&amp;RIGHT(#REF!,4))</f>
        <v>#VALUE!</v>
      </c>
      <c r="C1568" s="22" t="e">
        <f aca="true">IF(B1568="","",TODAY())</f>
        <v>#VALUE!</v>
      </c>
      <c r="D1568" s="0" t="e">
        <f aca="false">IF(B1568="","",C1568-B1568)</f>
        <v>#VALUE!</v>
      </c>
      <c r="E1568" s="0" t="e">
        <f aca="false">IF(D1568="","",IF(D1568&gt;5,IF(D1568&gt;10,IF(D1568&gt;20,IF(D1568&gt;30,"More then 30 days","Between 20 and 30 days"),"Between 10 and 20 days"),"Between 5 and 10 days"),"Less then 5 days"))</f>
        <v>#VALUE!</v>
      </c>
      <c r="F1568" s="3" t="e">
        <f aca="false">IF(#REF!="","",#REF!)</f>
        <v>#VALUE!</v>
      </c>
      <c r="G1568" s="3" t="e">
        <f aca="false">IF(#REF!="","",#REF!)</f>
        <v>#VALUE!</v>
      </c>
      <c r="H1568" s="3" t="e">
        <f aca="false">IF(#REF!="","",#REF!)</f>
        <v>#VALUE!</v>
      </c>
      <c r="I1568" s="3" t="e">
        <f aca="false">IF(H1568="","",IFERROR(VLOOKUP(H1568,$T$1:$U$29,2,0),VLOOKUP(H1568,$T$1:$U$29,1,0)))</f>
        <v>#VALUE!</v>
      </c>
      <c r="J1568" s="3" t="e">
        <f aca="false">IF(#REF!="","",#REF!)</f>
        <v>#VALUE!</v>
      </c>
      <c r="K1568" s="3" t="e">
        <f aca="false">IF(L1568="","",IF(L1568&lt;1000,"Low","High"))</f>
        <v>#VALUE!</v>
      </c>
      <c r="L1568" s="23" t="e">
        <f aca="false">IF(#REF!="","",#REF!)</f>
        <v>#VALUE!</v>
      </c>
      <c r="M1568" s="19" t="e">
        <f aca="false">IF(L1568="","",IF(L1568&lt;50,"Less then 50",IF(L1568&lt;100,"100 - 50",IF(L1568&lt;200,"200 - 100",IF(L1568&lt;500,"500 - 200","1000 - 500")))))</f>
        <v>#VALUE!</v>
      </c>
    </row>
    <row r="1569" customFormat="false" ht="15" hidden="false" customHeight="false" outlineLevel="0" collapsed="false">
      <c r="A1569" s="3" t="e">
        <f aca="false">IF(#REF!="","",#REF!)</f>
        <v>#VALUE!</v>
      </c>
      <c r="B1569" s="3" t="e">
        <f aca="false">IF(#REF!="","",LEFT(#REF!,2)&amp;"/"&amp;RIGHT(LEFT(#REF!,5),2)&amp;"/"&amp;RIGHT(#REF!,4))</f>
        <v>#VALUE!</v>
      </c>
      <c r="C1569" s="22" t="e">
        <f aca="true">IF(B1569="","",TODAY())</f>
        <v>#VALUE!</v>
      </c>
      <c r="D1569" s="0" t="e">
        <f aca="false">IF(B1569="","",C1569-B1569)</f>
        <v>#VALUE!</v>
      </c>
      <c r="E1569" s="0" t="e">
        <f aca="false">IF(D1569="","",IF(D1569&gt;5,IF(D1569&gt;10,IF(D1569&gt;20,IF(D1569&gt;30,"More then 30 days","Between 20 and 30 days"),"Between 10 and 20 days"),"Between 5 and 10 days"),"Less then 5 days"))</f>
        <v>#VALUE!</v>
      </c>
      <c r="F1569" s="3" t="e">
        <f aca="false">IF(#REF!="","",#REF!)</f>
        <v>#VALUE!</v>
      </c>
      <c r="G1569" s="3" t="e">
        <f aca="false">IF(#REF!="","",#REF!)</f>
        <v>#VALUE!</v>
      </c>
      <c r="H1569" s="3" t="e">
        <f aca="false">IF(#REF!="","",#REF!)</f>
        <v>#VALUE!</v>
      </c>
      <c r="I1569" s="3" t="e">
        <f aca="false">IF(H1569="","",IFERROR(VLOOKUP(H1569,$T$1:$U$29,2,0),VLOOKUP(H1569,$T$1:$U$29,1,0)))</f>
        <v>#VALUE!</v>
      </c>
      <c r="J1569" s="3" t="e">
        <f aca="false">IF(#REF!="","",#REF!)</f>
        <v>#VALUE!</v>
      </c>
      <c r="K1569" s="3" t="e">
        <f aca="false">IF(L1569="","",IF(L1569&lt;1000,"Low","High"))</f>
        <v>#VALUE!</v>
      </c>
      <c r="L1569" s="23" t="e">
        <f aca="false">IF(#REF!="","",#REF!)</f>
        <v>#VALUE!</v>
      </c>
      <c r="M1569" s="19" t="e">
        <f aca="false">IF(L1569="","",IF(L1569&lt;50,"Less then 50",IF(L1569&lt;100,"100 - 50",IF(L1569&lt;200,"200 - 100",IF(L1569&lt;500,"500 - 200","1000 - 500")))))</f>
        <v>#VALUE!</v>
      </c>
    </row>
    <row r="1570" customFormat="false" ht="15" hidden="false" customHeight="false" outlineLevel="0" collapsed="false">
      <c r="A1570" s="3" t="e">
        <f aca="false">IF(#REF!="","",#REF!)</f>
        <v>#VALUE!</v>
      </c>
      <c r="B1570" s="3" t="e">
        <f aca="false">IF(#REF!="","",LEFT(#REF!,2)&amp;"/"&amp;RIGHT(LEFT(#REF!,5),2)&amp;"/"&amp;RIGHT(#REF!,4))</f>
        <v>#VALUE!</v>
      </c>
      <c r="C1570" s="22" t="e">
        <f aca="true">IF(B1570="","",TODAY())</f>
        <v>#VALUE!</v>
      </c>
      <c r="D1570" s="0" t="e">
        <f aca="false">IF(B1570="","",C1570-B1570)</f>
        <v>#VALUE!</v>
      </c>
      <c r="E1570" s="0" t="e">
        <f aca="false">IF(D1570="","",IF(D1570&gt;5,IF(D1570&gt;10,IF(D1570&gt;20,IF(D1570&gt;30,"More then 30 days","Between 20 and 30 days"),"Between 10 and 20 days"),"Between 5 and 10 days"),"Less then 5 days"))</f>
        <v>#VALUE!</v>
      </c>
      <c r="F1570" s="3" t="e">
        <f aca="false">IF(#REF!="","",#REF!)</f>
        <v>#VALUE!</v>
      </c>
      <c r="G1570" s="3" t="e">
        <f aca="false">IF(#REF!="","",#REF!)</f>
        <v>#VALUE!</v>
      </c>
      <c r="H1570" s="3" t="e">
        <f aca="false">IF(#REF!="","",#REF!)</f>
        <v>#VALUE!</v>
      </c>
      <c r="I1570" s="3" t="e">
        <f aca="false">IF(H1570="","",IFERROR(VLOOKUP(H1570,$T$1:$U$29,2,0),VLOOKUP(H1570,$T$1:$U$29,1,0)))</f>
        <v>#VALUE!</v>
      </c>
      <c r="J1570" s="3" t="e">
        <f aca="false">IF(#REF!="","",#REF!)</f>
        <v>#VALUE!</v>
      </c>
      <c r="K1570" s="3" t="e">
        <f aca="false">IF(L1570="","",IF(L1570&lt;1000,"Low","High"))</f>
        <v>#VALUE!</v>
      </c>
      <c r="L1570" s="23" t="e">
        <f aca="false">IF(#REF!="","",#REF!)</f>
        <v>#VALUE!</v>
      </c>
      <c r="M1570" s="19" t="e">
        <f aca="false">IF(L1570="","",IF(L1570&lt;50,"Less then 50",IF(L1570&lt;100,"100 - 50",IF(L1570&lt;200,"200 - 100",IF(L1570&lt;500,"500 - 200","1000 - 500")))))</f>
        <v>#VALUE!</v>
      </c>
    </row>
    <row r="1571" customFormat="false" ht="15" hidden="false" customHeight="false" outlineLevel="0" collapsed="false">
      <c r="A1571" s="3" t="e">
        <f aca="false">IF(#REF!="","",#REF!)</f>
        <v>#VALUE!</v>
      </c>
      <c r="B1571" s="3" t="e">
        <f aca="false">IF(#REF!="","",LEFT(#REF!,2)&amp;"/"&amp;RIGHT(LEFT(#REF!,5),2)&amp;"/"&amp;RIGHT(#REF!,4))</f>
        <v>#VALUE!</v>
      </c>
      <c r="C1571" s="22" t="e">
        <f aca="true">IF(B1571="","",TODAY())</f>
        <v>#VALUE!</v>
      </c>
      <c r="D1571" s="0" t="e">
        <f aca="false">IF(B1571="","",C1571-B1571)</f>
        <v>#VALUE!</v>
      </c>
      <c r="E1571" s="0" t="e">
        <f aca="false">IF(D1571="","",IF(D1571&gt;5,IF(D1571&gt;10,IF(D1571&gt;20,IF(D1571&gt;30,"More then 30 days","Between 20 and 30 days"),"Between 10 and 20 days"),"Between 5 and 10 days"),"Less then 5 days"))</f>
        <v>#VALUE!</v>
      </c>
      <c r="F1571" s="3" t="e">
        <f aca="false">IF(#REF!="","",#REF!)</f>
        <v>#VALUE!</v>
      </c>
      <c r="G1571" s="3" t="e">
        <f aca="false">IF(#REF!="","",#REF!)</f>
        <v>#VALUE!</v>
      </c>
      <c r="H1571" s="3" t="e">
        <f aca="false">IF(#REF!="","",#REF!)</f>
        <v>#VALUE!</v>
      </c>
      <c r="I1571" s="3" t="e">
        <f aca="false">IF(H1571="","",IFERROR(VLOOKUP(H1571,$T$1:$U$29,2,0),VLOOKUP(H1571,$T$1:$U$29,1,0)))</f>
        <v>#VALUE!</v>
      </c>
      <c r="J1571" s="3" t="e">
        <f aca="false">IF(#REF!="","",#REF!)</f>
        <v>#VALUE!</v>
      </c>
      <c r="K1571" s="3" t="e">
        <f aca="false">IF(L1571="","",IF(L1571&lt;1000,"Low","High"))</f>
        <v>#VALUE!</v>
      </c>
      <c r="L1571" s="23" t="e">
        <f aca="false">IF(#REF!="","",#REF!)</f>
        <v>#VALUE!</v>
      </c>
      <c r="M1571" s="19" t="e">
        <f aca="false">IF(L1571="","",IF(L1571&lt;50,"Less then 50",IF(L1571&lt;100,"100 - 50",IF(L1571&lt;200,"200 - 100",IF(L1571&lt;500,"500 - 200","1000 - 500")))))</f>
        <v>#VALUE!</v>
      </c>
    </row>
    <row r="1572" customFormat="false" ht="15" hidden="false" customHeight="false" outlineLevel="0" collapsed="false">
      <c r="A1572" s="3" t="e">
        <f aca="false">IF(#REF!="","",#REF!)</f>
        <v>#VALUE!</v>
      </c>
      <c r="B1572" s="3" t="e">
        <f aca="false">IF(#REF!="","",LEFT(#REF!,2)&amp;"/"&amp;RIGHT(LEFT(#REF!,5),2)&amp;"/"&amp;RIGHT(#REF!,4))</f>
        <v>#VALUE!</v>
      </c>
      <c r="C1572" s="22" t="e">
        <f aca="true">IF(B1572="","",TODAY())</f>
        <v>#VALUE!</v>
      </c>
      <c r="D1572" s="0" t="e">
        <f aca="false">IF(B1572="","",C1572-B1572)</f>
        <v>#VALUE!</v>
      </c>
      <c r="E1572" s="0" t="e">
        <f aca="false">IF(D1572="","",IF(D1572&gt;5,IF(D1572&gt;10,IF(D1572&gt;20,IF(D1572&gt;30,"More then 30 days","Between 20 and 30 days"),"Between 10 and 20 days"),"Between 5 and 10 days"),"Less then 5 days"))</f>
        <v>#VALUE!</v>
      </c>
      <c r="F1572" s="3" t="e">
        <f aca="false">IF(#REF!="","",#REF!)</f>
        <v>#VALUE!</v>
      </c>
      <c r="G1572" s="3" t="e">
        <f aca="false">IF(#REF!="","",#REF!)</f>
        <v>#VALUE!</v>
      </c>
      <c r="H1572" s="3" t="e">
        <f aca="false">IF(#REF!="","",#REF!)</f>
        <v>#VALUE!</v>
      </c>
      <c r="I1572" s="3" t="e">
        <f aca="false">IF(H1572="","",IFERROR(VLOOKUP(H1572,$T$1:$U$29,2,0),VLOOKUP(H1572,$T$1:$U$29,1,0)))</f>
        <v>#VALUE!</v>
      </c>
      <c r="J1572" s="3" t="e">
        <f aca="false">IF(#REF!="","",#REF!)</f>
        <v>#VALUE!</v>
      </c>
      <c r="K1572" s="3" t="e">
        <f aca="false">IF(L1572="","",IF(L1572&lt;1000,"Low","High"))</f>
        <v>#VALUE!</v>
      </c>
      <c r="L1572" s="23" t="e">
        <f aca="false">IF(#REF!="","",#REF!)</f>
        <v>#VALUE!</v>
      </c>
      <c r="M1572" s="19" t="e">
        <f aca="false">IF(L1572="","",IF(L1572&lt;50,"Less then 50",IF(L1572&lt;100,"100 - 50",IF(L1572&lt;200,"200 - 100",IF(L1572&lt;500,"500 - 200","1000 - 500")))))</f>
        <v>#VALUE!</v>
      </c>
    </row>
    <row r="1573" customFormat="false" ht="15" hidden="false" customHeight="false" outlineLevel="0" collapsed="false">
      <c r="A1573" s="3" t="e">
        <f aca="false">IF(#REF!="","",#REF!)</f>
        <v>#VALUE!</v>
      </c>
      <c r="B1573" s="3" t="e">
        <f aca="false">IF(#REF!="","",LEFT(#REF!,2)&amp;"/"&amp;RIGHT(LEFT(#REF!,5),2)&amp;"/"&amp;RIGHT(#REF!,4))</f>
        <v>#VALUE!</v>
      </c>
      <c r="C1573" s="22" t="e">
        <f aca="true">IF(B1573="","",TODAY())</f>
        <v>#VALUE!</v>
      </c>
      <c r="D1573" s="0" t="e">
        <f aca="false">IF(B1573="","",C1573-B1573)</f>
        <v>#VALUE!</v>
      </c>
      <c r="E1573" s="0" t="e">
        <f aca="false">IF(D1573="","",IF(D1573&gt;5,IF(D1573&gt;10,IF(D1573&gt;20,IF(D1573&gt;30,"More then 30 days","Between 20 and 30 days"),"Between 10 and 20 days"),"Between 5 and 10 days"),"Less then 5 days"))</f>
        <v>#VALUE!</v>
      </c>
      <c r="F1573" s="3" t="e">
        <f aca="false">IF(#REF!="","",#REF!)</f>
        <v>#VALUE!</v>
      </c>
      <c r="G1573" s="3" t="e">
        <f aca="false">IF(#REF!="","",#REF!)</f>
        <v>#VALUE!</v>
      </c>
      <c r="H1573" s="3" t="e">
        <f aca="false">IF(#REF!="","",#REF!)</f>
        <v>#VALUE!</v>
      </c>
      <c r="I1573" s="3" t="e">
        <f aca="false">IF(H1573="","",IFERROR(VLOOKUP(H1573,$T$1:$U$29,2,0),VLOOKUP(H1573,$T$1:$U$29,1,0)))</f>
        <v>#VALUE!</v>
      </c>
      <c r="J1573" s="3" t="e">
        <f aca="false">IF(#REF!="","",#REF!)</f>
        <v>#VALUE!</v>
      </c>
      <c r="K1573" s="3" t="e">
        <f aca="false">IF(L1573="","",IF(L1573&lt;1000,"Low","High"))</f>
        <v>#VALUE!</v>
      </c>
      <c r="L1573" s="23" t="e">
        <f aca="false">IF(#REF!="","",#REF!)</f>
        <v>#VALUE!</v>
      </c>
      <c r="M1573" s="19" t="e">
        <f aca="false">IF(L1573="","",IF(L1573&lt;50,"Less then 50",IF(L1573&lt;100,"100 - 50",IF(L1573&lt;200,"200 - 100",IF(L1573&lt;500,"500 - 200","1000 - 500")))))</f>
        <v>#VALUE!</v>
      </c>
    </row>
    <row r="1574" customFormat="false" ht="15" hidden="false" customHeight="false" outlineLevel="0" collapsed="false">
      <c r="A1574" s="3" t="e">
        <f aca="false">IF(#REF!="","",#REF!)</f>
        <v>#VALUE!</v>
      </c>
      <c r="B1574" s="3" t="e">
        <f aca="false">IF(#REF!="","",LEFT(#REF!,2)&amp;"/"&amp;RIGHT(LEFT(#REF!,5),2)&amp;"/"&amp;RIGHT(#REF!,4))</f>
        <v>#VALUE!</v>
      </c>
      <c r="C1574" s="22" t="e">
        <f aca="true">IF(B1574="","",TODAY())</f>
        <v>#VALUE!</v>
      </c>
      <c r="D1574" s="0" t="e">
        <f aca="false">IF(B1574="","",C1574-B1574)</f>
        <v>#VALUE!</v>
      </c>
      <c r="E1574" s="0" t="e">
        <f aca="false">IF(D1574="","",IF(D1574&gt;5,IF(D1574&gt;10,IF(D1574&gt;20,IF(D1574&gt;30,"More then 30 days","Between 20 and 30 days"),"Between 10 and 20 days"),"Between 5 and 10 days"),"Less then 5 days"))</f>
        <v>#VALUE!</v>
      </c>
      <c r="F1574" s="3" t="e">
        <f aca="false">IF(#REF!="","",#REF!)</f>
        <v>#VALUE!</v>
      </c>
      <c r="G1574" s="3" t="e">
        <f aca="false">IF(#REF!="","",#REF!)</f>
        <v>#VALUE!</v>
      </c>
      <c r="H1574" s="3" t="e">
        <f aca="false">IF(#REF!="","",#REF!)</f>
        <v>#VALUE!</v>
      </c>
      <c r="I1574" s="3" t="e">
        <f aca="false">IF(H1574="","",IFERROR(VLOOKUP(H1574,$T$1:$U$29,2,0),VLOOKUP(H1574,$T$1:$U$29,1,0)))</f>
        <v>#VALUE!</v>
      </c>
      <c r="J1574" s="3" t="e">
        <f aca="false">IF(#REF!="","",#REF!)</f>
        <v>#VALUE!</v>
      </c>
      <c r="K1574" s="3" t="e">
        <f aca="false">IF(L1574="","",IF(L1574&lt;1000,"Low","High"))</f>
        <v>#VALUE!</v>
      </c>
      <c r="L1574" s="23" t="e">
        <f aca="false">IF(#REF!="","",#REF!)</f>
        <v>#VALUE!</v>
      </c>
      <c r="M1574" s="19" t="e">
        <f aca="false">IF(L1574="","",IF(L1574&lt;50,"Less then 50",IF(L1574&lt;100,"100 - 50",IF(L1574&lt;200,"200 - 100",IF(L1574&lt;500,"500 - 200","1000 - 500")))))</f>
        <v>#VALUE!</v>
      </c>
    </row>
    <row r="1575" customFormat="false" ht="15" hidden="false" customHeight="false" outlineLevel="0" collapsed="false">
      <c r="A1575" s="3" t="e">
        <f aca="false">IF(#REF!="","",#REF!)</f>
        <v>#VALUE!</v>
      </c>
      <c r="B1575" s="3" t="e">
        <f aca="false">IF(#REF!="","",LEFT(#REF!,2)&amp;"/"&amp;RIGHT(LEFT(#REF!,5),2)&amp;"/"&amp;RIGHT(#REF!,4))</f>
        <v>#VALUE!</v>
      </c>
      <c r="C1575" s="22" t="e">
        <f aca="true">IF(B1575="","",TODAY())</f>
        <v>#VALUE!</v>
      </c>
      <c r="D1575" s="0" t="e">
        <f aca="false">IF(B1575="","",C1575-B1575)</f>
        <v>#VALUE!</v>
      </c>
      <c r="E1575" s="0" t="e">
        <f aca="false">IF(D1575="","",IF(D1575&gt;5,IF(D1575&gt;10,IF(D1575&gt;20,IF(D1575&gt;30,"More then 30 days","Between 20 and 30 days"),"Between 10 and 20 days"),"Between 5 and 10 days"),"Less then 5 days"))</f>
        <v>#VALUE!</v>
      </c>
      <c r="F1575" s="3" t="e">
        <f aca="false">IF(#REF!="","",#REF!)</f>
        <v>#VALUE!</v>
      </c>
      <c r="G1575" s="3" t="e">
        <f aca="false">IF(#REF!="","",#REF!)</f>
        <v>#VALUE!</v>
      </c>
      <c r="H1575" s="3" t="e">
        <f aca="false">IF(#REF!="","",#REF!)</f>
        <v>#VALUE!</v>
      </c>
      <c r="I1575" s="3" t="e">
        <f aca="false">IF(H1575="","",IFERROR(VLOOKUP(H1575,$T$1:$U$29,2,0),VLOOKUP(H1575,$T$1:$U$29,1,0)))</f>
        <v>#VALUE!</v>
      </c>
      <c r="J1575" s="3" t="e">
        <f aca="false">IF(#REF!="","",#REF!)</f>
        <v>#VALUE!</v>
      </c>
      <c r="K1575" s="3" t="e">
        <f aca="false">IF(L1575="","",IF(L1575&lt;1000,"Low","High"))</f>
        <v>#VALUE!</v>
      </c>
      <c r="L1575" s="23" t="e">
        <f aca="false">IF(#REF!="","",#REF!)</f>
        <v>#VALUE!</v>
      </c>
      <c r="M1575" s="19" t="e">
        <f aca="false">IF(L1575="","",IF(L1575&lt;50,"Less then 50",IF(L1575&lt;100,"100 - 50",IF(L1575&lt;200,"200 - 100",IF(L1575&lt;500,"500 - 200","1000 - 500")))))</f>
        <v>#VALUE!</v>
      </c>
    </row>
    <row r="1576" customFormat="false" ht="15" hidden="false" customHeight="false" outlineLevel="0" collapsed="false">
      <c r="A1576" s="3" t="e">
        <f aca="false">IF(#REF!="","",#REF!)</f>
        <v>#VALUE!</v>
      </c>
      <c r="B1576" s="3" t="e">
        <f aca="false">IF(#REF!="","",LEFT(#REF!,2)&amp;"/"&amp;RIGHT(LEFT(#REF!,5),2)&amp;"/"&amp;RIGHT(#REF!,4))</f>
        <v>#VALUE!</v>
      </c>
      <c r="C1576" s="22" t="e">
        <f aca="true">IF(B1576="","",TODAY())</f>
        <v>#VALUE!</v>
      </c>
      <c r="D1576" s="0" t="e">
        <f aca="false">IF(B1576="","",C1576-B1576)</f>
        <v>#VALUE!</v>
      </c>
      <c r="E1576" s="0" t="e">
        <f aca="false">IF(D1576="","",IF(D1576&gt;5,IF(D1576&gt;10,IF(D1576&gt;20,IF(D1576&gt;30,"More then 30 days","Between 20 and 30 days"),"Between 10 and 20 days"),"Between 5 and 10 days"),"Less then 5 days"))</f>
        <v>#VALUE!</v>
      </c>
      <c r="F1576" s="3" t="e">
        <f aca="false">IF(#REF!="","",#REF!)</f>
        <v>#VALUE!</v>
      </c>
      <c r="G1576" s="3" t="e">
        <f aca="false">IF(#REF!="","",#REF!)</f>
        <v>#VALUE!</v>
      </c>
      <c r="H1576" s="3" t="e">
        <f aca="false">IF(#REF!="","",#REF!)</f>
        <v>#VALUE!</v>
      </c>
      <c r="I1576" s="3" t="e">
        <f aca="false">IF(H1576="","",IFERROR(VLOOKUP(H1576,$T$1:$U$29,2,0),VLOOKUP(H1576,$T$1:$U$29,1,0)))</f>
        <v>#VALUE!</v>
      </c>
      <c r="J1576" s="3" t="e">
        <f aca="false">IF(#REF!="","",#REF!)</f>
        <v>#VALUE!</v>
      </c>
      <c r="K1576" s="3" t="e">
        <f aca="false">IF(L1576="","",IF(L1576&lt;1000,"Low","High"))</f>
        <v>#VALUE!</v>
      </c>
      <c r="L1576" s="23" t="e">
        <f aca="false">IF(#REF!="","",#REF!)</f>
        <v>#VALUE!</v>
      </c>
      <c r="M1576" s="19" t="e">
        <f aca="false">IF(L1576="","",IF(L1576&lt;50,"Less then 50",IF(L1576&lt;100,"100 - 50",IF(L1576&lt;200,"200 - 100",IF(L1576&lt;500,"500 - 200","1000 - 500")))))</f>
        <v>#VALUE!</v>
      </c>
    </row>
    <row r="1577" customFormat="false" ht="15" hidden="false" customHeight="false" outlineLevel="0" collapsed="false">
      <c r="A1577" s="3" t="e">
        <f aca="false">IF(#REF!="","",#REF!)</f>
        <v>#VALUE!</v>
      </c>
      <c r="B1577" s="3" t="e">
        <f aca="false">IF(#REF!="","",LEFT(#REF!,2)&amp;"/"&amp;RIGHT(LEFT(#REF!,5),2)&amp;"/"&amp;RIGHT(#REF!,4))</f>
        <v>#VALUE!</v>
      </c>
      <c r="C1577" s="22" t="e">
        <f aca="true">IF(B1577="","",TODAY())</f>
        <v>#VALUE!</v>
      </c>
      <c r="D1577" s="0" t="e">
        <f aca="false">IF(B1577="","",C1577-B1577)</f>
        <v>#VALUE!</v>
      </c>
      <c r="E1577" s="0" t="e">
        <f aca="false">IF(D1577="","",IF(D1577&gt;5,IF(D1577&gt;10,IF(D1577&gt;20,IF(D1577&gt;30,"More then 30 days","Between 20 and 30 days"),"Between 10 and 20 days"),"Between 5 and 10 days"),"Less then 5 days"))</f>
        <v>#VALUE!</v>
      </c>
      <c r="F1577" s="3" t="e">
        <f aca="false">IF(#REF!="","",#REF!)</f>
        <v>#VALUE!</v>
      </c>
      <c r="G1577" s="3" t="e">
        <f aca="false">IF(#REF!="","",#REF!)</f>
        <v>#VALUE!</v>
      </c>
      <c r="H1577" s="3" t="e">
        <f aca="false">IF(#REF!="","",#REF!)</f>
        <v>#VALUE!</v>
      </c>
      <c r="I1577" s="3" t="e">
        <f aca="false">IF(H1577="","",IFERROR(VLOOKUP(H1577,$T$1:$U$29,2,0),VLOOKUP(H1577,$T$1:$U$29,1,0)))</f>
        <v>#VALUE!</v>
      </c>
      <c r="J1577" s="3" t="e">
        <f aca="false">IF(#REF!="","",#REF!)</f>
        <v>#VALUE!</v>
      </c>
      <c r="K1577" s="3" t="e">
        <f aca="false">IF(L1577="","",IF(L1577&lt;1000,"Low","High"))</f>
        <v>#VALUE!</v>
      </c>
      <c r="L1577" s="23" t="e">
        <f aca="false">IF(#REF!="","",#REF!)</f>
        <v>#VALUE!</v>
      </c>
      <c r="M1577" s="19" t="e">
        <f aca="false">IF(L1577="","",IF(L1577&lt;50,"Less then 50",IF(L1577&lt;100,"100 - 50",IF(L1577&lt;200,"200 - 100",IF(L1577&lt;500,"500 - 200","1000 - 500")))))</f>
        <v>#VALUE!</v>
      </c>
    </row>
    <row r="1578" customFormat="false" ht="15" hidden="false" customHeight="false" outlineLevel="0" collapsed="false">
      <c r="A1578" s="3" t="e">
        <f aca="false">IF(#REF!="","",#REF!)</f>
        <v>#VALUE!</v>
      </c>
      <c r="B1578" s="3" t="e">
        <f aca="false">IF(#REF!="","",LEFT(#REF!,2)&amp;"/"&amp;RIGHT(LEFT(#REF!,5),2)&amp;"/"&amp;RIGHT(#REF!,4))</f>
        <v>#VALUE!</v>
      </c>
      <c r="C1578" s="22" t="e">
        <f aca="true">IF(B1578="","",TODAY())</f>
        <v>#VALUE!</v>
      </c>
      <c r="D1578" s="0" t="e">
        <f aca="false">IF(B1578="","",C1578-B1578)</f>
        <v>#VALUE!</v>
      </c>
      <c r="E1578" s="0" t="e">
        <f aca="false">IF(D1578="","",IF(D1578&gt;5,IF(D1578&gt;10,IF(D1578&gt;20,IF(D1578&gt;30,"More then 30 days","Between 20 and 30 days"),"Between 10 and 20 days"),"Between 5 and 10 days"),"Less then 5 days"))</f>
        <v>#VALUE!</v>
      </c>
      <c r="F1578" s="3" t="e">
        <f aca="false">IF(#REF!="","",#REF!)</f>
        <v>#VALUE!</v>
      </c>
      <c r="G1578" s="3" t="e">
        <f aca="false">IF(#REF!="","",#REF!)</f>
        <v>#VALUE!</v>
      </c>
      <c r="H1578" s="3" t="e">
        <f aca="false">IF(#REF!="","",#REF!)</f>
        <v>#VALUE!</v>
      </c>
      <c r="I1578" s="3" t="e">
        <f aca="false">IF(H1578="","",IFERROR(VLOOKUP(H1578,$T$1:$U$29,2,0),VLOOKUP(H1578,$T$1:$U$29,1,0)))</f>
        <v>#VALUE!</v>
      </c>
      <c r="J1578" s="3" t="e">
        <f aca="false">IF(#REF!="","",#REF!)</f>
        <v>#VALUE!</v>
      </c>
      <c r="K1578" s="3" t="e">
        <f aca="false">IF(L1578="","",IF(L1578&lt;1000,"Low","High"))</f>
        <v>#VALUE!</v>
      </c>
      <c r="L1578" s="23" t="e">
        <f aca="false">IF(#REF!="","",#REF!)</f>
        <v>#VALUE!</v>
      </c>
      <c r="M1578" s="19" t="e">
        <f aca="false">IF(L1578="","",IF(L1578&lt;50,"Less then 50",IF(L1578&lt;100,"100 - 50",IF(L1578&lt;200,"200 - 100",IF(L1578&lt;500,"500 - 200","1000 - 500")))))</f>
        <v>#VALUE!</v>
      </c>
    </row>
    <row r="1579" customFormat="false" ht="15" hidden="false" customHeight="false" outlineLevel="0" collapsed="false">
      <c r="A1579" s="3" t="e">
        <f aca="false">IF(#REF!="","",#REF!)</f>
        <v>#VALUE!</v>
      </c>
      <c r="B1579" s="3" t="e">
        <f aca="false">IF(#REF!="","",LEFT(#REF!,2)&amp;"/"&amp;RIGHT(LEFT(#REF!,5),2)&amp;"/"&amp;RIGHT(#REF!,4))</f>
        <v>#VALUE!</v>
      </c>
      <c r="C1579" s="22" t="e">
        <f aca="true">IF(B1579="","",TODAY())</f>
        <v>#VALUE!</v>
      </c>
      <c r="D1579" s="0" t="e">
        <f aca="false">IF(B1579="","",C1579-B1579)</f>
        <v>#VALUE!</v>
      </c>
      <c r="E1579" s="0" t="e">
        <f aca="false">IF(D1579="","",IF(D1579&gt;5,IF(D1579&gt;10,IF(D1579&gt;20,IF(D1579&gt;30,"More then 30 days","Between 20 and 30 days"),"Between 10 and 20 days"),"Between 5 and 10 days"),"Less then 5 days"))</f>
        <v>#VALUE!</v>
      </c>
      <c r="F1579" s="3" t="e">
        <f aca="false">IF(#REF!="","",#REF!)</f>
        <v>#VALUE!</v>
      </c>
      <c r="G1579" s="3" t="e">
        <f aca="false">IF(#REF!="","",#REF!)</f>
        <v>#VALUE!</v>
      </c>
      <c r="H1579" s="3" t="e">
        <f aca="false">IF(#REF!="","",#REF!)</f>
        <v>#VALUE!</v>
      </c>
      <c r="I1579" s="3" t="e">
        <f aca="false">IF(H1579="","",IFERROR(VLOOKUP(H1579,$T$1:$U$29,2,0),VLOOKUP(H1579,$T$1:$U$29,1,0)))</f>
        <v>#VALUE!</v>
      </c>
      <c r="J1579" s="3" t="e">
        <f aca="false">IF(#REF!="","",#REF!)</f>
        <v>#VALUE!</v>
      </c>
      <c r="K1579" s="3" t="e">
        <f aca="false">IF(L1579="","",IF(L1579&lt;1000,"Low","High"))</f>
        <v>#VALUE!</v>
      </c>
      <c r="L1579" s="23" t="e">
        <f aca="false">IF(#REF!="","",#REF!)</f>
        <v>#VALUE!</v>
      </c>
      <c r="M1579" s="19" t="e">
        <f aca="false">IF(L1579="","",IF(L1579&lt;50,"Less then 50",IF(L1579&lt;100,"100 - 50",IF(L1579&lt;200,"200 - 100",IF(L1579&lt;500,"500 - 200","1000 - 500")))))</f>
        <v>#VALUE!</v>
      </c>
    </row>
    <row r="1580" customFormat="false" ht="15" hidden="false" customHeight="false" outlineLevel="0" collapsed="false">
      <c r="A1580" s="3" t="e">
        <f aca="false">IF(#REF!="","",#REF!)</f>
        <v>#VALUE!</v>
      </c>
      <c r="B1580" s="3" t="e">
        <f aca="false">IF(#REF!="","",LEFT(#REF!,2)&amp;"/"&amp;RIGHT(LEFT(#REF!,5),2)&amp;"/"&amp;RIGHT(#REF!,4))</f>
        <v>#VALUE!</v>
      </c>
      <c r="C1580" s="22" t="e">
        <f aca="true">IF(B1580="","",TODAY())</f>
        <v>#VALUE!</v>
      </c>
      <c r="D1580" s="0" t="e">
        <f aca="false">IF(B1580="","",C1580-B1580)</f>
        <v>#VALUE!</v>
      </c>
      <c r="E1580" s="0" t="e">
        <f aca="false">IF(D1580="","",IF(D1580&gt;5,IF(D1580&gt;10,IF(D1580&gt;20,IF(D1580&gt;30,"More then 30 days","Between 20 and 30 days"),"Between 10 and 20 days"),"Between 5 and 10 days"),"Less then 5 days"))</f>
        <v>#VALUE!</v>
      </c>
      <c r="F1580" s="3" t="e">
        <f aca="false">IF(#REF!="","",#REF!)</f>
        <v>#VALUE!</v>
      </c>
      <c r="G1580" s="3" t="e">
        <f aca="false">IF(#REF!="","",#REF!)</f>
        <v>#VALUE!</v>
      </c>
      <c r="H1580" s="3" t="e">
        <f aca="false">IF(#REF!="","",#REF!)</f>
        <v>#VALUE!</v>
      </c>
      <c r="I1580" s="3" t="e">
        <f aca="false">IF(H1580="","",IFERROR(VLOOKUP(H1580,$T$1:$U$29,2,0),VLOOKUP(H1580,$T$1:$U$29,1,0)))</f>
        <v>#VALUE!</v>
      </c>
      <c r="J1580" s="3" t="e">
        <f aca="false">IF(#REF!="","",#REF!)</f>
        <v>#VALUE!</v>
      </c>
      <c r="K1580" s="3" t="e">
        <f aca="false">IF(L1580="","",IF(L1580&lt;1000,"Low","High"))</f>
        <v>#VALUE!</v>
      </c>
      <c r="L1580" s="23" t="e">
        <f aca="false">IF(#REF!="","",#REF!)</f>
        <v>#VALUE!</v>
      </c>
      <c r="M1580" s="19" t="e">
        <f aca="false">IF(L1580="","",IF(L1580&lt;50,"Less then 50",IF(L1580&lt;100,"100 - 50",IF(L1580&lt;200,"200 - 100",IF(L1580&lt;500,"500 - 200","1000 - 500")))))</f>
        <v>#VALUE!</v>
      </c>
    </row>
    <row r="1581" customFormat="false" ht="15" hidden="false" customHeight="false" outlineLevel="0" collapsed="false">
      <c r="A1581" s="3" t="e">
        <f aca="false">IF(#REF!="","",#REF!)</f>
        <v>#VALUE!</v>
      </c>
      <c r="B1581" s="3" t="e">
        <f aca="false">IF(#REF!="","",LEFT(#REF!,2)&amp;"/"&amp;RIGHT(LEFT(#REF!,5),2)&amp;"/"&amp;RIGHT(#REF!,4))</f>
        <v>#VALUE!</v>
      </c>
      <c r="C1581" s="22" t="e">
        <f aca="true">IF(B1581="","",TODAY())</f>
        <v>#VALUE!</v>
      </c>
      <c r="D1581" s="0" t="e">
        <f aca="false">IF(B1581="","",C1581-B1581)</f>
        <v>#VALUE!</v>
      </c>
      <c r="E1581" s="0" t="e">
        <f aca="false">IF(D1581="","",IF(D1581&gt;5,IF(D1581&gt;10,IF(D1581&gt;20,IF(D1581&gt;30,"More then 30 days","Between 20 and 30 days"),"Between 10 and 20 days"),"Between 5 and 10 days"),"Less then 5 days"))</f>
        <v>#VALUE!</v>
      </c>
      <c r="F1581" s="3" t="e">
        <f aca="false">IF(#REF!="","",#REF!)</f>
        <v>#VALUE!</v>
      </c>
      <c r="G1581" s="3" t="e">
        <f aca="false">IF(#REF!="","",#REF!)</f>
        <v>#VALUE!</v>
      </c>
      <c r="H1581" s="3" t="e">
        <f aca="false">IF(#REF!="","",#REF!)</f>
        <v>#VALUE!</v>
      </c>
      <c r="I1581" s="3" t="e">
        <f aca="false">IF(H1581="","",IFERROR(VLOOKUP(H1581,$T$1:$U$29,2,0),VLOOKUP(H1581,$T$1:$U$29,1,0)))</f>
        <v>#VALUE!</v>
      </c>
      <c r="J1581" s="3" t="e">
        <f aca="false">IF(#REF!="","",#REF!)</f>
        <v>#VALUE!</v>
      </c>
      <c r="K1581" s="3" t="e">
        <f aca="false">IF(L1581="","",IF(L1581&lt;1000,"Low","High"))</f>
        <v>#VALUE!</v>
      </c>
      <c r="L1581" s="23" t="e">
        <f aca="false">IF(#REF!="","",#REF!)</f>
        <v>#VALUE!</v>
      </c>
      <c r="M1581" s="19" t="e">
        <f aca="false">IF(L1581="","",IF(L1581&lt;50,"Less then 50",IF(L1581&lt;100,"100 - 50",IF(L1581&lt;200,"200 - 100",IF(L1581&lt;500,"500 - 200","1000 - 500")))))</f>
        <v>#VALUE!</v>
      </c>
    </row>
    <row r="1582" customFormat="false" ht="15" hidden="false" customHeight="false" outlineLevel="0" collapsed="false">
      <c r="A1582" s="3" t="e">
        <f aca="false">IF(#REF!="","",#REF!)</f>
        <v>#VALUE!</v>
      </c>
      <c r="B1582" s="3" t="e">
        <f aca="false">IF(#REF!="","",LEFT(#REF!,2)&amp;"/"&amp;RIGHT(LEFT(#REF!,5),2)&amp;"/"&amp;RIGHT(#REF!,4))</f>
        <v>#VALUE!</v>
      </c>
      <c r="C1582" s="22" t="e">
        <f aca="true">IF(B1582="","",TODAY())</f>
        <v>#VALUE!</v>
      </c>
      <c r="D1582" s="0" t="e">
        <f aca="false">IF(B1582="","",C1582-B1582)</f>
        <v>#VALUE!</v>
      </c>
      <c r="E1582" s="0" t="e">
        <f aca="false">IF(D1582="","",IF(D1582&gt;5,IF(D1582&gt;10,IF(D1582&gt;20,IF(D1582&gt;30,"More then 30 days","Between 20 and 30 days"),"Between 10 and 20 days"),"Between 5 and 10 days"),"Less then 5 days"))</f>
        <v>#VALUE!</v>
      </c>
      <c r="F1582" s="3" t="e">
        <f aca="false">IF(#REF!="","",#REF!)</f>
        <v>#VALUE!</v>
      </c>
      <c r="G1582" s="3" t="e">
        <f aca="false">IF(#REF!="","",#REF!)</f>
        <v>#VALUE!</v>
      </c>
      <c r="H1582" s="3" t="e">
        <f aca="false">IF(#REF!="","",#REF!)</f>
        <v>#VALUE!</v>
      </c>
      <c r="I1582" s="3" t="e">
        <f aca="false">IF(H1582="","",IFERROR(VLOOKUP(H1582,$T$1:$U$29,2,0),VLOOKUP(H1582,$T$1:$U$29,1,0)))</f>
        <v>#VALUE!</v>
      </c>
      <c r="J1582" s="3" t="e">
        <f aca="false">IF(#REF!="","",#REF!)</f>
        <v>#VALUE!</v>
      </c>
      <c r="K1582" s="3" t="e">
        <f aca="false">IF(L1582="","",IF(L1582&lt;1000,"Low","High"))</f>
        <v>#VALUE!</v>
      </c>
      <c r="L1582" s="23" t="e">
        <f aca="false">IF(#REF!="","",#REF!)</f>
        <v>#VALUE!</v>
      </c>
      <c r="M1582" s="19" t="e">
        <f aca="false">IF(L1582="","",IF(L1582&lt;50,"Less then 50",IF(L1582&lt;100,"100 - 50",IF(L1582&lt;200,"200 - 100",IF(L1582&lt;500,"500 - 200","1000 - 500")))))</f>
        <v>#VALUE!</v>
      </c>
    </row>
    <row r="1583" customFormat="false" ht="15" hidden="false" customHeight="false" outlineLevel="0" collapsed="false">
      <c r="A1583" s="3" t="e">
        <f aca="false">IF(#REF!="","",#REF!)</f>
        <v>#VALUE!</v>
      </c>
      <c r="B1583" s="3" t="e">
        <f aca="false">IF(#REF!="","",LEFT(#REF!,2)&amp;"/"&amp;RIGHT(LEFT(#REF!,5),2)&amp;"/"&amp;RIGHT(#REF!,4))</f>
        <v>#VALUE!</v>
      </c>
      <c r="C1583" s="22" t="e">
        <f aca="true">IF(B1583="","",TODAY())</f>
        <v>#VALUE!</v>
      </c>
      <c r="D1583" s="0" t="e">
        <f aca="false">IF(B1583="","",C1583-B1583)</f>
        <v>#VALUE!</v>
      </c>
      <c r="E1583" s="0" t="e">
        <f aca="false">IF(D1583="","",IF(D1583&gt;5,IF(D1583&gt;10,IF(D1583&gt;20,IF(D1583&gt;30,"More then 30 days","Between 20 and 30 days"),"Between 10 and 20 days"),"Between 5 and 10 days"),"Less then 5 days"))</f>
        <v>#VALUE!</v>
      </c>
      <c r="F1583" s="3" t="e">
        <f aca="false">IF(#REF!="","",#REF!)</f>
        <v>#VALUE!</v>
      </c>
      <c r="G1583" s="3" t="e">
        <f aca="false">IF(#REF!="","",#REF!)</f>
        <v>#VALUE!</v>
      </c>
      <c r="H1583" s="3" t="e">
        <f aca="false">IF(#REF!="","",#REF!)</f>
        <v>#VALUE!</v>
      </c>
      <c r="I1583" s="3" t="e">
        <f aca="false">IF(H1583="","",IFERROR(VLOOKUP(H1583,$T$1:$U$29,2,0),VLOOKUP(H1583,$T$1:$U$29,1,0)))</f>
        <v>#VALUE!</v>
      </c>
      <c r="J1583" s="3" t="e">
        <f aca="false">IF(#REF!="","",#REF!)</f>
        <v>#VALUE!</v>
      </c>
      <c r="K1583" s="3" t="e">
        <f aca="false">IF(L1583="","",IF(L1583&lt;1000,"Low","High"))</f>
        <v>#VALUE!</v>
      </c>
      <c r="L1583" s="23" t="e">
        <f aca="false">IF(#REF!="","",#REF!)</f>
        <v>#VALUE!</v>
      </c>
      <c r="M1583" s="19" t="e">
        <f aca="false">IF(L1583="","",IF(L1583&lt;50,"Less then 50",IF(L1583&lt;100,"100 - 50",IF(L1583&lt;200,"200 - 100",IF(L1583&lt;500,"500 - 200","1000 - 500")))))</f>
        <v>#VALUE!</v>
      </c>
    </row>
    <row r="1584" customFormat="false" ht="15" hidden="false" customHeight="false" outlineLevel="0" collapsed="false">
      <c r="A1584" s="3" t="e">
        <f aca="false">IF(#REF!="","",#REF!)</f>
        <v>#VALUE!</v>
      </c>
      <c r="B1584" s="3" t="e">
        <f aca="false">IF(#REF!="","",LEFT(#REF!,2)&amp;"/"&amp;RIGHT(LEFT(#REF!,5),2)&amp;"/"&amp;RIGHT(#REF!,4))</f>
        <v>#VALUE!</v>
      </c>
      <c r="C1584" s="22" t="e">
        <f aca="true">IF(B1584="","",TODAY())</f>
        <v>#VALUE!</v>
      </c>
      <c r="D1584" s="0" t="e">
        <f aca="false">IF(B1584="","",C1584-B1584)</f>
        <v>#VALUE!</v>
      </c>
      <c r="E1584" s="0" t="e">
        <f aca="false">IF(D1584="","",IF(D1584&gt;5,IF(D1584&gt;10,IF(D1584&gt;20,IF(D1584&gt;30,"More then 30 days","Between 20 and 30 days"),"Between 10 and 20 days"),"Between 5 and 10 days"),"Less then 5 days"))</f>
        <v>#VALUE!</v>
      </c>
      <c r="F1584" s="3" t="e">
        <f aca="false">IF(#REF!="","",#REF!)</f>
        <v>#VALUE!</v>
      </c>
      <c r="G1584" s="3" t="e">
        <f aca="false">IF(#REF!="","",#REF!)</f>
        <v>#VALUE!</v>
      </c>
      <c r="H1584" s="3" t="e">
        <f aca="false">IF(#REF!="","",#REF!)</f>
        <v>#VALUE!</v>
      </c>
      <c r="I1584" s="3" t="e">
        <f aca="false">IF(H1584="","",IFERROR(VLOOKUP(H1584,$T$1:$U$29,2,0),VLOOKUP(H1584,$T$1:$U$29,1,0)))</f>
        <v>#VALUE!</v>
      </c>
      <c r="J1584" s="3" t="e">
        <f aca="false">IF(#REF!="","",#REF!)</f>
        <v>#VALUE!</v>
      </c>
      <c r="K1584" s="3" t="e">
        <f aca="false">IF(L1584="","",IF(L1584&lt;1000,"Low","High"))</f>
        <v>#VALUE!</v>
      </c>
      <c r="L1584" s="23" t="e">
        <f aca="false">IF(#REF!="","",#REF!)</f>
        <v>#VALUE!</v>
      </c>
      <c r="M1584" s="19" t="e">
        <f aca="false">IF(L1584="","",IF(L1584&lt;50,"Less then 50",IF(L1584&lt;100,"100 - 50",IF(L1584&lt;200,"200 - 100",IF(L1584&lt;500,"500 - 200","1000 - 500")))))</f>
        <v>#VALUE!</v>
      </c>
    </row>
    <row r="1585" customFormat="false" ht="15" hidden="false" customHeight="false" outlineLevel="0" collapsed="false">
      <c r="A1585" s="3" t="e">
        <f aca="false">IF(#REF!="","",#REF!)</f>
        <v>#VALUE!</v>
      </c>
      <c r="B1585" s="3" t="e">
        <f aca="false">IF(#REF!="","",LEFT(#REF!,2)&amp;"/"&amp;RIGHT(LEFT(#REF!,5),2)&amp;"/"&amp;RIGHT(#REF!,4))</f>
        <v>#VALUE!</v>
      </c>
      <c r="C1585" s="22" t="e">
        <f aca="true">IF(B1585="","",TODAY())</f>
        <v>#VALUE!</v>
      </c>
      <c r="D1585" s="0" t="e">
        <f aca="false">IF(B1585="","",C1585-B1585)</f>
        <v>#VALUE!</v>
      </c>
      <c r="E1585" s="0" t="e">
        <f aca="false">IF(D1585="","",IF(D1585&gt;5,IF(D1585&gt;10,IF(D1585&gt;20,IF(D1585&gt;30,"More then 30 days","Between 20 and 30 days"),"Between 10 and 20 days"),"Between 5 and 10 days"),"Less then 5 days"))</f>
        <v>#VALUE!</v>
      </c>
      <c r="F1585" s="3" t="e">
        <f aca="false">IF(#REF!="","",#REF!)</f>
        <v>#VALUE!</v>
      </c>
      <c r="G1585" s="3" t="e">
        <f aca="false">IF(#REF!="","",#REF!)</f>
        <v>#VALUE!</v>
      </c>
      <c r="H1585" s="3" t="e">
        <f aca="false">IF(#REF!="","",#REF!)</f>
        <v>#VALUE!</v>
      </c>
      <c r="I1585" s="3" t="e">
        <f aca="false">IF(H1585="","",IFERROR(VLOOKUP(H1585,$T$1:$U$29,2,0),VLOOKUP(H1585,$T$1:$U$29,1,0)))</f>
        <v>#VALUE!</v>
      </c>
      <c r="J1585" s="3" t="e">
        <f aca="false">IF(#REF!="","",#REF!)</f>
        <v>#VALUE!</v>
      </c>
      <c r="K1585" s="3" t="e">
        <f aca="false">IF(L1585="","",IF(L1585&lt;1000,"Low","High"))</f>
        <v>#VALUE!</v>
      </c>
      <c r="L1585" s="23" t="e">
        <f aca="false">IF(#REF!="","",#REF!)</f>
        <v>#VALUE!</v>
      </c>
      <c r="M1585" s="19" t="e">
        <f aca="false">IF(L1585="","",IF(L1585&lt;50,"Less then 50",IF(L1585&lt;100,"100 - 50",IF(L1585&lt;200,"200 - 100",IF(L1585&lt;500,"500 - 200","1000 - 500")))))</f>
        <v>#VALUE!</v>
      </c>
    </row>
    <row r="1586" customFormat="false" ht="15" hidden="false" customHeight="false" outlineLevel="0" collapsed="false">
      <c r="A1586" s="3" t="e">
        <f aca="false">IF(#REF!="","",#REF!)</f>
        <v>#VALUE!</v>
      </c>
      <c r="B1586" s="3" t="e">
        <f aca="false">IF(#REF!="","",LEFT(#REF!,2)&amp;"/"&amp;RIGHT(LEFT(#REF!,5),2)&amp;"/"&amp;RIGHT(#REF!,4))</f>
        <v>#VALUE!</v>
      </c>
      <c r="C1586" s="22" t="e">
        <f aca="true">IF(B1586="","",TODAY())</f>
        <v>#VALUE!</v>
      </c>
      <c r="D1586" s="0" t="e">
        <f aca="false">IF(B1586="","",C1586-B1586)</f>
        <v>#VALUE!</v>
      </c>
      <c r="E1586" s="0" t="e">
        <f aca="false">IF(D1586="","",IF(D1586&gt;5,IF(D1586&gt;10,IF(D1586&gt;20,IF(D1586&gt;30,"More then 30 days","Between 20 and 30 days"),"Between 10 and 20 days"),"Between 5 and 10 days"),"Less then 5 days"))</f>
        <v>#VALUE!</v>
      </c>
      <c r="F1586" s="3" t="e">
        <f aca="false">IF(#REF!="","",#REF!)</f>
        <v>#VALUE!</v>
      </c>
      <c r="G1586" s="3" t="e">
        <f aca="false">IF(#REF!="","",#REF!)</f>
        <v>#VALUE!</v>
      </c>
      <c r="H1586" s="3" t="e">
        <f aca="false">IF(#REF!="","",#REF!)</f>
        <v>#VALUE!</v>
      </c>
      <c r="I1586" s="3" t="e">
        <f aca="false">IF(H1586="","",IFERROR(VLOOKUP(H1586,$T$1:$U$29,2,0),VLOOKUP(H1586,$T$1:$U$29,1,0)))</f>
        <v>#VALUE!</v>
      </c>
      <c r="J1586" s="3" t="e">
        <f aca="false">IF(#REF!="","",#REF!)</f>
        <v>#VALUE!</v>
      </c>
      <c r="K1586" s="3" t="e">
        <f aca="false">IF(L1586="","",IF(L1586&lt;1000,"Low","High"))</f>
        <v>#VALUE!</v>
      </c>
      <c r="L1586" s="23" t="e">
        <f aca="false">IF(#REF!="","",#REF!)</f>
        <v>#VALUE!</v>
      </c>
      <c r="M1586" s="19" t="e">
        <f aca="false">IF(L1586="","",IF(L1586&lt;50,"Less then 50",IF(L1586&lt;100,"100 - 50",IF(L1586&lt;200,"200 - 100",IF(L1586&lt;500,"500 - 200","1000 - 500")))))</f>
        <v>#VALUE!</v>
      </c>
    </row>
    <row r="1587" customFormat="false" ht="15" hidden="false" customHeight="false" outlineLevel="0" collapsed="false">
      <c r="A1587" s="3" t="e">
        <f aca="false">IF(#REF!="","",#REF!)</f>
        <v>#VALUE!</v>
      </c>
      <c r="B1587" s="3" t="e">
        <f aca="false">IF(#REF!="","",LEFT(#REF!,2)&amp;"/"&amp;RIGHT(LEFT(#REF!,5),2)&amp;"/"&amp;RIGHT(#REF!,4))</f>
        <v>#VALUE!</v>
      </c>
      <c r="C1587" s="22" t="e">
        <f aca="true">IF(B1587="","",TODAY())</f>
        <v>#VALUE!</v>
      </c>
      <c r="D1587" s="0" t="e">
        <f aca="false">IF(B1587="","",C1587-B1587)</f>
        <v>#VALUE!</v>
      </c>
      <c r="E1587" s="0" t="e">
        <f aca="false">IF(D1587="","",IF(D1587&gt;5,IF(D1587&gt;10,IF(D1587&gt;20,IF(D1587&gt;30,"More then 30 days","Between 20 and 30 days"),"Between 10 and 20 days"),"Between 5 and 10 days"),"Less then 5 days"))</f>
        <v>#VALUE!</v>
      </c>
      <c r="F1587" s="3" t="e">
        <f aca="false">IF(#REF!="","",#REF!)</f>
        <v>#VALUE!</v>
      </c>
      <c r="G1587" s="3" t="e">
        <f aca="false">IF(#REF!="","",#REF!)</f>
        <v>#VALUE!</v>
      </c>
      <c r="H1587" s="3" t="e">
        <f aca="false">IF(#REF!="","",#REF!)</f>
        <v>#VALUE!</v>
      </c>
      <c r="I1587" s="3" t="e">
        <f aca="false">IF(H1587="","",IFERROR(VLOOKUP(H1587,$T$1:$U$29,2,0),VLOOKUP(H1587,$T$1:$U$29,1,0)))</f>
        <v>#VALUE!</v>
      </c>
      <c r="J1587" s="3" t="e">
        <f aca="false">IF(#REF!="","",#REF!)</f>
        <v>#VALUE!</v>
      </c>
      <c r="K1587" s="3" t="e">
        <f aca="false">IF(L1587="","",IF(L1587&lt;1000,"Low","High"))</f>
        <v>#VALUE!</v>
      </c>
      <c r="L1587" s="23" t="e">
        <f aca="false">IF(#REF!="","",#REF!)</f>
        <v>#VALUE!</v>
      </c>
      <c r="M1587" s="19" t="e">
        <f aca="false">IF(L1587="","",IF(L1587&lt;50,"Less then 50",IF(L1587&lt;100,"100 - 50",IF(L1587&lt;200,"200 - 100",IF(L1587&lt;500,"500 - 200","1000 - 500")))))</f>
        <v>#VALUE!</v>
      </c>
    </row>
    <row r="1588" customFormat="false" ht="15" hidden="false" customHeight="false" outlineLevel="0" collapsed="false">
      <c r="A1588" s="3" t="e">
        <f aca="false">IF(#REF!="","",#REF!)</f>
        <v>#VALUE!</v>
      </c>
      <c r="B1588" s="3" t="e">
        <f aca="false">IF(#REF!="","",LEFT(#REF!,2)&amp;"/"&amp;RIGHT(LEFT(#REF!,5),2)&amp;"/"&amp;RIGHT(#REF!,4))</f>
        <v>#VALUE!</v>
      </c>
      <c r="C1588" s="22" t="e">
        <f aca="true">IF(B1588="","",TODAY())</f>
        <v>#VALUE!</v>
      </c>
      <c r="D1588" s="0" t="e">
        <f aca="false">IF(B1588="","",C1588-B1588)</f>
        <v>#VALUE!</v>
      </c>
      <c r="E1588" s="0" t="e">
        <f aca="false">IF(D1588="","",IF(D1588&gt;5,IF(D1588&gt;10,IF(D1588&gt;20,IF(D1588&gt;30,"More then 30 days","Between 20 and 30 days"),"Between 10 and 20 days"),"Between 5 and 10 days"),"Less then 5 days"))</f>
        <v>#VALUE!</v>
      </c>
      <c r="F1588" s="3" t="e">
        <f aca="false">IF(#REF!="","",#REF!)</f>
        <v>#VALUE!</v>
      </c>
      <c r="G1588" s="3" t="e">
        <f aca="false">IF(#REF!="","",#REF!)</f>
        <v>#VALUE!</v>
      </c>
      <c r="H1588" s="3" t="e">
        <f aca="false">IF(#REF!="","",#REF!)</f>
        <v>#VALUE!</v>
      </c>
      <c r="I1588" s="3" t="e">
        <f aca="false">IF(H1588="","",IFERROR(VLOOKUP(H1588,$T$1:$U$29,2,0),VLOOKUP(H1588,$T$1:$U$29,1,0)))</f>
        <v>#VALUE!</v>
      </c>
      <c r="J1588" s="3" t="e">
        <f aca="false">IF(#REF!="","",#REF!)</f>
        <v>#VALUE!</v>
      </c>
      <c r="K1588" s="3" t="e">
        <f aca="false">IF(L1588="","",IF(L1588&lt;1000,"Low","High"))</f>
        <v>#VALUE!</v>
      </c>
      <c r="L1588" s="23" t="e">
        <f aca="false">IF(#REF!="","",#REF!)</f>
        <v>#VALUE!</v>
      </c>
      <c r="M1588" s="19" t="e">
        <f aca="false">IF(L1588="","",IF(L1588&lt;50,"Less then 50",IF(L1588&lt;100,"100 - 50",IF(L1588&lt;200,"200 - 100",IF(L1588&lt;500,"500 - 200","1000 - 500")))))</f>
        <v>#VALUE!</v>
      </c>
    </row>
    <row r="1589" customFormat="false" ht="15" hidden="false" customHeight="false" outlineLevel="0" collapsed="false">
      <c r="A1589" s="3" t="e">
        <f aca="false">IF(#REF!="","",#REF!)</f>
        <v>#VALUE!</v>
      </c>
      <c r="B1589" s="3" t="e">
        <f aca="false">IF(#REF!="","",LEFT(#REF!,2)&amp;"/"&amp;RIGHT(LEFT(#REF!,5),2)&amp;"/"&amp;RIGHT(#REF!,4))</f>
        <v>#VALUE!</v>
      </c>
      <c r="C1589" s="22" t="e">
        <f aca="true">IF(B1589="","",TODAY())</f>
        <v>#VALUE!</v>
      </c>
      <c r="D1589" s="0" t="e">
        <f aca="false">IF(B1589="","",C1589-B1589)</f>
        <v>#VALUE!</v>
      </c>
      <c r="E1589" s="0" t="e">
        <f aca="false">IF(D1589="","",IF(D1589&gt;5,IF(D1589&gt;10,IF(D1589&gt;20,IF(D1589&gt;30,"More then 30 days","Between 20 and 30 days"),"Between 10 and 20 days"),"Between 5 and 10 days"),"Less then 5 days"))</f>
        <v>#VALUE!</v>
      </c>
      <c r="F1589" s="3" t="e">
        <f aca="false">IF(#REF!="","",#REF!)</f>
        <v>#VALUE!</v>
      </c>
      <c r="G1589" s="3" t="e">
        <f aca="false">IF(#REF!="","",#REF!)</f>
        <v>#VALUE!</v>
      </c>
      <c r="H1589" s="3" t="e">
        <f aca="false">IF(#REF!="","",#REF!)</f>
        <v>#VALUE!</v>
      </c>
      <c r="I1589" s="3" t="e">
        <f aca="false">IF(H1589="","",IFERROR(VLOOKUP(H1589,$T$1:$U$29,2,0),VLOOKUP(H1589,$T$1:$U$29,1,0)))</f>
        <v>#VALUE!</v>
      </c>
      <c r="J1589" s="3" t="e">
        <f aca="false">IF(#REF!="","",#REF!)</f>
        <v>#VALUE!</v>
      </c>
      <c r="K1589" s="3" t="e">
        <f aca="false">IF(L1589="","",IF(L1589&lt;1000,"Low","High"))</f>
        <v>#VALUE!</v>
      </c>
      <c r="L1589" s="23" t="e">
        <f aca="false">IF(#REF!="","",#REF!)</f>
        <v>#VALUE!</v>
      </c>
      <c r="M1589" s="19" t="e">
        <f aca="false">IF(L1589="","",IF(L1589&lt;50,"Less then 50",IF(L1589&lt;100,"100 - 50",IF(L1589&lt;200,"200 - 100",IF(L1589&lt;500,"500 - 200","1000 - 500")))))</f>
        <v>#VALUE!</v>
      </c>
    </row>
    <row r="1590" customFormat="false" ht="15" hidden="false" customHeight="false" outlineLevel="0" collapsed="false">
      <c r="A1590" s="3" t="e">
        <f aca="false">IF(#REF!="","",#REF!)</f>
        <v>#VALUE!</v>
      </c>
      <c r="B1590" s="3" t="e">
        <f aca="false">IF(#REF!="","",LEFT(#REF!,2)&amp;"/"&amp;RIGHT(LEFT(#REF!,5),2)&amp;"/"&amp;RIGHT(#REF!,4))</f>
        <v>#VALUE!</v>
      </c>
      <c r="C1590" s="22" t="e">
        <f aca="true">IF(B1590="","",TODAY())</f>
        <v>#VALUE!</v>
      </c>
      <c r="D1590" s="0" t="e">
        <f aca="false">IF(B1590="","",C1590-B1590)</f>
        <v>#VALUE!</v>
      </c>
      <c r="E1590" s="0" t="e">
        <f aca="false">IF(D1590="","",IF(D1590&gt;5,IF(D1590&gt;10,IF(D1590&gt;20,IF(D1590&gt;30,"More then 30 days","Between 20 and 30 days"),"Between 10 and 20 days"),"Between 5 and 10 days"),"Less then 5 days"))</f>
        <v>#VALUE!</v>
      </c>
      <c r="F1590" s="3" t="e">
        <f aca="false">IF(#REF!="","",#REF!)</f>
        <v>#VALUE!</v>
      </c>
      <c r="G1590" s="3" t="e">
        <f aca="false">IF(#REF!="","",#REF!)</f>
        <v>#VALUE!</v>
      </c>
      <c r="H1590" s="3" t="e">
        <f aca="false">IF(#REF!="","",#REF!)</f>
        <v>#VALUE!</v>
      </c>
      <c r="I1590" s="3" t="e">
        <f aca="false">IF(H1590="","",IFERROR(VLOOKUP(H1590,$T$1:$U$29,2,0),VLOOKUP(H1590,$T$1:$U$29,1,0)))</f>
        <v>#VALUE!</v>
      </c>
      <c r="J1590" s="3" t="e">
        <f aca="false">IF(#REF!="","",#REF!)</f>
        <v>#VALUE!</v>
      </c>
      <c r="K1590" s="3" t="e">
        <f aca="false">IF(L1590="","",IF(L1590&lt;1000,"Low","High"))</f>
        <v>#VALUE!</v>
      </c>
      <c r="L1590" s="23" t="e">
        <f aca="false">IF(#REF!="","",#REF!)</f>
        <v>#VALUE!</v>
      </c>
      <c r="M1590" s="19" t="e">
        <f aca="false">IF(L1590="","",IF(L1590&lt;50,"Less then 50",IF(L1590&lt;100,"100 - 50",IF(L1590&lt;200,"200 - 100",IF(L1590&lt;500,"500 - 200","1000 - 500")))))</f>
        <v>#VALUE!</v>
      </c>
    </row>
    <row r="1591" customFormat="false" ht="15" hidden="false" customHeight="false" outlineLevel="0" collapsed="false">
      <c r="A1591" s="3" t="e">
        <f aca="false">IF(#REF!="","",#REF!)</f>
        <v>#VALUE!</v>
      </c>
      <c r="B1591" s="3" t="e">
        <f aca="false">IF(#REF!="","",LEFT(#REF!,2)&amp;"/"&amp;RIGHT(LEFT(#REF!,5),2)&amp;"/"&amp;RIGHT(#REF!,4))</f>
        <v>#VALUE!</v>
      </c>
      <c r="C1591" s="22" t="e">
        <f aca="true">IF(B1591="","",TODAY())</f>
        <v>#VALUE!</v>
      </c>
      <c r="D1591" s="0" t="e">
        <f aca="false">IF(B1591="","",C1591-B1591)</f>
        <v>#VALUE!</v>
      </c>
      <c r="E1591" s="0" t="e">
        <f aca="false">IF(D1591="","",IF(D1591&gt;5,IF(D1591&gt;10,IF(D1591&gt;20,IF(D1591&gt;30,"More then 30 days","Between 20 and 30 days"),"Between 10 and 20 days"),"Between 5 and 10 days"),"Less then 5 days"))</f>
        <v>#VALUE!</v>
      </c>
      <c r="F1591" s="3" t="e">
        <f aca="false">IF(#REF!="","",#REF!)</f>
        <v>#VALUE!</v>
      </c>
      <c r="G1591" s="3" t="e">
        <f aca="false">IF(#REF!="","",#REF!)</f>
        <v>#VALUE!</v>
      </c>
      <c r="H1591" s="3" t="e">
        <f aca="false">IF(#REF!="","",#REF!)</f>
        <v>#VALUE!</v>
      </c>
      <c r="I1591" s="3" t="e">
        <f aca="false">IF(H1591="","",IFERROR(VLOOKUP(H1591,$T$1:$U$29,2,0),VLOOKUP(H1591,$T$1:$U$29,1,0)))</f>
        <v>#VALUE!</v>
      </c>
      <c r="J1591" s="3" t="e">
        <f aca="false">IF(#REF!="","",#REF!)</f>
        <v>#VALUE!</v>
      </c>
      <c r="K1591" s="3" t="e">
        <f aca="false">IF(L1591="","",IF(L1591&lt;1000,"Low","High"))</f>
        <v>#VALUE!</v>
      </c>
      <c r="L1591" s="23" t="e">
        <f aca="false">IF(#REF!="","",#REF!)</f>
        <v>#VALUE!</v>
      </c>
      <c r="M1591" s="19" t="e">
        <f aca="false">IF(L1591="","",IF(L1591&lt;50,"Less then 50",IF(L1591&lt;100,"100 - 50",IF(L1591&lt;200,"200 - 100",IF(L1591&lt;500,"500 - 200","1000 - 500")))))</f>
        <v>#VALUE!</v>
      </c>
    </row>
    <row r="1592" customFormat="false" ht="15" hidden="false" customHeight="false" outlineLevel="0" collapsed="false">
      <c r="A1592" s="3" t="e">
        <f aca="false">IF(#REF!="","",#REF!)</f>
        <v>#VALUE!</v>
      </c>
      <c r="B1592" s="3" t="e">
        <f aca="false">IF(#REF!="","",LEFT(#REF!,2)&amp;"/"&amp;RIGHT(LEFT(#REF!,5),2)&amp;"/"&amp;RIGHT(#REF!,4))</f>
        <v>#VALUE!</v>
      </c>
      <c r="C1592" s="22" t="e">
        <f aca="true">IF(B1592="","",TODAY())</f>
        <v>#VALUE!</v>
      </c>
      <c r="D1592" s="0" t="e">
        <f aca="false">IF(B1592="","",C1592-B1592)</f>
        <v>#VALUE!</v>
      </c>
      <c r="E1592" s="0" t="e">
        <f aca="false">IF(D1592="","",IF(D1592&gt;5,IF(D1592&gt;10,IF(D1592&gt;20,IF(D1592&gt;30,"More then 30 days","Between 20 and 30 days"),"Between 10 and 20 days"),"Between 5 and 10 days"),"Less then 5 days"))</f>
        <v>#VALUE!</v>
      </c>
      <c r="F1592" s="3" t="e">
        <f aca="false">IF(#REF!="","",#REF!)</f>
        <v>#VALUE!</v>
      </c>
      <c r="G1592" s="3" t="e">
        <f aca="false">IF(#REF!="","",#REF!)</f>
        <v>#VALUE!</v>
      </c>
      <c r="H1592" s="3" t="e">
        <f aca="false">IF(#REF!="","",#REF!)</f>
        <v>#VALUE!</v>
      </c>
      <c r="I1592" s="3" t="e">
        <f aca="false">IF(H1592="","",IFERROR(VLOOKUP(H1592,$T$1:$U$29,2,0),VLOOKUP(H1592,$T$1:$U$29,1,0)))</f>
        <v>#VALUE!</v>
      </c>
      <c r="J1592" s="3" t="e">
        <f aca="false">IF(#REF!="","",#REF!)</f>
        <v>#VALUE!</v>
      </c>
      <c r="K1592" s="3" t="e">
        <f aca="false">IF(L1592="","",IF(L1592&lt;1000,"Low","High"))</f>
        <v>#VALUE!</v>
      </c>
      <c r="L1592" s="23" t="e">
        <f aca="false">IF(#REF!="","",#REF!)</f>
        <v>#VALUE!</v>
      </c>
      <c r="M1592" s="19" t="e">
        <f aca="false">IF(L1592="","",IF(L1592&lt;50,"Less then 50",IF(L1592&lt;100,"100 - 50",IF(L1592&lt;200,"200 - 100",IF(L1592&lt;500,"500 - 200","1000 - 500")))))</f>
        <v>#VALUE!</v>
      </c>
    </row>
    <row r="1593" customFormat="false" ht="15" hidden="false" customHeight="false" outlineLevel="0" collapsed="false">
      <c r="A1593" s="3" t="e">
        <f aca="false">IF(#REF!="","",#REF!)</f>
        <v>#VALUE!</v>
      </c>
      <c r="B1593" s="3" t="e">
        <f aca="false">IF(#REF!="","",LEFT(#REF!,2)&amp;"/"&amp;RIGHT(LEFT(#REF!,5),2)&amp;"/"&amp;RIGHT(#REF!,4))</f>
        <v>#VALUE!</v>
      </c>
      <c r="C1593" s="22" t="e">
        <f aca="true">IF(B1593="","",TODAY())</f>
        <v>#VALUE!</v>
      </c>
      <c r="D1593" s="0" t="e">
        <f aca="false">IF(B1593="","",C1593-B1593)</f>
        <v>#VALUE!</v>
      </c>
      <c r="E1593" s="0" t="e">
        <f aca="false">IF(D1593="","",IF(D1593&gt;5,IF(D1593&gt;10,IF(D1593&gt;20,IF(D1593&gt;30,"More then 30 days","Between 20 and 30 days"),"Between 10 and 20 days"),"Between 5 and 10 days"),"Less then 5 days"))</f>
        <v>#VALUE!</v>
      </c>
      <c r="F1593" s="3" t="e">
        <f aca="false">IF(#REF!="","",#REF!)</f>
        <v>#VALUE!</v>
      </c>
      <c r="G1593" s="3" t="e">
        <f aca="false">IF(#REF!="","",#REF!)</f>
        <v>#VALUE!</v>
      </c>
      <c r="H1593" s="3" t="e">
        <f aca="false">IF(#REF!="","",#REF!)</f>
        <v>#VALUE!</v>
      </c>
      <c r="I1593" s="3" t="e">
        <f aca="false">IF(H1593="","",IFERROR(VLOOKUP(H1593,$T$1:$U$29,2,0),VLOOKUP(H1593,$T$1:$U$29,1,0)))</f>
        <v>#VALUE!</v>
      </c>
      <c r="J1593" s="3" t="e">
        <f aca="false">IF(#REF!="","",#REF!)</f>
        <v>#VALUE!</v>
      </c>
      <c r="K1593" s="3" t="e">
        <f aca="false">IF(L1593="","",IF(L1593&lt;1000,"Low","High"))</f>
        <v>#VALUE!</v>
      </c>
      <c r="L1593" s="23" t="e">
        <f aca="false">IF(#REF!="","",#REF!)</f>
        <v>#VALUE!</v>
      </c>
      <c r="M1593" s="19" t="e">
        <f aca="false">IF(L1593="","",IF(L1593&lt;50,"Less then 50",IF(L1593&lt;100,"100 - 50",IF(L1593&lt;200,"200 - 100",IF(L1593&lt;500,"500 - 200","1000 - 500")))))</f>
        <v>#VALUE!</v>
      </c>
    </row>
    <row r="1594" customFormat="false" ht="15" hidden="false" customHeight="false" outlineLevel="0" collapsed="false">
      <c r="A1594" s="3" t="e">
        <f aca="false">IF(#REF!="","",#REF!)</f>
        <v>#VALUE!</v>
      </c>
      <c r="B1594" s="3" t="e">
        <f aca="false">IF(#REF!="","",LEFT(#REF!,2)&amp;"/"&amp;RIGHT(LEFT(#REF!,5),2)&amp;"/"&amp;RIGHT(#REF!,4))</f>
        <v>#VALUE!</v>
      </c>
      <c r="C1594" s="22" t="e">
        <f aca="true">IF(B1594="","",TODAY())</f>
        <v>#VALUE!</v>
      </c>
      <c r="D1594" s="0" t="e">
        <f aca="false">IF(B1594="","",C1594-B1594)</f>
        <v>#VALUE!</v>
      </c>
      <c r="E1594" s="0" t="e">
        <f aca="false">IF(D1594="","",IF(D1594&gt;5,IF(D1594&gt;10,IF(D1594&gt;20,IF(D1594&gt;30,"More then 30 days","Between 20 and 30 days"),"Between 10 and 20 days"),"Between 5 and 10 days"),"Less then 5 days"))</f>
        <v>#VALUE!</v>
      </c>
      <c r="F1594" s="3" t="e">
        <f aca="false">IF(#REF!="","",#REF!)</f>
        <v>#VALUE!</v>
      </c>
      <c r="G1594" s="3" t="e">
        <f aca="false">IF(#REF!="","",#REF!)</f>
        <v>#VALUE!</v>
      </c>
      <c r="H1594" s="3" t="e">
        <f aca="false">IF(#REF!="","",#REF!)</f>
        <v>#VALUE!</v>
      </c>
      <c r="I1594" s="3" t="e">
        <f aca="false">IF(H1594="","",IFERROR(VLOOKUP(H1594,$T$1:$U$29,2,0),VLOOKUP(H1594,$T$1:$U$29,1,0)))</f>
        <v>#VALUE!</v>
      </c>
      <c r="J1594" s="3" t="e">
        <f aca="false">IF(#REF!="","",#REF!)</f>
        <v>#VALUE!</v>
      </c>
      <c r="K1594" s="3" t="e">
        <f aca="false">IF(L1594="","",IF(L1594&lt;1000,"Low","High"))</f>
        <v>#VALUE!</v>
      </c>
      <c r="L1594" s="23" t="e">
        <f aca="false">IF(#REF!="","",#REF!)</f>
        <v>#VALUE!</v>
      </c>
      <c r="M1594" s="19" t="e">
        <f aca="false">IF(L1594="","",IF(L1594&lt;50,"Less then 50",IF(L1594&lt;100,"100 - 50",IF(L1594&lt;200,"200 - 100",IF(L1594&lt;500,"500 - 200","1000 - 500")))))</f>
        <v>#VALUE!</v>
      </c>
    </row>
    <row r="1595" customFormat="false" ht="15" hidden="false" customHeight="false" outlineLevel="0" collapsed="false">
      <c r="A1595" s="3" t="e">
        <f aca="false">IF(#REF!="","",#REF!)</f>
        <v>#VALUE!</v>
      </c>
      <c r="B1595" s="3" t="e">
        <f aca="false">IF(#REF!="","",LEFT(#REF!,2)&amp;"/"&amp;RIGHT(LEFT(#REF!,5),2)&amp;"/"&amp;RIGHT(#REF!,4))</f>
        <v>#VALUE!</v>
      </c>
      <c r="C1595" s="22" t="e">
        <f aca="true">IF(B1595="","",TODAY())</f>
        <v>#VALUE!</v>
      </c>
      <c r="D1595" s="0" t="e">
        <f aca="false">IF(B1595="","",C1595-B1595)</f>
        <v>#VALUE!</v>
      </c>
      <c r="E1595" s="0" t="e">
        <f aca="false">IF(D1595="","",IF(D1595&gt;5,IF(D1595&gt;10,IF(D1595&gt;20,IF(D1595&gt;30,"More then 30 days","Between 20 and 30 days"),"Between 10 and 20 days"),"Between 5 and 10 days"),"Less then 5 days"))</f>
        <v>#VALUE!</v>
      </c>
      <c r="F1595" s="3" t="e">
        <f aca="false">IF(#REF!="","",#REF!)</f>
        <v>#VALUE!</v>
      </c>
      <c r="G1595" s="3" t="e">
        <f aca="false">IF(#REF!="","",#REF!)</f>
        <v>#VALUE!</v>
      </c>
      <c r="H1595" s="3" t="e">
        <f aca="false">IF(#REF!="","",#REF!)</f>
        <v>#VALUE!</v>
      </c>
      <c r="I1595" s="3" t="e">
        <f aca="false">IF(H1595="","",IFERROR(VLOOKUP(H1595,$T$1:$U$29,2,0),VLOOKUP(H1595,$T$1:$U$29,1,0)))</f>
        <v>#VALUE!</v>
      </c>
      <c r="J1595" s="3" t="e">
        <f aca="false">IF(#REF!="","",#REF!)</f>
        <v>#VALUE!</v>
      </c>
      <c r="K1595" s="3" t="e">
        <f aca="false">IF(L1595="","",IF(L1595&lt;1000,"Low","High"))</f>
        <v>#VALUE!</v>
      </c>
      <c r="L1595" s="23" t="e">
        <f aca="false">IF(#REF!="","",#REF!)</f>
        <v>#VALUE!</v>
      </c>
      <c r="M1595" s="19" t="e">
        <f aca="false">IF(L1595="","",IF(L1595&lt;50,"Less then 50",IF(L1595&lt;100,"100 - 50",IF(L1595&lt;200,"200 - 100",IF(L1595&lt;500,"500 - 200","1000 - 500")))))</f>
        <v>#VALUE!</v>
      </c>
    </row>
    <row r="1596" customFormat="false" ht="15" hidden="false" customHeight="false" outlineLevel="0" collapsed="false">
      <c r="A1596" s="3" t="e">
        <f aca="false">IF(#REF!="","",#REF!)</f>
        <v>#VALUE!</v>
      </c>
      <c r="B1596" s="3" t="e">
        <f aca="false">IF(#REF!="","",LEFT(#REF!,2)&amp;"/"&amp;RIGHT(LEFT(#REF!,5),2)&amp;"/"&amp;RIGHT(#REF!,4))</f>
        <v>#VALUE!</v>
      </c>
      <c r="C1596" s="22" t="e">
        <f aca="true">IF(B1596="","",TODAY())</f>
        <v>#VALUE!</v>
      </c>
      <c r="D1596" s="0" t="e">
        <f aca="false">IF(B1596="","",C1596-B1596)</f>
        <v>#VALUE!</v>
      </c>
      <c r="E1596" s="0" t="e">
        <f aca="false">IF(D1596="","",IF(D1596&gt;5,IF(D1596&gt;10,IF(D1596&gt;20,IF(D1596&gt;30,"More then 30 days","Between 20 and 30 days"),"Between 10 and 20 days"),"Between 5 and 10 days"),"Less then 5 days"))</f>
        <v>#VALUE!</v>
      </c>
      <c r="F1596" s="3" t="e">
        <f aca="false">IF(#REF!="","",#REF!)</f>
        <v>#VALUE!</v>
      </c>
      <c r="G1596" s="3" t="e">
        <f aca="false">IF(#REF!="","",#REF!)</f>
        <v>#VALUE!</v>
      </c>
      <c r="H1596" s="3" t="e">
        <f aca="false">IF(#REF!="","",#REF!)</f>
        <v>#VALUE!</v>
      </c>
      <c r="I1596" s="3" t="e">
        <f aca="false">IF(H1596="","",IFERROR(VLOOKUP(H1596,$T$1:$U$29,2,0),VLOOKUP(H1596,$T$1:$U$29,1,0)))</f>
        <v>#VALUE!</v>
      </c>
      <c r="J1596" s="3" t="e">
        <f aca="false">IF(#REF!="","",#REF!)</f>
        <v>#VALUE!</v>
      </c>
      <c r="K1596" s="3" t="e">
        <f aca="false">IF(L1596="","",IF(L1596&lt;1000,"Low","High"))</f>
        <v>#VALUE!</v>
      </c>
      <c r="L1596" s="23" t="e">
        <f aca="false">IF(#REF!="","",#REF!)</f>
        <v>#VALUE!</v>
      </c>
      <c r="M1596" s="19" t="e">
        <f aca="false">IF(L1596="","",IF(L1596&lt;50,"Less then 50",IF(L1596&lt;100,"100 - 50",IF(L1596&lt;200,"200 - 100",IF(L1596&lt;500,"500 - 200","1000 - 500")))))</f>
        <v>#VALUE!</v>
      </c>
    </row>
    <row r="1597" customFormat="false" ht="15" hidden="false" customHeight="false" outlineLevel="0" collapsed="false">
      <c r="A1597" s="3" t="e">
        <f aca="false">IF(#REF!="","",#REF!)</f>
        <v>#VALUE!</v>
      </c>
      <c r="B1597" s="3" t="e">
        <f aca="false">IF(#REF!="","",LEFT(#REF!,2)&amp;"/"&amp;RIGHT(LEFT(#REF!,5),2)&amp;"/"&amp;RIGHT(#REF!,4))</f>
        <v>#VALUE!</v>
      </c>
      <c r="C1597" s="22" t="e">
        <f aca="true">IF(B1597="","",TODAY())</f>
        <v>#VALUE!</v>
      </c>
      <c r="D1597" s="0" t="e">
        <f aca="false">IF(B1597="","",C1597-B1597)</f>
        <v>#VALUE!</v>
      </c>
      <c r="E1597" s="0" t="e">
        <f aca="false">IF(D1597="","",IF(D1597&gt;5,IF(D1597&gt;10,IF(D1597&gt;20,IF(D1597&gt;30,"More then 30 days","Between 20 and 30 days"),"Between 10 and 20 days"),"Between 5 and 10 days"),"Less then 5 days"))</f>
        <v>#VALUE!</v>
      </c>
      <c r="F1597" s="3" t="e">
        <f aca="false">IF(#REF!="","",#REF!)</f>
        <v>#VALUE!</v>
      </c>
      <c r="G1597" s="3" t="e">
        <f aca="false">IF(#REF!="","",#REF!)</f>
        <v>#VALUE!</v>
      </c>
      <c r="H1597" s="3" t="e">
        <f aca="false">IF(#REF!="","",#REF!)</f>
        <v>#VALUE!</v>
      </c>
      <c r="I1597" s="3" t="e">
        <f aca="false">IF(H1597="","",IFERROR(VLOOKUP(H1597,$T$1:$U$29,2,0),VLOOKUP(H1597,$T$1:$U$29,1,0)))</f>
        <v>#VALUE!</v>
      </c>
      <c r="J1597" s="3" t="e">
        <f aca="false">IF(#REF!="","",#REF!)</f>
        <v>#VALUE!</v>
      </c>
      <c r="K1597" s="3" t="e">
        <f aca="false">IF(L1597="","",IF(L1597&lt;1000,"Low","High"))</f>
        <v>#VALUE!</v>
      </c>
      <c r="L1597" s="23" t="e">
        <f aca="false">IF(#REF!="","",#REF!)</f>
        <v>#VALUE!</v>
      </c>
      <c r="M1597" s="19" t="e">
        <f aca="false">IF(L1597="","",IF(L1597&lt;50,"Less then 50",IF(L1597&lt;100,"100 - 50",IF(L1597&lt;200,"200 - 100",IF(L1597&lt;500,"500 - 200","1000 - 500")))))</f>
        <v>#VALUE!</v>
      </c>
    </row>
    <row r="1598" customFormat="false" ht="15" hidden="false" customHeight="false" outlineLevel="0" collapsed="false">
      <c r="A1598" s="3" t="e">
        <f aca="false">IF(#REF!="","",#REF!)</f>
        <v>#VALUE!</v>
      </c>
      <c r="B1598" s="3" t="e">
        <f aca="false">IF(#REF!="","",LEFT(#REF!,2)&amp;"/"&amp;RIGHT(LEFT(#REF!,5),2)&amp;"/"&amp;RIGHT(#REF!,4))</f>
        <v>#VALUE!</v>
      </c>
      <c r="C1598" s="22" t="e">
        <f aca="true">IF(B1598="","",TODAY())</f>
        <v>#VALUE!</v>
      </c>
      <c r="D1598" s="0" t="e">
        <f aca="false">IF(B1598="","",C1598-B1598)</f>
        <v>#VALUE!</v>
      </c>
      <c r="E1598" s="0" t="e">
        <f aca="false">IF(D1598="","",IF(D1598&gt;5,IF(D1598&gt;10,IF(D1598&gt;20,IF(D1598&gt;30,"More then 30 days","Between 20 and 30 days"),"Between 10 and 20 days"),"Between 5 and 10 days"),"Less then 5 days"))</f>
        <v>#VALUE!</v>
      </c>
      <c r="F1598" s="3" t="e">
        <f aca="false">IF(#REF!="","",#REF!)</f>
        <v>#VALUE!</v>
      </c>
      <c r="G1598" s="3" t="e">
        <f aca="false">IF(#REF!="","",#REF!)</f>
        <v>#VALUE!</v>
      </c>
      <c r="H1598" s="3" t="e">
        <f aca="false">IF(#REF!="","",#REF!)</f>
        <v>#VALUE!</v>
      </c>
      <c r="I1598" s="3" t="e">
        <f aca="false">IF(H1598="","",IFERROR(VLOOKUP(H1598,$T$1:$U$29,2,0),VLOOKUP(H1598,$T$1:$U$29,1,0)))</f>
        <v>#VALUE!</v>
      </c>
      <c r="J1598" s="3" t="e">
        <f aca="false">IF(#REF!="","",#REF!)</f>
        <v>#VALUE!</v>
      </c>
      <c r="K1598" s="3" t="e">
        <f aca="false">IF(L1598="","",IF(L1598&lt;1000,"Low","High"))</f>
        <v>#VALUE!</v>
      </c>
      <c r="L1598" s="23" t="e">
        <f aca="false">IF(#REF!="","",#REF!)</f>
        <v>#VALUE!</v>
      </c>
      <c r="M1598" s="19" t="e">
        <f aca="false">IF(L1598="","",IF(L1598&lt;50,"Less then 50",IF(L1598&lt;100,"100 - 50",IF(L1598&lt;200,"200 - 100",IF(L1598&lt;500,"500 - 200","1000 - 500")))))</f>
        <v>#VALUE!</v>
      </c>
    </row>
    <row r="1599" customFormat="false" ht="15" hidden="false" customHeight="false" outlineLevel="0" collapsed="false">
      <c r="A1599" s="3" t="e">
        <f aca="false">IF(#REF!="","",#REF!)</f>
        <v>#VALUE!</v>
      </c>
      <c r="B1599" s="3" t="e">
        <f aca="false">IF(#REF!="","",LEFT(#REF!,2)&amp;"/"&amp;RIGHT(LEFT(#REF!,5),2)&amp;"/"&amp;RIGHT(#REF!,4))</f>
        <v>#VALUE!</v>
      </c>
      <c r="C1599" s="22" t="e">
        <f aca="true">IF(B1599="","",TODAY())</f>
        <v>#VALUE!</v>
      </c>
      <c r="D1599" s="0" t="e">
        <f aca="false">IF(B1599="","",C1599-B1599)</f>
        <v>#VALUE!</v>
      </c>
      <c r="E1599" s="0" t="e">
        <f aca="false">IF(D1599="","",IF(D1599&gt;5,IF(D1599&gt;10,IF(D1599&gt;20,IF(D1599&gt;30,"More then 30 days","Between 20 and 30 days"),"Between 10 and 20 days"),"Between 5 and 10 days"),"Less then 5 days"))</f>
        <v>#VALUE!</v>
      </c>
      <c r="F1599" s="3" t="e">
        <f aca="false">IF(#REF!="","",#REF!)</f>
        <v>#VALUE!</v>
      </c>
      <c r="G1599" s="3" t="e">
        <f aca="false">IF(#REF!="","",#REF!)</f>
        <v>#VALUE!</v>
      </c>
      <c r="H1599" s="3" t="e">
        <f aca="false">IF(#REF!="","",#REF!)</f>
        <v>#VALUE!</v>
      </c>
      <c r="I1599" s="3" t="e">
        <f aca="false">IF(H1599="","",IFERROR(VLOOKUP(H1599,$T$1:$U$29,2,0),VLOOKUP(H1599,$T$1:$U$29,1,0)))</f>
        <v>#VALUE!</v>
      </c>
      <c r="J1599" s="3" t="e">
        <f aca="false">IF(#REF!="","",#REF!)</f>
        <v>#VALUE!</v>
      </c>
      <c r="K1599" s="3" t="e">
        <f aca="false">IF(L1599="","",IF(L1599&lt;1000,"Low","High"))</f>
        <v>#VALUE!</v>
      </c>
      <c r="L1599" s="23" t="e">
        <f aca="false">IF(#REF!="","",#REF!)</f>
        <v>#VALUE!</v>
      </c>
      <c r="M1599" s="19" t="e">
        <f aca="false">IF(L1599="","",IF(L1599&lt;50,"Less then 50",IF(L1599&lt;100,"100 - 50",IF(L1599&lt;200,"200 - 100",IF(L1599&lt;500,"500 - 200","1000 - 500")))))</f>
        <v>#VALUE!</v>
      </c>
    </row>
    <row r="1600" customFormat="false" ht="15" hidden="false" customHeight="false" outlineLevel="0" collapsed="false">
      <c r="A1600" s="3" t="e">
        <f aca="false">IF(#REF!="","",#REF!)</f>
        <v>#VALUE!</v>
      </c>
      <c r="B1600" s="3" t="e">
        <f aca="false">IF(#REF!="","",LEFT(#REF!,2)&amp;"/"&amp;RIGHT(LEFT(#REF!,5),2)&amp;"/"&amp;RIGHT(#REF!,4))</f>
        <v>#VALUE!</v>
      </c>
      <c r="C1600" s="22" t="e">
        <f aca="true">IF(B1600="","",TODAY())</f>
        <v>#VALUE!</v>
      </c>
      <c r="D1600" s="0" t="e">
        <f aca="false">IF(B1600="","",C1600-B1600)</f>
        <v>#VALUE!</v>
      </c>
      <c r="E1600" s="0" t="e">
        <f aca="false">IF(D1600="","",IF(D1600&gt;5,IF(D1600&gt;10,IF(D1600&gt;20,IF(D1600&gt;30,"More then 30 days","Between 20 and 30 days"),"Between 10 and 20 days"),"Between 5 and 10 days"),"Less then 5 days"))</f>
        <v>#VALUE!</v>
      </c>
      <c r="F1600" s="3" t="e">
        <f aca="false">IF(#REF!="","",#REF!)</f>
        <v>#VALUE!</v>
      </c>
      <c r="G1600" s="3" t="e">
        <f aca="false">IF(#REF!="","",#REF!)</f>
        <v>#VALUE!</v>
      </c>
      <c r="H1600" s="3" t="e">
        <f aca="false">IF(#REF!="","",#REF!)</f>
        <v>#VALUE!</v>
      </c>
      <c r="I1600" s="3" t="e">
        <f aca="false">IF(H1600="","",IFERROR(VLOOKUP(H1600,$T$1:$U$29,2,0),VLOOKUP(H1600,$T$1:$U$29,1,0)))</f>
        <v>#VALUE!</v>
      </c>
      <c r="J1600" s="3" t="e">
        <f aca="false">IF(#REF!="","",#REF!)</f>
        <v>#VALUE!</v>
      </c>
      <c r="K1600" s="3" t="e">
        <f aca="false">IF(L1600="","",IF(L1600&lt;1000,"Low","High"))</f>
        <v>#VALUE!</v>
      </c>
      <c r="L1600" s="23" t="e">
        <f aca="false">IF(#REF!="","",#REF!)</f>
        <v>#VALUE!</v>
      </c>
      <c r="M1600" s="19" t="e">
        <f aca="false">IF(L1600="","",IF(L1600&lt;50,"Less then 50",IF(L1600&lt;100,"100 - 50",IF(L1600&lt;200,"200 - 100",IF(L1600&lt;500,"500 - 200","1000 - 500")))))</f>
        <v>#VALUE!</v>
      </c>
    </row>
    <row r="1601" customFormat="false" ht="15" hidden="false" customHeight="false" outlineLevel="0" collapsed="false">
      <c r="A1601" s="3" t="e">
        <f aca="false">IF(#REF!="","",#REF!)</f>
        <v>#VALUE!</v>
      </c>
      <c r="B1601" s="3" t="e">
        <f aca="false">IF(#REF!="","",LEFT(#REF!,2)&amp;"/"&amp;RIGHT(LEFT(#REF!,5),2)&amp;"/"&amp;RIGHT(#REF!,4))</f>
        <v>#VALUE!</v>
      </c>
      <c r="C1601" s="22" t="e">
        <f aca="true">IF(B1601="","",TODAY())</f>
        <v>#VALUE!</v>
      </c>
      <c r="D1601" s="0" t="e">
        <f aca="false">IF(B1601="","",C1601-B1601)</f>
        <v>#VALUE!</v>
      </c>
      <c r="E1601" s="0" t="e">
        <f aca="false">IF(D1601="","",IF(D1601&gt;5,IF(D1601&gt;10,IF(D1601&gt;20,IF(D1601&gt;30,"More then 30 days","Between 20 and 30 days"),"Between 10 and 20 days"),"Between 5 and 10 days"),"Less then 5 days"))</f>
        <v>#VALUE!</v>
      </c>
      <c r="F1601" s="3" t="e">
        <f aca="false">IF(#REF!="","",#REF!)</f>
        <v>#VALUE!</v>
      </c>
      <c r="G1601" s="3" t="e">
        <f aca="false">IF(#REF!="","",#REF!)</f>
        <v>#VALUE!</v>
      </c>
      <c r="H1601" s="3" t="e">
        <f aca="false">IF(#REF!="","",#REF!)</f>
        <v>#VALUE!</v>
      </c>
      <c r="I1601" s="3" t="e">
        <f aca="false">IF(H1601="","",IFERROR(VLOOKUP(H1601,$T$1:$U$29,2,0),VLOOKUP(H1601,$T$1:$U$29,1,0)))</f>
        <v>#VALUE!</v>
      </c>
      <c r="J1601" s="3" t="e">
        <f aca="false">IF(#REF!="","",#REF!)</f>
        <v>#VALUE!</v>
      </c>
      <c r="K1601" s="3" t="e">
        <f aca="false">IF(L1601="","",IF(L1601&lt;1000,"Low","High"))</f>
        <v>#VALUE!</v>
      </c>
      <c r="L1601" s="23" t="e">
        <f aca="false">IF(#REF!="","",#REF!)</f>
        <v>#VALUE!</v>
      </c>
      <c r="M1601" s="19" t="e">
        <f aca="false">IF(L1601="","",IF(L1601&lt;50,"Less then 50",IF(L1601&lt;100,"100 - 50",IF(L1601&lt;200,"200 - 100",IF(L1601&lt;500,"500 - 200","1000 - 500")))))</f>
        <v>#VALUE!</v>
      </c>
    </row>
    <row r="1602" customFormat="false" ht="15" hidden="false" customHeight="false" outlineLevel="0" collapsed="false">
      <c r="A1602" s="3" t="e">
        <f aca="false">IF(#REF!="","",#REF!)</f>
        <v>#VALUE!</v>
      </c>
      <c r="B1602" s="3" t="e">
        <f aca="false">IF(#REF!="","",LEFT(#REF!,2)&amp;"/"&amp;RIGHT(LEFT(#REF!,5),2)&amp;"/"&amp;RIGHT(#REF!,4))</f>
        <v>#VALUE!</v>
      </c>
      <c r="C1602" s="22" t="e">
        <f aca="true">IF(B1602="","",TODAY())</f>
        <v>#VALUE!</v>
      </c>
      <c r="D1602" s="0" t="e">
        <f aca="false">IF(B1602="","",C1602-B1602)</f>
        <v>#VALUE!</v>
      </c>
      <c r="E1602" s="0" t="e">
        <f aca="false">IF(D1602="","",IF(D1602&gt;5,IF(D1602&gt;10,IF(D1602&gt;20,IF(D1602&gt;30,"More then 30 days","Between 20 and 30 days"),"Between 10 and 20 days"),"Between 5 and 10 days"),"Less then 5 days"))</f>
        <v>#VALUE!</v>
      </c>
      <c r="F1602" s="3" t="e">
        <f aca="false">IF(#REF!="","",#REF!)</f>
        <v>#VALUE!</v>
      </c>
      <c r="G1602" s="3" t="e">
        <f aca="false">IF(#REF!="","",#REF!)</f>
        <v>#VALUE!</v>
      </c>
      <c r="H1602" s="3" t="e">
        <f aca="false">IF(#REF!="","",#REF!)</f>
        <v>#VALUE!</v>
      </c>
      <c r="I1602" s="3" t="e">
        <f aca="false">IF(H1602="","",IFERROR(VLOOKUP(H1602,$T$1:$U$29,2,0),VLOOKUP(H1602,$T$1:$U$29,1,0)))</f>
        <v>#VALUE!</v>
      </c>
      <c r="J1602" s="3" t="e">
        <f aca="false">IF(#REF!="","",#REF!)</f>
        <v>#VALUE!</v>
      </c>
      <c r="K1602" s="3" t="e">
        <f aca="false">IF(L1602="","",IF(L1602&lt;1000,"Low","High"))</f>
        <v>#VALUE!</v>
      </c>
      <c r="L1602" s="23" t="e">
        <f aca="false">IF(#REF!="","",#REF!)</f>
        <v>#VALUE!</v>
      </c>
      <c r="M1602" s="19" t="e">
        <f aca="false">IF(L1602="","",IF(L1602&lt;50,"Less then 50",IF(L1602&lt;100,"100 - 50",IF(L1602&lt;200,"200 - 100",IF(L1602&lt;500,"500 - 200","1000 - 500")))))</f>
        <v>#VALUE!</v>
      </c>
    </row>
    <row r="1603" customFormat="false" ht="15" hidden="false" customHeight="false" outlineLevel="0" collapsed="false">
      <c r="A1603" s="3" t="e">
        <f aca="false">IF(#REF!="","",#REF!)</f>
        <v>#VALUE!</v>
      </c>
      <c r="B1603" s="3" t="e">
        <f aca="false">IF(#REF!="","",LEFT(#REF!,2)&amp;"/"&amp;RIGHT(LEFT(#REF!,5),2)&amp;"/"&amp;RIGHT(#REF!,4))</f>
        <v>#VALUE!</v>
      </c>
      <c r="C1603" s="22" t="e">
        <f aca="true">IF(B1603="","",TODAY())</f>
        <v>#VALUE!</v>
      </c>
      <c r="D1603" s="0" t="e">
        <f aca="false">IF(B1603="","",C1603-B1603)</f>
        <v>#VALUE!</v>
      </c>
      <c r="E1603" s="0" t="e">
        <f aca="false">IF(D1603="","",IF(D1603&gt;5,IF(D1603&gt;10,IF(D1603&gt;20,IF(D1603&gt;30,"More then 30 days","Between 20 and 30 days"),"Between 10 and 20 days"),"Between 5 and 10 days"),"Less then 5 days"))</f>
        <v>#VALUE!</v>
      </c>
      <c r="F1603" s="3" t="e">
        <f aca="false">IF(#REF!="","",#REF!)</f>
        <v>#VALUE!</v>
      </c>
      <c r="G1603" s="3" t="e">
        <f aca="false">IF(#REF!="","",#REF!)</f>
        <v>#VALUE!</v>
      </c>
      <c r="H1603" s="3" t="e">
        <f aca="false">IF(#REF!="","",#REF!)</f>
        <v>#VALUE!</v>
      </c>
      <c r="I1603" s="3" t="e">
        <f aca="false">IF(H1603="","",IFERROR(VLOOKUP(H1603,$T$1:$U$29,2,0),VLOOKUP(H1603,$T$1:$U$29,1,0)))</f>
        <v>#VALUE!</v>
      </c>
      <c r="J1603" s="3" t="e">
        <f aca="false">IF(#REF!="","",#REF!)</f>
        <v>#VALUE!</v>
      </c>
      <c r="K1603" s="3" t="e">
        <f aca="false">IF(L1603="","",IF(L1603&lt;1000,"Low","High"))</f>
        <v>#VALUE!</v>
      </c>
      <c r="L1603" s="23" t="e">
        <f aca="false">IF(#REF!="","",#REF!)</f>
        <v>#VALUE!</v>
      </c>
      <c r="M1603" s="19" t="e">
        <f aca="false">IF(L1603="","",IF(L1603&lt;50,"Less then 50",IF(L1603&lt;100,"100 - 50",IF(L1603&lt;200,"200 - 100",IF(L1603&lt;500,"500 - 200","1000 - 500")))))</f>
        <v>#VALUE!</v>
      </c>
    </row>
    <row r="1604" customFormat="false" ht="15" hidden="false" customHeight="false" outlineLevel="0" collapsed="false">
      <c r="A1604" s="3" t="e">
        <f aca="false">IF(#REF!="","",#REF!)</f>
        <v>#VALUE!</v>
      </c>
      <c r="B1604" s="3" t="e">
        <f aca="false">IF(#REF!="","",LEFT(#REF!,2)&amp;"/"&amp;RIGHT(LEFT(#REF!,5),2)&amp;"/"&amp;RIGHT(#REF!,4))</f>
        <v>#VALUE!</v>
      </c>
      <c r="C1604" s="22" t="e">
        <f aca="true">IF(B1604="","",TODAY())</f>
        <v>#VALUE!</v>
      </c>
      <c r="D1604" s="0" t="e">
        <f aca="false">IF(B1604="","",C1604-B1604)</f>
        <v>#VALUE!</v>
      </c>
      <c r="E1604" s="0" t="e">
        <f aca="false">IF(D1604="","",IF(D1604&gt;5,IF(D1604&gt;10,IF(D1604&gt;20,IF(D1604&gt;30,"More then 30 days","Between 20 and 30 days"),"Between 10 and 20 days"),"Between 5 and 10 days"),"Less then 5 days"))</f>
        <v>#VALUE!</v>
      </c>
      <c r="F1604" s="3" t="e">
        <f aca="false">IF(#REF!="","",#REF!)</f>
        <v>#VALUE!</v>
      </c>
      <c r="G1604" s="3" t="e">
        <f aca="false">IF(#REF!="","",#REF!)</f>
        <v>#VALUE!</v>
      </c>
      <c r="H1604" s="3" t="e">
        <f aca="false">IF(#REF!="","",#REF!)</f>
        <v>#VALUE!</v>
      </c>
      <c r="I1604" s="3" t="e">
        <f aca="false">IF(H1604="","",IFERROR(VLOOKUP(H1604,$T$1:$U$29,2,0),VLOOKUP(H1604,$T$1:$U$29,1,0)))</f>
        <v>#VALUE!</v>
      </c>
      <c r="J1604" s="3" t="e">
        <f aca="false">IF(#REF!="","",#REF!)</f>
        <v>#VALUE!</v>
      </c>
      <c r="K1604" s="3" t="e">
        <f aca="false">IF(L1604="","",IF(L1604&lt;1000,"Low","High"))</f>
        <v>#VALUE!</v>
      </c>
      <c r="L1604" s="23" t="e">
        <f aca="false">IF(#REF!="","",#REF!)</f>
        <v>#VALUE!</v>
      </c>
      <c r="M1604" s="19" t="e">
        <f aca="false">IF(L1604="","",IF(L1604&lt;50,"Less then 50",IF(L1604&lt;100,"100 - 50",IF(L1604&lt;200,"200 - 100",IF(L1604&lt;500,"500 - 200","1000 - 500")))))</f>
        <v>#VALUE!</v>
      </c>
    </row>
    <row r="1605" customFormat="false" ht="15" hidden="false" customHeight="false" outlineLevel="0" collapsed="false">
      <c r="A1605" s="3" t="e">
        <f aca="false">IF(#REF!="","",#REF!)</f>
        <v>#VALUE!</v>
      </c>
      <c r="B1605" s="3" t="e">
        <f aca="false">IF(#REF!="","",LEFT(#REF!,2)&amp;"/"&amp;RIGHT(LEFT(#REF!,5),2)&amp;"/"&amp;RIGHT(#REF!,4))</f>
        <v>#VALUE!</v>
      </c>
      <c r="C1605" s="22" t="e">
        <f aca="true">IF(B1605="","",TODAY())</f>
        <v>#VALUE!</v>
      </c>
      <c r="D1605" s="0" t="e">
        <f aca="false">IF(B1605="","",C1605-B1605)</f>
        <v>#VALUE!</v>
      </c>
      <c r="E1605" s="0" t="e">
        <f aca="false">IF(D1605="","",IF(D1605&gt;5,IF(D1605&gt;10,IF(D1605&gt;20,IF(D1605&gt;30,"More then 30 days","Between 20 and 30 days"),"Between 10 and 20 days"),"Between 5 and 10 days"),"Less then 5 days"))</f>
        <v>#VALUE!</v>
      </c>
      <c r="F1605" s="3" t="e">
        <f aca="false">IF(#REF!="","",#REF!)</f>
        <v>#VALUE!</v>
      </c>
      <c r="G1605" s="3" t="e">
        <f aca="false">IF(#REF!="","",#REF!)</f>
        <v>#VALUE!</v>
      </c>
      <c r="H1605" s="3" t="e">
        <f aca="false">IF(#REF!="","",#REF!)</f>
        <v>#VALUE!</v>
      </c>
      <c r="I1605" s="3" t="e">
        <f aca="false">IF(H1605="","",IFERROR(VLOOKUP(H1605,$T$1:$U$29,2,0),VLOOKUP(H1605,$T$1:$U$29,1,0)))</f>
        <v>#VALUE!</v>
      </c>
      <c r="J1605" s="3" t="e">
        <f aca="false">IF(#REF!="","",#REF!)</f>
        <v>#VALUE!</v>
      </c>
      <c r="K1605" s="3" t="e">
        <f aca="false">IF(L1605="","",IF(L1605&lt;1000,"Low","High"))</f>
        <v>#VALUE!</v>
      </c>
      <c r="L1605" s="23" t="e">
        <f aca="false">IF(#REF!="","",#REF!)</f>
        <v>#VALUE!</v>
      </c>
      <c r="M1605" s="19" t="e">
        <f aca="false">IF(L1605="","",IF(L1605&lt;50,"Less then 50",IF(L1605&lt;100,"100 - 50",IF(L1605&lt;200,"200 - 100",IF(L1605&lt;500,"500 - 200","1000 - 500")))))</f>
        <v>#VALUE!</v>
      </c>
    </row>
    <row r="1606" customFormat="false" ht="15" hidden="false" customHeight="false" outlineLevel="0" collapsed="false">
      <c r="A1606" s="3" t="e">
        <f aca="false">IF(#REF!="","",#REF!)</f>
        <v>#VALUE!</v>
      </c>
      <c r="B1606" s="3" t="e">
        <f aca="false">IF(#REF!="","",LEFT(#REF!,2)&amp;"/"&amp;RIGHT(LEFT(#REF!,5),2)&amp;"/"&amp;RIGHT(#REF!,4))</f>
        <v>#VALUE!</v>
      </c>
      <c r="C1606" s="22" t="e">
        <f aca="true">IF(B1606="","",TODAY())</f>
        <v>#VALUE!</v>
      </c>
      <c r="D1606" s="0" t="e">
        <f aca="false">IF(B1606="","",C1606-B1606)</f>
        <v>#VALUE!</v>
      </c>
      <c r="E1606" s="0" t="e">
        <f aca="false">IF(D1606="","",IF(D1606&gt;5,IF(D1606&gt;10,IF(D1606&gt;20,IF(D1606&gt;30,"More then 30 days","Between 20 and 30 days"),"Between 10 and 20 days"),"Between 5 and 10 days"),"Less then 5 days"))</f>
        <v>#VALUE!</v>
      </c>
      <c r="F1606" s="3" t="e">
        <f aca="false">IF(#REF!="","",#REF!)</f>
        <v>#VALUE!</v>
      </c>
      <c r="G1606" s="3" t="e">
        <f aca="false">IF(#REF!="","",#REF!)</f>
        <v>#VALUE!</v>
      </c>
      <c r="H1606" s="3" t="e">
        <f aca="false">IF(#REF!="","",#REF!)</f>
        <v>#VALUE!</v>
      </c>
      <c r="I1606" s="3" t="e">
        <f aca="false">IF(H1606="","",IFERROR(VLOOKUP(H1606,$T$1:$U$29,2,0),VLOOKUP(H1606,$T$1:$U$29,1,0)))</f>
        <v>#VALUE!</v>
      </c>
      <c r="J1606" s="3" t="e">
        <f aca="false">IF(#REF!="","",#REF!)</f>
        <v>#VALUE!</v>
      </c>
      <c r="K1606" s="3" t="e">
        <f aca="false">IF(L1606="","",IF(L1606&lt;1000,"Low","High"))</f>
        <v>#VALUE!</v>
      </c>
      <c r="L1606" s="23" t="e">
        <f aca="false">IF(#REF!="","",#REF!)</f>
        <v>#VALUE!</v>
      </c>
      <c r="M1606" s="19" t="e">
        <f aca="false">IF(L1606="","",IF(L1606&lt;50,"Less then 50",IF(L1606&lt;100,"100 - 50",IF(L1606&lt;200,"200 - 100",IF(L1606&lt;500,"500 - 200","1000 - 500")))))</f>
        <v>#VALUE!</v>
      </c>
    </row>
    <row r="1607" customFormat="false" ht="15" hidden="false" customHeight="false" outlineLevel="0" collapsed="false">
      <c r="A1607" s="3" t="e">
        <f aca="false">IF(#REF!="","",#REF!)</f>
        <v>#VALUE!</v>
      </c>
      <c r="B1607" s="3" t="e">
        <f aca="false">IF(#REF!="","",LEFT(#REF!,2)&amp;"/"&amp;RIGHT(LEFT(#REF!,5),2)&amp;"/"&amp;RIGHT(#REF!,4))</f>
        <v>#VALUE!</v>
      </c>
      <c r="C1607" s="22" t="e">
        <f aca="true">IF(B1607="","",TODAY())</f>
        <v>#VALUE!</v>
      </c>
      <c r="D1607" s="0" t="e">
        <f aca="false">IF(B1607="","",C1607-B1607)</f>
        <v>#VALUE!</v>
      </c>
      <c r="E1607" s="0" t="e">
        <f aca="false">IF(D1607="","",IF(D1607&gt;5,IF(D1607&gt;10,IF(D1607&gt;20,IF(D1607&gt;30,"More then 30 days","Between 20 and 30 days"),"Between 10 and 20 days"),"Between 5 and 10 days"),"Less then 5 days"))</f>
        <v>#VALUE!</v>
      </c>
      <c r="F1607" s="3" t="e">
        <f aca="false">IF(#REF!="","",#REF!)</f>
        <v>#VALUE!</v>
      </c>
      <c r="G1607" s="3" t="e">
        <f aca="false">IF(#REF!="","",#REF!)</f>
        <v>#VALUE!</v>
      </c>
      <c r="H1607" s="3" t="e">
        <f aca="false">IF(#REF!="","",#REF!)</f>
        <v>#VALUE!</v>
      </c>
      <c r="I1607" s="3" t="e">
        <f aca="false">IF(H1607="","",IFERROR(VLOOKUP(H1607,$T$1:$U$29,2,0),VLOOKUP(H1607,$T$1:$U$29,1,0)))</f>
        <v>#VALUE!</v>
      </c>
      <c r="J1607" s="3" t="e">
        <f aca="false">IF(#REF!="","",#REF!)</f>
        <v>#VALUE!</v>
      </c>
      <c r="K1607" s="3" t="e">
        <f aca="false">IF(L1607="","",IF(L1607&lt;1000,"Low","High"))</f>
        <v>#VALUE!</v>
      </c>
      <c r="L1607" s="23" t="e">
        <f aca="false">IF(#REF!="","",#REF!)</f>
        <v>#VALUE!</v>
      </c>
      <c r="M1607" s="19" t="e">
        <f aca="false">IF(L1607="","",IF(L1607&lt;50,"Less then 50",IF(L1607&lt;100,"100 - 50",IF(L1607&lt;200,"200 - 100",IF(L1607&lt;500,"500 - 200","1000 - 500")))))</f>
        <v>#VALUE!</v>
      </c>
    </row>
    <row r="1608" customFormat="false" ht="15" hidden="false" customHeight="false" outlineLevel="0" collapsed="false">
      <c r="A1608" s="3" t="e">
        <f aca="false">IF(#REF!="","",#REF!)</f>
        <v>#VALUE!</v>
      </c>
      <c r="B1608" s="3" t="e">
        <f aca="false">IF(#REF!="","",LEFT(#REF!,2)&amp;"/"&amp;RIGHT(LEFT(#REF!,5),2)&amp;"/"&amp;RIGHT(#REF!,4))</f>
        <v>#VALUE!</v>
      </c>
      <c r="C1608" s="22" t="e">
        <f aca="true">IF(B1608="","",TODAY())</f>
        <v>#VALUE!</v>
      </c>
      <c r="D1608" s="0" t="e">
        <f aca="false">IF(B1608="","",C1608-B1608)</f>
        <v>#VALUE!</v>
      </c>
      <c r="E1608" s="0" t="e">
        <f aca="false">IF(D1608="","",IF(D1608&gt;5,IF(D1608&gt;10,IF(D1608&gt;20,IF(D1608&gt;30,"More then 30 days","Between 20 and 30 days"),"Between 10 and 20 days"),"Between 5 and 10 days"),"Less then 5 days"))</f>
        <v>#VALUE!</v>
      </c>
      <c r="F1608" s="3" t="e">
        <f aca="false">IF(#REF!="","",#REF!)</f>
        <v>#VALUE!</v>
      </c>
      <c r="G1608" s="3" t="e">
        <f aca="false">IF(#REF!="","",#REF!)</f>
        <v>#VALUE!</v>
      </c>
      <c r="H1608" s="3" t="e">
        <f aca="false">IF(#REF!="","",#REF!)</f>
        <v>#VALUE!</v>
      </c>
      <c r="I1608" s="3" t="e">
        <f aca="false">IF(H1608="","",IFERROR(VLOOKUP(H1608,$T$1:$U$29,2,0),VLOOKUP(H1608,$T$1:$U$29,1,0)))</f>
        <v>#VALUE!</v>
      </c>
      <c r="J1608" s="3" t="e">
        <f aca="false">IF(#REF!="","",#REF!)</f>
        <v>#VALUE!</v>
      </c>
      <c r="K1608" s="3" t="e">
        <f aca="false">IF(L1608="","",IF(L1608&lt;1000,"Low","High"))</f>
        <v>#VALUE!</v>
      </c>
      <c r="L1608" s="23" t="e">
        <f aca="false">IF(#REF!="","",#REF!)</f>
        <v>#VALUE!</v>
      </c>
      <c r="M1608" s="19" t="e">
        <f aca="false">IF(L1608="","",IF(L1608&lt;50,"Less then 50",IF(L1608&lt;100,"100 - 50",IF(L1608&lt;200,"200 - 100",IF(L1608&lt;500,"500 - 200","1000 - 500")))))</f>
        <v>#VALUE!</v>
      </c>
    </row>
    <row r="1609" customFormat="false" ht="15" hidden="false" customHeight="false" outlineLevel="0" collapsed="false">
      <c r="A1609" s="3" t="e">
        <f aca="false">IF(#REF!="","",#REF!)</f>
        <v>#VALUE!</v>
      </c>
      <c r="B1609" s="3" t="e">
        <f aca="false">IF(#REF!="","",LEFT(#REF!,2)&amp;"/"&amp;RIGHT(LEFT(#REF!,5),2)&amp;"/"&amp;RIGHT(#REF!,4))</f>
        <v>#VALUE!</v>
      </c>
      <c r="C1609" s="22" t="e">
        <f aca="true">IF(B1609="","",TODAY())</f>
        <v>#VALUE!</v>
      </c>
      <c r="D1609" s="0" t="e">
        <f aca="false">IF(B1609="","",C1609-B1609)</f>
        <v>#VALUE!</v>
      </c>
      <c r="E1609" s="0" t="e">
        <f aca="false">IF(D1609="","",IF(D1609&gt;5,IF(D1609&gt;10,IF(D1609&gt;20,IF(D1609&gt;30,"More then 30 days","Between 20 and 30 days"),"Between 10 and 20 days"),"Between 5 and 10 days"),"Less then 5 days"))</f>
        <v>#VALUE!</v>
      </c>
      <c r="F1609" s="3" t="e">
        <f aca="false">IF(#REF!="","",#REF!)</f>
        <v>#VALUE!</v>
      </c>
      <c r="G1609" s="3" t="e">
        <f aca="false">IF(#REF!="","",#REF!)</f>
        <v>#VALUE!</v>
      </c>
      <c r="H1609" s="3" t="e">
        <f aca="false">IF(#REF!="","",#REF!)</f>
        <v>#VALUE!</v>
      </c>
      <c r="I1609" s="3" t="e">
        <f aca="false">IF(H1609="","",IFERROR(VLOOKUP(H1609,$T$1:$U$29,2,0),VLOOKUP(H1609,$T$1:$U$29,1,0)))</f>
        <v>#VALUE!</v>
      </c>
      <c r="J1609" s="3" t="e">
        <f aca="false">IF(#REF!="","",#REF!)</f>
        <v>#VALUE!</v>
      </c>
      <c r="K1609" s="3" t="e">
        <f aca="false">IF(L1609="","",IF(L1609&lt;1000,"Low","High"))</f>
        <v>#VALUE!</v>
      </c>
      <c r="L1609" s="23" t="e">
        <f aca="false">IF(#REF!="","",#REF!)</f>
        <v>#VALUE!</v>
      </c>
      <c r="M1609" s="19" t="e">
        <f aca="false">IF(L1609="","",IF(L1609&lt;50,"Less then 50",IF(L1609&lt;100,"100 - 50",IF(L1609&lt;200,"200 - 100",IF(L1609&lt;500,"500 - 200","1000 - 500")))))</f>
        <v>#VALUE!</v>
      </c>
    </row>
    <row r="1610" customFormat="false" ht="15" hidden="false" customHeight="false" outlineLevel="0" collapsed="false">
      <c r="A1610" s="3" t="e">
        <f aca="false">IF(#REF!="","",#REF!)</f>
        <v>#VALUE!</v>
      </c>
      <c r="B1610" s="3" t="e">
        <f aca="false">IF(#REF!="","",LEFT(#REF!,2)&amp;"/"&amp;RIGHT(LEFT(#REF!,5),2)&amp;"/"&amp;RIGHT(#REF!,4))</f>
        <v>#VALUE!</v>
      </c>
      <c r="C1610" s="22" t="e">
        <f aca="true">IF(B1610="","",TODAY())</f>
        <v>#VALUE!</v>
      </c>
      <c r="D1610" s="0" t="e">
        <f aca="false">IF(B1610="","",C1610-B1610)</f>
        <v>#VALUE!</v>
      </c>
      <c r="E1610" s="0" t="e">
        <f aca="false">IF(D1610="","",IF(D1610&gt;5,IF(D1610&gt;10,IF(D1610&gt;20,IF(D1610&gt;30,"More then 30 days","Between 20 and 30 days"),"Between 10 and 20 days"),"Between 5 and 10 days"),"Less then 5 days"))</f>
        <v>#VALUE!</v>
      </c>
      <c r="F1610" s="3" t="e">
        <f aca="false">IF(#REF!="","",#REF!)</f>
        <v>#VALUE!</v>
      </c>
      <c r="G1610" s="3" t="e">
        <f aca="false">IF(#REF!="","",#REF!)</f>
        <v>#VALUE!</v>
      </c>
      <c r="H1610" s="3" t="e">
        <f aca="false">IF(#REF!="","",#REF!)</f>
        <v>#VALUE!</v>
      </c>
      <c r="I1610" s="3" t="e">
        <f aca="false">IF(H1610="","",IFERROR(VLOOKUP(H1610,$T$1:$U$29,2,0),VLOOKUP(H1610,$T$1:$U$29,1,0)))</f>
        <v>#VALUE!</v>
      </c>
      <c r="J1610" s="3" t="e">
        <f aca="false">IF(#REF!="","",#REF!)</f>
        <v>#VALUE!</v>
      </c>
      <c r="K1610" s="3" t="e">
        <f aca="false">IF(L1610="","",IF(L1610&lt;1000,"Low","High"))</f>
        <v>#VALUE!</v>
      </c>
      <c r="L1610" s="23" t="e">
        <f aca="false">IF(#REF!="","",#REF!)</f>
        <v>#VALUE!</v>
      </c>
      <c r="M1610" s="19" t="e">
        <f aca="false">IF(L1610="","",IF(L1610&lt;50,"Less then 50",IF(L1610&lt;100,"100 - 50",IF(L1610&lt;200,"200 - 100",IF(L1610&lt;500,"500 - 200","1000 - 500")))))</f>
        <v>#VALUE!</v>
      </c>
    </row>
    <row r="1611" customFormat="false" ht="15" hidden="false" customHeight="false" outlineLevel="0" collapsed="false">
      <c r="A1611" s="3" t="e">
        <f aca="false">IF(#REF!="","",#REF!)</f>
        <v>#VALUE!</v>
      </c>
      <c r="B1611" s="3" t="e">
        <f aca="false">IF(#REF!="","",LEFT(#REF!,2)&amp;"/"&amp;RIGHT(LEFT(#REF!,5),2)&amp;"/"&amp;RIGHT(#REF!,4))</f>
        <v>#VALUE!</v>
      </c>
      <c r="C1611" s="22" t="e">
        <f aca="true">IF(B1611="","",TODAY())</f>
        <v>#VALUE!</v>
      </c>
      <c r="D1611" s="0" t="e">
        <f aca="false">IF(B1611="","",C1611-B1611)</f>
        <v>#VALUE!</v>
      </c>
      <c r="E1611" s="0" t="e">
        <f aca="false">IF(D1611="","",IF(D1611&gt;5,IF(D1611&gt;10,IF(D1611&gt;20,IF(D1611&gt;30,"More then 30 days","Between 20 and 30 days"),"Between 10 and 20 days"),"Between 5 and 10 days"),"Less then 5 days"))</f>
        <v>#VALUE!</v>
      </c>
      <c r="F1611" s="3" t="e">
        <f aca="false">IF(#REF!="","",#REF!)</f>
        <v>#VALUE!</v>
      </c>
      <c r="G1611" s="3" t="e">
        <f aca="false">IF(#REF!="","",#REF!)</f>
        <v>#VALUE!</v>
      </c>
      <c r="H1611" s="3" t="e">
        <f aca="false">IF(#REF!="","",#REF!)</f>
        <v>#VALUE!</v>
      </c>
      <c r="I1611" s="3" t="e">
        <f aca="false">IF(H1611="","",IFERROR(VLOOKUP(H1611,$T$1:$U$29,2,0),VLOOKUP(H1611,$T$1:$U$29,1,0)))</f>
        <v>#VALUE!</v>
      </c>
      <c r="J1611" s="3" t="e">
        <f aca="false">IF(#REF!="","",#REF!)</f>
        <v>#VALUE!</v>
      </c>
      <c r="K1611" s="3" t="e">
        <f aca="false">IF(L1611="","",IF(L1611&lt;1000,"Low","High"))</f>
        <v>#VALUE!</v>
      </c>
      <c r="L1611" s="23" t="e">
        <f aca="false">IF(#REF!="","",#REF!)</f>
        <v>#VALUE!</v>
      </c>
      <c r="M1611" s="19" t="e">
        <f aca="false">IF(L1611="","",IF(L1611&lt;50,"Less then 50",IF(L1611&lt;100,"100 - 50",IF(L1611&lt;200,"200 - 100",IF(L1611&lt;500,"500 - 200","1000 - 500")))))</f>
        <v>#VALUE!</v>
      </c>
    </row>
    <row r="1612" customFormat="false" ht="15" hidden="false" customHeight="false" outlineLevel="0" collapsed="false">
      <c r="A1612" s="3" t="e">
        <f aca="false">IF(#REF!="","",#REF!)</f>
        <v>#VALUE!</v>
      </c>
      <c r="B1612" s="3" t="e">
        <f aca="false">IF(#REF!="","",LEFT(#REF!,2)&amp;"/"&amp;RIGHT(LEFT(#REF!,5),2)&amp;"/"&amp;RIGHT(#REF!,4))</f>
        <v>#VALUE!</v>
      </c>
      <c r="C1612" s="22" t="e">
        <f aca="true">IF(B1612="","",TODAY())</f>
        <v>#VALUE!</v>
      </c>
      <c r="D1612" s="0" t="e">
        <f aca="false">IF(B1612="","",C1612-B1612)</f>
        <v>#VALUE!</v>
      </c>
      <c r="E1612" s="0" t="e">
        <f aca="false">IF(D1612="","",IF(D1612&gt;5,IF(D1612&gt;10,IF(D1612&gt;20,IF(D1612&gt;30,"More then 30 days","Between 20 and 30 days"),"Between 10 and 20 days"),"Between 5 and 10 days"),"Less then 5 days"))</f>
        <v>#VALUE!</v>
      </c>
      <c r="F1612" s="3" t="e">
        <f aca="false">IF(#REF!="","",#REF!)</f>
        <v>#VALUE!</v>
      </c>
      <c r="G1612" s="3" t="e">
        <f aca="false">IF(#REF!="","",#REF!)</f>
        <v>#VALUE!</v>
      </c>
      <c r="H1612" s="3" t="e">
        <f aca="false">IF(#REF!="","",#REF!)</f>
        <v>#VALUE!</v>
      </c>
      <c r="I1612" s="3" t="e">
        <f aca="false">IF(H1612="","",IFERROR(VLOOKUP(H1612,$T$1:$U$29,2,0),VLOOKUP(H1612,$T$1:$U$29,1,0)))</f>
        <v>#VALUE!</v>
      </c>
      <c r="J1612" s="3" t="e">
        <f aca="false">IF(#REF!="","",#REF!)</f>
        <v>#VALUE!</v>
      </c>
      <c r="K1612" s="3" t="e">
        <f aca="false">IF(L1612="","",IF(L1612&lt;1000,"Low","High"))</f>
        <v>#VALUE!</v>
      </c>
      <c r="L1612" s="23" t="e">
        <f aca="false">IF(#REF!="","",#REF!)</f>
        <v>#VALUE!</v>
      </c>
      <c r="M1612" s="19" t="e">
        <f aca="false">IF(L1612="","",IF(L1612&lt;50,"Less then 50",IF(L1612&lt;100,"100 - 50",IF(L1612&lt;200,"200 - 100",IF(L1612&lt;500,"500 - 200","1000 - 500")))))</f>
        <v>#VALUE!</v>
      </c>
    </row>
    <row r="1613" customFormat="false" ht="15" hidden="false" customHeight="false" outlineLevel="0" collapsed="false">
      <c r="A1613" s="3" t="e">
        <f aca="false">IF(#REF!="","",#REF!)</f>
        <v>#VALUE!</v>
      </c>
      <c r="B1613" s="3" t="e">
        <f aca="false">IF(#REF!="","",LEFT(#REF!,2)&amp;"/"&amp;RIGHT(LEFT(#REF!,5),2)&amp;"/"&amp;RIGHT(#REF!,4))</f>
        <v>#VALUE!</v>
      </c>
      <c r="C1613" s="22" t="e">
        <f aca="true">IF(B1613="","",TODAY())</f>
        <v>#VALUE!</v>
      </c>
      <c r="D1613" s="0" t="e">
        <f aca="false">IF(B1613="","",C1613-B1613)</f>
        <v>#VALUE!</v>
      </c>
      <c r="E1613" s="0" t="e">
        <f aca="false">IF(D1613="","",IF(D1613&gt;5,IF(D1613&gt;10,IF(D1613&gt;20,IF(D1613&gt;30,"More then 30 days","Between 20 and 30 days"),"Between 10 and 20 days"),"Between 5 and 10 days"),"Less then 5 days"))</f>
        <v>#VALUE!</v>
      </c>
      <c r="F1613" s="3" t="e">
        <f aca="false">IF(#REF!="","",#REF!)</f>
        <v>#VALUE!</v>
      </c>
      <c r="G1613" s="3" t="e">
        <f aca="false">IF(#REF!="","",#REF!)</f>
        <v>#VALUE!</v>
      </c>
      <c r="H1613" s="3" t="e">
        <f aca="false">IF(#REF!="","",#REF!)</f>
        <v>#VALUE!</v>
      </c>
      <c r="I1613" s="3" t="e">
        <f aca="false">IF(H1613="","",IFERROR(VLOOKUP(H1613,$T$1:$U$29,2,0),VLOOKUP(H1613,$T$1:$U$29,1,0)))</f>
        <v>#VALUE!</v>
      </c>
      <c r="J1613" s="3" t="e">
        <f aca="false">IF(#REF!="","",#REF!)</f>
        <v>#VALUE!</v>
      </c>
      <c r="K1613" s="3" t="e">
        <f aca="false">IF(L1613="","",IF(L1613&lt;1000,"Low","High"))</f>
        <v>#VALUE!</v>
      </c>
      <c r="L1613" s="23" t="e">
        <f aca="false">IF(#REF!="","",#REF!)</f>
        <v>#VALUE!</v>
      </c>
      <c r="M1613" s="19" t="e">
        <f aca="false">IF(L1613="","",IF(L1613&lt;50,"Less then 50",IF(L1613&lt;100,"100 - 50",IF(L1613&lt;200,"200 - 100",IF(L1613&lt;500,"500 - 200","1000 - 500")))))</f>
        <v>#VALUE!</v>
      </c>
    </row>
    <row r="1614" customFormat="false" ht="15" hidden="false" customHeight="false" outlineLevel="0" collapsed="false">
      <c r="A1614" s="3" t="e">
        <f aca="false">IF(#REF!="","",#REF!)</f>
        <v>#VALUE!</v>
      </c>
      <c r="B1614" s="3" t="e">
        <f aca="false">IF(#REF!="","",LEFT(#REF!,2)&amp;"/"&amp;RIGHT(LEFT(#REF!,5),2)&amp;"/"&amp;RIGHT(#REF!,4))</f>
        <v>#VALUE!</v>
      </c>
      <c r="C1614" s="22" t="e">
        <f aca="true">IF(B1614="","",TODAY())</f>
        <v>#VALUE!</v>
      </c>
      <c r="D1614" s="0" t="e">
        <f aca="false">IF(B1614="","",C1614-B1614)</f>
        <v>#VALUE!</v>
      </c>
      <c r="E1614" s="0" t="e">
        <f aca="false">IF(D1614="","",IF(D1614&gt;5,IF(D1614&gt;10,IF(D1614&gt;20,IF(D1614&gt;30,"More then 30 days","Between 20 and 30 days"),"Between 10 and 20 days"),"Between 5 and 10 days"),"Less then 5 days"))</f>
        <v>#VALUE!</v>
      </c>
      <c r="F1614" s="3" t="e">
        <f aca="false">IF(#REF!="","",#REF!)</f>
        <v>#VALUE!</v>
      </c>
      <c r="G1614" s="3" t="e">
        <f aca="false">IF(#REF!="","",#REF!)</f>
        <v>#VALUE!</v>
      </c>
      <c r="H1614" s="3" t="e">
        <f aca="false">IF(#REF!="","",#REF!)</f>
        <v>#VALUE!</v>
      </c>
      <c r="I1614" s="3" t="e">
        <f aca="false">IF(H1614="","",IFERROR(VLOOKUP(H1614,$T$1:$U$29,2,0),VLOOKUP(H1614,$T$1:$U$29,1,0)))</f>
        <v>#VALUE!</v>
      </c>
      <c r="J1614" s="3" t="e">
        <f aca="false">IF(#REF!="","",#REF!)</f>
        <v>#VALUE!</v>
      </c>
      <c r="K1614" s="3" t="e">
        <f aca="false">IF(L1614="","",IF(L1614&lt;1000,"Low","High"))</f>
        <v>#VALUE!</v>
      </c>
      <c r="L1614" s="23" t="e">
        <f aca="false">IF(#REF!="","",#REF!)</f>
        <v>#VALUE!</v>
      </c>
      <c r="M1614" s="19" t="e">
        <f aca="false">IF(L1614="","",IF(L1614&lt;50,"Less then 50",IF(L1614&lt;100,"100 - 50",IF(L1614&lt;200,"200 - 100",IF(L1614&lt;500,"500 - 200","1000 - 500")))))</f>
        <v>#VALUE!</v>
      </c>
    </row>
    <row r="1615" customFormat="false" ht="15" hidden="false" customHeight="false" outlineLevel="0" collapsed="false">
      <c r="A1615" s="3" t="e">
        <f aca="false">IF(#REF!="","",#REF!)</f>
        <v>#VALUE!</v>
      </c>
      <c r="B1615" s="3" t="e">
        <f aca="false">IF(#REF!="","",LEFT(#REF!,2)&amp;"/"&amp;RIGHT(LEFT(#REF!,5),2)&amp;"/"&amp;RIGHT(#REF!,4))</f>
        <v>#VALUE!</v>
      </c>
      <c r="C1615" s="22" t="e">
        <f aca="true">IF(B1615="","",TODAY())</f>
        <v>#VALUE!</v>
      </c>
      <c r="D1615" s="0" t="e">
        <f aca="false">IF(B1615="","",C1615-B1615)</f>
        <v>#VALUE!</v>
      </c>
      <c r="E1615" s="0" t="e">
        <f aca="false">IF(D1615="","",IF(D1615&gt;5,IF(D1615&gt;10,IF(D1615&gt;20,IF(D1615&gt;30,"More then 30 days","Between 20 and 30 days"),"Between 10 and 20 days"),"Between 5 and 10 days"),"Less then 5 days"))</f>
        <v>#VALUE!</v>
      </c>
      <c r="F1615" s="3" t="e">
        <f aca="false">IF(#REF!="","",#REF!)</f>
        <v>#VALUE!</v>
      </c>
      <c r="G1615" s="3" t="e">
        <f aca="false">IF(#REF!="","",#REF!)</f>
        <v>#VALUE!</v>
      </c>
      <c r="H1615" s="3" t="e">
        <f aca="false">IF(#REF!="","",#REF!)</f>
        <v>#VALUE!</v>
      </c>
      <c r="I1615" s="3" t="e">
        <f aca="false">IF(H1615="","",IFERROR(VLOOKUP(H1615,$T$1:$U$29,2,0),VLOOKUP(H1615,$T$1:$U$29,1,0)))</f>
        <v>#VALUE!</v>
      </c>
      <c r="J1615" s="3" t="e">
        <f aca="false">IF(#REF!="","",#REF!)</f>
        <v>#VALUE!</v>
      </c>
      <c r="K1615" s="3" t="e">
        <f aca="false">IF(L1615="","",IF(L1615&lt;1000,"Low","High"))</f>
        <v>#VALUE!</v>
      </c>
      <c r="L1615" s="23" t="e">
        <f aca="false">IF(#REF!="","",#REF!)</f>
        <v>#VALUE!</v>
      </c>
      <c r="M1615" s="19" t="e">
        <f aca="false">IF(L1615="","",IF(L1615&lt;50,"Less then 50",IF(L1615&lt;100,"100 - 50",IF(L1615&lt;200,"200 - 100",IF(L1615&lt;500,"500 - 200","1000 - 500")))))</f>
        <v>#VALUE!</v>
      </c>
    </row>
    <row r="1616" customFormat="false" ht="15" hidden="false" customHeight="false" outlineLevel="0" collapsed="false">
      <c r="A1616" s="3" t="e">
        <f aca="false">IF(#REF!="","",#REF!)</f>
        <v>#VALUE!</v>
      </c>
      <c r="B1616" s="3" t="e">
        <f aca="false">IF(#REF!="","",LEFT(#REF!,2)&amp;"/"&amp;RIGHT(LEFT(#REF!,5),2)&amp;"/"&amp;RIGHT(#REF!,4))</f>
        <v>#VALUE!</v>
      </c>
      <c r="C1616" s="22" t="e">
        <f aca="true">IF(B1616="","",TODAY())</f>
        <v>#VALUE!</v>
      </c>
      <c r="D1616" s="0" t="e">
        <f aca="false">IF(B1616="","",C1616-B1616)</f>
        <v>#VALUE!</v>
      </c>
      <c r="E1616" s="0" t="e">
        <f aca="false">IF(D1616="","",IF(D1616&gt;5,IF(D1616&gt;10,IF(D1616&gt;20,IF(D1616&gt;30,"More then 30 days","Between 20 and 30 days"),"Between 10 and 20 days"),"Between 5 and 10 days"),"Less then 5 days"))</f>
        <v>#VALUE!</v>
      </c>
      <c r="F1616" s="3" t="e">
        <f aca="false">IF(#REF!="","",#REF!)</f>
        <v>#VALUE!</v>
      </c>
      <c r="G1616" s="3" t="e">
        <f aca="false">IF(#REF!="","",#REF!)</f>
        <v>#VALUE!</v>
      </c>
      <c r="H1616" s="3" t="e">
        <f aca="false">IF(#REF!="","",#REF!)</f>
        <v>#VALUE!</v>
      </c>
      <c r="I1616" s="3" t="e">
        <f aca="false">IF(H1616="","",IFERROR(VLOOKUP(H1616,$T$1:$U$29,2,0),VLOOKUP(H1616,$T$1:$U$29,1,0)))</f>
        <v>#VALUE!</v>
      </c>
      <c r="J1616" s="3" t="e">
        <f aca="false">IF(#REF!="","",#REF!)</f>
        <v>#VALUE!</v>
      </c>
      <c r="K1616" s="3" t="e">
        <f aca="false">IF(L1616="","",IF(L1616&lt;1000,"Low","High"))</f>
        <v>#VALUE!</v>
      </c>
      <c r="L1616" s="23" t="e">
        <f aca="false">IF(#REF!="","",#REF!)</f>
        <v>#VALUE!</v>
      </c>
      <c r="M1616" s="19" t="e">
        <f aca="false">IF(L1616="","",IF(L1616&lt;50,"Less then 50",IF(L1616&lt;100,"100 - 50",IF(L1616&lt;200,"200 - 100",IF(L1616&lt;500,"500 - 200","1000 - 500")))))</f>
        <v>#VALUE!</v>
      </c>
    </row>
    <row r="1617" customFormat="false" ht="15" hidden="false" customHeight="false" outlineLevel="0" collapsed="false">
      <c r="A1617" s="3" t="e">
        <f aca="false">IF(#REF!="","",#REF!)</f>
        <v>#VALUE!</v>
      </c>
      <c r="B1617" s="3" t="e">
        <f aca="false">IF(#REF!="","",LEFT(#REF!,2)&amp;"/"&amp;RIGHT(LEFT(#REF!,5),2)&amp;"/"&amp;RIGHT(#REF!,4))</f>
        <v>#VALUE!</v>
      </c>
      <c r="C1617" s="22" t="e">
        <f aca="true">IF(B1617="","",TODAY())</f>
        <v>#VALUE!</v>
      </c>
      <c r="D1617" s="0" t="e">
        <f aca="false">IF(B1617="","",C1617-B1617)</f>
        <v>#VALUE!</v>
      </c>
      <c r="E1617" s="0" t="e">
        <f aca="false">IF(D1617="","",IF(D1617&gt;5,IF(D1617&gt;10,IF(D1617&gt;20,IF(D1617&gt;30,"More then 30 days","Between 20 and 30 days"),"Between 10 and 20 days"),"Between 5 and 10 days"),"Less then 5 days"))</f>
        <v>#VALUE!</v>
      </c>
      <c r="F1617" s="3" t="e">
        <f aca="false">IF(#REF!="","",#REF!)</f>
        <v>#VALUE!</v>
      </c>
      <c r="G1617" s="3" t="e">
        <f aca="false">IF(#REF!="","",#REF!)</f>
        <v>#VALUE!</v>
      </c>
      <c r="H1617" s="3" t="e">
        <f aca="false">IF(#REF!="","",#REF!)</f>
        <v>#VALUE!</v>
      </c>
      <c r="I1617" s="3" t="e">
        <f aca="false">IF(H1617="","",IFERROR(VLOOKUP(H1617,$T$1:$U$29,2,0),VLOOKUP(H1617,$T$1:$U$29,1,0)))</f>
        <v>#VALUE!</v>
      </c>
      <c r="J1617" s="3" t="e">
        <f aca="false">IF(#REF!="","",#REF!)</f>
        <v>#VALUE!</v>
      </c>
      <c r="K1617" s="3" t="e">
        <f aca="false">IF(L1617="","",IF(L1617&lt;1000,"Low","High"))</f>
        <v>#VALUE!</v>
      </c>
      <c r="L1617" s="23" t="e">
        <f aca="false">IF(#REF!="","",#REF!)</f>
        <v>#VALUE!</v>
      </c>
      <c r="M1617" s="19" t="e">
        <f aca="false">IF(L1617="","",IF(L1617&lt;50,"Less then 50",IF(L1617&lt;100,"100 - 50",IF(L1617&lt;200,"200 - 100",IF(L1617&lt;500,"500 - 200","1000 - 500")))))</f>
        <v>#VALUE!</v>
      </c>
    </row>
    <row r="1618" customFormat="false" ht="15" hidden="false" customHeight="false" outlineLevel="0" collapsed="false">
      <c r="A1618" s="3" t="e">
        <f aca="false">IF(#REF!="","",#REF!)</f>
        <v>#VALUE!</v>
      </c>
      <c r="B1618" s="3" t="e">
        <f aca="false">IF(#REF!="","",LEFT(#REF!,2)&amp;"/"&amp;RIGHT(LEFT(#REF!,5),2)&amp;"/"&amp;RIGHT(#REF!,4))</f>
        <v>#VALUE!</v>
      </c>
      <c r="C1618" s="22" t="e">
        <f aca="true">IF(B1618="","",TODAY())</f>
        <v>#VALUE!</v>
      </c>
      <c r="D1618" s="0" t="e">
        <f aca="false">IF(B1618="","",C1618-B1618)</f>
        <v>#VALUE!</v>
      </c>
      <c r="E1618" s="0" t="e">
        <f aca="false">IF(D1618="","",IF(D1618&gt;5,IF(D1618&gt;10,IF(D1618&gt;20,IF(D1618&gt;30,"More then 30 days","Between 20 and 30 days"),"Between 10 and 20 days"),"Between 5 and 10 days"),"Less then 5 days"))</f>
        <v>#VALUE!</v>
      </c>
      <c r="F1618" s="3" t="e">
        <f aca="false">IF(#REF!="","",#REF!)</f>
        <v>#VALUE!</v>
      </c>
      <c r="G1618" s="3" t="e">
        <f aca="false">IF(#REF!="","",#REF!)</f>
        <v>#VALUE!</v>
      </c>
      <c r="H1618" s="3" t="e">
        <f aca="false">IF(#REF!="","",#REF!)</f>
        <v>#VALUE!</v>
      </c>
      <c r="I1618" s="3" t="e">
        <f aca="false">IF(H1618="","",IFERROR(VLOOKUP(H1618,$T$1:$U$29,2,0),VLOOKUP(H1618,$T$1:$U$29,1,0)))</f>
        <v>#VALUE!</v>
      </c>
      <c r="J1618" s="3" t="e">
        <f aca="false">IF(#REF!="","",#REF!)</f>
        <v>#VALUE!</v>
      </c>
      <c r="K1618" s="3" t="e">
        <f aca="false">IF(L1618="","",IF(L1618&lt;1000,"Low","High"))</f>
        <v>#VALUE!</v>
      </c>
      <c r="L1618" s="23" t="e">
        <f aca="false">IF(#REF!="","",#REF!)</f>
        <v>#VALUE!</v>
      </c>
      <c r="M1618" s="19" t="e">
        <f aca="false">IF(L1618="","",IF(L1618&lt;50,"Less then 50",IF(L1618&lt;100,"100 - 50",IF(L1618&lt;200,"200 - 100",IF(L1618&lt;500,"500 - 200","1000 - 500")))))</f>
        <v>#VALUE!</v>
      </c>
    </row>
    <row r="1619" customFormat="false" ht="15" hidden="false" customHeight="false" outlineLevel="0" collapsed="false">
      <c r="A1619" s="3" t="e">
        <f aca="false">IF(#REF!="","",#REF!)</f>
        <v>#VALUE!</v>
      </c>
      <c r="B1619" s="3" t="e">
        <f aca="false">IF(#REF!="","",LEFT(#REF!,2)&amp;"/"&amp;RIGHT(LEFT(#REF!,5),2)&amp;"/"&amp;RIGHT(#REF!,4))</f>
        <v>#VALUE!</v>
      </c>
      <c r="C1619" s="22" t="e">
        <f aca="true">IF(B1619="","",TODAY())</f>
        <v>#VALUE!</v>
      </c>
      <c r="D1619" s="0" t="e">
        <f aca="false">IF(B1619="","",C1619-B1619)</f>
        <v>#VALUE!</v>
      </c>
      <c r="E1619" s="0" t="e">
        <f aca="false">IF(D1619="","",IF(D1619&gt;5,IF(D1619&gt;10,IF(D1619&gt;20,IF(D1619&gt;30,"More then 30 days","Between 20 and 30 days"),"Between 10 and 20 days"),"Between 5 and 10 days"),"Less then 5 days"))</f>
        <v>#VALUE!</v>
      </c>
      <c r="F1619" s="3" t="e">
        <f aca="false">IF(#REF!="","",#REF!)</f>
        <v>#VALUE!</v>
      </c>
      <c r="G1619" s="3" t="e">
        <f aca="false">IF(#REF!="","",#REF!)</f>
        <v>#VALUE!</v>
      </c>
      <c r="H1619" s="3" t="e">
        <f aca="false">IF(#REF!="","",#REF!)</f>
        <v>#VALUE!</v>
      </c>
      <c r="I1619" s="3" t="e">
        <f aca="false">IF(H1619="","",IFERROR(VLOOKUP(H1619,$T$1:$U$29,2,0),VLOOKUP(H1619,$T$1:$U$29,1,0)))</f>
        <v>#VALUE!</v>
      </c>
      <c r="J1619" s="3" t="e">
        <f aca="false">IF(#REF!="","",#REF!)</f>
        <v>#VALUE!</v>
      </c>
      <c r="K1619" s="3" t="e">
        <f aca="false">IF(L1619="","",IF(L1619&lt;1000,"Low","High"))</f>
        <v>#VALUE!</v>
      </c>
      <c r="L1619" s="23" t="e">
        <f aca="false">IF(#REF!="","",#REF!)</f>
        <v>#VALUE!</v>
      </c>
      <c r="M1619" s="19" t="e">
        <f aca="false">IF(L1619="","",IF(L1619&lt;50,"Less then 50",IF(L1619&lt;100,"100 - 50",IF(L1619&lt;200,"200 - 100",IF(L1619&lt;500,"500 - 200","1000 - 500")))))</f>
        <v>#VALUE!</v>
      </c>
    </row>
    <row r="1620" customFormat="false" ht="15" hidden="false" customHeight="false" outlineLevel="0" collapsed="false">
      <c r="A1620" s="3" t="e">
        <f aca="false">IF(#REF!="","",#REF!)</f>
        <v>#VALUE!</v>
      </c>
      <c r="B1620" s="3" t="e">
        <f aca="false">IF(#REF!="","",LEFT(#REF!,2)&amp;"/"&amp;RIGHT(LEFT(#REF!,5),2)&amp;"/"&amp;RIGHT(#REF!,4))</f>
        <v>#VALUE!</v>
      </c>
      <c r="C1620" s="22" t="e">
        <f aca="true">IF(B1620="","",TODAY())</f>
        <v>#VALUE!</v>
      </c>
      <c r="D1620" s="0" t="e">
        <f aca="false">IF(B1620="","",C1620-B1620)</f>
        <v>#VALUE!</v>
      </c>
      <c r="E1620" s="0" t="e">
        <f aca="false">IF(D1620="","",IF(D1620&gt;5,IF(D1620&gt;10,IF(D1620&gt;20,IF(D1620&gt;30,"More then 30 days","Between 20 and 30 days"),"Between 10 and 20 days"),"Between 5 and 10 days"),"Less then 5 days"))</f>
        <v>#VALUE!</v>
      </c>
      <c r="F1620" s="3" t="e">
        <f aca="false">IF(#REF!="","",#REF!)</f>
        <v>#VALUE!</v>
      </c>
      <c r="G1620" s="3" t="e">
        <f aca="false">IF(#REF!="","",#REF!)</f>
        <v>#VALUE!</v>
      </c>
      <c r="H1620" s="3" t="e">
        <f aca="false">IF(#REF!="","",#REF!)</f>
        <v>#VALUE!</v>
      </c>
      <c r="I1620" s="3" t="e">
        <f aca="false">IF(H1620="","",IFERROR(VLOOKUP(H1620,$T$1:$U$29,2,0),VLOOKUP(H1620,$T$1:$U$29,1,0)))</f>
        <v>#VALUE!</v>
      </c>
      <c r="J1620" s="3" t="e">
        <f aca="false">IF(#REF!="","",#REF!)</f>
        <v>#VALUE!</v>
      </c>
      <c r="K1620" s="3" t="e">
        <f aca="false">IF(L1620="","",IF(L1620&lt;1000,"Low","High"))</f>
        <v>#VALUE!</v>
      </c>
      <c r="L1620" s="23" t="e">
        <f aca="false">IF(#REF!="","",#REF!)</f>
        <v>#VALUE!</v>
      </c>
      <c r="M1620" s="19" t="e">
        <f aca="false">IF(L1620="","",IF(L1620&lt;50,"Less then 50",IF(L1620&lt;100,"100 - 50",IF(L1620&lt;200,"200 - 100",IF(L1620&lt;500,"500 - 200","1000 - 500")))))</f>
        <v>#VALUE!</v>
      </c>
    </row>
    <row r="1621" customFormat="false" ht="15" hidden="false" customHeight="false" outlineLevel="0" collapsed="false">
      <c r="A1621" s="3" t="e">
        <f aca="false">IF(#REF!="","",#REF!)</f>
        <v>#VALUE!</v>
      </c>
      <c r="B1621" s="3" t="e">
        <f aca="false">IF(#REF!="","",LEFT(#REF!,2)&amp;"/"&amp;RIGHT(LEFT(#REF!,5),2)&amp;"/"&amp;RIGHT(#REF!,4))</f>
        <v>#VALUE!</v>
      </c>
      <c r="C1621" s="22" t="e">
        <f aca="true">IF(B1621="","",TODAY())</f>
        <v>#VALUE!</v>
      </c>
      <c r="D1621" s="0" t="e">
        <f aca="false">IF(B1621="","",C1621-B1621)</f>
        <v>#VALUE!</v>
      </c>
      <c r="E1621" s="0" t="e">
        <f aca="false">IF(D1621="","",IF(D1621&gt;5,IF(D1621&gt;10,IF(D1621&gt;20,IF(D1621&gt;30,"More then 30 days","Between 20 and 30 days"),"Between 10 and 20 days"),"Between 5 and 10 days"),"Less then 5 days"))</f>
        <v>#VALUE!</v>
      </c>
      <c r="F1621" s="3" t="e">
        <f aca="false">IF(#REF!="","",#REF!)</f>
        <v>#VALUE!</v>
      </c>
      <c r="G1621" s="3" t="e">
        <f aca="false">IF(#REF!="","",#REF!)</f>
        <v>#VALUE!</v>
      </c>
      <c r="H1621" s="3" t="e">
        <f aca="false">IF(#REF!="","",#REF!)</f>
        <v>#VALUE!</v>
      </c>
      <c r="I1621" s="3" t="e">
        <f aca="false">IF(H1621="","",IFERROR(VLOOKUP(H1621,$T$1:$U$29,2,0),VLOOKUP(H1621,$T$1:$U$29,1,0)))</f>
        <v>#VALUE!</v>
      </c>
      <c r="J1621" s="3" t="e">
        <f aca="false">IF(#REF!="","",#REF!)</f>
        <v>#VALUE!</v>
      </c>
      <c r="K1621" s="3" t="e">
        <f aca="false">IF(L1621="","",IF(L1621&lt;1000,"Low","High"))</f>
        <v>#VALUE!</v>
      </c>
      <c r="L1621" s="23" t="e">
        <f aca="false">IF(#REF!="","",#REF!)</f>
        <v>#VALUE!</v>
      </c>
      <c r="M1621" s="19" t="e">
        <f aca="false">IF(L1621="","",IF(L1621&lt;50,"Less then 50",IF(L1621&lt;100,"100 - 50",IF(L1621&lt;200,"200 - 100",IF(L1621&lt;500,"500 - 200","1000 - 500")))))</f>
        <v>#VALUE!</v>
      </c>
    </row>
    <row r="1622" customFormat="false" ht="15" hidden="false" customHeight="false" outlineLevel="0" collapsed="false">
      <c r="A1622" s="3" t="e">
        <f aca="false">IF(#REF!="","",#REF!)</f>
        <v>#VALUE!</v>
      </c>
      <c r="B1622" s="3" t="e">
        <f aca="false">IF(#REF!="","",LEFT(#REF!,2)&amp;"/"&amp;RIGHT(LEFT(#REF!,5),2)&amp;"/"&amp;RIGHT(#REF!,4))</f>
        <v>#VALUE!</v>
      </c>
      <c r="C1622" s="22" t="e">
        <f aca="true">IF(B1622="","",TODAY())</f>
        <v>#VALUE!</v>
      </c>
      <c r="D1622" s="0" t="e">
        <f aca="false">IF(B1622="","",C1622-B1622)</f>
        <v>#VALUE!</v>
      </c>
      <c r="E1622" s="0" t="e">
        <f aca="false">IF(D1622="","",IF(D1622&gt;5,IF(D1622&gt;10,IF(D1622&gt;20,IF(D1622&gt;30,"More then 30 days","Between 20 and 30 days"),"Between 10 and 20 days"),"Between 5 and 10 days"),"Less then 5 days"))</f>
        <v>#VALUE!</v>
      </c>
      <c r="F1622" s="3" t="e">
        <f aca="false">IF(#REF!="","",#REF!)</f>
        <v>#VALUE!</v>
      </c>
      <c r="G1622" s="3" t="e">
        <f aca="false">IF(#REF!="","",#REF!)</f>
        <v>#VALUE!</v>
      </c>
      <c r="H1622" s="3" t="e">
        <f aca="false">IF(#REF!="","",#REF!)</f>
        <v>#VALUE!</v>
      </c>
      <c r="I1622" s="3" t="e">
        <f aca="false">IF(H1622="","",IFERROR(VLOOKUP(H1622,$T$1:$U$29,2,0),VLOOKUP(H1622,$T$1:$U$29,1,0)))</f>
        <v>#VALUE!</v>
      </c>
      <c r="J1622" s="3" t="e">
        <f aca="false">IF(#REF!="","",#REF!)</f>
        <v>#VALUE!</v>
      </c>
      <c r="K1622" s="3" t="e">
        <f aca="false">IF(L1622="","",IF(L1622&lt;1000,"Low","High"))</f>
        <v>#VALUE!</v>
      </c>
      <c r="L1622" s="23" t="e">
        <f aca="false">IF(#REF!="","",#REF!)</f>
        <v>#VALUE!</v>
      </c>
      <c r="M1622" s="19" t="e">
        <f aca="false">IF(L1622="","",IF(L1622&lt;50,"Less then 50",IF(L1622&lt;100,"100 - 50",IF(L1622&lt;200,"200 - 100",IF(L1622&lt;500,"500 - 200","1000 - 500")))))</f>
        <v>#VALUE!</v>
      </c>
    </row>
    <row r="1623" customFormat="false" ht="15" hidden="false" customHeight="false" outlineLevel="0" collapsed="false">
      <c r="A1623" s="3" t="e">
        <f aca="false">IF(#REF!="","",#REF!)</f>
        <v>#VALUE!</v>
      </c>
      <c r="B1623" s="3" t="e">
        <f aca="false">IF(#REF!="","",LEFT(#REF!,2)&amp;"/"&amp;RIGHT(LEFT(#REF!,5),2)&amp;"/"&amp;RIGHT(#REF!,4))</f>
        <v>#VALUE!</v>
      </c>
      <c r="C1623" s="22" t="e">
        <f aca="true">IF(B1623="","",TODAY())</f>
        <v>#VALUE!</v>
      </c>
      <c r="D1623" s="0" t="e">
        <f aca="false">IF(B1623="","",C1623-B1623)</f>
        <v>#VALUE!</v>
      </c>
      <c r="E1623" s="0" t="e">
        <f aca="false">IF(D1623="","",IF(D1623&gt;5,IF(D1623&gt;10,IF(D1623&gt;20,IF(D1623&gt;30,"More then 30 days","Between 20 and 30 days"),"Between 10 and 20 days"),"Between 5 and 10 days"),"Less then 5 days"))</f>
        <v>#VALUE!</v>
      </c>
      <c r="F1623" s="3" t="e">
        <f aca="false">IF(#REF!="","",#REF!)</f>
        <v>#VALUE!</v>
      </c>
      <c r="G1623" s="3" t="e">
        <f aca="false">IF(#REF!="","",#REF!)</f>
        <v>#VALUE!</v>
      </c>
      <c r="H1623" s="3" t="e">
        <f aca="false">IF(#REF!="","",#REF!)</f>
        <v>#VALUE!</v>
      </c>
      <c r="I1623" s="3" t="e">
        <f aca="false">IF(H1623="","",IFERROR(VLOOKUP(H1623,$T$1:$U$29,2,0),VLOOKUP(H1623,$T$1:$U$29,1,0)))</f>
        <v>#VALUE!</v>
      </c>
      <c r="J1623" s="3" t="e">
        <f aca="false">IF(#REF!="","",#REF!)</f>
        <v>#VALUE!</v>
      </c>
      <c r="K1623" s="3" t="e">
        <f aca="false">IF(L1623="","",IF(L1623&lt;1000,"Low","High"))</f>
        <v>#VALUE!</v>
      </c>
      <c r="L1623" s="23" t="e">
        <f aca="false">IF(#REF!="","",#REF!)</f>
        <v>#VALUE!</v>
      </c>
      <c r="M1623" s="19" t="e">
        <f aca="false">IF(L1623="","",IF(L1623&lt;50,"Less then 50",IF(L1623&lt;100,"100 - 50",IF(L1623&lt;200,"200 - 100",IF(L1623&lt;500,"500 - 200","1000 - 500")))))</f>
        <v>#VALUE!</v>
      </c>
    </row>
    <row r="1624" customFormat="false" ht="15" hidden="false" customHeight="false" outlineLevel="0" collapsed="false">
      <c r="A1624" s="3" t="e">
        <f aca="false">IF(#REF!="","",#REF!)</f>
        <v>#VALUE!</v>
      </c>
      <c r="B1624" s="3" t="e">
        <f aca="false">IF(#REF!="","",LEFT(#REF!,2)&amp;"/"&amp;RIGHT(LEFT(#REF!,5),2)&amp;"/"&amp;RIGHT(#REF!,4))</f>
        <v>#VALUE!</v>
      </c>
      <c r="C1624" s="22" t="e">
        <f aca="true">IF(B1624="","",TODAY())</f>
        <v>#VALUE!</v>
      </c>
      <c r="D1624" s="0" t="e">
        <f aca="false">IF(B1624="","",C1624-B1624)</f>
        <v>#VALUE!</v>
      </c>
      <c r="E1624" s="0" t="e">
        <f aca="false">IF(D1624="","",IF(D1624&gt;5,IF(D1624&gt;10,IF(D1624&gt;20,IF(D1624&gt;30,"More then 30 days","Between 20 and 30 days"),"Between 10 and 20 days"),"Between 5 and 10 days"),"Less then 5 days"))</f>
        <v>#VALUE!</v>
      </c>
      <c r="F1624" s="3" t="e">
        <f aca="false">IF(#REF!="","",#REF!)</f>
        <v>#VALUE!</v>
      </c>
      <c r="G1624" s="3" t="e">
        <f aca="false">IF(#REF!="","",#REF!)</f>
        <v>#VALUE!</v>
      </c>
      <c r="H1624" s="3" t="e">
        <f aca="false">IF(#REF!="","",#REF!)</f>
        <v>#VALUE!</v>
      </c>
      <c r="I1624" s="3" t="e">
        <f aca="false">IF(H1624="","",IFERROR(VLOOKUP(H1624,$T$1:$U$29,2,0),VLOOKUP(H1624,$T$1:$U$29,1,0)))</f>
        <v>#VALUE!</v>
      </c>
      <c r="J1624" s="3" t="e">
        <f aca="false">IF(#REF!="","",#REF!)</f>
        <v>#VALUE!</v>
      </c>
      <c r="K1624" s="3" t="e">
        <f aca="false">IF(L1624="","",IF(L1624&lt;1000,"Low","High"))</f>
        <v>#VALUE!</v>
      </c>
      <c r="L1624" s="23" t="e">
        <f aca="false">IF(#REF!="","",#REF!)</f>
        <v>#VALUE!</v>
      </c>
      <c r="M1624" s="19" t="e">
        <f aca="false">IF(L1624="","",IF(L1624&lt;50,"Less then 50",IF(L1624&lt;100,"100 - 50",IF(L1624&lt;200,"200 - 100",IF(L1624&lt;500,"500 - 200","1000 - 500")))))</f>
        <v>#VALUE!</v>
      </c>
    </row>
    <row r="1625" customFormat="false" ht="15" hidden="false" customHeight="false" outlineLevel="0" collapsed="false">
      <c r="A1625" s="3" t="e">
        <f aca="false">IF(#REF!="","",#REF!)</f>
        <v>#VALUE!</v>
      </c>
      <c r="B1625" s="3" t="e">
        <f aca="false">IF(#REF!="","",LEFT(#REF!,2)&amp;"/"&amp;RIGHT(LEFT(#REF!,5),2)&amp;"/"&amp;RIGHT(#REF!,4))</f>
        <v>#VALUE!</v>
      </c>
      <c r="C1625" s="22" t="e">
        <f aca="true">IF(B1625="","",TODAY())</f>
        <v>#VALUE!</v>
      </c>
      <c r="D1625" s="0" t="e">
        <f aca="false">IF(B1625="","",C1625-B1625)</f>
        <v>#VALUE!</v>
      </c>
      <c r="E1625" s="0" t="e">
        <f aca="false">IF(D1625="","",IF(D1625&gt;5,IF(D1625&gt;10,IF(D1625&gt;20,IF(D1625&gt;30,"More then 30 days","Between 20 and 30 days"),"Between 10 and 20 days"),"Between 5 and 10 days"),"Less then 5 days"))</f>
        <v>#VALUE!</v>
      </c>
      <c r="F1625" s="3" t="e">
        <f aca="false">IF(#REF!="","",#REF!)</f>
        <v>#VALUE!</v>
      </c>
      <c r="G1625" s="3" t="e">
        <f aca="false">IF(#REF!="","",#REF!)</f>
        <v>#VALUE!</v>
      </c>
      <c r="H1625" s="3" t="e">
        <f aca="false">IF(#REF!="","",#REF!)</f>
        <v>#VALUE!</v>
      </c>
      <c r="I1625" s="3" t="e">
        <f aca="false">IF(H1625="","",IFERROR(VLOOKUP(H1625,$T$1:$U$29,2,0),VLOOKUP(H1625,$T$1:$U$29,1,0)))</f>
        <v>#VALUE!</v>
      </c>
      <c r="J1625" s="3" t="e">
        <f aca="false">IF(#REF!="","",#REF!)</f>
        <v>#VALUE!</v>
      </c>
      <c r="K1625" s="3" t="e">
        <f aca="false">IF(L1625="","",IF(L1625&lt;1000,"Low","High"))</f>
        <v>#VALUE!</v>
      </c>
      <c r="L1625" s="23" t="e">
        <f aca="false">IF(#REF!="","",#REF!)</f>
        <v>#VALUE!</v>
      </c>
      <c r="M1625" s="19" t="e">
        <f aca="false">IF(L1625="","",IF(L1625&lt;50,"Less then 50",IF(L1625&lt;100,"100 - 50",IF(L1625&lt;200,"200 - 100",IF(L1625&lt;500,"500 - 200","1000 - 500")))))</f>
        <v>#VALUE!</v>
      </c>
    </row>
    <row r="1626" customFormat="false" ht="15" hidden="false" customHeight="false" outlineLevel="0" collapsed="false">
      <c r="A1626" s="3" t="e">
        <f aca="false">IF(#REF!="","",#REF!)</f>
        <v>#VALUE!</v>
      </c>
      <c r="B1626" s="3" t="e">
        <f aca="false">IF(#REF!="","",LEFT(#REF!,2)&amp;"/"&amp;RIGHT(LEFT(#REF!,5),2)&amp;"/"&amp;RIGHT(#REF!,4))</f>
        <v>#VALUE!</v>
      </c>
      <c r="C1626" s="22" t="e">
        <f aca="true">IF(B1626="","",TODAY())</f>
        <v>#VALUE!</v>
      </c>
      <c r="D1626" s="0" t="e">
        <f aca="false">IF(B1626="","",C1626-B1626)</f>
        <v>#VALUE!</v>
      </c>
      <c r="E1626" s="0" t="e">
        <f aca="false">IF(D1626="","",IF(D1626&gt;5,IF(D1626&gt;10,IF(D1626&gt;20,IF(D1626&gt;30,"More then 30 days","Between 20 and 30 days"),"Between 10 and 20 days"),"Between 5 and 10 days"),"Less then 5 days"))</f>
        <v>#VALUE!</v>
      </c>
      <c r="F1626" s="3" t="e">
        <f aca="false">IF(#REF!="","",#REF!)</f>
        <v>#VALUE!</v>
      </c>
      <c r="G1626" s="3" t="e">
        <f aca="false">IF(#REF!="","",#REF!)</f>
        <v>#VALUE!</v>
      </c>
      <c r="H1626" s="3" t="e">
        <f aca="false">IF(#REF!="","",#REF!)</f>
        <v>#VALUE!</v>
      </c>
      <c r="I1626" s="3" t="e">
        <f aca="false">IF(H1626="","",IFERROR(VLOOKUP(H1626,$T$1:$U$29,2,0),VLOOKUP(H1626,$T$1:$U$29,1,0)))</f>
        <v>#VALUE!</v>
      </c>
      <c r="J1626" s="3" t="e">
        <f aca="false">IF(#REF!="","",#REF!)</f>
        <v>#VALUE!</v>
      </c>
      <c r="K1626" s="3" t="e">
        <f aca="false">IF(L1626="","",IF(L1626&lt;1000,"Low","High"))</f>
        <v>#VALUE!</v>
      </c>
      <c r="L1626" s="23" t="e">
        <f aca="false">IF(#REF!="","",#REF!)</f>
        <v>#VALUE!</v>
      </c>
      <c r="M1626" s="19" t="e">
        <f aca="false">IF(L1626="","",IF(L1626&lt;50,"Less then 50",IF(L1626&lt;100,"100 - 50",IF(L1626&lt;200,"200 - 100",IF(L1626&lt;500,"500 - 200","1000 - 500")))))</f>
        <v>#VALUE!</v>
      </c>
    </row>
    <row r="1627" customFormat="false" ht="15" hidden="false" customHeight="false" outlineLevel="0" collapsed="false">
      <c r="A1627" s="3" t="e">
        <f aca="false">IF(#REF!="","",#REF!)</f>
        <v>#VALUE!</v>
      </c>
      <c r="B1627" s="3" t="e">
        <f aca="false">IF(#REF!="","",LEFT(#REF!,2)&amp;"/"&amp;RIGHT(LEFT(#REF!,5),2)&amp;"/"&amp;RIGHT(#REF!,4))</f>
        <v>#VALUE!</v>
      </c>
      <c r="C1627" s="22" t="e">
        <f aca="true">IF(B1627="","",TODAY())</f>
        <v>#VALUE!</v>
      </c>
      <c r="D1627" s="0" t="e">
        <f aca="false">IF(B1627="","",C1627-B1627)</f>
        <v>#VALUE!</v>
      </c>
      <c r="E1627" s="0" t="e">
        <f aca="false">IF(D1627="","",IF(D1627&gt;5,IF(D1627&gt;10,IF(D1627&gt;20,IF(D1627&gt;30,"More then 30 days","Between 20 and 30 days"),"Between 10 and 20 days"),"Between 5 and 10 days"),"Less then 5 days"))</f>
        <v>#VALUE!</v>
      </c>
      <c r="F1627" s="3" t="e">
        <f aca="false">IF(#REF!="","",#REF!)</f>
        <v>#VALUE!</v>
      </c>
      <c r="G1627" s="3" t="e">
        <f aca="false">IF(#REF!="","",#REF!)</f>
        <v>#VALUE!</v>
      </c>
      <c r="H1627" s="3" t="e">
        <f aca="false">IF(#REF!="","",#REF!)</f>
        <v>#VALUE!</v>
      </c>
      <c r="I1627" s="3" t="e">
        <f aca="false">IF(H1627="","",IFERROR(VLOOKUP(H1627,$T$1:$U$29,2,0),VLOOKUP(H1627,$T$1:$U$29,1,0)))</f>
        <v>#VALUE!</v>
      </c>
      <c r="J1627" s="3" t="e">
        <f aca="false">IF(#REF!="","",#REF!)</f>
        <v>#VALUE!</v>
      </c>
      <c r="K1627" s="3" t="e">
        <f aca="false">IF(L1627="","",IF(L1627&lt;1000,"Low","High"))</f>
        <v>#VALUE!</v>
      </c>
      <c r="L1627" s="23" t="e">
        <f aca="false">IF(#REF!="","",#REF!)</f>
        <v>#VALUE!</v>
      </c>
      <c r="M1627" s="19" t="e">
        <f aca="false">IF(L1627="","",IF(L1627&lt;50,"Less then 50",IF(L1627&lt;100,"100 - 50",IF(L1627&lt;200,"200 - 100",IF(L1627&lt;500,"500 - 200","1000 - 500")))))</f>
        <v>#VALUE!</v>
      </c>
    </row>
    <row r="1628" customFormat="false" ht="15" hidden="false" customHeight="false" outlineLevel="0" collapsed="false">
      <c r="A1628" s="3" t="e">
        <f aca="false">IF(#REF!="","",#REF!)</f>
        <v>#VALUE!</v>
      </c>
      <c r="B1628" s="3" t="e">
        <f aca="false">IF(#REF!="","",LEFT(#REF!,2)&amp;"/"&amp;RIGHT(LEFT(#REF!,5),2)&amp;"/"&amp;RIGHT(#REF!,4))</f>
        <v>#VALUE!</v>
      </c>
      <c r="C1628" s="22" t="e">
        <f aca="true">IF(B1628="","",TODAY())</f>
        <v>#VALUE!</v>
      </c>
      <c r="D1628" s="0" t="e">
        <f aca="false">IF(B1628="","",C1628-B1628)</f>
        <v>#VALUE!</v>
      </c>
      <c r="E1628" s="0" t="e">
        <f aca="false">IF(D1628="","",IF(D1628&gt;5,IF(D1628&gt;10,IF(D1628&gt;20,IF(D1628&gt;30,"More then 30 days","Between 20 and 30 days"),"Between 10 and 20 days"),"Between 5 and 10 days"),"Less then 5 days"))</f>
        <v>#VALUE!</v>
      </c>
      <c r="F1628" s="3" t="e">
        <f aca="false">IF(#REF!="","",#REF!)</f>
        <v>#VALUE!</v>
      </c>
      <c r="G1628" s="3" t="e">
        <f aca="false">IF(#REF!="","",#REF!)</f>
        <v>#VALUE!</v>
      </c>
      <c r="H1628" s="3" t="e">
        <f aca="false">IF(#REF!="","",#REF!)</f>
        <v>#VALUE!</v>
      </c>
      <c r="I1628" s="3" t="e">
        <f aca="false">IF(H1628="","",IFERROR(VLOOKUP(H1628,$T$1:$U$29,2,0),VLOOKUP(H1628,$T$1:$U$29,1,0)))</f>
        <v>#VALUE!</v>
      </c>
      <c r="J1628" s="3" t="e">
        <f aca="false">IF(#REF!="","",#REF!)</f>
        <v>#VALUE!</v>
      </c>
      <c r="K1628" s="3" t="e">
        <f aca="false">IF(L1628="","",IF(L1628&lt;1000,"Low","High"))</f>
        <v>#VALUE!</v>
      </c>
      <c r="L1628" s="23" t="e">
        <f aca="false">IF(#REF!="","",#REF!)</f>
        <v>#VALUE!</v>
      </c>
      <c r="M1628" s="19" t="e">
        <f aca="false">IF(L1628="","",IF(L1628&lt;50,"Less then 50",IF(L1628&lt;100,"100 - 50",IF(L1628&lt;200,"200 - 100",IF(L1628&lt;500,"500 - 200","1000 - 500")))))</f>
        <v>#VALUE!</v>
      </c>
    </row>
    <row r="1629" customFormat="false" ht="15" hidden="false" customHeight="false" outlineLevel="0" collapsed="false">
      <c r="A1629" s="3" t="e">
        <f aca="false">IF(#REF!="","",#REF!)</f>
        <v>#VALUE!</v>
      </c>
      <c r="B1629" s="3" t="e">
        <f aca="false">IF(#REF!="","",LEFT(#REF!,2)&amp;"/"&amp;RIGHT(LEFT(#REF!,5),2)&amp;"/"&amp;RIGHT(#REF!,4))</f>
        <v>#VALUE!</v>
      </c>
      <c r="C1629" s="22" t="e">
        <f aca="true">IF(B1629="","",TODAY())</f>
        <v>#VALUE!</v>
      </c>
      <c r="D1629" s="0" t="e">
        <f aca="false">IF(B1629="","",C1629-B1629)</f>
        <v>#VALUE!</v>
      </c>
      <c r="E1629" s="0" t="e">
        <f aca="false">IF(D1629="","",IF(D1629&gt;5,IF(D1629&gt;10,IF(D1629&gt;20,IF(D1629&gt;30,"More then 30 days","Between 20 and 30 days"),"Between 10 and 20 days"),"Between 5 and 10 days"),"Less then 5 days"))</f>
        <v>#VALUE!</v>
      </c>
      <c r="F1629" s="3" t="e">
        <f aca="false">IF(#REF!="","",#REF!)</f>
        <v>#VALUE!</v>
      </c>
      <c r="G1629" s="3" t="e">
        <f aca="false">IF(#REF!="","",#REF!)</f>
        <v>#VALUE!</v>
      </c>
      <c r="H1629" s="3" t="e">
        <f aca="false">IF(#REF!="","",#REF!)</f>
        <v>#VALUE!</v>
      </c>
      <c r="I1629" s="3" t="e">
        <f aca="false">IF(H1629="","",IFERROR(VLOOKUP(H1629,$T$1:$U$29,2,0),VLOOKUP(H1629,$T$1:$U$29,1,0)))</f>
        <v>#VALUE!</v>
      </c>
      <c r="J1629" s="3" t="e">
        <f aca="false">IF(#REF!="","",#REF!)</f>
        <v>#VALUE!</v>
      </c>
      <c r="K1629" s="3" t="e">
        <f aca="false">IF(L1629="","",IF(L1629&lt;1000,"Low","High"))</f>
        <v>#VALUE!</v>
      </c>
      <c r="L1629" s="23" t="e">
        <f aca="false">IF(#REF!="","",#REF!)</f>
        <v>#VALUE!</v>
      </c>
      <c r="M1629" s="19" t="e">
        <f aca="false">IF(L1629="","",IF(L1629&lt;50,"Less then 50",IF(L1629&lt;100,"100 - 50",IF(L1629&lt;200,"200 - 100",IF(L1629&lt;500,"500 - 200","1000 - 500")))))</f>
        <v>#VALUE!</v>
      </c>
    </row>
    <row r="1630" customFormat="false" ht="15" hidden="false" customHeight="false" outlineLevel="0" collapsed="false">
      <c r="A1630" s="3" t="e">
        <f aca="false">IF(#REF!="","",#REF!)</f>
        <v>#VALUE!</v>
      </c>
      <c r="B1630" s="3" t="e">
        <f aca="false">IF(#REF!="","",LEFT(#REF!,2)&amp;"/"&amp;RIGHT(LEFT(#REF!,5),2)&amp;"/"&amp;RIGHT(#REF!,4))</f>
        <v>#VALUE!</v>
      </c>
      <c r="C1630" s="22" t="e">
        <f aca="true">IF(B1630="","",TODAY())</f>
        <v>#VALUE!</v>
      </c>
      <c r="D1630" s="0" t="e">
        <f aca="false">IF(B1630="","",C1630-B1630)</f>
        <v>#VALUE!</v>
      </c>
      <c r="E1630" s="0" t="e">
        <f aca="false">IF(D1630="","",IF(D1630&gt;5,IF(D1630&gt;10,IF(D1630&gt;20,IF(D1630&gt;30,"More then 30 days","Between 20 and 30 days"),"Between 10 and 20 days"),"Between 5 and 10 days"),"Less then 5 days"))</f>
        <v>#VALUE!</v>
      </c>
      <c r="F1630" s="3" t="e">
        <f aca="false">IF(#REF!="","",#REF!)</f>
        <v>#VALUE!</v>
      </c>
      <c r="G1630" s="3" t="e">
        <f aca="false">IF(#REF!="","",#REF!)</f>
        <v>#VALUE!</v>
      </c>
      <c r="H1630" s="3" t="e">
        <f aca="false">IF(#REF!="","",#REF!)</f>
        <v>#VALUE!</v>
      </c>
      <c r="I1630" s="3" t="e">
        <f aca="false">IF(H1630="","",IFERROR(VLOOKUP(H1630,$T$1:$U$29,2,0),VLOOKUP(H1630,$T$1:$U$29,1,0)))</f>
        <v>#VALUE!</v>
      </c>
      <c r="J1630" s="3" t="e">
        <f aca="false">IF(#REF!="","",#REF!)</f>
        <v>#VALUE!</v>
      </c>
      <c r="K1630" s="3" t="e">
        <f aca="false">IF(L1630="","",IF(L1630&lt;1000,"Low","High"))</f>
        <v>#VALUE!</v>
      </c>
      <c r="L1630" s="23" t="e">
        <f aca="false">IF(#REF!="","",#REF!)</f>
        <v>#VALUE!</v>
      </c>
      <c r="M1630" s="19" t="e">
        <f aca="false">IF(L1630="","",IF(L1630&lt;50,"Less then 50",IF(L1630&lt;100,"100 - 50",IF(L1630&lt;200,"200 - 100",IF(L1630&lt;500,"500 - 200","1000 - 500")))))</f>
        <v>#VALUE!</v>
      </c>
    </row>
    <row r="1631" customFormat="false" ht="15" hidden="false" customHeight="false" outlineLevel="0" collapsed="false">
      <c r="A1631" s="3" t="e">
        <f aca="false">IF(#REF!="","",#REF!)</f>
        <v>#VALUE!</v>
      </c>
      <c r="B1631" s="3" t="e">
        <f aca="false">IF(#REF!="","",LEFT(#REF!,2)&amp;"/"&amp;RIGHT(LEFT(#REF!,5),2)&amp;"/"&amp;RIGHT(#REF!,4))</f>
        <v>#VALUE!</v>
      </c>
      <c r="C1631" s="22" t="e">
        <f aca="true">IF(B1631="","",TODAY())</f>
        <v>#VALUE!</v>
      </c>
      <c r="D1631" s="0" t="e">
        <f aca="false">IF(B1631="","",C1631-B1631)</f>
        <v>#VALUE!</v>
      </c>
      <c r="E1631" s="0" t="e">
        <f aca="false">IF(D1631="","",IF(D1631&gt;5,IF(D1631&gt;10,IF(D1631&gt;20,IF(D1631&gt;30,"More then 30 days","Between 20 and 30 days"),"Between 10 and 20 days"),"Between 5 and 10 days"),"Less then 5 days"))</f>
        <v>#VALUE!</v>
      </c>
      <c r="F1631" s="3" t="e">
        <f aca="false">IF(#REF!="","",#REF!)</f>
        <v>#VALUE!</v>
      </c>
      <c r="G1631" s="3" t="e">
        <f aca="false">IF(#REF!="","",#REF!)</f>
        <v>#VALUE!</v>
      </c>
      <c r="H1631" s="3" t="e">
        <f aca="false">IF(#REF!="","",#REF!)</f>
        <v>#VALUE!</v>
      </c>
      <c r="I1631" s="3" t="e">
        <f aca="false">IF(H1631="","",IFERROR(VLOOKUP(H1631,$T$1:$U$29,2,0),VLOOKUP(H1631,$T$1:$U$29,1,0)))</f>
        <v>#VALUE!</v>
      </c>
      <c r="J1631" s="3" t="e">
        <f aca="false">IF(#REF!="","",#REF!)</f>
        <v>#VALUE!</v>
      </c>
      <c r="K1631" s="3" t="e">
        <f aca="false">IF(L1631="","",IF(L1631&lt;1000,"Low","High"))</f>
        <v>#VALUE!</v>
      </c>
      <c r="L1631" s="23" t="e">
        <f aca="false">IF(#REF!="","",#REF!)</f>
        <v>#VALUE!</v>
      </c>
      <c r="M1631" s="19" t="e">
        <f aca="false">IF(L1631="","",IF(L1631&lt;50,"Less then 50",IF(L1631&lt;100,"100 - 50",IF(L1631&lt;200,"200 - 100",IF(L1631&lt;500,"500 - 200","1000 - 500")))))</f>
        <v>#VALUE!</v>
      </c>
    </row>
    <row r="1632" customFormat="false" ht="15" hidden="false" customHeight="false" outlineLevel="0" collapsed="false">
      <c r="A1632" s="3" t="e">
        <f aca="false">IF(#REF!="","",#REF!)</f>
        <v>#VALUE!</v>
      </c>
      <c r="B1632" s="3" t="e">
        <f aca="false">IF(#REF!="","",LEFT(#REF!,2)&amp;"/"&amp;RIGHT(LEFT(#REF!,5),2)&amp;"/"&amp;RIGHT(#REF!,4))</f>
        <v>#VALUE!</v>
      </c>
      <c r="C1632" s="22" t="e">
        <f aca="true">IF(B1632="","",TODAY())</f>
        <v>#VALUE!</v>
      </c>
      <c r="D1632" s="0" t="e">
        <f aca="false">IF(B1632="","",C1632-B1632)</f>
        <v>#VALUE!</v>
      </c>
      <c r="E1632" s="0" t="e">
        <f aca="false">IF(D1632="","",IF(D1632&gt;5,IF(D1632&gt;10,IF(D1632&gt;20,IF(D1632&gt;30,"More then 30 days","Between 20 and 30 days"),"Between 10 and 20 days"),"Between 5 and 10 days"),"Less then 5 days"))</f>
        <v>#VALUE!</v>
      </c>
      <c r="F1632" s="3" t="e">
        <f aca="false">IF(#REF!="","",#REF!)</f>
        <v>#VALUE!</v>
      </c>
      <c r="G1632" s="3" t="e">
        <f aca="false">IF(#REF!="","",#REF!)</f>
        <v>#VALUE!</v>
      </c>
      <c r="H1632" s="3" t="e">
        <f aca="false">IF(#REF!="","",#REF!)</f>
        <v>#VALUE!</v>
      </c>
      <c r="I1632" s="3" t="e">
        <f aca="false">IF(H1632="","",IFERROR(VLOOKUP(H1632,$T$1:$U$29,2,0),VLOOKUP(H1632,$T$1:$U$29,1,0)))</f>
        <v>#VALUE!</v>
      </c>
      <c r="J1632" s="3" t="e">
        <f aca="false">IF(#REF!="","",#REF!)</f>
        <v>#VALUE!</v>
      </c>
      <c r="K1632" s="3" t="e">
        <f aca="false">IF(L1632="","",IF(L1632&lt;1000,"Low","High"))</f>
        <v>#VALUE!</v>
      </c>
      <c r="L1632" s="23" t="e">
        <f aca="false">IF(#REF!="","",#REF!)</f>
        <v>#VALUE!</v>
      </c>
      <c r="M1632" s="19" t="e">
        <f aca="false">IF(L1632="","",IF(L1632&lt;50,"Less then 50",IF(L1632&lt;100,"100 - 50",IF(L1632&lt;200,"200 - 100",IF(L1632&lt;500,"500 - 200","1000 - 500")))))</f>
        <v>#VALUE!</v>
      </c>
    </row>
    <row r="1633" customFormat="false" ht="15" hidden="false" customHeight="false" outlineLevel="0" collapsed="false">
      <c r="A1633" s="3" t="e">
        <f aca="false">IF(#REF!="","",#REF!)</f>
        <v>#VALUE!</v>
      </c>
      <c r="B1633" s="3" t="e">
        <f aca="false">IF(#REF!="","",LEFT(#REF!,2)&amp;"/"&amp;RIGHT(LEFT(#REF!,5),2)&amp;"/"&amp;RIGHT(#REF!,4))</f>
        <v>#VALUE!</v>
      </c>
      <c r="C1633" s="22" t="e">
        <f aca="true">IF(B1633="","",TODAY())</f>
        <v>#VALUE!</v>
      </c>
      <c r="D1633" s="0" t="e">
        <f aca="false">IF(B1633="","",C1633-B1633)</f>
        <v>#VALUE!</v>
      </c>
      <c r="E1633" s="0" t="e">
        <f aca="false">IF(D1633="","",IF(D1633&gt;5,IF(D1633&gt;10,IF(D1633&gt;20,IF(D1633&gt;30,"More then 30 days","Between 20 and 30 days"),"Between 10 and 20 days"),"Between 5 and 10 days"),"Less then 5 days"))</f>
        <v>#VALUE!</v>
      </c>
      <c r="F1633" s="3" t="e">
        <f aca="false">IF(#REF!="","",#REF!)</f>
        <v>#VALUE!</v>
      </c>
      <c r="G1633" s="3" t="e">
        <f aca="false">IF(#REF!="","",#REF!)</f>
        <v>#VALUE!</v>
      </c>
      <c r="H1633" s="3" t="e">
        <f aca="false">IF(#REF!="","",#REF!)</f>
        <v>#VALUE!</v>
      </c>
      <c r="I1633" s="3" t="e">
        <f aca="false">IF(H1633="","",IFERROR(VLOOKUP(H1633,$T$1:$U$29,2,0),VLOOKUP(H1633,$T$1:$U$29,1,0)))</f>
        <v>#VALUE!</v>
      </c>
      <c r="J1633" s="3" t="e">
        <f aca="false">IF(#REF!="","",#REF!)</f>
        <v>#VALUE!</v>
      </c>
      <c r="K1633" s="3" t="e">
        <f aca="false">IF(L1633="","",IF(L1633&lt;1000,"Low","High"))</f>
        <v>#VALUE!</v>
      </c>
      <c r="L1633" s="23" t="e">
        <f aca="false">IF(#REF!="","",#REF!)</f>
        <v>#VALUE!</v>
      </c>
      <c r="M1633" s="19" t="e">
        <f aca="false">IF(L1633="","",IF(L1633&lt;50,"Less then 50",IF(L1633&lt;100,"100 - 50",IF(L1633&lt;200,"200 - 100",IF(L1633&lt;500,"500 - 200","1000 - 500")))))</f>
        <v>#VALUE!</v>
      </c>
    </row>
    <row r="1634" customFormat="false" ht="15" hidden="false" customHeight="false" outlineLevel="0" collapsed="false">
      <c r="A1634" s="3" t="e">
        <f aca="false">IF(#REF!="","",#REF!)</f>
        <v>#VALUE!</v>
      </c>
      <c r="B1634" s="3" t="e">
        <f aca="false">IF(#REF!="","",LEFT(#REF!,2)&amp;"/"&amp;RIGHT(LEFT(#REF!,5),2)&amp;"/"&amp;RIGHT(#REF!,4))</f>
        <v>#VALUE!</v>
      </c>
      <c r="C1634" s="22" t="e">
        <f aca="true">IF(B1634="","",TODAY())</f>
        <v>#VALUE!</v>
      </c>
      <c r="D1634" s="0" t="e">
        <f aca="false">IF(B1634="","",C1634-B1634)</f>
        <v>#VALUE!</v>
      </c>
      <c r="E1634" s="0" t="e">
        <f aca="false">IF(D1634="","",IF(D1634&gt;5,IF(D1634&gt;10,IF(D1634&gt;20,IF(D1634&gt;30,"More then 30 days","Between 20 and 30 days"),"Between 10 and 20 days"),"Between 5 and 10 days"),"Less then 5 days"))</f>
        <v>#VALUE!</v>
      </c>
      <c r="F1634" s="3" t="e">
        <f aca="false">IF(#REF!="","",#REF!)</f>
        <v>#VALUE!</v>
      </c>
      <c r="G1634" s="3" t="e">
        <f aca="false">IF(#REF!="","",#REF!)</f>
        <v>#VALUE!</v>
      </c>
      <c r="H1634" s="3" t="e">
        <f aca="false">IF(#REF!="","",#REF!)</f>
        <v>#VALUE!</v>
      </c>
      <c r="I1634" s="3" t="e">
        <f aca="false">IF(H1634="","",IFERROR(VLOOKUP(H1634,$T$1:$U$29,2,0),VLOOKUP(H1634,$T$1:$U$29,1,0)))</f>
        <v>#VALUE!</v>
      </c>
      <c r="J1634" s="3" t="e">
        <f aca="false">IF(#REF!="","",#REF!)</f>
        <v>#VALUE!</v>
      </c>
      <c r="K1634" s="3" t="e">
        <f aca="false">IF(L1634="","",IF(L1634&lt;1000,"Low","High"))</f>
        <v>#VALUE!</v>
      </c>
      <c r="L1634" s="23" t="e">
        <f aca="false">IF(#REF!="","",#REF!)</f>
        <v>#VALUE!</v>
      </c>
      <c r="M1634" s="19" t="e">
        <f aca="false">IF(L1634="","",IF(L1634&lt;50,"Less then 50",IF(L1634&lt;100,"100 - 50",IF(L1634&lt;200,"200 - 100",IF(L1634&lt;500,"500 - 200","1000 - 500")))))</f>
        <v>#VALUE!</v>
      </c>
    </row>
    <row r="1635" customFormat="false" ht="15" hidden="false" customHeight="false" outlineLevel="0" collapsed="false">
      <c r="A1635" s="3" t="e">
        <f aca="false">IF(#REF!="","",#REF!)</f>
        <v>#VALUE!</v>
      </c>
      <c r="B1635" s="3" t="e">
        <f aca="false">IF(#REF!="","",LEFT(#REF!,2)&amp;"/"&amp;RIGHT(LEFT(#REF!,5),2)&amp;"/"&amp;RIGHT(#REF!,4))</f>
        <v>#VALUE!</v>
      </c>
      <c r="C1635" s="22" t="e">
        <f aca="true">IF(B1635="","",TODAY())</f>
        <v>#VALUE!</v>
      </c>
      <c r="D1635" s="0" t="e">
        <f aca="false">IF(B1635="","",C1635-B1635)</f>
        <v>#VALUE!</v>
      </c>
      <c r="E1635" s="0" t="e">
        <f aca="false">IF(D1635="","",IF(D1635&gt;5,IF(D1635&gt;10,IF(D1635&gt;20,IF(D1635&gt;30,"More then 30 days","Between 20 and 30 days"),"Between 10 and 20 days"),"Between 5 and 10 days"),"Less then 5 days"))</f>
        <v>#VALUE!</v>
      </c>
      <c r="F1635" s="3" t="e">
        <f aca="false">IF(#REF!="","",#REF!)</f>
        <v>#VALUE!</v>
      </c>
      <c r="G1635" s="3" t="e">
        <f aca="false">IF(#REF!="","",#REF!)</f>
        <v>#VALUE!</v>
      </c>
      <c r="H1635" s="3" t="e">
        <f aca="false">IF(#REF!="","",#REF!)</f>
        <v>#VALUE!</v>
      </c>
      <c r="I1635" s="3" t="e">
        <f aca="false">IF(H1635="","",IFERROR(VLOOKUP(H1635,$T$1:$U$29,2,0),VLOOKUP(H1635,$T$1:$U$29,1,0)))</f>
        <v>#VALUE!</v>
      </c>
      <c r="J1635" s="3" t="e">
        <f aca="false">IF(#REF!="","",#REF!)</f>
        <v>#VALUE!</v>
      </c>
      <c r="K1635" s="3" t="e">
        <f aca="false">IF(L1635="","",IF(L1635&lt;1000,"Low","High"))</f>
        <v>#VALUE!</v>
      </c>
      <c r="L1635" s="23" t="e">
        <f aca="false">IF(#REF!="","",#REF!)</f>
        <v>#VALUE!</v>
      </c>
      <c r="M1635" s="19" t="e">
        <f aca="false">IF(L1635="","",IF(L1635&lt;50,"Less then 50",IF(L1635&lt;100,"100 - 50",IF(L1635&lt;200,"200 - 100",IF(L1635&lt;500,"500 - 200","1000 - 500")))))</f>
        <v>#VALUE!</v>
      </c>
    </row>
    <row r="1636" customFormat="false" ht="15" hidden="false" customHeight="false" outlineLevel="0" collapsed="false">
      <c r="A1636" s="3" t="e">
        <f aca="false">IF(#REF!="","",#REF!)</f>
        <v>#VALUE!</v>
      </c>
      <c r="B1636" s="3" t="e">
        <f aca="false">IF(#REF!="","",LEFT(#REF!,2)&amp;"/"&amp;RIGHT(LEFT(#REF!,5),2)&amp;"/"&amp;RIGHT(#REF!,4))</f>
        <v>#VALUE!</v>
      </c>
      <c r="C1636" s="22" t="e">
        <f aca="true">IF(B1636="","",TODAY())</f>
        <v>#VALUE!</v>
      </c>
      <c r="D1636" s="0" t="e">
        <f aca="false">IF(B1636="","",C1636-B1636)</f>
        <v>#VALUE!</v>
      </c>
      <c r="E1636" s="0" t="e">
        <f aca="false">IF(D1636="","",IF(D1636&gt;5,IF(D1636&gt;10,IF(D1636&gt;20,IF(D1636&gt;30,"More then 30 days","Between 20 and 30 days"),"Between 10 and 20 days"),"Between 5 and 10 days"),"Less then 5 days"))</f>
        <v>#VALUE!</v>
      </c>
      <c r="F1636" s="3" t="e">
        <f aca="false">IF(#REF!="","",#REF!)</f>
        <v>#VALUE!</v>
      </c>
      <c r="G1636" s="3" t="e">
        <f aca="false">IF(#REF!="","",#REF!)</f>
        <v>#VALUE!</v>
      </c>
      <c r="H1636" s="3" t="e">
        <f aca="false">IF(#REF!="","",#REF!)</f>
        <v>#VALUE!</v>
      </c>
      <c r="I1636" s="3" t="e">
        <f aca="false">IF(H1636="","",IFERROR(VLOOKUP(H1636,$T$1:$U$29,2,0),VLOOKUP(H1636,$T$1:$U$29,1,0)))</f>
        <v>#VALUE!</v>
      </c>
      <c r="J1636" s="3" t="e">
        <f aca="false">IF(#REF!="","",#REF!)</f>
        <v>#VALUE!</v>
      </c>
      <c r="K1636" s="3" t="e">
        <f aca="false">IF(L1636="","",IF(L1636&lt;1000,"Low","High"))</f>
        <v>#VALUE!</v>
      </c>
      <c r="L1636" s="23" t="e">
        <f aca="false">IF(#REF!="","",#REF!)</f>
        <v>#VALUE!</v>
      </c>
      <c r="M1636" s="19" t="e">
        <f aca="false">IF(L1636="","",IF(L1636&lt;50,"Less then 50",IF(L1636&lt;100,"100 - 50",IF(L1636&lt;200,"200 - 100",IF(L1636&lt;500,"500 - 200","1000 - 500")))))</f>
        <v>#VALUE!</v>
      </c>
    </row>
    <row r="1637" customFormat="false" ht="15" hidden="false" customHeight="false" outlineLevel="0" collapsed="false">
      <c r="A1637" s="3" t="e">
        <f aca="false">IF(#REF!="","",#REF!)</f>
        <v>#VALUE!</v>
      </c>
      <c r="B1637" s="3" t="e">
        <f aca="false">IF(#REF!="","",LEFT(#REF!,2)&amp;"/"&amp;RIGHT(LEFT(#REF!,5),2)&amp;"/"&amp;RIGHT(#REF!,4))</f>
        <v>#VALUE!</v>
      </c>
      <c r="C1637" s="22" t="e">
        <f aca="true">IF(B1637="","",TODAY())</f>
        <v>#VALUE!</v>
      </c>
      <c r="D1637" s="0" t="e">
        <f aca="false">IF(B1637="","",C1637-B1637)</f>
        <v>#VALUE!</v>
      </c>
      <c r="E1637" s="0" t="e">
        <f aca="false">IF(D1637="","",IF(D1637&gt;5,IF(D1637&gt;10,IF(D1637&gt;20,IF(D1637&gt;30,"More then 30 days","Between 20 and 30 days"),"Between 10 and 20 days"),"Between 5 and 10 days"),"Less then 5 days"))</f>
        <v>#VALUE!</v>
      </c>
      <c r="F1637" s="3" t="e">
        <f aca="false">IF(#REF!="","",#REF!)</f>
        <v>#VALUE!</v>
      </c>
      <c r="G1637" s="3" t="e">
        <f aca="false">IF(#REF!="","",#REF!)</f>
        <v>#VALUE!</v>
      </c>
      <c r="H1637" s="3" t="e">
        <f aca="false">IF(#REF!="","",#REF!)</f>
        <v>#VALUE!</v>
      </c>
      <c r="I1637" s="3" t="e">
        <f aca="false">IF(H1637="","",IFERROR(VLOOKUP(H1637,$T$1:$U$29,2,0),VLOOKUP(H1637,$T$1:$U$29,1,0)))</f>
        <v>#VALUE!</v>
      </c>
      <c r="J1637" s="3" t="e">
        <f aca="false">IF(#REF!="","",#REF!)</f>
        <v>#VALUE!</v>
      </c>
      <c r="K1637" s="3" t="e">
        <f aca="false">IF(L1637="","",IF(L1637&lt;1000,"Low","High"))</f>
        <v>#VALUE!</v>
      </c>
      <c r="L1637" s="23" t="e">
        <f aca="false">IF(#REF!="","",#REF!)</f>
        <v>#VALUE!</v>
      </c>
      <c r="M1637" s="19" t="e">
        <f aca="false">IF(L1637="","",IF(L1637&lt;50,"Less then 50",IF(L1637&lt;100,"100 - 50",IF(L1637&lt;200,"200 - 100",IF(L1637&lt;500,"500 - 200","1000 - 500")))))</f>
        <v>#VALUE!</v>
      </c>
    </row>
    <row r="1638" customFormat="false" ht="15" hidden="false" customHeight="false" outlineLevel="0" collapsed="false">
      <c r="A1638" s="3" t="e">
        <f aca="false">IF(#REF!="","",#REF!)</f>
        <v>#VALUE!</v>
      </c>
      <c r="B1638" s="3" t="e">
        <f aca="false">IF(#REF!="","",LEFT(#REF!,2)&amp;"/"&amp;RIGHT(LEFT(#REF!,5),2)&amp;"/"&amp;RIGHT(#REF!,4))</f>
        <v>#VALUE!</v>
      </c>
      <c r="C1638" s="22" t="e">
        <f aca="true">IF(B1638="","",TODAY())</f>
        <v>#VALUE!</v>
      </c>
      <c r="D1638" s="0" t="e">
        <f aca="false">IF(B1638="","",C1638-B1638)</f>
        <v>#VALUE!</v>
      </c>
      <c r="E1638" s="0" t="e">
        <f aca="false">IF(D1638="","",IF(D1638&gt;5,IF(D1638&gt;10,IF(D1638&gt;20,IF(D1638&gt;30,"More then 30 days","Between 20 and 30 days"),"Between 10 and 20 days"),"Between 5 and 10 days"),"Less then 5 days"))</f>
        <v>#VALUE!</v>
      </c>
      <c r="F1638" s="3" t="e">
        <f aca="false">IF(#REF!="","",#REF!)</f>
        <v>#VALUE!</v>
      </c>
      <c r="G1638" s="3" t="e">
        <f aca="false">IF(#REF!="","",#REF!)</f>
        <v>#VALUE!</v>
      </c>
      <c r="H1638" s="3" t="e">
        <f aca="false">IF(#REF!="","",#REF!)</f>
        <v>#VALUE!</v>
      </c>
      <c r="I1638" s="3" t="e">
        <f aca="false">IF(H1638="","",IFERROR(VLOOKUP(H1638,$T$1:$U$29,2,0),VLOOKUP(H1638,$T$1:$U$29,1,0)))</f>
        <v>#VALUE!</v>
      </c>
      <c r="J1638" s="3" t="e">
        <f aca="false">IF(#REF!="","",#REF!)</f>
        <v>#VALUE!</v>
      </c>
      <c r="K1638" s="3" t="e">
        <f aca="false">IF(L1638="","",IF(L1638&lt;1000,"Low","High"))</f>
        <v>#VALUE!</v>
      </c>
      <c r="L1638" s="23" t="e">
        <f aca="false">IF(#REF!="","",#REF!)</f>
        <v>#VALUE!</v>
      </c>
      <c r="M1638" s="19" t="e">
        <f aca="false">IF(L1638="","",IF(L1638&lt;50,"Less then 50",IF(L1638&lt;100,"100 - 50",IF(L1638&lt;200,"200 - 100",IF(L1638&lt;500,"500 - 200","1000 - 500")))))</f>
        <v>#VALUE!</v>
      </c>
    </row>
    <row r="1639" customFormat="false" ht="15" hidden="false" customHeight="false" outlineLevel="0" collapsed="false">
      <c r="A1639" s="3" t="e">
        <f aca="false">IF(#REF!="","",#REF!)</f>
        <v>#VALUE!</v>
      </c>
      <c r="B1639" s="3" t="e">
        <f aca="false">IF(#REF!="","",LEFT(#REF!,2)&amp;"/"&amp;RIGHT(LEFT(#REF!,5),2)&amp;"/"&amp;RIGHT(#REF!,4))</f>
        <v>#VALUE!</v>
      </c>
      <c r="C1639" s="22" t="e">
        <f aca="true">IF(B1639="","",TODAY())</f>
        <v>#VALUE!</v>
      </c>
      <c r="D1639" s="0" t="e">
        <f aca="false">IF(B1639="","",C1639-B1639)</f>
        <v>#VALUE!</v>
      </c>
      <c r="E1639" s="0" t="e">
        <f aca="false">IF(D1639="","",IF(D1639&gt;5,IF(D1639&gt;10,IF(D1639&gt;20,IF(D1639&gt;30,"More then 30 days","Between 20 and 30 days"),"Between 10 and 20 days"),"Between 5 and 10 days"),"Less then 5 days"))</f>
        <v>#VALUE!</v>
      </c>
      <c r="F1639" s="3" t="e">
        <f aca="false">IF(#REF!="","",#REF!)</f>
        <v>#VALUE!</v>
      </c>
      <c r="G1639" s="3" t="e">
        <f aca="false">IF(#REF!="","",#REF!)</f>
        <v>#VALUE!</v>
      </c>
      <c r="H1639" s="3" t="e">
        <f aca="false">IF(#REF!="","",#REF!)</f>
        <v>#VALUE!</v>
      </c>
      <c r="I1639" s="3" t="e">
        <f aca="false">IF(H1639="","",IFERROR(VLOOKUP(H1639,$T$1:$U$29,2,0),VLOOKUP(H1639,$T$1:$U$29,1,0)))</f>
        <v>#VALUE!</v>
      </c>
      <c r="J1639" s="3" t="e">
        <f aca="false">IF(#REF!="","",#REF!)</f>
        <v>#VALUE!</v>
      </c>
      <c r="K1639" s="3" t="e">
        <f aca="false">IF(L1639="","",IF(L1639&lt;1000,"Low","High"))</f>
        <v>#VALUE!</v>
      </c>
      <c r="L1639" s="23" t="e">
        <f aca="false">IF(#REF!="","",#REF!)</f>
        <v>#VALUE!</v>
      </c>
      <c r="M1639" s="19" t="e">
        <f aca="false">IF(L1639="","",IF(L1639&lt;50,"Less then 50",IF(L1639&lt;100,"100 - 50",IF(L1639&lt;200,"200 - 100",IF(L1639&lt;500,"500 - 200","1000 - 500")))))</f>
        <v>#VALUE!</v>
      </c>
    </row>
    <row r="1640" customFormat="false" ht="15" hidden="false" customHeight="false" outlineLevel="0" collapsed="false">
      <c r="A1640" s="3" t="e">
        <f aca="false">IF(#REF!="","",#REF!)</f>
        <v>#VALUE!</v>
      </c>
      <c r="B1640" s="3" t="e">
        <f aca="false">IF(#REF!="","",LEFT(#REF!,2)&amp;"/"&amp;RIGHT(LEFT(#REF!,5),2)&amp;"/"&amp;RIGHT(#REF!,4))</f>
        <v>#VALUE!</v>
      </c>
      <c r="C1640" s="22" t="e">
        <f aca="true">IF(B1640="","",TODAY())</f>
        <v>#VALUE!</v>
      </c>
      <c r="D1640" s="0" t="e">
        <f aca="false">IF(B1640="","",C1640-B1640)</f>
        <v>#VALUE!</v>
      </c>
      <c r="E1640" s="0" t="e">
        <f aca="false">IF(D1640="","",IF(D1640&gt;5,IF(D1640&gt;10,IF(D1640&gt;20,IF(D1640&gt;30,"More then 30 days","Between 20 and 30 days"),"Between 10 and 20 days"),"Between 5 and 10 days"),"Less then 5 days"))</f>
        <v>#VALUE!</v>
      </c>
      <c r="F1640" s="3" t="e">
        <f aca="false">IF(#REF!="","",#REF!)</f>
        <v>#VALUE!</v>
      </c>
      <c r="G1640" s="3" t="e">
        <f aca="false">IF(#REF!="","",#REF!)</f>
        <v>#VALUE!</v>
      </c>
      <c r="H1640" s="3" t="e">
        <f aca="false">IF(#REF!="","",#REF!)</f>
        <v>#VALUE!</v>
      </c>
      <c r="I1640" s="3" t="e">
        <f aca="false">IF(H1640="","",IFERROR(VLOOKUP(H1640,$T$1:$U$29,2,0),VLOOKUP(H1640,$T$1:$U$29,1,0)))</f>
        <v>#VALUE!</v>
      </c>
      <c r="J1640" s="3" t="e">
        <f aca="false">IF(#REF!="","",#REF!)</f>
        <v>#VALUE!</v>
      </c>
      <c r="K1640" s="3" t="e">
        <f aca="false">IF(L1640="","",IF(L1640&lt;1000,"Low","High"))</f>
        <v>#VALUE!</v>
      </c>
      <c r="L1640" s="23" t="e">
        <f aca="false">IF(#REF!="","",#REF!)</f>
        <v>#VALUE!</v>
      </c>
      <c r="M1640" s="19" t="e">
        <f aca="false">IF(L1640="","",IF(L1640&lt;50,"Less then 50",IF(L1640&lt;100,"100 - 50",IF(L1640&lt;200,"200 - 100",IF(L1640&lt;500,"500 - 200","1000 - 500")))))</f>
        <v>#VALUE!</v>
      </c>
    </row>
    <row r="1641" customFormat="false" ht="15" hidden="false" customHeight="false" outlineLevel="0" collapsed="false">
      <c r="A1641" s="3" t="e">
        <f aca="false">IF(#REF!="","",#REF!)</f>
        <v>#VALUE!</v>
      </c>
      <c r="B1641" s="3" t="e">
        <f aca="false">IF(#REF!="","",LEFT(#REF!,2)&amp;"/"&amp;RIGHT(LEFT(#REF!,5),2)&amp;"/"&amp;RIGHT(#REF!,4))</f>
        <v>#VALUE!</v>
      </c>
      <c r="C1641" s="22" t="e">
        <f aca="true">IF(B1641="","",TODAY())</f>
        <v>#VALUE!</v>
      </c>
      <c r="D1641" s="0" t="e">
        <f aca="false">IF(B1641="","",C1641-B1641)</f>
        <v>#VALUE!</v>
      </c>
      <c r="E1641" s="0" t="e">
        <f aca="false">IF(D1641="","",IF(D1641&gt;5,IF(D1641&gt;10,IF(D1641&gt;20,IF(D1641&gt;30,"More then 30 days","Between 20 and 30 days"),"Between 10 and 20 days"),"Between 5 and 10 days"),"Less then 5 days"))</f>
        <v>#VALUE!</v>
      </c>
      <c r="F1641" s="3" t="e">
        <f aca="false">IF(#REF!="","",#REF!)</f>
        <v>#VALUE!</v>
      </c>
      <c r="G1641" s="3" t="e">
        <f aca="false">IF(#REF!="","",#REF!)</f>
        <v>#VALUE!</v>
      </c>
      <c r="H1641" s="3" t="e">
        <f aca="false">IF(#REF!="","",#REF!)</f>
        <v>#VALUE!</v>
      </c>
      <c r="I1641" s="3" t="e">
        <f aca="false">IF(H1641="","",IFERROR(VLOOKUP(H1641,$T$1:$U$29,2,0),VLOOKUP(H1641,$T$1:$U$29,1,0)))</f>
        <v>#VALUE!</v>
      </c>
      <c r="J1641" s="3" t="e">
        <f aca="false">IF(#REF!="","",#REF!)</f>
        <v>#VALUE!</v>
      </c>
      <c r="K1641" s="3" t="e">
        <f aca="false">IF(L1641="","",IF(L1641&lt;1000,"Low","High"))</f>
        <v>#VALUE!</v>
      </c>
      <c r="L1641" s="23" t="e">
        <f aca="false">IF(#REF!="","",#REF!)</f>
        <v>#VALUE!</v>
      </c>
      <c r="M1641" s="19" t="e">
        <f aca="false">IF(L1641="","",IF(L1641&lt;50,"Less then 50",IF(L1641&lt;100,"100 - 50",IF(L1641&lt;200,"200 - 100",IF(L1641&lt;500,"500 - 200","1000 - 500")))))</f>
        <v>#VALUE!</v>
      </c>
    </row>
    <row r="1642" customFormat="false" ht="15" hidden="false" customHeight="false" outlineLevel="0" collapsed="false">
      <c r="A1642" s="3" t="e">
        <f aca="false">IF(#REF!="","",#REF!)</f>
        <v>#VALUE!</v>
      </c>
      <c r="B1642" s="3" t="e">
        <f aca="false">IF(#REF!="","",LEFT(#REF!,2)&amp;"/"&amp;RIGHT(LEFT(#REF!,5),2)&amp;"/"&amp;RIGHT(#REF!,4))</f>
        <v>#VALUE!</v>
      </c>
      <c r="C1642" s="22" t="e">
        <f aca="true">IF(B1642="","",TODAY())</f>
        <v>#VALUE!</v>
      </c>
      <c r="D1642" s="0" t="e">
        <f aca="false">IF(B1642="","",C1642-B1642)</f>
        <v>#VALUE!</v>
      </c>
      <c r="E1642" s="0" t="e">
        <f aca="false">IF(D1642="","",IF(D1642&gt;5,IF(D1642&gt;10,IF(D1642&gt;20,IF(D1642&gt;30,"More then 30 days","Between 20 and 30 days"),"Between 10 and 20 days"),"Between 5 and 10 days"),"Less then 5 days"))</f>
        <v>#VALUE!</v>
      </c>
      <c r="F1642" s="3" t="e">
        <f aca="false">IF(#REF!="","",#REF!)</f>
        <v>#VALUE!</v>
      </c>
      <c r="G1642" s="3" t="e">
        <f aca="false">IF(#REF!="","",#REF!)</f>
        <v>#VALUE!</v>
      </c>
      <c r="H1642" s="3" t="e">
        <f aca="false">IF(#REF!="","",#REF!)</f>
        <v>#VALUE!</v>
      </c>
      <c r="I1642" s="3" t="e">
        <f aca="false">IF(H1642="","",IFERROR(VLOOKUP(H1642,$T$1:$U$29,2,0),VLOOKUP(H1642,$T$1:$U$29,1,0)))</f>
        <v>#VALUE!</v>
      </c>
      <c r="J1642" s="3" t="e">
        <f aca="false">IF(#REF!="","",#REF!)</f>
        <v>#VALUE!</v>
      </c>
      <c r="K1642" s="3" t="e">
        <f aca="false">IF(L1642="","",IF(L1642&lt;1000,"Low","High"))</f>
        <v>#VALUE!</v>
      </c>
      <c r="L1642" s="23" t="e">
        <f aca="false">IF(#REF!="","",#REF!)</f>
        <v>#VALUE!</v>
      </c>
      <c r="M1642" s="19" t="e">
        <f aca="false">IF(L1642="","",IF(L1642&lt;50,"Less then 50",IF(L1642&lt;100,"100 - 50",IF(L1642&lt;200,"200 - 100",IF(L1642&lt;500,"500 - 200","1000 - 500")))))</f>
        <v>#VALUE!</v>
      </c>
    </row>
    <row r="1643" customFormat="false" ht="15" hidden="false" customHeight="false" outlineLevel="0" collapsed="false">
      <c r="A1643" s="3" t="e">
        <f aca="false">IF(#REF!="","",#REF!)</f>
        <v>#VALUE!</v>
      </c>
      <c r="B1643" s="3" t="e">
        <f aca="false">IF(#REF!="","",LEFT(#REF!,2)&amp;"/"&amp;RIGHT(LEFT(#REF!,5),2)&amp;"/"&amp;RIGHT(#REF!,4))</f>
        <v>#VALUE!</v>
      </c>
      <c r="C1643" s="22" t="e">
        <f aca="true">IF(B1643="","",TODAY())</f>
        <v>#VALUE!</v>
      </c>
      <c r="D1643" s="0" t="e">
        <f aca="false">IF(B1643="","",C1643-B1643)</f>
        <v>#VALUE!</v>
      </c>
      <c r="E1643" s="0" t="e">
        <f aca="false">IF(D1643="","",IF(D1643&gt;5,IF(D1643&gt;10,IF(D1643&gt;20,IF(D1643&gt;30,"More then 30 days","Between 20 and 30 days"),"Between 10 and 20 days"),"Between 5 and 10 days"),"Less then 5 days"))</f>
        <v>#VALUE!</v>
      </c>
      <c r="F1643" s="3" t="e">
        <f aca="false">IF(#REF!="","",#REF!)</f>
        <v>#VALUE!</v>
      </c>
      <c r="G1643" s="3" t="e">
        <f aca="false">IF(#REF!="","",#REF!)</f>
        <v>#VALUE!</v>
      </c>
      <c r="H1643" s="3" t="e">
        <f aca="false">IF(#REF!="","",#REF!)</f>
        <v>#VALUE!</v>
      </c>
      <c r="I1643" s="3" t="e">
        <f aca="false">IF(H1643="","",IFERROR(VLOOKUP(H1643,$T$1:$U$29,2,0),VLOOKUP(H1643,$T$1:$U$29,1,0)))</f>
        <v>#VALUE!</v>
      </c>
      <c r="J1643" s="3" t="e">
        <f aca="false">IF(#REF!="","",#REF!)</f>
        <v>#VALUE!</v>
      </c>
      <c r="K1643" s="3" t="e">
        <f aca="false">IF(L1643="","",IF(L1643&lt;1000,"Low","High"))</f>
        <v>#VALUE!</v>
      </c>
      <c r="L1643" s="23" t="e">
        <f aca="false">IF(#REF!="","",#REF!)</f>
        <v>#VALUE!</v>
      </c>
      <c r="M1643" s="19" t="e">
        <f aca="false">IF(L1643="","",IF(L1643&lt;50,"Less then 50",IF(L1643&lt;100,"100 - 50",IF(L1643&lt;200,"200 - 100",IF(L1643&lt;500,"500 - 200","1000 - 500")))))</f>
        <v>#VALUE!</v>
      </c>
    </row>
    <row r="1644" customFormat="false" ht="15" hidden="false" customHeight="false" outlineLevel="0" collapsed="false">
      <c r="A1644" s="3" t="e">
        <f aca="false">IF(#REF!="","",#REF!)</f>
        <v>#VALUE!</v>
      </c>
      <c r="B1644" s="3" t="e">
        <f aca="false">IF(#REF!="","",LEFT(#REF!,2)&amp;"/"&amp;RIGHT(LEFT(#REF!,5),2)&amp;"/"&amp;RIGHT(#REF!,4))</f>
        <v>#VALUE!</v>
      </c>
      <c r="C1644" s="22" t="e">
        <f aca="true">IF(B1644="","",TODAY())</f>
        <v>#VALUE!</v>
      </c>
      <c r="D1644" s="0" t="e">
        <f aca="false">IF(B1644="","",C1644-B1644)</f>
        <v>#VALUE!</v>
      </c>
      <c r="E1644" s="0" t="e">
        <f aca="false">IF(D1644="","",IF(D1644&gt;5,IF(D1644&gt;10,IF(D1644&gt;20,IF(D1644&gt;30,"More then 30 days","Between 20 and 30 days"),"Between 10 and 20 days"),"Between 5 and 10 days"),"Less then 5 days"))</f>
        <v>#VALUE!</v>
      </c>
      <c r="F1644" s="3" t="e">
        <f aca="false">IF(#REF!="","",#REF!)</f>
        <v>#VALUE!</v>
      </c>
      <c r="G1644" s="3" t="e">
        <f aca="false">IF(#REF!="","",#REF!)</f>
        <v>#VALUE!</v>
      </c>
      <c r="H1644" s="3" t="e">
        <f aca="false">IF(#REF!="","",#REF!)</f>
        <v>#VALUE!</v>
      </c>
      <c r="I1644" s="3" t="e">
        <f aca="false">IF(H1644="","",IFERROR(VLOOKUP(H1644,$T$1:$U$29,2,0),VLOOKUP(H1644,$T$1:$U$29,1,0)))</f>
        <v>#VALUE!</v>
      </c>
      <c r="J1644" s="3" t="e">
        <f aca="false">IF(#REF!="","",#REF!)</f>
        <v>#VALUE!</v>
      </c>
      <c r="K1644" s="3" t="e">
        <f aca="false">IF(L1644="","",IF(L1644&lt;1000,"Low","High"))</f>
        <v>#VALUE!</v>
      </c>
      <c r="L1644" s="23" t="e">
        <f aca="false">IF(#REF!="","",#REF!)</f>
        <v>#VALUE!</v>
      </c>
      <c r="M1644" s="19" t="e">
        <f aca="false">IF(L1644="","",IF(L1644&lt;50,"Less then 50",IF(L1644&lt;100,"100 - 50",IF(L1644&lt;200,"200 - 100",IF(L1644&lt;500,"500 - 200","1000 - 500")))))</f>
        <v>#VALUE!</v>
      </c>
    </row>
    <row r="1645" customFormat="false" ht="15" hidden="false" customHeight="false" outlineLevel="0" collapsed="false">
      <c r="A1645" s="3" t="e">
        <f aca="false">IF(#REF!="","",#REF!)</f>
        <v>#VALUE!</v>
      </c>
      <c r="B1645" s="3" t="e">
        <f aca="false">IF(#REF!="","",LEFT(#REF!,2)&amp;"/"&amp;RIGHT(LEFT(#REF!,5),2)&amp;"/"&amp;RIGHT(#REF!,4))</f>
        <v>#VALUE!</v>
      </c>
      <c r="C1645" s="22" t="e">
        <f aca="true">IF(B1645="","",TODAY())</f>
        <v>#VALUE!</v>
      </c>
      <c r="D1645" s="0" t="e">
        <f aca="false">IF(B1645="","",C1645-B1645)</f>
        <v>#VALUE!</v>
      </c>
      <c r="E1645" s="0" t="e">
        <f aca="false">IF(D1645="","",IF(D1645&gt;5,IF(D1645&gt;10,IF(D1645&gt;20,IF(D1645&gt;30,"More then 30 days","Between 20 and 30 days"),"Between 10 and 20 days"),"Between 5 and 10 days"),"Less then 5 days"))</f>
        <v>#VALUE!</v>
      </c>
      <c r="F1645" s="3" t="e">
        <f aca="false">IF(#REF!="","",#REF!)</f>
        <v>#VALUE!</v>
      </c>
      <c r="G1645" s="3" t="e">
        <f aca="false">IF(#REF!="","",#REF!)</f>
        <v>#VALUE!</v>
      </c>
      <c r="H1645" s="3" t="e">
        <f aca="false">IF(#REF!="","",#REF!)</f>
        <v>#VALUE!</v>
      </c>
      <c r="I1645" s="3" t="e">
        <f aca="false">IF(H1645="","",IFERROR(VLOOKUP(H1645,$T$1:$U$29,2,0),VLOOKUP(H1645,$T$1:$U$29,1,0)))</f>
        <v>#VALUE!</v>
      </c>
      <c r="J1645" s="3" t="e">
        <f aca="false">IF(#REF!="","",#REF!)</f>
        <v>#VALUE!</v>
      </c>
      <c r="K1645" s="3" t="e">
        <f aca="false">IF(L1645="","",IF(L1645&lt;1000,"Low","High"))</f>
        <v>#VALUE!</v>
      </c>
      <c r="L1645" s="23" t="e">
        <f aca="false">IF(#REF!="","",#REF!)</f>
        <v>#VALUE!</v>
      </c>
      <c r="M1645" s="19" t="e">
        <f aca="false">IF(L1645="","",IF(L1645&lt;50,"Less then 50",IF(L1645&lt;100,"100 - 50",IF(L1645&lt;200,"200 - 100",IF(L1645&lt;500,"500 - 200","1000 - 500")))))</f>
        <v>#VALUE!</v>
      </c>
    </row>
    <row r="1646" customFormat="false" ht="15" hidden="false" customHeight="false" outlineLevel="0" collapsed="false">
      <c r="A1646" s="3" t="e">
        <f aca="false">IF(#REF!="","",#REF!)</f>
        <v>#VALUE!</v>
      </c>
      <c r="B1646" s="3" t="e">
        <f aca="false">IF(#REF!="","",LEFT(#REF!,2)&amp;"/"&amp;RIGHT(LEFT(#REF!,5),2)&amp;"/"&amp;RIGHT(#REF!,4))</f>
        <v>#VALUE!</v>
      </c>
      <c r="C1646" s="22" t="e">
        <f aca="true">IF(B1646="","",TODAY())</f>
        <v>#VALUE!</v>
      </c>
      <c r="D1646" s="0" t="e">
        <f aca="false">IF(B1646="","",C1646-B1646)</f>
        <v>#VALUE!</v>
      </c>
      <c r="E1646" s="0" t="e">
        <f aca="false">IF(D1646="","",IF(D1646&gt;5,IF(D1646&gt;10,IF(D1646&gt;20,IF(D1646&gt;30,"More then 30 days","Between 20 and 30 days"),"Between 10 and 20 days"),"Between 5 and 10 days"),"Less then 5 days"))</f>
        <v>#VALUE!</v>
      </c>
      <c r="F1646" s="3" t="e">
        <f aca="false">IF(#REF!="","",#REF!)</f>
        <v>#VALUE!</v>
      </c>
      <c r="G1646" s="3" t="e">
        <f aca="false">IF(#REF!="","",#REF!)</f>
        <v>#VALUE!</v>
      </c>
      <c r="H1646" s="3" t="e">
        <f aca="false">IF(#REF!="","",#REF!)</f>
        <v>#VALUE!</v>
      </c>
      <c r="I1646" s="3" t="e">
        <f aca="false">IF(H1646="","",IFERROR(VLOOKUP(H1646,$T$1:$U$29,2,0),VLOOKUP(H1646,$T$1:$U$29,1,0)))</f>
        <v>#VALUE!</v>
      </c>
      <c r="J1646" s="3" t="e">
        <f aca="false">IF(#REF!="","",#REF!)</f>
        <v>#VALUE!</v>
      </c>
      <c r="K1646" s="3" t="e">
        <f aca="false">IF(L1646="","",IF(L1646&lt;1000,"Low","High"))</f>
        <v>#VALUE!</v>
      </c>
      <c r="L1646" s="23" t="e">
        <f aca="false">IF(#REF!="","",#REF!)</f>
        <v>#VALUE!</v>
      </c>
      <c r="M1646" s="19" t="e">
        <f aca="false">IF(L1646="","",IF(L1646&lt;50,"Less then 50",IF(L1646&lt;100,"100 - 50",IF(L1646&lt;200,"200 - 100",IF(L1646&lt;500,"500 - 200","1000 - 500")))))</f>
        <v>#VALUE!</v>
      </c>
    </row>
    <row r="1647" customFormat="false" ht="15" hidden="false" customHeight="false" outlineLevel="0" collapsed="false">
      <c r="A1647" s="3" t="e">
        <f aca="false">IF(#REF!="","",#REF!)</f>
        <v>#VALUE!</v>
      </c>
      <c r="B1647" s="3" t="e">
        <f aca="false">IF(#REF!="","",LEFT(#REF!,2)&amp;"/"&amp;RIGHT(LEFT(#REF!,5),2)&amp;"/"&amp;RIGHT(#REF!,4))</f>
        <v>#VALUE!</v>
      </c>
      <c r="C1647" s="22" t="e">
        <f aca="true">IF(B1647="","",TODAY())</f>
        <v>#VALUE!</v>
      </c>
      <c r="D1647" s="0" t="e">
        <f aca="false">IF(B1647="","",C1647-B1647)</f>
        <v>#VALUE!</v>
      </c>
      <c r="E1647" s="0" t="e">
        <f aca="false">IF(D1647="","",IF(D1647&gt;5,IF(D1647&gt;10,IF(D1647&gt;20,IF(D1647&gt;30,"More then 30 days","Between 20 and 30 days"),"Between 10 and 20 days"),"Between 5 and 10 days"),"Less then 5 days"))</f>
        <v>#VALUE!</v>
      </c>
      <c r="F1647" s="3" t="e">
        <f aca="false">IF(#REF!="","",#REF!)</f>
        <v>#VALUE!</v>
      </c>
      <c r="G1647" s="3" t="e">
        <f aca="false">IF(#REF!="","",#REF!)</f>
        <v>#VALUE!</v>
      </c>
      <c r="H1647" s="3" t="e">
        <f aca="false">IF(#REF!="","",#REF!)</f>
        <v>#VALUE!</v>
      </c>
      <c r="I1647" s="3" t="e">
        <f aca="false">IF(H1647="","",IFERROR(VLOOKUP(H1647,$T$1:$U$29,2,0),VLOOKUP(H1647,$T$1:$U$29,1,0)))</f>
        <v>#VALUE!</v>
      </c>
      <c r="J1647" s="3" t="e">
        <f aca="false">IF(#REF!="","",#REF!)</f>
        <v>#VALUE!</v>
      </c>
      <c r="K1647" s="3" t="e">
        <f aca="false">IF(L1647="","",IF(L1647&lt;1000,"Low","High"))</f>
        <v>#VALUE!</v>
      </c>
      <c r="L1647" s="23" t="e">
        <f aca="false">IF(#REF!="","",#REF!)</f>
        <v>#VALUE!</v>
      </c>
      <c r="M1647" s="19" t="e">
        <f aca="false">IF(L1647="","",IF(L1647&lt;50,"Less then 50",IF(L1647&lt;100,"100 - 50",IF(L1647&lt;200,"200 - 100",IF(L1647&lt;500,"500 - 200","1000 - 500")))))</f>
        <v>#VALUE!</v>
      </c>
    </row>
    <row r="1648" customFormat="false" ht="15" hidden="false" customHeight="false" outlineLevel="0" collapsed="false">
      <c r="A1648" s="3" t="e">
        <f aca="false">IF(#REF!="","",#REF!)</f>
        <v>#VALUE!</v>
      </c>
      <c r="B1648" s="3" t="e">
        <f aca="false">IF(#REF!="","",LEFT(#REF!,2)&amp;"/"&amp;RIGHT(LEFT(#REF!,5),2)&amp;"/"&amp;RIGHT(#REF!,4))</f>
        <v>#VALUE!</v>
      </c>
      <c r="C1648" s="22" t="e">
        <f aca="true">IF(B1648="","",TODAY())</f>
        <v>#VALUE!</v>
      </c>
      <c r="D1648" s="0" t="e">
        <f aca="false">IF(B1648="","",C1648-B1648)</f>
        <v>#VALUE!</v>
      </c>
      <c r="E1648" s="0" t="e">
        <f aca="false">IF(D1648="","",IF(D1648&gt;5,IF(D1648&gt;10,IF(D1648&gt;20,IF(D1648&gt;30,"More then 30 days","Between 20 and 30 days"),"Between 10 and 20 days"),"Between 5 and 10 days"),"Less then 5 days"))</f>
        <v>#VALUE!</v>
      </c>
      <c r="F1648" s="3" t="e">
        <f aca="false">IF(#REF!="","",#REF!)</f>
        <v>#VALUE!</v>
      </c>
      <c r="G1648" s="3" t="e">
        <f aca="false">IF(#REF!="","",#REF!)</f>
        <v>#VALUE!</v>
      </c>
      <c r="H1648" s="3" t="e">
        <f aca="false">IF(#REF!="","",#REF!)</f>
        <v>#VALUE!</v>
      </c>
      <c r="I1648" s="3" t="e">
        <f aca="false">IF(H1648="","",IFERROR(VLOOKUP(H1648,$T$1:$U$29,2,0),VLOOKUP(H1648,$T$1:$U$29,1,0)))</f>
        <v>#VALUE!</v>
      </c>
      <c r="J1648" s="3" t="e">
        <f aca="false">IF(#REF!="","",#REF!)</f>
        <v>#VALUE!</v>
      </c>
      <c r="K1648" s="3" t="e">
        <f aca="false">IF(L1648="","",IF(L1648&lt;1000,"Low","High"))</f>
        <v>#VALUE!</v>
      </c>
      <c r="L1648" s="23" t="e">
        <f aca="false">IF(#REF!="","",#REF!)</f>
        <v>#VALUE!</v>
      </c>
      <c r="M1648" s="19" t="e">
        <f aca="false">IF(L1648="","",IF(L1648&lt;50,"Less then 50",IF(L1648&lt;100,"100 - 50",IF(L1648&lt;200,"200 - 100",IF(L1648&lt;500,"500 - 200","1000 - 500")))))</f>
        <v>#VALUE!</v>
      </c>
    </row>
    <row r="1649" customFormat="false" ht="15" hidden="false" customHeight="false" outlineLevel="0" collapsed="false">
      <c r="A1649" s="3" t="e">
        <f aca="false">IF(#REF!="","",#REF!)</f>
        <v>#VALUE!</v>
      </c>
      <c r="B1649" s="3" t="e">
        <f aca="false">IF(#REF!="","",LEFT(#REF!,2)&amp;"/"&amp;RIGHT(LEFT(#REF!,5),2)&amp;"/"&amp;RIGHT(#REF!,4))</f>
        <v>#VALUE!</v>
      </c>
      <c r="C1649" s="22" t="e">
        <f aca="true">IF(B1649="","",TODAY())</f>
        <v>#VALUE!</v>
      </c>
      <c r="D1649" s="0" t="e">
        <f aca="false">IF(B1649="","",C1649-B1649)</f>
        <v>#VALUE!</v>
      </c>
      <c r="E1649" s="0" t="e">
        <f aca="false">IF(D1649="","",IF(D1649&gt;5,IF(D1649&gt;10,IF(D1649&gt;20,IF(D1649&gt;30,"More then 30 days","Between 20 and 30 days"),"Between 10 and 20 days"),"Between 5 and 10 days"),"Less then 5 days"))</f>
        <v>#VALUE!</v>
      </c>
      <c r="F1649" s="3" t="e">
        <f aca="false">IF(#REF!="","",#REF!)</f>
        <v>#VALUE!</v>
      </c>
      <c r="G1649" s="3" t="e">
        <f aca="false">IF(#REF!="","",#REF!)</f>
        <v>#VALUE!</v>
      </c>
      <c r="H1649" s="3" t="e">
        <f aca="false">IF(#REF!="","",#REF!)</f>
        <v>#VALUE!</v>
      </c>
      <c r="I1649" s="3" t="e">
        <f aca="false">IF(H1649="","",IFERROR(VLOOKUP(H1649,$T$1:$U$29,2,0),VLOOKUP(H1649,$T$1:$U$29,1,0)))</f>
        <v>#VALUE!</v>
      </c>
      <c r="J1649" s="3" t="e">
        <f aca="false">IF(#REF!="","",#REF!)</f>
        <v>#VALUE!</v>
      </c>
      <c r="K1649" s="3" t="e">
        <f aca="false">IF(L1649="","",IF(L1649&lt;1000,"Low","High"))</f>
        <v>#VALUE!</v>
      </c>
      <c r="L1649" s="23" t="e">
        <f aca="false">IF(#REF!="","",#REF!)</f>
        <v>#VALUE!</v>
      </c>
      <c r="M1649" s="19" t="e">
        <f aca="false">IF(L1649="","",IF(L1649&lt;50,"Less then 50",IF(L1649&lt;100,"100 - 50",IF(L1649&lt;200,"200 - 100",IF(L1649&lt;500,"500 - 200","1000 - 500")))))</f>
        <v>#VALUE!</v>
      </c>
    </row>
    <row r="1650" customFormat="false" ht="15" hidden="false" customHeight="false" outlineLevel="0" collapsed="false">
      <c r="A1650" s="3" t="e">
        <f aca="false">IF(#REF!="","",#REF!)</f>
        <v>#VALUE!</v>
      </c>
      <c r="B1650" s="3" t="e">
        <f aca="false">IF(#REF!="","",LEFT(#REF!,2)&amp;"/"&amp;RIGHT(LEFT(#REF!,5),2)&amp;"/"&amp;RIGHT(#REF!,4))</f>
        <v>#VALUE!</v>
      </c>
      <c r="C1650" s="22" t="e">
        <f aca="true">IF(B1650="","",TODAY())</f>
        <v>#VALUE!</v>
      </c>
      <c r="D1650" s="0" t="e">
        <f aca="false">IF(B1650="","",C1650-B1650)</f>
        <v>#VALUE!</v>
      </c>
      <c r="E1650" s="0" t="e">
        <f aca="false">IF(D1650="","",IF(D1650&gt;5,IF(D1650&gt;10,IF(D1650&gt;20,IF(D1650&gt;30,"More then 30 days","Between 20 and 30 days"),"Between 10 and 20 days"),"Between 5 and 10 days"),"Less then 5 days"))</f>
        <v>#VALUE!</v>
      </c>
      <c r="F1650" s="3" t="e">
        <f aca="false">IF(#REF!="","",#REF!)</f>
        <v>#VALUE!</v>
      </c>
      <c r="G1650" s="3" t="e">
        <f aca="false">IF(#REF!="","",#REF!)</f>
        <v>#VALUE!</v>
      </c>
      <c r="H1650" s="3" t="e">
        <f aca="false">IF(#REF!="","",#REF!)</f>
        <v>#VALUE!</v>
      </c>
      <c r="I1650" s="3" t="e">
        <f aca="false">IF(H1650="","",IFERROR(VLOOKUP(H1650,$T$1:$U$29,2,0),VLOOKUP(H1650,$T$1:$U$29,1,0)))</f>
        <v>#VALUE!</v>
      </c>
      <c r="J1650" s="3" t="e">
        <f aca="false">IF(#REF!="","",#REF!)</f>
        <v>#VALUE!</v>
      </c>
      <c r="K1650" s="3" t="e">
        <f aca="false">IF(L1650="","",IF(L1650&lt;1000,"Low","High"))</f>
        <v>#VALUE!</v>
      </c>
      <c r="L1650" s="23" t="e">
        <f aca="false">IF(#REF!="","",#REF!)</f>
        <v>#VALUE!</v>
      </c>
      <c r="M1650" s="19" t="e">
        <f aca="false">IF(L1650="","",IF(L1650&lt;50,"Less then 50",IF(L1650&lt;100,"100 - 50",IF(L1650&lt;200,"200 - 100",IF(L1650&lt;500,"500 - 200","1000 - 500")))))</f>
        <v>#VALUE!</v>
      </c>
    </row>
    <row r="1651" customFormat="false" ht="15" hidden="false" customHeight="false" outlineLevel="0" collapsed="false">
      <c r="A1651" s="3" t="e">
        <f aca="false">IF(#REF!="","",#REF!)</f>
        <v>#VALUE!</v>
      </c>
      <c r="B1651" s="3" t="e">
        <f aca="false">IF(#REF!="","",LEFT(#REF!,2)&amp;"/"&amp;RIGHT(LEFT(#REF!,5),2)&amp;"/"&amp;RIGHT(#REF!,4))</f>
        <v>#VALUE!</v>
      </c>
      <c r="C1651" s="22" t="e">
        <f aca="true">IF(B1651="","",TODAY())</f>
        <v>#VALUE!</v>
      </c>
      <c r="D1651" s="0" t="e">
        <f aca="false">IF(B1651="","",C1651-B1651)</f>
        <v>#VALUE!</v>
      </c>
      <c r="E1651" s="0" t="e">
        <f aca="false">IF(D1651="","",IF(D1651&gt;5,IF(D1651&gt;10,IF(D1651&gt;20,IF(D1651&gt;30,"More then 30 days","Between 20 and 30 days"),"Between 10 and 20 days"),"Between 5 and 10 days"),"Less then 5 days"))</f>
        <v>#VALUE!</v>
      </c>
      <c r="F1651" s="3" t="e">
        <f aca="false">IF(#REF!="","",#REF!)</f>
        <v>#VALUE!</v>
      </c>
      <c r="G1651" s="3" t="e">
        <f aca="false">IF(#REF!="","",#REF!)</f>
        <v>#VALUE!</v>
      </c>
      <c r="H1651" s="3" t="e">
        <f aca="false">IF(#REF!="","",#REF!)</f>
        <v>#VALUE!</v>
      </c>
      <c r="I1651" s="3" t="e">
        <f aca="false">IF(H1651="","",IFERROR(VLOOKUP(H1651,$T$1:$U$29,2,0),VLOOKUP(H1651,$T$1:$U$29,1,0)))</f>
        <v>#VALUE!</v>
      </c>
      <c r="J1651" s="3" t="e">
        <f aca="false">IF(#REF!="","",#REF!)</f>
        <v>#VALUE!</v>
      </c>
      <c r="K1651" s="3" t="e">
        <f aca="false">IF(L1651="","",IF(L1651&lt;1000,"Low","High"))</f>
        <v>#VALUE!</v>
      </c>
      <c r="L1651" s="23" t="e">
        <f aca="false">IF(#REF!="","",#REF!)</f>
        <v>#VALUE!</v>
      </c>
      <c r="M1651" s="19" t="e">
        <f aca="false">IF(L1651="","",IF(L1651&lt;50,"Less then 50",IF(L1651&lt;100,"100 - 50",IF(L1651&lt;200,"200 - 100",IF(L1651&lt;500,"500 - 200","1000 - 500")))))</f>
        <v>#VALUE!</v>
      </c>
    </row>
    <row r="1652" customFormat="false" ht="15" hidden="false" customHeight="false" outlineLevel="0" collapsed="false">
      <c r="A1652" s="3" t="e">
        <f aca="false">IF(#REF!="","",#REF!)</f>
        <v>#VALUE!</v>
      </c>
      <c r="B1652" s="3" t="e">
        <f aca="false">IF(#REF!="","",LEFT(#REF!,2)&amp;"/"&amp;RIGHT(LEFT(#REF!,5),2)&amp;"/"&amp;RIGHT(#REF!,4))</f>
        <v>#VALUE!</v>
      </c>
      <c r="C1652" s="22" t="e">
        <f aca="true">IF(B1652="","",TODAY())</f>
        <v>#VALUE!</v>
      </c>
      <c r="D1652" s="0" t="e">
        <f aca="false">IF(B1652="","",C1652-B1652)</f>
        <v>#VALUE!</v>
      </c>
      <c r="E1652" s="0" t="e">
        <f aca="false">IF(D1652="","",IF(D1652&gt;5,IF(D1652&gt;10,IF(D1652&gt;20,IF(D1652&gt;30,"More then 30 days","Between 20 and 30 days"),"Between 10 and 20 days"),"Between 5 and 10 days"),"Less then 5 days"))</f>
        <v>#VALUE!</v>
      </c>
      <c r="F1652" s="3" t="e">
        <f aca="false">IF(#REF!="","",#REF!)</f>
        <v>#VALUE!</v>
      </c>
      <c r="G1652" s="3" t="e">
        <f aca="false">IF(#REF!="","",#REF!)</f>
        <v>#VALUE!</v>
      </c>
      <c r="H1652" s="3" t="e">
        <f aca="false">IF(#REF!="","",#REF!)</f>
        <v>#VALUE!</v>
      </c>
      <c r="I1652" s="3" t="e">
        <f aca="false">IF(H1652="","",IFERROR(VLOOKUP(H1652,$T$1:$U$29,2,0),VLOOKUP(H1652,$T$1:$U$29,1,0)))</f>
        <v>#VALUE!</v>
      </c>
      <c r="J1652" s="3" t="e">
        <f aca="false">IF(#REF!="","",#REF!)</f>
        <v>#VALUE!</v>
      </c>
      <c r="K1652" s="3" t="e">
        <f aca="false">IF(L1652="","",IF(L1652&lt;1000,"Low","High"))</f>
        <v>#VALUE!</v>
      </c>
      <c r="L1652" s="23" t="e">
        <f aca="false">IF(#REF!="","",#REF!)</f>
        <v>#VALUE!</v>
      </c>
      <c r="M1652" s="19" t="e">
        <f aca="false">IF(L1652="","",IF(L1652&lt;50,"Less then 50",IF(L1652&lt;100,"100 - 50",IF(L1652&lt;200,"200 - 100",IF(L1652&lt;500,"500 - 200","1000 - 500")))))</f>
        <v>#VALUE!</v>
      </c>
    </row>
    <row r="1653" customFormat="false" ht="15" hidden="false" customHeight="false" outlineLevel="0" collapsed="false">
      <c r="A1653" s="3" t="e">
        <f aca="false">IF(#REF!="","",#REF!)</f>
        <v>#VALUE!</v>
      </c>
      <c r="B1653" s="3" t="e">
        <f aca="false">IF(#REF!="","",LEFT(#REF!,2)&amp;"/"&amp;RIGHT(LEFT(#REF!,5),2)&amp;"/"&amp;RIGHT(#REF!,4))</f>
        <v>#VALUE!</v>
      </c>
      <c r="C1653" s="22" t="e">
        <f aca="true">IF(B1653="","",TODAY())</f>
        <v>#VALUE!</v>
      </c>
      <c r="D1653" s="0" t="e">
        <f aca="false">IF(B1653="","",C1653-B1653)</f>
        <v>#VALUE!</v>
      </c>
      <c r="E1653" s="0" t="e">
        <f aca="false">IF(D1653="","",IF(D1653&gt;5,IF(D1653&gt;10,IF(D1653&gt;20,IF(D1653&gt;30,"More then 30 days","Between 20 and 30 days"),"Between 10 and 20 days"),"Between 5 and 10 days"),"Less then 5 days"))</f>
        <v>#VALUE!</v>
      </c>
      <c r="F1653" s="3" t="e">
        <f aca="false">IF(#REF!="","",#REF!)</f>
        <v>#VALUE!</v>
      </c>
      <c r="G1653" s="3" t="e">
        <f aca="false">IF(#REF!="","",#REF!)</f>
        <v>#VALUE!</v>
      </c>
      <c r="H1653" s="3" t="e">
        <f aca="false">IF(#REF!="","",#REF!)</f>
        <v>#VALUE!</v>
      </c>
      <c r="I1653" s="3" t="e">
        <f aca="false">IF(H1653="","",IFERROR(VLOOKUP(H1653,$T$1:$U$29,2,0),VLOOKUP(H1653,$T$1:$U$29,1,0)))</f>
        <v>#VALUE!</v>
      </c>
      <c r="J1653" s="3" t="e">
        <f aca="false">IF(#REF!="","",#REF!)</f>
        <v>#VALUE!</v>
      </c>
      <c r="K1653" s="3" t="e">
        <f aca="false">IF(L1653="","",IF(L1653&lt;1000,"Low","High"))</f>
        <v>#VALUE!</v>
      </c>
      <c r="L1653" s="23" t="e">
        <f aca="false">IF(#REF!="","",#REF!)</f>
        <v>#VALUE!</v>
      </c>
      <c r="M1653" s="19" t="e">
        <f aca="false">IF(L1653="","",IF(L1653&lt;50,"Less then 50",IF(L1653&lt;100,"100 - 50",IF(L1653&lt;200,"200 - 100",IF(L1653&lt;500,"500 - 200","1000 - 500")))))</f>
        <v>#VALUE!</v>
      </c>
    </row>
    <row r="1654" customFormat="false" ht="15" hidden="false" customHeight="false" outlineLevel="0" collapsed="false">
      <c r="A1654" s="3" t="e">
        <f aca="false">IF(#REF!="","",#REF!)</f>
        <v>#VALUE!</v>
      </c>
      <c r="B1654" s="3" t="e">
        <f aca="false">IF(#REF!="","",LEFT(#REF!,2)&amp;"/"&amp;RIGHT(LEFT(#REF!,5),2)&amp;"/"&amp;RIGHT(#REF!,4))</f>
        <v>#VALUE!</v>
      </c>
      <c r="C1654" s="22" t="e">
        <f aca="true">IF(B1654="","",TODAY())</f>
        <v>#VALUE!</v>
      </c>
      <c r="D1654" s="0" t="e">
        <f aca="false">IF(B1654="","",C1654-B1654)</f>
        <v>#VALUE!</v>
      </c>
      <c r="E1654" s="0" t="e">
        <f aca="false">IF(D1654="","",IF(D1654&gt;5,IF(D1654&gt;10,IF(D1654&gt;20,IF(D1654&gt;30,"More then 30 days","Between 20 and 30 days"),"Between 10 and 20 days"),"Between 5 and 10 days"),"Less then 5 days"))</f>
        <v>#VALUE!</v>
      </c>
      <c r="F1654" s="3" t="e">
        <f aca="false">IF(#REF!="","",#REF!)</f>
        <v>#VALUE!</v>
      </c>
      <c r="G1654" s="3" t="e">
        <f aca="false">IF(#REF!="","",#REF!)</f>
        <v>#VALUE!</v>
      </c>
      <c r="H1654" s="3" t="e">
        <f aca="false">IF(#REF!="","",#REF!)</f>
        <v>#VALUE!</v>
      </c>
      <c r="I1654" s="3" t="e">
        <f aca="false">IF(H1654="","",IFERROR(VLOOKUP(H1654,$T$1:$U$29,2,0),VLOOKUP(H1654,$T$1:$U$29,1,0)))</f>
        <v>#VALUE!</v>
      </c>
      <c r="J1654" s="3" t="e">
        <f aca="false">IF(#REF!="","",#REF!)</f>
        <v>#VALUE!</v>
      </c>
      <c r="K1654" s="3" t="e">
        <f aca="false">IF(L1654="","",IF(L1654&lt;1000,"Low","High"))</f>
        <v>#VALUE!</v>
      </c>
      <c r="L1654" s="23" t="e">
        <f aca="false">IF(#REF!="","",#REF!)</f>
        <v>#VALUE!</v>
      </c>
      <c r="M1654" s="19" t="e">
        <f aca="false">IF(L1654="","",IF(L1654&lt;50,"Less then 50",IF(L1654&lt;100,"100 - 50",IF(L1654&lt;200,"200 - 100",IF(L1654&lt;500,"500 - 200","1000 - 500")))))</f>
        <v>#VALUE!</v>
      </c>
    </row>
    <row r="1655" customFormat="false" ht="15" hidden="false" customHeight="false" outlineLevel="0" collapsed="false">
      <c r="A1655" s="3" t="e">
        <f aca="false">IF(#REF!="","",#REF!)</f>
        <v>#VALUE!</v>
      </c>
      <c r="B1655" s="3" t="e">
        <f aca="false">IF(#REF!="","",LEFT(#REF!,2)&amp;"/"&amp;RIGHT(LEFT(#REF!,5),2)&amp;"/"&amp;RIGHT(#REF!,4))</f>
        <v>#VALUE!</v>
      </c>
      <c r="C1655" s="22" t="e">
        <f aca="true">IF(B1655="","",TODAY())</f>
        <v>#VALUE!</v>
      </c>
      <c r="D1655" s="0" t="e">
        <f aca="false">IF(B1655="","",C1655-B1655)</f>
        <v>#VALUE!</v>
      </c>
      <c r="E1655" s="0" t="e">
        <f aca="false">IF(D1655="","",IF(D1655&gt;5,IF(D1655&gt;10,IF(D1655&gt;20,IF(D1655&gt;30,"More then 30 days","Between 20 and 30 days"),"Between 10 and 20 days"),"Between 5 and 10 days"),"Less then 5 days"))</f>
        <v>#VALUE!</v>
      </c>
      <c r="F1655" s="3" t="e">
        <f aca="false">IF(#REF!="","",#REF!)</f>
        <v>#VALUE!</v>
      </c>
      <c r="G1655" s="3" t="e">
        <f aca="false">IF(#REF!="","",#REF!)</f>
        <v>#VALUE!</v>
      </c>
      <c r="H1655" s="3" t="e">
        <f aca="false">IF(#REF!="","",#REF!)</f>
        <v>#VALUE!</v>
      </c>
      <c r="I1655" s="3" t="e">
        <f aca="false">IF(H1655="","",IFERROR(VLOOKUP(H1655,$T$1:$U$29,2,0),VLOOKUP(H1655,$T$1:$U$29,1,0)))</f>
        <v>#VALUE!</v>
      </c>
      <c r="J1655" s="3" t="e">
        <f aca="false">IF(#REF!="","",#REF!)</f>
        <v>#VALUE!</v>
      </c>
      <c r="K1655" s="3" t="e">
        <f aca="false">IF(L1655="","",IF(L1655&lt;1000,"Low","High"))</f>
        <v>#VALUE!</v>
      </c>
      <c r="L1655" s="23" t="e">
        <f aca="false">IF(#REF!="","",#REF!)</f>
        <v>#VALUE!</v>
      </c>
      <c r="M1655" s="19" t="e">
        <f aca="false">IF(L1655="","",IF(L1655&lt;50,"Less then 50",IF(L1655&lt;100,"100 - 50",IF(L1655&lt;200,"200 - 100",IF(L1655&lt;500,"500 - 200","1000 - 500")))))</f>
        <v>#VALUE!</v>
      </c>
    </row>
    <row r="1656" customFormat="false" ht="15" hidden="false" customHeight="false" outlineLevel="0" collapsed="false">
      <c r="A1656" s="3" t="e">
        <f aca="false">IF(#REF!="","",#REF!)</f>
        <v>#VALUE!</v>
      </c>
      <c r="B1656" s="3" t="e">
        <f aca="false">IF(#REF!="","",LEFT(#REF!,2)&amp;"/"&amp;RIGHT(LEFT(#REF!,5),2)&amp;"/"&amp;RIGHT(#REF!,4))</f>
        <v>#VALUE!</v>
      </c>
      <c r="C1656" s="22" t="e">
        <f aca="true">IF(B1656="","",TODAY())</f>
        <v>#VALUE!</v>
      </c>
      <c r="D1656" s="0" t="e">
        <f aca="false">IF(B1656="","",C1656-B1656)</f>
        <v>#VALUE!</v>
      </c>
      <c r="E1656" s="0" t="e">
        <f aca="false">IF(D1656="","",IF(D1656&gt;5,IF(D1656&gt;10,IF(D1656&gt;20,IF(D1656&gt;30,"More then 30 days","Between 20 and 30 days"),"Between 10 and 20 days"),"Between 5 and 10 days"),"Less then 5 days"))</f>
        <v>#VALUE!</v>
      </c>
      <c r="F1656" s="3" t="e">
        <f aca="false">IF(#REF!="","",#REF!)</f>
        <v>#VALUE!</v>
      </c>
      <c r="G1656" s="3" t="e">
        <f aca="false">IF(#REF!="","",#REF!)</f>
        <v>#VALUE!</v>
      </c>
      <c r="H1656" s="3" t="e">
        <f aca="false">IF(#REF!="","",#REF!)</f>
        <v>#VALUE!</v>
      </c>
      <c r="I1656" s="3" t="e">
        <f aca="false">IF(H1656="","",IFERROR(VLOOKUP(H1656,$T$1:$U$29,2,0),VLOOKUP(H1656,$T$1:$U$29,1,0)))</f>
        <v>#VALUE!</v>
      </c>
      <c r="J1656" s="3" t="e">
        <f aca="false">IF(#REF!="","",#REF!)</f>
        <v>#VALUE!</v>
      </c>
      <c r="K1656" s="3" t="e">
        <f aca="false">IF(L1656="","",IF(L1656&lt;1000,"Low","High"))</f>
        <v>#VALUE!</v>
      </c>
      <c r="L1656" s="23" t="e">
        <f aca="false">IF(#REF!="","",#REF!)</f>
        <v>#VALUE!</v>
      </c>
      <c r="M1656" s="19" t="e">
        <f aca="false">IF(L1656="","",IF(L1656&lt;50,"Less then 50",IF(L1656&lt;100,"100 - 50",IF(L1656&lt;200,"200 - 100",IF(L1656&lt;500,"500 - 200","1000 - 500")))))</f>
        <v>#VALUE!</v>
      </c>
    </row>
    <row r="1657" customFormat="false" ht="15" hidden="false" customHeight="false" outlineLevel="0" collapsed="false">
      <c r="A1657" s="3" t="e">
        <f aca="false">IF(#REF!="","",#REF!)</f>
        <v>#VALUE!</v>
      </c>
      <c r="B1657" s="3" t="e">
        <f aca="false">IF(#REF!="","",LEFT(#REF!,2)&amp;"/"&amp;RIGHT(LEFT(#REF!,5),2)&amp;"/"&amp;RIGHT(#REF!,4))</f>
        <v>#VALUE!</v>
      </c>
      <c r="C1657" s="22" t="e">
        <f aca="true">IF(B1657="","",TODAY())</f>
        <v>#VALUE!</v>
      </c>
      <c r="D1657" s="0" t="e">
        <f aca="false">IF(B1657="","",C1657-B1657)</f>
        <v>#VALUE!</v>
      </c>
      <c r="E1657" s="0" t="e">
        <f aca="false">IF(D1657="","",IF(D1657&gt;5,IF(D1657&gt;10,IF(D1657&gt;20,IF(D1657&gt;30,"More then 30 days","Between 20 and 30 days"),"Between 10 and 20 days"),"Between 5 and 10 days"),"Less then 5 days"))</f>
        <v>#VALUE!</v>
      </c>
      <c r="F1657" s="3" t="e">
        <f aca="false">IF(#REF!="","",#REF!)</f>
        <v>#VALUE!</v>
      </c>
      <c r="G1657" s="3" t="e">
        <f aca="false">IF(#REF!="","",#REF!)</f>
        <v>#VALUE!</v>
      </c>
      <c r="H1657" s="3" t="e">
        <f aca="false">IF(#REF!="","",#REF!)</f>
        <v>#VALUE!</v>
      </c>
      <c r="I1657" s="3" t="e">
        <f aca="false">IF(H1657="","",IFERROR(VLOOKUP(H1657,$T$1:$U$29,2,0),VLOOKUP(H1657,$T$1:$U$29,1,0)))</f>
        <v>#VALUE!</v>
      </c>
      <c r="J1657" s="3" t="e">
        <f aca="false">IF(#REF!="","",#REF!)</f>
        <v>#VALUE!</v>
      </c>
      <c r="K1657" s="3" t="e">
        <f aca="false">IF(L1657="","",IF(L1657&lt;1000,"Low","High"))</f>
        <v>#VALUE!</v>
      </c>
      <c r="L1657" s="23" t="e">
        <f aca="false">IF(#REF!="","",#REF!)</f>
        <v>#VALUE!</v>
      </c>
      <c r="M1657" s="19" t="e">
        <f aca="false">IF(L1657="","",IF(L1657&lt;50,"Less then 50",IF(L1657&lt;100,"100 - 50",IF(L1657&lt;200,"200 - 100",IF(L1657&lt;500,"500 - 200","1000 - 500")))))</f>
        <v>#VALUE!</v>
      </c>
    </row>
    <row r="1658" customFormat="false" ht="15" hidden="false" customHeight="false" outlineLevel="0" collapsed="false">
      <c r="A1658" s="3" t="e">
        <f aca="false">IF(#REF!="","",#REF!)</f>
        <v>#VALUE!</v>
      </c>
      <c r="B1658" s="3" t="e">
        <f aca="false">IF(#REF!="","",LEFT(#REF!,2)&amp;"/"&amp;RIGHT(LEFT(#REF!,5),2)&amp;"/"&amp;RIGHT(#REF!,4))</f>
        <v>#VALUE!</v>
      </c>
      <c r="C1658" s="22" t="e">
        <f aca="true">IF(B1658="","",TODAY())</f>
        <v>#VALUE!</v>
      </c>
      <c r="D1658" s="0" t="e">
        <f aca="false">IF(B1658="","",C1658-B1658)</f>
        <v>#VALUE!</v>
      </c>
      <c r="E1658" s="0" t="e">
        <f aca="false">IF(D1658="","",IF(D1658&gt;5,IF(D1658&gt;10,IF(D1658&gt;20,IF(D1658&gt;30,"More then 30 days","Between 20 and 30 days"),"Between 10 and 20 days"),"Between 5 and 10 days"),"Less then 5 days"))</f>
        <v>#VALUE!</v>
      </c>
      <c r="F1658" s="3" t="e">
        <f aca="false">IF(#REF!="","",#REF!)</f>
        <v>#VALUE!</v>
      </c>
      <c r="G1658" s="3" t="e">
        <f aca="false">IF(#REF!="","",#REF!)</f>
        <v>#VALUE!</v>
      </c>
      <c r="H1658" s="3" t="e">
        <f aca="false">IF(#REF!="","",#REF!)</f>
        <v>#VALUE!</v>
      </c>
      <c r="I1658" s="3" t="e">
        <f aca="false">IF(H1658="","",IFERROR(VLOOKUP(H1658,$T$1:$U$29,2,0),VLOOKUP(H1658,$T$1:$U$29,1,0)))</f>
        <v>#VALUE!</v>
      </c>
      <c r="J1658" s="3" t="e">
        <f aca="false">IF(#REF!="","",#REF!)</f>
        <v>#VALUE!</v>
      </c>
      <c r="K1658" s="3" t="e">
        <f aca="false">IF(L1658="","",IF(L1658&lt;1000,"Low","High"))</f>
        <v>#VALUE!</v>
      </c>
      <c r="L1658" s="23" t="e">
        <f aca="false">IF(#REF!="","",#REF!)</f>
        <v>#VALUE!</v>
      </c>
      <c r="M1658" s="19" t="e">
        <f aca="false">IF(L1658="","",IF(L1658&lt;50,"Less then 50",IF(L1658&lt;100,"100 - 50",IF(L1658&lt;200,"200 - 100",IF(L1658&lt;500,"500 - 200","1000 - 500")))))</f>
        <v>#VALUE!</v>
      </c>
    </row>
    <row r="1659" customFormat="false" ht="15" hidden="false" customHeight="false" outlineLevel="0" collapsed="false">
      <c r="A1659" s="3" t="e">
        <f aca="false">IF(#REF!="","",#REF!)</f>
        <v>#VALUE!</v>
      </c>
      <c r="B1659" s="3" t="e">
        <f aca="false">IF(#REF!="","",LEFT(#REF!,2)&amp;"/"&amp;RIGHT(LEFT(#REF!,5),2)&amp;"/"&amp;RIGHT(#REF!,4))</f>
        <v>#VALUE!</v>
      </c>
      <c r="C1659" s="22" t="e">
        <f aca="true">IF(B1659="","",TODAY())</f>
        <v>#VALUE!</v>
      </c>
      <c r="D1659" s="0" t="e">
        <f aca="false">IF(B1659="","",C1659-B1659)</f>
        <v>#VALUE!</v>
      </c>
      <c r="E1659" s="0" t="e">
        <f aca="false">IF(D1659="","",IF(D1659&gt;5,IF(D1659&gt;10,IF(D1659&gt;20,IF(D1659&gt;30,"More then 30 days","Between 20 and 30 days"),"Between 10 and 20 days"),"Between 5 and 10 days"),"Less then 5 days"))</f>
        <v>#VALUE!</v>
      </c>
      <c r="F1659" s="3" t="e">
        <f aca="false">IF(#REF!="","",#REF!)</f>
        <v>#VALUE!</v>
      </c>
      <c r="G1659" s="3" t="e">
        <f aca="false">IF(#REF!="","",#REF!)</f>
        <v>#VALUE!</v>
      </c>
      <c r="H1659" s="3" t="e">
        <f aca="false">IF(#REF!="","",#REF!)</f>
        <v>#VALUE!</v>
      </c>
      <c r="I1659" s="3" t="e">
        <f aca="false">IF(H1659="","",IFERROR(VLOOKUP(H1659,$T$1:$U$29,2,0),VLOOKUP(H1659,$T$1:$U$29,1,0)))</f>
        <v>#VALUE!</v>
      </c>
      <c r="J1659" s="3" t="e">
        <f aca="false">IF(#REF!="","",#REF!)</f>
        <v>#VALUE!</v>
      </c>
      <c r="K1659" s="3" t="e">
        <f aca="false">IF(L1659="","",IF(L1659&lt;1000,"Low","High"))</f>
        <v>#VALUE!</v>
      </c>
      <c r="L1659" s="23" t="e">
        <f aca="false">IF(#REF!="","",#REF!)</f>
        <v>#VALUE!</v>
      </c>
      <c r="M1659" s="19" t="e">
        <f aca="false">IF(L1659="","",IF(L1659&lt;50,"Less then 50",IF(L1659&lt;100,"100 - 50",IF(L1659&lt;200,"200 - 100",IF(L1659&lt;500,"500 - 200","1000 - 500")))))</f>
        <v>#VALUE!</v>
      </c>
    </row>
    <row r="1660" customFormat="false" ht="15" hidden="false" customHeight="false" outlineLevel="0" collapsed="false">
      <c r="A1660" s="3" t="e">
        <f aca="false">IF(#REF!="","",#REF!)</f>
        <v>#VALUE!</v>
      </c>
      <c r="B1660" s="3" t="e">
        <f aca="false">IF(#REF!="","",LEFT(#REF!,2)&amp;"/"&amp;RIGHT(LEFT(#REF!,5),2)&amp;"/"&amp;RIGHT(#REF!,4))</f>
        <v>#VALUE!</v>
      </c>
      <c r="C1660" s="22" t="e">
        <f aca="true">IF(B1660="","",TODAY())</f>
        <v>#VALUE!</v>
      </c>
      <c r="D1660" s="0" t="e">
        <f aca="false">IF(B1660="","",C1660-B1660)</f>
        <v>#VALUE!</v>
      </c>
      <c r="E1660" s="0" t="e">
        <f aca="false">IF(D1660="","",IF(D1660&gt;5,IF(D1660&gt;10,IF(D1660&gt;20,IF(D1660&gt;30,"More then 30 days","Between 20 and 30 days"),"Between 10 and 20 days"),"Between 5 and 10 days"),"Less then 5 days"))</f>
        <v>#VALUE!</v>
      </c>
      <c r="F1660" s="3" t="e">
        <f aca="false">IF(#REF!="","",#REF!)</f>
        <v>#VALUE!</v>
      </c>
      <c r="G1660" s="3" t="e">
        <f aca="false">IF(#REF!="","",#REF!)</f>
        <v>#VALUE!</v>
      </c>
      <c r="H1660" s="3" t="e">
        <f aca="false">IF(#REF!="","",#REF!)</f>
        <v>#VALUE!</v>
      </c>
      <c r="I1660" s="3" t="e">
        <f aca="false">IF(H1660="","",IFERROR(VLOOKUP(H1660,$T$1:$U$29,2,0),VLOOKUP(H1660,$T$1:$U$29,1,0)))</f>
        <v>#VALUE!</v>
      </c>
      <c r="J1660" s="3" t="e">
        <f aca="false">IF(#REF!="","",#REF!)</f>
        <v>#VALUE!</v>
      </c>
      <c r="K1660" s="3" t="e">
        <f aca="false">IF(L1660="","",IF(L1660&lt;1000,"Low","High"))</f>
        <v>#VALUE!</v>
      </c>
      <c r="L1660" s="23" t="e">
        <f aca="false">IF(#REF!="","",#REF!)</f>
        <v>#VALUE!</v>
      </c>
      <c r="M1660" s="19" t="e">
        <f aca="false">IF(L1660="","",IF(L1660&lt;50,"Less then 50",IF(L1660&lt;100,"100 - 50",IF(L1660&lt;200,"200 - 100",IF(L1660&lt;500,"500 - 200","1000 - 500")))))</f>
        <v>#VALUE!</v>
      </c>
    </row>
    <row r="1661" customFormat="false" ht="15" hidden="false" customHeight="false" outlineLevel="0" collapsed="false">
      <c r="A1661" s="3" t="e">
        <f aca="false">IF(#REF!="","",#REF!)</f>
        <v>#VALUE!</v>
      </c>
      <c r="B1661" s="3" t="e">
        <f aca="false">IF(#REF!="","",LEFT(#REF!,2)&amp;"/"&amp;RIGHT(LEFT(#REF!,5),2)&amp;"/"&amp;RIGHT(#REF!,4))</f>
        <v>#VALUE!</v>
      </c>
      <c r="C1661" s="22" t="e">
        <f aca="true">IF(B1661="","",TODAY())</f>
        <v>#VALUE!</v>
      </c>
      <c r="D1661" s="0" t="e">
        <f aca="false">IF(B1661="","",C1661-B1661)</f>
        <v>#VALUE!</v>
      </c>
      <c r="E1661" s="0" t="e">
        <f aca="false">IF(D1661="","",IF(D1661&gt;5,IF(D1661&gt;10,IF(D1661&gt;20,IF(D1661&gt;30,"More then 30 days","Between 20 and 30 days"),"Between 10 and 20 days"),"Between 5 and 10 days"),"Less then 5 days"))</f>
        <v>#VALUE!</v>
      </c>
      <c r="F1661" s="3" t="e">
        <f aca="false">IF(#REF!="","",#REF!)</f>
        <v>#VALUE!</v>
      </c>
      <c r="G1661" s="3" t="e">
        <f aca="false">IF(#REF!="","",#REF!)</f>
        <v>#VALUE!</v>
      </c>
      <c r="H1661" s="3" t="e">
        <f aca="false">IF(#REF!="","",#REF!)</f>
        <v>#VALUE!</v>
      </c>
      <c r="I1661" s="3" t="e">
        <f aca="false">IF(H1661="","",IFERROR(VLOOKUP(H1661,$T$1:$U$29,2,0),VLOOKUP(H1661,$T$1:$U$29,1,0)))</f>
        <v>#VALUE!</v>
      </c>
      <c r="J1661" s="3" t="e">
        <f aca="false">IF(#REF!="","",#REF!)</f>
        <v>#VALUE!</v>
      </c>
      <c r="K1661" s="3" t="e">
        <f aca="false">IF(L1661="","",IF(L1661&lt;1000,"Low","High"))</f>
        <v>#VALUE!</v>
      </c>
      <c r="L1661" s="23" t="e">
        <f aca="false">IF(#REF!="","",#REF!)</f>
        <v>#VALUE!</v>
      </c>
      <c r="M1661" s="19" t="e">
        <f aca="false">IF(L1661="","",IF(L1661&lt;50,"Less then 50",IF(L1661&lt;100,"100 - 50",IF(L1661&lt;200,"200 - 100",IF(L1661&lt;500,"500 - 200","1000 - 500")))))</f>
        <v>#VALUE!</v>
      </c>
    </row>
    <row r="1662" customFormat="false" ht="15" hidden="false" customHeight="false" outlineLevel="0" collapsed="false">
      <c r="A1662" s="3" t="e">
        <f aca="false">IF(#REF!="","",#REF!)</f>
        <v>#VALUE!</v>
      </c>
      <c r="B1662" s="3" t="e">
        <f aca="false">IF(#REF!="","",LEFT(#REF!,2)&amp;"/"&amp;RIGHT(LEFT(#REF!,5),2)&amp;"/"&amp;RIGHT(#REF!,4))</f>
        <v>#VALUE!</v>
      </c>
      <c r="C1662" s="22" t="e">
        <f aca="true">IF(B1662="","",TODAY())</f>
        <v>#VALUE!</v>
      </c>
      <c r="D1662" s="0" t="e">
        <f aca="false">IF(B1662="","",C1662-B1662)</f>
        <v>#VALUE!</v>
      </c>
      <c r="E1662" s="0" t="e">
        <f aca="false">IF(D1662="","",IF(D1662&gt;5,IF(D1662&gt;10,IF(D1662&gt;20,IF(D1662&gt;30,"More then 30 days","Between 20 and 30 days"),"Between 10 and 20 days"),"Between 5 and 10 days"),"Less then 5 days"))</f>
        <v>#VALUE!</v>
      </c>
      <c r="F1662" s="3" t="e">
        <f aca="false">IF(#REF!="","",#REF!)</f>
        <v>#VALUE!</v>
      </c>
      <c r="G1662" s="3" t="e">
        <f aca="false">IF(#REF!="","",#REF!)</f>
        <v>#VALUE!</v>
      </c>
      <c r="H1662" s="3" t="e">
        <f aca="false">IF(#REF!="","",#REF!)</f>
        <v>#VALUE!</v>
      </c>
      <c r="I1662" s="3" t="e">
        <f aca="false">IF(H1662="","",IFERROR(VLOOKUP(H1662,$T$1:$U$29,2,0),VLOOKUP(H1662,$T$1:$U$29,1,0)))</f>
        <v>#VALUE!</v>
      </c>
      <c r="J1662" s="3" t="e">
        <f aca="false">IF(#REF!="","",#REF!)</f>
        <v>#VALUE!</v>
      </c>
      <c r="K1662" s="3" t="e">
        <f aca="false">IF(L1662="","",IF(L1662&lt;1000,"Low","High"))</f>
        <v>#VALUE!</v>
      </c>
      <c r="L1662" s="23" t="e">
        <f aca="false">IF(#REF!="","",#REF!)</f>
        <v>#VALUE!</v>
      </c>
      <c r="M1662" s="19" t="e">
        <f aca="false">IF(L1662="","",IF(L1662&lt;50,"Less then 50",IF(L1662&lt;100,"100 - 50",IF(L1662&lt;200,"200 - 100",IF(L1662&lt;500,"500 - 200","1000 - 500")))))</f>
        <v>#VALUE!</v>
      </c>
    </row>
    <row r="1663" customFormat="false" ht="15" hidden="false" customHeight="false" outlineLevel="0" collapsed="false">
      <c r="A1663" s="3" t="e">
        <f aca="false">IF(#REF!="","",#REF!)</f>
        <v>#VALUE!</v>
      </c>
      <c r="B1663" s="3" t="e">
        <f aca="false">IF(#REF!="","",LEFT(#REF!,2)&amp;"/"&amp;RIGHT(LEFT(#REF!,5),2)&amp;"/"&amp;RIGHT(#REF!,4))</f>
        <v>#VALUE!</v>
      </c>
      <c r="C1663" s="22" t="e">
        <f aca="true">IF(B1663="","",TODAY())</f>
        <v>#VALUE!</v>
      </c>
      <c r="D1663" s="0" t="e">
        <f aca="false">IF(B1663="","",C1663-B1663)</f>
        <v>#VALUE!</v>
      </c>
      <c r="E1663" s="0" t="e">
        <f aca="false">IF(D1663="","",IF(D1663&gt;5,IF(D1663&gt;10,IF(D1663&gt;20,IF(D1663&gt;30,"More then 30 days","Between 20 and 30 days"),"Between 10 and 20 days"),"Between 5 and 10 days"),"Less then 5 days"))</f>
        <v>#VALUE!</v>
      </c>
      <c r="F1663" s="3" t="e">
        <f aca="false">IF(#REF!="","",#REF!)</f>
        <v>#VALUE!</v>
      </c>
      <c r="G1663" s="3" t="e">
        <f aca="false">IF(#REF!="","",#REF!)</f>
        <v>#VALUE!</v>
      </c>
      <c r="H1663" s="3" t="e">
        <f aca="false">IF(#REF!="","",#REF!)</f>
        <v>#VALUE!</v>
      </c>
      <c r="I1663" s="3" t="e">
        <f aca="false">IF(H1663="","",IFERROR(VLOOKUP(H1663,$T$1:$U$29,2,0),VLOOKUP(H1663,$T$1:$U$29,1,0)))</f>
        <v>#VALUE!</v>
      </c>
      <c r="J1663" s="3" t="e">
        <f aca="false">IF(#REF!="","",#REF!)</f>
        <v>#VALUE!</v>
      </c>
      <c r="K1663" s="3" t="e">
        <f aca="false">IF(L1663="","",IF(L1663&lt;1000,"Low","High"))</f>
        <v>#VALUE!</v>
      </c>
      <c r="L1663" s="23" t="e">
        <f aca="false">IF(#REF!="","",#REF!)</f>
        <v>#VALUE!</v>
      </c>
      <c r="M1663" s="19" t="e">
        <f aca="false">IF(L1663="","",IF(L1663&lt;50,"Less then 50",IF(L1663&lt;100,"100 - 50",IF(L1663&lt;200,"200 - 100",IF(L1663&lt;500,"500 - 200","1000 - 500")))))</f>
        <v>#VALUE!</v>
      </c>
    </row>
    <row r="1664" customFormat="false" ht="15" hidden="false" customHeight="false" outlineLevel="0" collapsed="false">
      <c r="A1664" s="3" t="e">
        <f aca="false">IF(#REF!="","",#REF!)</f>
        <v>#VALUE!</v>
      </c>
      <c r="B1664" s="3" t="e">
        <f aca="false">IF(#REF!="","",LEFT(#REF!,2)&amp;"/"&amp;RIGHT(LEFT(#REF!,5),2)&amp;"/"&amp;RIGHT(#REF!,4))</f>
        <v>#VALUE!</v>
      </c>
      <c r="C1664" s="22" t="e">
        <f aca="true">IF(B1664="","",TODAY())</f>
        <v>#VALUE!</v>
      </c>
      <c r="D1664" s="0" t="e">
        <f aca="false">IF(B1664="","",C1664-B1664)</f>
        <v>#VALUE!</v>
      </c>
      <c r="E1664" s="0" t="e">
        <f aca="false">IF(D1664="","",IF(D1664&gt;5,IF(D1664&gt;10,IF(D1664&gt;20,IF(D1664&gt;30,"More then 30 days","Between 20 and 30 days"),"Between 10 and 20 days"),"Between 5 and 10 days"),"Less then 5 days"))</f>
        <v>#VALUE!</v>
      </c>
      <c r="F1664" s="3" t="e">
        <f aca="false">IF(#REF!="","",#REF!)</f>
        <v>#VALUE!</v>
      </c>
      <c r="G1664" s="3" t="e">
        <f aca="false">IF(#REF!="","",#REF!)</f>
        <v>#VALUE!</v>
      </c>
      <c r="H1664" s="3" t="e">
        <f aca="false">IF(#REF!="","",#REF!)</f>
        <v>#VALUE!</v>
      </c>
      <c r="I1664" s="3" t="e">
        <f aca="false">IF(H1664="","",IFERROR(VLOOKUP(H1664,$T$1:$U$29,2,0),VLOOKUP(H1664,$T$1:$U$29,1,0)))</f>
        <v>#VALUE!</v>
      </c>
      <c r="J1664" s="3" t="e">
        <f aca="false">IF(#REF!="","",#REF!)</f>
        <v>#VALUE!</v>
      </c>
      <c r="K1664" s="3" t="e">
        <f aca="false">IF(L1664="","",IF(L1664&lt;1000,"Low","High"))</f>
        <v>#VALUE!</v>
      </c>
      <c r="L1664" s="23" t="e">
        <f aca="false">IF(#REF!="","",#REF!)</f>
        <v>#VALUE!</v>
      </c>
      <c r="M1664" s="19" t="e">
        <f aca="false">IF(L1664="","",IF(L1664&lt;50,"Less then 50",IF(L1664&lt;100,"100 - 50",IF(L1664&lt;200,"200 - 100",IF(L1664&lt;500,"500 - 200","1000 - 500")))))</f>
        <v>#VALUE!</v>
      </c>
    </row>
    <row r="1665" customFormat="false" ht="15" hidden="false" customHeight="false" outlineLevel="0" collapsed="false">
      <c r="A1665" s="3" t="e">
        <f aca="false">IF(#REF!="","",#REF!)</f>
        <v>#VALUE!</v>
      </c>
      <c r="B1665" s="3" t="e">
        <f aca="false">IF(#REF!="","",LEFT(#REF!,2)&amp;"/"&amp;RIGHT(LEFT(#REF!,5),2)&amp;"/"&amp;RIGHT(#REF!,4))</f>
        <v>#VALUE!</v>
      </c>
      <c r="C1665" s="22" t="e">
        <f aca="true">IF(B1665="","",TODAY())</f>
        <v>#VALUE!</v>
      </c>
      <c r="D1665" s="0" t="e">
        <f aca="false">IF(B1665="","",C1665-B1665)</f>
        <v>#VALUE!</v>
      </c>
      <c r="E1665" s="0" t="e">
        <f aca="false">IF(D1665="","",IF(D1665&gt;5,IF(D1665&gt;10,IF(D1665&gt;20,IF(D1665&gt;30,"More then 30 days","Between 20 and 30 days"),"Between 10 and 20 days"),"Between 5 and 10 days"),"Less then 5 days"))</f>
        <v>#VALUE!</v>
      </c>
      <c r="F1665" s="3" t="e">
        <f aca="false">IF(#REF!="","",#REF!)</f>
        <v>#VALUE!</v>
      </c>
      <c r="G1665" s="3" t="e">
        <f aca="false">IF(#REF!="","",#REF!)</f>
        <v>#VALUE!</v>
      </c>
      <c r="H1665" s="3" t="e">
        <f aca="false">IF(#REF!="","",#REF!)</f>
        <v>#VALUE!</v>
      </c>
      <c r="I1665" s="3" t="e">
        <f aca="false">IF(H1665="","",IFERROR(VLOOKUP(H1665,$T$1:$U$29,2,0),VLOOKUP(H1665,$T$1:$U$29,1,0)))</f>
        <v>#VALUE!</v>
      </c>
      <c r="J1665" s="3" t="e">
        <f aca="false">IF(#REF!="","",#REF!)</f>
        <v>#VALUE!</v>
      </c>
      <c r="K1665" s="3" t="e">
        <f aca="false">IF(L1665="","",IF(L1665&lt;1000,"Low","High"))</f>
        <v>#VALUE!</v>
      </c>
      <c r="L1665" s="23" t="e">
        <f aca="false">IF(#REF!="","",#REF!)</f>
        <v>#VALUE!</v>
      </c>
      <c r="M1665" s="19" t="e">
        <f aca="false">IF(L1665="","",IF(L1665&lt;50,"Less then 50",IF(L1665&lt;100,"100 - 50",IF(L1665&lt;200,"200 - 100",IF(L1665&lt;500,"500 - 200","1000 - 500")))))</f>
        <v>#VALUE!</v>
      </c>
    </row>
    <row r="1666" customFormat="false" ht="15" hidden="false" customHeight="false" outlineLevel="0" collapsed="false">
      <c r="A1666" s="3" t="e">
        <f aca="false">IF(#REF!="","",#REF!)</f>
        <v>#VALUE!</v>
      </c>
      <c r="B1666" s="3" t="e">
        <f aca="false">IF(#REF!="","",LEFT(#REF!,2)&amp;"/"&amp;RIGHT(LEFT(#REF!,5),2)&amp;"/"&amp;RIGHT(#REF!,4))</f>
        <v>#VALUE!</v>
      </c>
      <c r="C1666" s="22" t="e">
        <f aca="true">IF(B1666="","",TODAY())</f>
        <v>#VALUE!</v>
      </c>
      <c r="D1666" s="0" t="e">
        <f aca="false">IF(B1666="","",C1666-B1666)</f>
        <v>#VALUE!</v>
      </c>
      <c r="E1666" s="0" t="e">
        <f aca="false">IF(D1666="","",IF(D1666&gt;5,IF(D1666&gt;10,IF(D1666&gt;20,IF(D1666&gt;30,"More then 30 days","Between 20 and 30 days"),"Between 10 and 20 days"),"Between 5 and 10 days"),"Less then 5 days"))</f>
        <v>#VALUE!</v>
      </c>
      <c r="F1666" s="3" t="e">
        <f aca="false">IF(#REF!="","",#REF!)</f>
        <v>#VALUE!</v>
      </c>
      <c r="G1666" s="3" t="e">
        <f aca="false">IF(#REF!="","",#REF!)</f>
        <v>#VALUE!</v>
      </c>
      <c r="H1666" s="3" t="e">
        <f aca="false">IF(#REF!="","",#REF!)</f>
        <v>#VALUE!</v>
      </c>
      <c r="I1666" s="3" t="e">
        <f aca="false">IF(H1666="","",IFERROR(VLOOKUP(H1666,$T$1:$U$29,2,0),VLOOKUP(H1666,$T$1:$U$29,1,0)))</f>
        <v>#VALUE!</v>
      </c>
      <c r="J1666" s="3" t="e">
        <f aca="false">IF(#REF!="","",#REF!)</f>
        <v>#VALUE!</v>
      </c>
      <c r="K1666" s="3" t="e">
        <f aca="false">IF(L1666="","",IF(L1666&lt;1000,"Low","High"))</f>
        <v>#VALUE!</v>
      </c>
      <c r="L1666" s="23" t="e">
        <f aca="false">IF(#REF!="","",#REF!)</f>
        <v>#VALUE!</v>
      </c>
      <c r="M1666" s="19" t="e">
        <f aca="false">IF(L1666="","",IF(L1666&lt;50,"Less then 50",IF(L1666&lt;100,"100 - 50",IF(L1666&lt;200,"200 - 100",IF(L1666&lt;500,"500 - 200","1000 - 500")))))</f>
        <v>#VALUE!</v>
      </c>
    </row>
    <row r="1667" customFormat="false" ht="15" hidden="false" customHeight="false" outlineLevel="0" collapsed="false">
      <c r="A1667" s="3" t="e">
        <f aca="false">IF(#REF!="","",#REF!)</f>
        <v>#VALUE!</v>
      </c>
      <c r="B1667" s="3" t="e">
        <f aca="false">IF(#REF!="","",LEFT(#REF!,2)&amp;"/"&amp;RIGHT(LEFT(#REF!,5),2)&amp;"/"&amp;RIGHT(#REF!,4))</f>
        <v>#VALUE!</v>
      </c>
      <c r="C1667" s="22" t="e">
        <f aca="true">IF(B1667="","",TODAY())</f>
        <v>#VALUE!</v>
      </c>
      <c r="D1667" s="0" t="e">
        <f aca="false">IF(B1667="","",C1667-B1667)</f>
        <v>#VALUE!</v>
      </c>
      <c r="E1667" s="0" t="e">
        <f aca="false">IF(D1667="","",IF(D1667&gt;5,IF(D1667&gt;10,IF(D1667&gt;20,IF(D1667&gt;30,"More then 30 days","Between 20 and 30 days"),"Between 10 and 20 days"),"Between 5 and 10 days"),"Less then 5 days"))</f>
        <v>#VALUE!</v>
      </c>
      <c r="F1667" s="3" t="e">
        <f aca="false">IF(#REF!="","",#REF!)</f>
        <v>#VALUE!</v>
      </c>
      <c r="G1667" s="3" t="e">
        <f aca="false">IF(#REF!="","",#REF!)</f>
        <v>#VALUE!</v>
      </c>
      <c r="H1667" s="3" t="e">
        <f aca="false">IF(#REF!="","",#REF!)</f>
        <v>#VALUE!</v>
      </c>
      <c r="I1667" s="3" t="e">
        <f aca="false">IF(H1667="","",IFERROR(VLOOKUP(H1667,$T$1:$U$29,2,0),VLOOKUP(H1667,$T$1:$U$29,1,0)))</f>
        <v>#VALUE!</v>
      </c>
      <c r="J1667" s="3" t="e">
        <f aca="false">IF(#REF!="","",#REF!)</f>
        <v>#VALUE!</v>
      </c>
      <c r="K1667" s="3" t="e">
        <f aca="false">IF(L1667="","",IF(L1667&lt;1000,"Low","High"))</f>
        <v>#VALUE!</v>
      </c>
      <c r="L1667" s="23" t="e">
        <f aca="false">IF(#REF!="","",#REF!)</f>
        <v>#VALUE!</v>
      </c>
      <c r="M1667" s="19" t="e">
        <f aca="false">IF(L1667="","",IF(L1667&lt;50,"Less then 50",IF(L1667&lt;100,"100 - 50",IF(L1667&lt;200,"200 - 100",IF(L1667&lt;500,"500 - 200","1000 - 500")))))</f>
        <v>#VALUE!</v>
      </c>
    </row>
    <row r="1668" customFormat="false" ht="15" hidden="false" customHeight="false" outlineLevel="0" collapsed="false">
      <c r="A1668" s="3" t="e">
        <f aca="false">IF(#REF!="","",#REF!)</f>
        <v>#VALUE!</v>
      </c>
      <c r="B1668" s="3" t="e">
        <f aca="false">IF(#REF!="","",LEFT(#REF!,2)&amp;"/"&amp;RIGHT(LEFT(#REF!,5),2)&amp;"/"&amp;RIGHT(#REF!,4))</f>
        <v>#VALUE!</v>
      </c>
      <c r="C1668" s="22" t="e">
        <f aca="true">IF(B1668="","",TODAY())</f>
        <v>#VALUE!</v>
      </c>
      <c r="D1668" s="0" t="e">
        <f aca="false">IF(B1668="","",C1668-B1668)</f>
        <v>#VALUE!</v>
      </c>
      <c r="E1668" s="0" t="e">
        <f aca="false">IF(D1668="","",IF(D1668&gt;5,IF(D1668&gt;10,IF(D1668&gt;20,IF(D1668&gt;30,"More then 30 days","Between 20 and 30 days"),"Between 10 and 20 days"),"Between 5 and 10 days"),"Less then 5 days"))</f>
        <v>#VALUE!</v>
      </c>
      <c r="F1668" s="3" t="e">
        <f aca="false">IF(#REF!="","",#REF!)</f>
        <v>#VALUE!</v>
      </c>
      <c r="G1668" s="3" t="e">
        <f aca="false">IF(#REF!="","",#REF!)</f>
        <v>#VALUE!</v>
      </c>
      <c r="H1668" s="3" t="e">
        <f aca="false">IF(#REF!="","",#REF!)</f>
        <v>#VALUE!</v>
      </c>
      <c r="I1668" s="3" t="e">
        <f aca="false">IF(H1668="","",IFERROR(VLOOKUP(H1668,$T$1:$U$29,2,0),VLOOKUP(H1668,$T$1:$U$29,1,0)))</f>
        <v>#VALUE!</v>
      </c>
      <c r="J1668" s="3" t="e">
        <f aca="false">IF(#REF!="","",#REF!)</f>
        <v>#VALUE!</v>
      </c>
      <c r="K1668" s="3" t="e">
        <f aca="false">IF(L1668="","",IF(L1668&lt;1000,"Low","High"))</f>
        <v>#VALUE!</v>
      </c>
      <c r="L1668" s="23" t="e">
        <f aca="false">IF(#REF!="","",#REF!)</f>
        <v>#VALUE!</v>
      </c>
      <c r="M1668" s="19" t="e">
        <f aca="false">IF(L1668="","",IF(L1668&lt;50,"Less then 50",IF(L1668&lt;100,"100 - 50",IF(L1668&lt;200,"200 - 100",IF(L1668&lt;500,"500 - 200","1000 - 500")))))</f>
        <v>#VALUE!</v>
      </c>
    </row>
    <row r="1669" customFormat="false" ht="15" hidden="false" customHeight="false" outlineLevel="0" collapsed="false">
      <c r="A1669" s="3" t="e">
        <f aca="false">IF(#REF!="","",#REF!)</f>
        <v>#VALUE!</v>
      </c>
      <c r="B1669" s="3" t="e">
        <f aca="false">IF(#REF!="","",LEFT(#REF!,2)&amp;"/"&amp;RIGHT(LEFT(#REF!,5),2)&amp;"/"&amp;RIGHT(#REF!,4))</f>
        <v>#VALUE!</v>
      </c>
      <c r="C1669" s="22" t="e">
        <f aca="true">IF(B1669="","",TODAY())</f>
        <v>#VALUE!</v>
      </c>
      <c r="D1669" s="0" t="e">
        <f aca="false">IF(B1669="","",C1669-B1669)</f>
        <v>#VALUE!</v>
      </c>
      <c r="E1669" s="0" t="e">
        <f aca="false">IF(D1669="","",IF(D1669&gt;5,IF(D1669&gt;10,IF(D1669&gt;20,IF(D1669&gt;30,"More then 30 days","Between 20 and 30 days"),"Between 10 and 20 days"),"Between 5 and 10 days"),"Less then 5 days"))</f>
        <v>#VALUE!</v>
      </c>
      <c r="F1669" s="3" t="e">
        <f aca="false">IF(#REF!="","",#REF!)</f>
        <v>#VALUE!</v>
      </c>
      <c r="G1669" s="3" t="e">
        <f aca="false">IF(#REF!="","",#REF!)</f>
        <v>#VALUE!</v>
      </c>
      <c r="H1669" s="3" t="e">
        <f aca="false">IF(#REF!="","",#REF!)</f>
        <v>#VALUE!</v>
      </c>
      <c r="I1669" s="3" t="e">
        <f aca="false">IF(H1669="","",IFERROR(VLOOKUP(H1669,$T$1:$U$29,2,0),VLOOKUP(H1669,$T$1:$U$29,1,0)))</f>
        <v>#VALUE!</v>
      </c>
      <c r="J1669" s="3" t="e">
        <f aca="false">IF(#REF!="","",#REF!)</f>
        <v>#VALUE!</v>
      </c>
      <c r="K1669" s="3" t="e">
        <f aca="false">IF(L1669="","",IF(L1669&lt;1000,"Low","High"))</f>
        <v>#VALUE!</v>
      </c>
      <c r="L1669" s="23" t="e">
        <f aca="false">IF(#REF!="","",#REF!)</f>
        <v>#VALUE!</v>
      </c>
      <c r="M1669" s="19" t="e">
        <f aca="false">IF(L1669="","",IF(L1669&lt;50,"Less then 50",IF(L1669&lt;100,"100 - 50",IF(L1669&lt;200,"200 - 100",IF(L1669&lt;500,"500 - 200","1000 - 500")))))</f>
        <v>#VALUE!</v>
      </c>
    </row>
    <row r="1670" customFormat="false" ht="15" hidden="false" customHeight="false" outlineLevel="0" collapsed="false">
      <c r="A1670" s="3" t="e">
        <f aca="false">IF(#REF!="","",#REF!)</f>
        <v>#VALUE!</v>
      </c>
      <c r="B1670" s="3" t="e">
        <f aca="false">IF(#REF!="","",LEFT(#REF!,2)&amp;"/"&amp;RIGHT(LEFT(#REF!,5),2)&amp;"/"&amp;RIGHT(#REF!,4))</f>
        <v>#VALUE!</v>
      </c>
      <c r="C1670" s="22" t="e">
        <f aca="true">IF(B1670="","",TODAY())</f>
        <v>#VALUE!</v>
      </c>
      <c r="D1670" s="0" t="e">
        <f aca="false">IF(B1670="","",C1670-B1670)</f>
        <v>#VALUE!</v>
      </c>
      <c r="E1670" s="0" t="e">
        <f aca="false">IF(D1670="","",IF(D1670&gt;5,IF(D1670&gt;10,IF(D1670&gt;20,IF(D1670&gt;30,"More then 30 days","Between 20 and 30 days"),"Between 10 and 20 days"),"Between 5 and 10 days"),"Less then 5 days"))</f>
        <v>#VALUE!</v>
      </c>
      <c r="F1670" s="3" t="e">
        <f aca="false">IF(#REF!="","",#REF!)</f>
        <v>#VALUE!</v>
      </c>
      <c r="G1670" s="3" t="e">
        <f aca="false">IF(#REF!="","",#REF!)</f>
        <v>#VALUE!</v>
      </c>
      <c r="H1670" s="3" t="e">
        <f aca="false">IF(#REF!="","",#REF!)</f>
        <v>#VALUE!</v>
      </c>
      <c r="I1670" s="3" t="e">
        <f aca="false">IF(H1670="","",IFERROR(VLOOKUP(H1670,$T$1:$U$29,2,0),VLOOKUP(H1670,$T$1:$U$29,1,0)))</f>
        <v>#VALUE!</v>
      </c>
      <c r="J1670" s="3" t="e">
        <f aca="false">IF(#REF!="","",#REF!)</f>
        <v>#VALUE!</v>
      </c>
      <c r="K1670" s="3" t="e">
        <f aca="false">IF(L1670="","",IF(L1670&lt;1000,"Low","High"))</f>
        <v>#VALUE!</v>
      </c>
      <c r="L1670" s="23" t="e">
        <f aca="false">IF(#REF!="","",#REF!)</f>
        <v>#VALUE!</v>
      </c>
      <c r="M1670" s="19" t="e">
        <f aca="false">IF(L1670="","",IF(L1670&lt;50,"Less then 50",IF(L1670&lt;100,"100 - 50",IF(L1670&lt;200,"200 - 100",IF(L1670&lt;500,"500 - 200","1000 - 500")))))</f>
        <v>#VALUE!</v>
      </c>
    </row>
    <row r="1671" customFormat="false" ht="15" hidden="false" customHeight="false" outlineLevel="0" collapsed="false">
      <c r="A1671" s="3" t="e">
        <f aca="false">IF(#REF!="","",#REF!)</f>
        <v>#VALUE!</v>
      </c>
      <c r="B1671" s="3" t="e">
        <f aca="false">IF(#REF!="","",LEFT(#REF!,2)&amp;"/"&amp;RIGHT(LEFT(#REF!,5),2)&amp;"/"&amp;RIGHT(#REF!,4))</f>
        <v>#VALUE!</v>
      </c>
      <c r="C1671" s="22" t="e">
        <f aca="true">IF(B1671="","",TODAY())</f>
        <v>#VALUE!</v>
      </c>
      <c r="D1671" s="0" t="e">
        <f aca="false">IF(B1671="","",C1671-B1671)</f>
        <v>#VALUE!</v>
      </c>
      <c r="E1671" s="0" t="e">
        <f aca="false">IF(D1671="","",IF(D1671&gt;5,IF(D1671&gt;10,IF(D1671&gt;20,IF(D1671&gt;30,"More then 30 days","Between 20 and 30 days"),"Between 10 and 20 days"),"Between 5 and 10 days"),"Less then 5 days"))</f>
        <v>#VALUE!</v>
      </c>
      <c r="F1671" s="3" t="e">
        <f aca="false">IF(#REF!="","",#REF!)</f>
        <v>#VALUE!</v>
      </c>
      <c r="G1671" s="3" t="e">
        <f aca="false">IF(#REF!="","",#REF!)</f>
        <v>#VALUE!</v>
      </c>
      <c r="H1671" s="3" t="e">
        <f aca="false">IF(#REF!="","",#REF!)</f>
        <v>#VALUE!</v>
      </c>
      <c r="I1671" s="3" t="e">
        <f aca="false">IF(H1671="","",IFERROR(VLOOKUP(H1671,$T$1:$U$29,2,0),VLOOKUP(H1671,$T$1:$U$29,1,0)))</f>
        <v>#VALUE!</v>
      </c>
      <c r="J1671" s="3" t="e">
        <f aca="false">IF(#REF!="","",#REF!)</f>
        <v>#VALUE!</v>
      </c>
      <c r="K1671" s="3" t="e">
        <f aca="false">IF(L1671="","",IF(L1671&lt;1000,"Low","High"))</f>
        <v>#VALUE!</v>
      </c>
      <c r="L1671" s="23" t="e">
        <f aca="false">IF(#REF!="","",#REF!)</f>
        <v>#VALUE!</v>
      </c>
      <c r="M1671" s="19" t="e">
        <f aca="false">IF(L1671="","",IF(L1671&lt;50,"Less then 50",IF(L1671&lt;100,"100 - 50",IF(L1671&lt;200,"200 - 100",IF(L1671&lt;500,"500 - 200","1000 - 500")))))</f>
        <v>#VALUE!</v>
      </c>
    </row>
    <row r="1672" customFormat="false" ht="15" hidden="false" customHeight="false" outlineLevel="0" collapsed="false">
      <c r="A1672" s="3" t="e">
        <f aca="false">IF(#REF!="","",#REF!)</f>
        <v>#VALUE!</v>
      </c>
      <c r="B1672" s="3" t="e">
        <f aca="false">IF(#REF!="","",LEFT(#REF!,2)&amp;"/"&amp;RIGHT(LEFT(#REF!,5),2)&amp;"/"&amp;RIGHT(#REF!,4))</f>
        <v>#VALUE!</v>
      </c>
      <c r="C1672" s="22" t="e">
        <f aca="true">IF(B1672="","",TODAY())</f>
        <v>#VALUE!</v>
      </c>
      <c r="D1672" s="0" t="e">
        <f aca="false">IF(B1672="","",C1672-B1672)</f>
        <v>#VALUE!</v>
      </c>
      <c r="E1672" s="0" t="e">
        <f aca="false">IF(D1672="","",IF(D1672&gt;5,IF(D1672&gt;10,IF(D1672&gt;20,IF(D1672&gt;30,"More then 30 days","Between 20 and 30 days"),"Between 10 and 20 days"),"Between 5 and 10 days"),"Less then 5 days"))</f>
        <v>#VALUE!</v>
      </c>
      <c r="F1672" s="3" t="e">
        <f aca="false">IF(#REF!="","",#REF!)</f>
        <v>#VALUE!</v>
      </c>
      <c r="G1672" s="3" t="e">
        <f aca="false">IF(#REF!="","",#REF!)</f>
        <v>#VALUE!</v>
      </c>
      <c r="H1672" s="3" t="e">
        <f aca="false">IF(#REF!="","",#REF!)</f>
        <v>#VALUE!</v>
      </c>
      <c r="I1672" s="3" t="e">
        <f aca="false">IF(H1672="","",IFERROR(VLOOKUP(H1672,$T$1:$U$29,2,0),VLOOKUP(H1672,$T$1:$U$29,1,0)))</f>
        <v>#VALUE!</v>
      </c>
      <c r="J1672" s="3" t="e">
        <f aca="false">IF(#REF!="","",#REF!)</f>
        <v>#VALUE!</v>
      </c>
      <c r="K1672" s="3" t="e">
        <f aca="false">IF(L1672="","",IF(L1672&lt;1000,"Low","High"))</f>
        <v>#VALUE!</v>
      </c>
      <c r="L1672" s="23" t="e">
        <f aca="false">IF(#REF!="","",#REF!)</f>
        <v>#VALUE!</v>
      </c>
      <c r="M1672" s="19" t="e">
        <f aca="false">IF(L1672="","",IF(L1672&lt;50,"Less then 50",IF(L1672&lt;100,"100 - 50",IF(L1672&lt;200,"200 - 100",IF(L1672&lt;500,"500 - 200","1000 - 500")))))</f>
        <v>#VALUE!</v>
      </c>
    </row>
    <row r="1673" customFormat="false" ht="15" hidden="false" customHeight="false" outlineLevel="0" collapsed="false">
      <c r="A1673" s="3" t="e">
        <f aca="false">IF(#REF!="","",#REF!)</f>
        <v>#VALUE!</v>
      </c>
      <c r="B1673" s="3" t="e">
        <f aca="false">IF(#REF!="","",LEFT(#REF!,2)&amp;"/"&amp;RIGHT(LEFT(#REF!,5),2)&amp;"/"&amp;RIGHT(#REF!,4))</f>
        <v>#VALUE!</v>
      </c>
      <c r="C1673" s="22" t="e">
        <f aca="true">IF(B1673="","",TODAY())</f>
        <v>#VALUE!</v>
      </c>
      <c r="D1673" s="0" t="e">
        <f aca="false">IF(B1673="","",C1673-B1673)</f>
        <v>#VALUE!</v>
      </c>
      <c r="E1673" s="0" t="e">
        <f aca="false">IF(D1673="","",IF(D1673&gt;5,IF(D1673&gt;10,IF(D1673&gt;20,IF(D1673&gt;30,"More then 30 days","Between 20 and 30 days"),"Between 10 and 20 days"),"Between 5 and 10 days"),"Less then 5 days"))</f>
        <v>#VALUE!</v>
      </c>
      <c r="F1673" s="3" t="e">
        <f aca="false">IF(#REF!="","",#REF!)</f>
        <v>#VALUE!</v>
      </c>
      <c r="G1673" s="3" t="e">
        <f aca="false">IF(#REF!="","",#REF!)</f>
        <v>#VALUE!</v>
      </c>
      <c r="H1673" s="3" t="e">
        <f aca="false">IF(#REF!="","",#REF!)</f>
        <v>#VALUE!</v>
      </c>
      <c r="I1673" s="3" t="e">
        <f aca="false">IF(H1673="","",IFERROR(VLOOKUP(H1673,$T$1:$U$29,2,0),VLOOKUP(H1673,$T$1:$U$29,1,0)))</f>
        <v>#VALUE!</v>
      </c>
      <c r="J1673" s="3" t="e">
        <f aca="false">IF(#REF!="","",#REF!)</f>
        <v>#VALUE!</v>
      </c>
      <c r="K1673" s="3" t="e">
        <f aca="false">IF(L1673="","",IF(L1673&lt;1000,"Low","High"))</f>
        <v>#VALUE!</v>
      </c>
      <c r="L1673" s="23" t="e">
        <f aca="false">IF(#REF!="","",#REF!)</f>
        <v>#VALUE!</v>
      </c>
      <c r="M1673" s="19" t="e">
        <f aca="false">IF(L1673="","",IF(L1673&lt;50,"Less then 50",IF(L1673&lt;100,"100 - 50",IF(L1673&lt;200,"200 - 100",IF(L1673&lt;500,"500 - 200","1000 - 500")))))</f>
        <v>#VALUE!</v>
      </c>
    </row>
    <row r="1674" customFormat="false" ht="15" hidden="false" customHeight="false" outlineLevel="0" collapsed="false">
      <c r="A1674" s="3" t="e">
        <f aca="false">IF(#REF!="","",#REF!)</f>
        <v>#VALUE!</v>
      </c>
      <c r="B1674" s="3" t="e">
        <f aca="false">IF(#REF!="","",LEFT(#REF!,2)&amp;"/"&amp;RIGHT(LEFT(#REF!,5),2)&amp;"/"&amp;RIGHT(#REF!,4))</f>
        <v>#VALUE!</v>
      </c>
      <c r="C1674" s="22" t="e">
        <f aca="true">IF(B1674="","",TODAY())</f>
        <v>#VALUE!</v>
      </c>
      <c r="D1674" s="0" t="e">
        <f aca="false">IF(B1674="","",C1674-B1674)</f>
        <v>#VALUE!</v>
      </c>
      <c r="E1674" s="0" t="e">
        <f aca="false">IF(D1674="","",IF(D1674&gt;5,IF(D1674&gt;10,IF(D1674&gt;20,IF(D1674&gt;30,"More then 30 days","Between 20 and 30 days"),"Between 10 and 20 days"),"Between 5 and 10 days"),"Less then 5 days"))</f>
        <v>#VALUE!</v>
      </c>
      <c r="F1674" s="3" t="e">
        <f aca="false">IF(#REF!="","",#REF!)</f>
        <v>#VALUE!</v>
      </c>
      <c r="G1674" s="3" t="e">
        <f aca="false">IF(#REF!="","",#REF!)</f>
        <v>#VALUE!</v>
      </c>
      <c r="H1674" s="3" t="e">
        <f aca="false">IF(#REF!="","",#REF!)</f>
        <v>#VALUE!</v>
      </c>
      <c r="I1674" s="3" t="e">
        <f aca="false">IF(H1674="","",IFERROR(VLOOKUP(H1674,$T$1:$U$29,2,0),VLOOKUP(H1674,$T$1:$U$29,1,0)))</f>
        <v>#VALUE!</v>
      </c>
      <c r="J1674" s="3" t="e">
        <f aca="false">IF(#REF!="","",#REF!)</f>
        <v>#VALUE!</v>
      </c>
      <c r="K1674" s="3" t="e">
        <f aca="false">IF(L1674="","",IF(L1674&lt;1000,"Low","High"))</f>
        <v>#VALUE!</v>
      </c>
      <c r="L1674" s="23" t="e">
        <f aca="false">IF(#REF!="","",#REF!)</f>
        <v>#VALUE!</v>
      </c>
      <c r="M1674" s="19" t="e">
        <f aca="false">IF(L1674="","",IF(L1674&lt;50,"Less then 50",IF(L1674&lt;100,"100 - 50",IF(L1674&lt;200,"200 - 100",IF(L1674&lt;500,"500 - 200","1000 - 500")))))</f>
        <v>#VALUE!</v>
      </c>
    </row>
    <row r="1675" customFormat="false" ht="15" hidden="false" customHeight="false" outlineLevel="0" collapsed="false">
      <c r="A1675" s="3" t="e">
        <f aca="false">IF(#REF!="","",#REF!)</f>
        <v>#VALUE!</v>
      </c>
      <c r="B1675" s="3" t="e">
        <f aca="false">IF(#REF!="","",LEFT(#REF!,2)&amp;"/"&amp;RIGHT(LEFT(#REF!,5),2)&amp;"/"&amp;RIGHT(#REF!,4))</f>
        <v>#VALUE!</v>
      </c>
      <c r="C1675" s="22" t="e">
        <f aca="true">IF(B1675="","",TODAY())</f>
        <v>#VALUE!</v>
      </c>
      <c r="D1675" s="0" t="e">
        <f aca="false">IF(B1675="","",C1675-B1675)</f>
        <v>#VALUE!</v>
      </c>
      <c r="E1675" s="0" t="e">
        <f aca="false">IF(D1675="","",IF(D1675&gt;5,IF(D1675&gt;10,IF(D1675&gt;20,IF(D1675&gt;30,"More then 30 days","Between 20 and 30 days"),"Between 10 and 20 days"),"Between 5 and 10 days"),"Less then 5 days"))</f>
        <v>#VALUE!</v>
      </c>
      <c r="F1675" s="3" t="e">
        <f aca="false">IF(#REF!="","",#REF!)</f>
        <v>#VALUE!</v>
      </c>
      <c r="G1675" s="3" t="e">
        <f aca="false">IF(#REF!="","",#REF!)</f>
        <v>#VALUE!</v>
      </c>
      <c r="H1675" s="3" t="e">
        <f aca="false">IF(#REF!="","",#REF!)</f>
        <v>#VALUE!</v>
      </c>
      <c r="I1675" s="3" t="e">
        <f aca="false">IF(H1675="","",IFERROR(VLOOKUP(H1675,$T$1:$U$29,2,0),VLOOKUP(H1675,$T$1:$U$29,1,0)))</f>
        <v>#VALUE!</v>
      </c>
      <c r="J1675" s="3" t="e">
        <f aca="false">IF(#REF!="","",#REF!)</f>
        <v>#VALUE!</v>
      </c>
      <c r="K1675" s="3" t="e">
        <f aca="false">IF(L1675="","",IF(L1675&lt;1000,"Low","High"))</f>
        <v>#VALUE!</v>
      </c>
      <c r="L1675" s="23" t="e">
        <f aca="false">IF(#REF!="","",#REF!)</f>
        <v>#VALUE!</v>
      </c>
      <c r="M1675" s="19" t="e">
        <f aca="false">IF(L1675="","",IF(L1675&lt;50,"Less then 50",IF(L1675&lt;100,"100 - 50",IF(L1675&lt;200,"200 - 100",IF(L1675&lt;500,"500 - 200","1000 - 500")))))</f>
        <v>#VALUE!</v>
      </c>
    </row>
    <row r="1676" customFormat="false" ht="15" hidden="false" customHeight="false" outlineLevel="0" collapsed="false">
      <c r="A1676" s="3" t="e">
        <f aca="false">IF(#REF!="","",#REF!)</f>
        <v>#VALUE!</v>
      </c>
      <c r="B1676" s="3" t="e">
        <f aca="false">IF(#REF!="","",LEFT(#REF!,2)&amp;"/"&amp;RIGHT(LEFT(#REF!,5),2)&amp;"/"&amp;RIGHT(#REF!,4))</f>
        <v>#VALUE!</v>
      </c>
      <c r="C1676" s="22" t="e">
        <f aca="true">IF(B1676="","",TODAY())</f>
        <v>#VALUE!</v>
      </c>
      <c r="D1676" s="0" t="e">
        <f aca="false">IF(B1676="","",C1676-B1676)</f>
        <v>#VALUE!</v>
      </c>
      <c r="E1676" s="0" t="e">
        <f aca="false">IF(D1676="","",IF(D1676&gt;5,IF(D1676&gt;10,IF(D1676&gt;20,IF(D1676&gt;30,"More then 30 days","Between 20 and 30 days"),"Between 10 and 20 days"),"Between 5 and 10 days"),"Less then 5 days"))</f>
        <v>#VALUE!</v>
      </c>
      <c r="F1676" s="3" t="e">
        <f aca="false">IF(#REF!="","",#REF!)</f>
        <v>#VALUE!</v>
      </c>
      <c r="G1676" s="3" t="e">
        <f aca="false">IF(#REF!="","",#REF!)</f>
        <v>#VALUE!</v>
      </c>
      <c r="H1676" s="3" t="e">
        <f aca="false">IF(#REF!="","",#REF!)</f>
        <v>#VALUE!</v>
      </c>
      <c r="I1676" s="3" t="e">
        <f aca="false">IF(H1676="","",IFERROR(VLOOKUP(H1676,$T$1:$U$29,2,0),VLOOKUP(H1676,$T$1:$U$29,1,0)))</f>
        <v>#VALUE!</v>
      </c>
      <c r="J1676" s="3" t="e">
        <f aca="false">IF(#REF!="","",#REF!)</f>
        <v>#VALUE!</v>
      </c>
      <c r="K1676" s="3" t="e">
        <f aca="false">IF(L1676="","",IF(L1676&lt;1000,"Low","High"))</f>
        <v>#VALUE!</v>
      </c>
      <c r="L1676" s="23" t="e">
        <f aca="false">IF(#REF!="","",#REF!)</f>
        <v>#VALUE!</v>
      </c>
      <c r="M1676" s="19" t="e">
        <f aca="false">IF(L1676="","",IF(L1676&lt;50,"Less then 50",IF(L1676&lt;100,"100 - 50",IF(L1676&lt;200,"200 - 100",IF(L1676&lt;500,"500 - 200","1000 - 500")))))</f>
        <v>#VALUE!</v>
      </c>
    </row>
    <row r="1677" customFormat="false" ht="15" hidden="false" customHeight="false" outlineLevel="0" collapsed="false">
      <c r="A1677" s="3" t="e">
        <f aca="false">IF(#REF!="","",#REF!)</f>
        <v>#VALUE!</v>
      </c>
      <c r="B1677" s="3" t="e">
        <f aca="false">IF(#REF!="","",LEFT(#REF!,2)&amp;"/"&amp;RIGHT(LEFT(#REF!,5),2)&amp;"/"&amp;RIGHT(#REF!,4))</f>
        <v>#VALUE!</v>
      </c>
      <c r="C1677" s="22" t="e">
        <f aca="true">IF(B1677="","",TODAY())</f>
        <v>#VALUE!</v>
      </c>
      <c r="D1677" s="0" t="e">
        <f aca="false">IF(B1677="","",C1677-B1677)</f>
        <v>#VALUE!</v>
      </c>
      <c r="E1677" s="0" t="e">
        <f aca="false">IF(D1677="","",IF(D1677&gt;5,IF(D1677&gt;10,IF(D1677&gt;20,IF(D1677&gt;30,"More then 30 days","Between 20 and 30 days"),"Between 10 and 20 days"),"Between 5 and 10 days"),"Less then 5 days"))</f>
        <v>#VALUE!</v>
      </c>
      <c r="F1677" s="3" t="e">
        <f aca="false">IF(#REF!="","",#REF!)</f>
        <v>#VALUE!</v>
      </c>
      <c r="G1677" s="3" t="e">
        <f aca="false">IF(#REF!="","",#REF!)</f>
        <v>#VALUE!</v>
      </c>
      <c r="H1677" s="3" t="e">
        <f aca="false">IF(#REF!="","",#REF!)</f>
        <v>#VALUE!</v>
      </c>
      <c r="I1677" s="3" t="e">
        <f aca="false">IF(H1677="","",IFERROR(VLOOKUP(H1677,$T$1:$U$29,2,0),VLOOKUP(H1677,$T$1:$U$29,1,0)))</f>
        <v>#VALUE!</v>
      </c>
      <c r="J1677" s="3" t="e">
        <f aca="false">IF(#REF!="","",#REF!)</f>
        <v>#VALUE!</v>
      </c>
      <c r="K1677" s="3" t="e">
        <f aca="false">IF(L1677="","",IF(L1677&lt;1000,"Low","High"))</f>
        <v>#VALUE!</v>
      </c>
      <c r="L1677" s="23" t="e">
        <f aca="false">IF(#REF!="","",#REF!)</f>
        <v>#VALUE!</v>
      </c>
      <c r="M1677" s="19" t="e">
        <f aca="false">IF(L1677="","",IF(L1677&lt;50,"Less then 50",IF(L1677&lt;100,"100 - 50",IF(L1677&lt;200,"200 - 100",IF(L1677&lt;500,"500 - 200","1000 - 500")))))</f>
        <v>#VALUE!</v>
      </c>
    </row>
    <row r="1678" customFormat="false" ht="15" hidden="false" customHeight="false" outlineLevel="0" collapsed="false">
      <c r="A1678" s="3" t="e">
        <f aca="false">IF(#REF!="","",#REF!)</f>
        <v>#VALUE!</v>
      </c>
      <c r="B1678" s="3" t="e">
        <f aca="false">IF(#REF!="","",LEFT(#REF!,2)&amp;"/"&amp;RIGHT(LEFT(#REF!,5),2)&amp;"/"&amp;RIGHT(#REF!,4))</f>
        <v>#VALUE!</v>
      </c>
      <c r="C1678" s="22" t="e">
        <f aca="true">IF(B1678="","",TODAY())</f>
        <v>#VALUE!</v>
      </c>
      <c r="D1678" s="0" t="e">
        <f aca="false">IF(B1678="","",C1678-B1678)</f>
        <v>#VALUE!</v>
      </c>
      <c r="E1678" s="0" t="e">
        <f aca="false">IF(D1678="","",IF(D1678&gt;5,IF(D1678&gt;10,IF(D1678&gt;20,IF(D1678&gt;30,"More then 30 days","Between 20 and 30 days"),"Between 10 and 20 days"),"Between 5 and 10 days"),"Less then 5 days"))</f>
        <v>#VALUE!</v>
      </c>
      <c r="F1678" s="3" t="e">
        <f aca="false">IF(#REF!="","",#REF!)</f>
        <v>#VALUE!</v>
      </c>
      <c r="G1678" s="3" t="e">
        <f aca="false">IF(#REF!="","",#REF!)</f>
        <v>#VALUE!</v>
      </c>
      <c r="H1678" s="3" t="e">
        <f aca="false">IF(#REF!="","",#REF!)</f>
        <v>#VALUE!</v>
      </c>
      <c r="I1678" s="3" t="e">
        <f aca="false">IF(H1678="","",IFERROR(VLOOKUP(H1678,$T$1:$U$29,2,0),VLOOKUP(H1678,$T$1:$U$29,1,0)))</f>
        <v>#VALUE!</v>
      </c>
      <c r="J1678" s="3" t="e">
        <f aca="false">IF(#REF!="","",#REF!)</f>
        <v>#VALUE!</v>
      </c>
      <c r="K1678" s="3" t="e">
        <f aca="false">IF(L1678="","",IF(L1678&lt;1000,"Low","High"))</f>
        <v>#VALUE!</v>
      </c>
      <c r="L1678" s="23" t="e">
        <f aca="false">IF(#REF!="","",#REF!)</f>
        <v>#VALUE!</v>
      </c>
      <c r="M1678" s="19" t="e">
        <f aca="false">IF(L1678="","",IF(L1678&lt;50,"Less then 50",IF(L1678&lt;100,"100 - 50",IF(L1678&lt;200,"200 - 100",IF(L1678&lt;500,"500 - 200","1000 - 500")))))</f>
        <v>#VALUE!</v>
      </c>
    </row>
    <row r="1679" customFormat="false" ht="15" hidden="false" customHeight="false" outlineLevel="0" collapsed="false">
      <c r="A1679" s="3" t="e">
        <f aca="false">IF(#REF!="","",#REF!)</f>
        <v>#VALUE!</v>
      </c>
      <c r="B1679" s="3" t="e">
        <f aca="false">IF(#REF!="","",LEFT(#REF!,2)&amp;"/"&amp;RIGHT(LEFT(#REF!,5),2)&amp;"/"&amp;RIGHT(#REF!,4))</f>
        <v>#VALUE!</v>
      </c>
      <c r="C1679" s="22" t="e">
        <f aca="true">IF(B1679="","",TODAY())</f>
        <v>#VALUE!</v>
      </c>
      <c r="D1679" s="0" t="e">
        <f aca="false">IF(B1679="","",C1679-B1679)</f>
        <v>#VALUE!</v>
      </c>
      <c r="E1679" s="0" t="e">
        <f aca="false">IF(D1679="","",IF(D1679&gt;5,IF(D1679&gt;10,IF(D1679&gt;20,IF(D1679&gt;30,"More then 30 days","Between 20 and 30 days"),"Between 10 and 20 days"),"Between 5 and 10 days"),"Less then 5 days"))</f>
        <v>#VALUE!</v>
      </c>
      <c r="F1679" s="3" t="e">
        <f aca="false">IF(#REF!="","",#REF!)</f>
        <v>#VALUE!</v>
      </c>
      <c r="G1679" s="3" t="e">
        <f aca="false">IF(#REF!="","",#REF!)</f>
        <v>#VALUE!</v>
      </c>
      <c r="H1679" s="3" t="e">
        <f aca="false">IF(#REF!="","",#REF!)</f>
        <v>#VALUE!</v>
      </c>
      <c r="I1679" s="3" t="e">
        <f aca="false">IF(H1679="","",IFERROR(VLOOKUP(H1679,$T$1:$U$29,2,0),VLOOKUP(H1679,$T$1:$U$29,1,0)))</f>
        <v>#VALUE!</v>
      </c>
      <c r="J1679" s="3" t="e">
        <f aca="false">IF(#REF!="","",#REF!)</f>
        <v>#VALUE!</v>
      </c>
      <c r="K1679" s="3" t="e">
        <f aca="false">IF(L1679="","",IF(L1679&lt;1000,"Low","High"))</f>
        <v>#VALUE!</v>
      </c>
      <c r="L1679" s="23" t="e">
        <f aca="false">IF(#REF!="","",#REF!)</f>
        <v>#VALUE!</v>
      </c>
      <c r="M1679" s="19" t="e">
        <f aca="false">IF(L1679="","",IF(L1679&lt;50,"Less then 50",IF(L1679&lt;100,"100 - 50",IF(L1679&lt;200,"200 - 100",IF(L1679&lt;500,"500 - 200","1000 - 500")))))</f>
        <v>#VALUE!</v>
      </c>
    </row>
    <row r="1680" customFormat="false" ht="15" hidden="false" customHeight="false" outlineLevel="0" collapsed="false">
      <c r="A1680" s="3" t="e">
        <f aca="false">IF(#REF!="","",#REF!)</f>
        <v>#VALUE!</v>
      </c>
      <c r="B1680" s="3" t="e">
        <f aca="false">IF(#REF!="","",LEFT(#REF!,2)&amp;"/"&amp;RIGHT(LEFT(#REF!,5),2)&amp;"/"&amp;RIGHT(#REF!,4))</f>
        <v>#VALUE!</v>
      </c>
      <c r="C1680" s="22" t="e">
        <f aca="true">IF(B1680="","",TODAY())</f>
        <v>#VALUE!</v>
      </c>
      <c r="D1680" s="0" t="e">
        <f aca="false">IF(B1680="","",C1680-B1680)</f>
        <v>#VALUE!</v>
      </c>
      <c r="E1680" s="0" t="e">
        <f aca="false">IF(D1680="","",IF(D1680&gt;5,IF(D1680&gt;10,IF(D1680&gt;20,IF(D1680&gt;30,"More then 30 days","Between 20 and 30 days"),"Between 10 and 20 days"),"Between 5 and 10 days"),"Less then 5 days"))</f>
        <v>#VALUE!</v>
      </c>
      <c r="F1680" s="3" t="e">
        <f aca="false">IF(#REF!="","",#REF!)</f>
        <v>#VALUE!</v>
      </c>
      <c r="G1680" s="3" t="e">
        <f aca="false">IF(#REF!="","",#REF!)</f>
        <v>#VALUE!</v>
      </c>
      <c r="H1680" s="3" t="e">
        <f aca="false">IF(#REF!="","",#REF!)</f>
        <v>#VALUE!</v>
      </c>
      <c r="I1680" s="3" t="e">
        <f aca="false">IF(H1680="","",IFERROR(VLOOKUP(H1680,$T$1:$U$29,2,0),VLOOKUP(H1680,$T$1:$U$29,1,0)))</f>
        <v>#VALUE!</v>
      </c>
      <c r="J1680" s="3" t="e">
        <f aca="false">IF(#REF!="","",#REF!)</f>
        <v>#VALUE!</v>
      </c>
      <c r="K1680" s="3" t="e">
        <f aca="false">IF(L1680="","",IF(L1680&lt;1000,"Low","High"))</f>
        <v>#VALUE!</v>
      </c>
      <c r="L1680" s="23" t="e">
        <f aca="false">IF(#REF!="","",#REF!)</f>
        <v>#VALUE!</v>
      </c>
      <c r="M1680" s="19" t="e">
        <f aca="false">IF(L1680="","",IF(L1680&lt;50,"Less then 50",IF(L1680&lt;100,"100 - 50",IF(L1680&lt;200,"200 - 100",IF(L1680&lt;500,"500 - 200","1000 - 500")))))</f>
        <v>#VALUE!</v>
      </c>
    </row>
    <row r="1681" customFormat="false" ht="15" hidden="false" customHeight="false" outlineLevel="0" collapsed="false">
      <c r="A1681" s="3" t="e">
        <f aca="false">IF(#REF!="","",#REF!)</f>
        <v>#VALUE!</v>
      </c>
      <c r="B1681" s="3" t="e">
        <f aca="false">IF(#REF!="","",LEFT(#REF!,2)&amp;"/"&amp;RIGHT(LEFT(#REF!,5),2)&amp;"/"&amp;RIGHT(#REF!,4))</f>
        <v>#VALUE!</v>
      </c>
      <c r="C1681" s="22" t="e">
        <f aca="true">IF(B1681="","",TODAY())</f>
        <v>#VALUE!</v>
      </c>
      <c r="D1681" s="0" t="e">
        <f aca="false">IF(B1681="","",C1681-B1681)</f>
        <v>#VALUE!</v>
      </c>
      <c r="E1681" s="0" t="e">
        <f aca="false">IF(D1681="","",IF(D1681&gt;5,IF(D1681&gt;10,IF(D1681&gt;20,IF(D1681&gt;30,"More then 30 days","Between 20 and 30 days"),"Between 10 and 20 days"),"Between 5 and 10 days"),"Less then 5 days"))</f>
        <v>#VALUE!</v>
      </c>
      <c r="F1681" s="3" t="e">
        <f aca="false">IF(#REF!="","",#REF!)</f>
        <v>#VALUE!</v>
      </c>
      <c r="G1681" s="3" t="e">
        <f aca="false">IF(#REF!="","",#REF!)</f>
        <v>#VALUE!</v>
      </c>
      <c r="H1681" s="3" t="e">
        <f aca="false">IF(#REF!="","",#REF!)</f>
        <v>#VALUE!</v>
      </c>
      <c r="I1681" s="3" t="e">
        <f aca="false">IF(H1681="","",IFERROR(VLOOKUP(H1681,$T$1:$U$29,2,0),VLOOKUP(H1681,$T$1:$U$29,1,0)))</f>
        <v>#VALUE!</v>
      </c>
      <c r="J1681" s="3" t="e">
        <f aca="false">IF(#REF!="","",#REF!)</f>
        <v>#VALUE!</v>
      </c>
      <c r="K1681" s="3" t="e">
        <f aca="false">IF(L1681="","",IF(L1681&lt;1000,"Low","High"))</f>
        <v>#VALUE!</v>
      </c>
      <c r="L1681" s="23" t="e">
        <f aca="false">IF(#REF!="","",#REF!)</f>
        <v>#VALUE!</v>
      </c>
      <c r="M1681" s="19" t="e">
        <f aca="false">IF(L1681="","",IF(L1681&lt;50,"Less then 50",IF(L1681&lt;100,"100 - 50",IF(L1681&lt;200,"200 - 100",IF(L1681&lt;500,"500 - 200","1000 - 500")))))</f>
        <v>#VALUE!</v>
      </c>
    </row>
    <row r="1682" customFormat="false" ht="15" hidden="false" customHeight="false" outlineLevel="0" collapsed="false">
      <c r="A1682" s="3" t="e">
        <f aca="false">IF(#REF!="","",#REF!)</f>
        <v>#VALUE!</v>
      </c>
      <c r="B1682" s="3" t="e">
        <f aca="false">IF(#REF!="","",LEFT(#REF!,2)&amp;"/"&amp;RIGHT(LEFT(#REF!,5),2)&amp;"/"&amp;RIGHT(#REF!,4))</f>
        <v>#VALUE!</v>
      </c>
      <c r="C1682" s="22" t="e">
        <f aca="true">IF(B1682="","",TODAY())</f>
        <v>#VALUE!</v>
      </c>
      <c r="D1682" s="0" t="e">
        <f aca="false">IF(B1682="","",C1682-B1682)</f>
        <v>#VALUE!</v>
      </c>
      <c r="E1682" s="0" t="e">
        <f aca="false">IF(D1682="","",IF(D1682&gt;5,IF(D1682&gt;10,IF(D1682&gt;20,IF(D1682&gt;30,"More then 30 days","Between 20 and 30 days"),"Between 10 and 20 days"),"Between 5 and 10 days"),"Less then 5 days"))</f>
        <v>#VALUE!</v>
      </c>
      <c r="F1682" s="3" t="e">
        <f aca="false">IF(#REF!="","",#REF!)</f>
        <v>#VALUE!</v>
      </c>
      <c r="G1682" s="3" t="e">
        <f aca="false">IF(#REF!="","",#REF!)</f>
        <v>#VALUE!</v>
      </c>
      <c r="H1682" s="3" t="e">
        <f aca="false">IF(#REF!="","",#REF!)</f>
        <v>#VALUE!</v>
      </c>
      <c r="I1682" s="3" t="e">
        <f aca="false">IF(H1682="","",IFERROR(VLOOKUP(H1682,$T$1:$U$29,2,0),VLOOKUP(H1682,$T$1:$U$29,1,0)))</f>
        <v>#VALUE!</v>
      </c>
      <c r="J1682" s="3" t="e">
        <f aca="false">IF(#REF!="","",#REF!)</f>
        <v>#VALUE!</v>
      </c>
      <c r="K1682" s="3" t="e">
        <f aca="false">IF(L1682="","",IF(L1682&lt;1000,"Low","High"))</f>
        <v>#VALUE!</v>
      </c>
      <c r="L1682" s="23" t="e">
        <f aca="false">IF(#REF!="","",#REF!)</f>
        <v>#VALUE!</v>
      </c>
      <c r="M1682" s="19" t="e">
        <f aca="false">IF(L1682="","",IF(L1682&lt;50,"Less then 50",IF(L1682&lt;100,"100 - 50",IF(L1682&lt;200,"200 - 100",IF(L1682&lt;500,"500 - 200","1000 - 500")))))</f>
        <v>#VALUE!</v>
      </c>
    </row>
    <row r="1683" customFormat="false" ht="15" hidden="false" customHeight="false" outlineLevel="0" collapsed="false">
      <c r="A1683" s="3" t="e">
        <f aca="false">IF(#REF!="","",#REF!)</f>
        <v>#VALUE!</v>
      </c>
      <c r="B1683" s="3" t="e">
        <f aca="false">IF(#REF!="","",LEFT(#REF!,2)&amp;"/"&amp;RIGHT(LEFT(#REF!,5),2)&amp;"/"&amp;RIGHT(#REF!,4))</f>
        <v>#VALUE!</v>
      </c>
      <c r="C1683" s="22" t="e">
        <f aca="true">IF(B1683="","",TODAY())</f>
        <v>#VALUE!</v>
      </c>
      <c r="D1683" s="0" t="e">
        <f aca="false">IF(B1683="","",C1683-B1683)</f>
        <v>#VALUE!</v>
      </c>
      <c r="E1683" s="0" t="e">
        <f aca="false">IF(D1683="","",IF(D1683&gt;5,IF(D1683&gt;10,IF(D1683&gt;20,IF(D1683&gt;30,"More then 30 days","Between 20 and 30 days"),"Between 10 and 20 days"),"Between 5 and 10 days"),"Less then 5 days"))</f>
        <v>#VALUE!</v>
      </c>
      <c r="F1683" s="3" t="e">
        <f aca="false">IF(#REF!="","",#REF!)</f>
        <v>#VALUE!</v>
      </c>
      <c r="G1683" s="3" t="e">
        <f aca="false">IF(#REF!="","",#REF!)</f>
        <v>#VALUE!</v>
      </c>
      <c r="H1683" s="3" t="e">
        <f aca="false">IF(#REF!="","",#REF!)</f>
        <v>#VALUE!</v>
      </c>
      <c r="I1683" s="3" t="e">
        <f aca="false">IF(H1683="","",IFERROR(VLOOKUP(H1683,$T$1:$U$29,2,0),VLOOKUP(H1683,$T$1:$U$29,1,0)))</f>
        <v>#VALUE!</v>
      </c>
      <c r="J1683" s="3" t="e">
        <f aca="false">IF(#REF!="","",#REF!)</f>
        <v>#VALUE!</v>
      </c>
      <c r="K1683" s="3" t="e">
        <f aca="false">IF(L1683="","",IF(L1683&lt;1000,"Low","High"))</f>
        <v>#VALUE!</v>
      </c>
      <c r="L1683" s="23" t="e">
        <f aca="false">IF(#REF!="","",#REF!)</f>
        <v>#VALUE!</v>
      </c>
      <c r="M1683" s="19" t="e">
        <f aca="false">IF(L1683="","",IF(L1683&lt;50,"Less then 50",IF(L1683&lt;100,"100 - 50",IF(L1683&lt;200,"200 - 100",IF(L1683&lt;500,"500 - 200","1000 - 500")))))</f>
        <v>#VALUE!</v>
      </c>
    </row>
    <row r="1684" customFormat="false" ht="15" hidden="false" customHeight="false" outlineLevel="0" collapsed="false">
      <c r="A1684" s="3" t="e">
        <f aca="false">IF(#REF!="","",#REF!)</f>
        <v>#VALUE!</v>
      </c>
      <c r="B1684" s="3" t="e">
        <f aca="false">IF(#REF!="","",LEFT(#REF!,2)&amp;"/"&amp;RIGHT(LEFT(#REF!,5),2)&amp;"/"&amp;RIGHT(#REF!,4))</f>
        <v>#VALUE!</v>
      </c>
      <c r="C1684" s="22" t="e">
        <f aca="true">IF(B1684="","",TODAY())</f>
        <v>#VALUE!</v>
      </c>
      <c r="D1684" s="0" t="e">
        <f aca="false">IF(B1684="","",C1684-B1684)</f>
        <v>#VALUE!</v>
      </c>
      <c r="E1684" s="0" t="e">
        <f aca="false">IF(D1684="","",IF(D1684&gt;5,IF(D1684&gt;10,IF(D1684&gt;20,IF(D1684&gt;30,"More then 30 days","Between 20 and 30 days"),"Between 10 and 20 days"),"Between 5 and 10 days"),"Less then 5 days"))</f>
        <v>#VALUE!</v>
      </c>
      <c r="F1684" s="3" t="e">
        <f aca="false">IF(#REF!="","",#REF!)</f>
        <v>#VALUE!</v>
      </c>
      <c r="G1684" s="3" t="e">
        <f aca="false">IF(#REF!="","",#REF!)</f>
        <v>#VALUE!</v>
      </c>
      <c r="H1684" s="3" t="e">
        <f aca="false">IF(#REF!="","",#REF!)</f>
        <v>#VALUE!</v>
      </c>
      <c r="I1684" s="3" t="e">
        <f aca="false">IF(H1684="","",IFERROR(VLOOKUP(H1684,$T$1:$U$29,2,0),VLOOKUP(H1684,$T$1:$U$29,1,0)))</f>
        <v>#VALUE!</v>
      </c>
      <c r="J1684" s="3" t="e">
        <f aca="false">IF(#REF!="","",#REF!)</f>
        <v>#VALUE!</v>
      </c>
      <c r="K1684" s="3" t="e">
        <f aca="false">IF(L1684="","",IF(L1684&lt;1000,"Low","High"))</f>
        <v>#VALUE!</v>
      </c>
      <c r="L1684" s="23" t="e">
        <f aca="false">IF(#REF!="","",#REF!)</f>
        <v>#VALUE!</v>
      </c>
      <c r="M1684" s="19" t="e">
        <f aca="false">IF(L1684="","",IF(L1684&lt;50,"Less then 50",IF(L1684&lt;100,"100 - 50",IF(L1684&lt;200,"200 - 100",IF(L1684&lt;500,"500 - 200","1000 - 500")))))</f>
        <v>#VALUE!</v>
      </c>
    </row>
    <row r="1685" customFormat="false" ht="15" hidden="false" customHeight="false" outlineLevel="0" collapsed="false">
      <c r="A1685" s="3" t="e">
        <f aca="false">IF(#REF!="","",#REF!)</f>
        <v>#VALUE!</v>
      </c>
      <c r="B1685" s="3" t="e">
        <f aca="false">IF(#REF!="","",LEFT(#REF!,2)&amp;"/"&amp;RIGHT(LEFT(#REF!,5),2)&amp;"/"&amp;RIGHT(#REF!,4))</f>
        <v>#VALUE!</v>
      </c>
      <c r="C1685" s="22" t="e">
        <f aca="true">IF(B1685="","",TODAY())</f>
        <v>#VALUE!</v>
      </c>
      <c r="D1685" s="0" t="e">
        <f aca="false">IF(B1685="","",C1685-B1685)</f>
        <v>#VALUE!</v>
      </c>
      <c r="E1685" s="0" t="e">
        <f aca="false">IF(D1685="","",IF(D1685&gt;5,IF(D1685&gt;10,IF(D1685&gt;20,IF(D1685&gt;30,"More then 30 days","Between 20 and 30 days"),"Between 10 and 20 days"),"Between 5 and 10 days"),"Less then 5 days"))</f>
        <v>#VALUE!</v>
      </c>
      <c r="F1685" s="3" t="e">
        <f aca="false">IF(#REF!="","",#REF!)</f>
        <v>#VALUE!</v>
      </c>
      <c r="G1685" s="3" t="e">
        <f aca="false">IF(#REF!="","",#REF!)</f>
        <v>#VALUE!</v>
      </c>
      <c r="H1685" s="3" t="e">
        <f aca="false">IF(#REF!="","",#REF!)</f>
        <v>#VALUE!</v>
      </c>
      <c r="I1685" s="3" t="e">
        <f aca="false">IF(H1685="","",IFERROR(VLOOKUP(H1685,$T$1:$U$29,2,0),VLOOKUP(H1685,$T$1:$U$29,1,0)))</f>
        <v>#VALUE!</v>
      </c>
      <c r="J1685" s="3" t="e">
        <f aca="false">IF(#REF!="","",#REF!)</f>
        <v>#VALUE!</v>
      </c>
      <c r="K1685" s="3" t="e">
        <f aca="false">IF(L1685="","",IF(L1685&lt;1000,"Low","High"))</f>
        <v>#VALUE!</v>
      </c>
      <c r="L1685" s="23" t="e">
        <f aca="false">IF(#REF!="","",#REF!)</f>
        <v>#VALUE!</v>
      </c>
      <c r="M1685" s="19" t="e">
        <f aca="false">IF(L1685="","",IF(L1685&lt;50,"Less then 50",IF(L1685&lt;100,"100 - 50",IF(L1685&lt;200,"200 - 100",IF(L1685&lt;500,"500 - 200","1000 - 500")))))</f>
        <v>#VALUE!</v>
      </c>
    </row>
    <row r="1686" customFormat="false" ht="15" hidden="false" customHeight="false" outlineLevel="0" collapsed="false">
      <c r="A1686" s="3" t="e">
        <f aca="false">IF(#REF!="","",#REF!)</f>
        <v>#VALUE!</v>
      </c>
      <c r="B1686" s="3" t="e">
        <f aca="false">IF(#REF!="","",LEFT(#REF!,2)&amp;"/"&amp;RIGHT(LEFT(#REF!,5),2)&amp;"/"&amp;RIGHT(#REF!,4))</f>
        <v>#VALUE!</v>
      </c>
      <c r="C1686" s="22" t="e">
        <f aca="true">IF(B1686="","",TODAY())</f>
        <v>#VALUE!</v>
      </c>
      <c r="D1686" s="0" t="e">
        <f aca="false">IF(B1686="","",C1686-B1686)</f>
        <v>#VALUE!</v>
      </c>
      <c r="E1686" s="0" t="e">
        <f aca="false">IF(D1686="","",IF(D1686&gt;5,IF(D1686&gt;10,IF(D1686&gt;20,IF(D1686&gt;30,"More then 30 days","Between 20 and 30 days"),"Between 10 and 20 days"),"Between 5 and 10 days"),"Less then 5 days"))</f>
        <v>#VALUE!</v>
      </c>
      <c r="F1686" s="3" t="e">
        <f aca="false">IF(#REF!="","",#REF!)</f>
        <v>#VALUE!</v>
      </c>
      <c r="G1686" s="3" t="e">
        <f aca="false">IF(#REF!="","",#REF!)</f>
        <v>#VALUE!</v>
      </c>
      <c r="H1686" s="3" t="e">
        <f aca="false">IF(#REF!="","",#REF!)</f>
        <v>#VALUE!</v>
      </c>
      <c r="I1686" s="3" t="e">
        <f aca="false">IF(H1686="","",IFERROR(VLOOKUP(H1686,$T$1:$U$29,2,0),VLOOKUP(H1686,$T$1:$U$29,1,0)))</f>
        <v>#VALUE!</v>
      </c>
      <c r="J1686" s="3" t="e">
        <f aca="false">IF(#REF!="","",#REF!)</f>
        <v>#VALUE!</v>
      </c>
      <c r="K1686" s="3" t="e">
        <f aca="false">IF(L1686="","",IF(L1686&lt;1000,"Low","High"))</f>
        <v>#VALUE!</v>
      </c>
      <c r="L1686" s="23" t="e">
        <f aca="false">IF(#REF!="","",#REF!)</f>
        <v>#VALUE!</v>
      </c>
      <c r="M1686" s="19" t="e">
        <f aca="false">IF(L1686="","",IF(L1686&lt;50,"Less then 50",IF(L1686&lt;100,"100 - 50",IF(L1686&lt;200,"200 - 100",IF(L1686&lt;500,"500 - 200","1000 - 500")))))</f>
        <v>#VALUE!</v>
      </c>
    </row>
    <row r="1687" customFormat="false" ht="15" hidden="false" customHeight="false" outlineLevel="0" collapsed="false">
      <c r="A1687" s="3" t="e">
        <f aca="false">IF(#REF!="","",#REF!)</f>
        <v>#VALUE!</v>
      </c>
      <c r="B1687" s="3" t="e">
        <f aca="false">IF(#REF!="","",LEFT(#REF!,2)&amp;"/"&amp;RIGHT(LEFT(#REF!,5),2)&amp;"/"&amp;RIGHT(#REF!,4))</f>
        <v>#VALUE!</v>
      </c>
      <c r="C1687" s="22" t="e">
        <f aca="true">IF(B1687="","",TODAY())</f>
        <v>#VALUE!</v>
      </c>
      <c r="D1687" s="0" t="e">
        <f aca="false">IF(B1687="","",C1687-B1687)</f>
        <v>#VALUE!</v>
      </c>
      <c r="E1687" s="0" t="e">
        <f aca="false">IF(D1687="","",IF(D1687&gt;5,IF(D1687&gt;10,IF(D1687&gt;20,IF(D1687&gt;30,"More then 30 days","Between 20 and 30 days"),"Between 10 and 20 days"),"Between 5 and 10 days"),"Less then 5 days"))</f>
        <v>#VALUE!</v>
      </c>
      <c r="F1687" s="3" t="e">
        <f aca="false">IF(#REF!="","",#REF!)</f>
        <v>#VALUE!</v>
      </c>
      <c r="G1687" s="3" t="e">
        <f aca="false">IF(#REF!="","",#REF!)</f>
        <v>#VALUE!</v>
      </c>
      <c r="H1687" s="3" t="e">
        <f aca="false">IF(#REF!="","",#REF!)</f>
        <v>#VALUE!</v>
      </c>
      <c r="I1687" s="3" t="e">
        <f aca="false">IF(H1687="","",IFERROR(VLOOKUP(H1687,$T$1:$U$29,2,0),VLOOKUP(H1687,$T$1:$U$29,1,0)))</f>
        <v>#VALUE!</v>
      </c>
      <c r="J1687" s="3" t="e">
        <f aca="false">IF(#REF!="","",#REF!)</f>
        <v>#VALUE!</v>
      </c>
      <c r="K1687" s="3" t="e">
        <f aca="false">IF(L1687="","",IF(L1687&lt;1000,"Low","High"))</f>
        <v>#VALUE!</v>
      </c>
      <c r="L1687" s="23" t="e">
        <f aca="false">IF(#REF!="","",#REF!)</f>
        <v>#VALUE!</v>
      </c>
      <c r="M1687" s="19" t="e">
        <f aca="false">IF(L1687="","",IF(L1687&lt;50,"Less then 50",IF(L1687&lt;100,"100 - 50",IF(L1687&lt;200,"200 - 100",IF(L1687&lt;500,"500 - 200","1000 - 500")))))</f>
        <v>#VALUE!</v>
      </c>
    </row>
    <row r="1688" customFormat="false" ht="15" hidden="false" customHeight="false" outlineLevel="0" collapsed="false">
      <c r="A1688" s="3" t="e">
        <f aca="false">IF(#REF!="","",#REF!)</f>
        <v>#VALUE!</v>
      </c>
      <c r="B1688" s="3" t="e">
        <f aca="false">IF(#REF!="","",LEFT(#REF!,2)&amp;"/"&amp;RIGHT(LEFT(#REF!,5),2)&amp;"/"&amp;RIGHT(#REF!,4))</f>
        <v>#VALUE!</v>
      </c>
      <c r="C1688" s="22" t="e">
        <f aca="true">IF(B1688="","",TODAY())</f>
        <v>#VALUE!</v>
      </c>
      <c r="D1688" s="0" t="e">
        <f aca="false">IF(B1688="","",C1688-B1688)</f>
        <v>#VALUE!</v>
      </c>
      <c r="E1688" s="0" t="e">
        <f aca="false">IF(D1688="","",IF(D1688&gt;5,IF(D1688&gt;10,IF(D1688&gt;20,IF(D1688&gt;30,"More then 30 days","Between 20 and 30 days"),"Between 10 and 20 days"),"Between 5 and 10 days"),"Less then 5 days"))</f>
        <v>#VALUE!</v>
      </c>
      <c r="F1688" s="3" t="e">
        <f aca="false">IF(#REF!="","",#REF!)</f>
        <v>#VALUE!</v>
      </c>
      <c r="G1688" s="3" t="e">
        <f aca="false">IF(#REF!="","",#REF!)</f>
        <v>#VALUE!</v>
      </c>
      <c r="H1688" s="3" t="e">
        <f aca="false">IF(#REF!="","",#REF!)</f>
        <v>#VALUE!</v>
      </c>
      <c r="I1688" s="3" t="e">
        <f aca="false">IF(H1688="","",IFERROR(VLOOKUP(H1688,$T$1:$U$29,2,0),VLOOKUP(H1688,$T$1:$U$29,1,0)))</f>
        <v>#VALUE!</v>
      </c>
      <c r="J1688" s="3" t="e">
        <f aca="false">IF(#REF!="","",#REF!)</f>
        <v>#VALUE!</v>
      </c>
      <c r="K1688" s="3" t="e">
        <f aca="false">IF(L1688="","",IF(L1688&lt;1000,"Low","High"))</f>
        <v>#VALUE!</v>
      </c>
      <c r="L1688" s="23" t="e">
        <f aca="false">IF(#REF!="","",#REF!)</f>
        <v>#VALUE!</v>
      </c>
      <c r="M1688" s="19" t="e">
        <f aca="false">IF(L1688="","",IF(L1688&lt;50,"Less then 50",IF(L1688&lt;100,"100 - 50",IF(L1688&lt;200,"200 - 100",IF(L1688&lt;500,"500 - 200","1000 - 500")))))</f>
        <v>#VALUE!</v>
      </c>
    </row>
    <row r="1689" customFormat="false" ht="15" hidden="false" customHeight="false" outlineLevel="0" collapsed="false">
      <c r="A1689" s="3" t="e">
        <f aca="false">IF(#REF!="","",#REF!)</f>
        <v>#VALUE!</v>
      </c>
      <c r="B1689" s="3" t="e">
        <f aca="false">IF(#REF!="","",LEFT(#REF!,2)&amp;"/"&amp;RIGHT(LEFT(#REF!,5),2)&amp;"/"&amp;RIGHT(#REF!,4))</f>
        <v>#VALUE!</v>
      </c>
      <c r="C1689" s="22" t="e">
        <f aca="true">IF(B1689="","",TODAY())</f>
        <v>#VALUE!</v>
      </c>
      <c r="D1689" s="0" t="e">
        <f aca="false">IF(B1689="","",C1689-B1689)</f>
        <v>#VALUE!</v>
      </c>
      <c r="E1689" s="0" t="e">
        <f aca="false">IF(D1689="","",IF(D1689&gt;5,IF(D1689&gt;10,IF(D1689&gt;20,IF(D1689&gt;30,"More then 30 days","Between 20 and 30 days"),"Between 10 and 20 days"),"Between 5 and 10 days"),"Less then 5 days"))</f>
        <v>#VALUE!</v>
      </c>
      <c r="F1689" s="3" t="e">
        <f aca="false">IF(#REF!="","",#REF!)</f>
        <v>#VALUE!</v>
      </c>
      <c r="G1689" s="3" t="e">
        <f aca="false">IF(#REF!="","",#REF!)</f>
        <v>#VALUE!</v>
      </c>
      <c r="H1689" s="3" t="e">
        <f aca="false">IF(#REF!="","",#REF!)</f>
        <v>#VALUE!</v>
      </c>
      <c r="I1689" s="3" t="e">
        <f aca="false">IF(H1689="","",IFERROR(VLOOKUP(H1689,$T$1:$U$29,2,0),VLOOKUP(H1689,$T$1:$U$29,1,0)))</f>
        <v>#VALUE!</v>
      </c>
      <c r="J1689" s="3" t="e">
        <f aca="false">IF(#REF!="","",#REF!)</f>
        <v>#VALUE!</v>
      </c>
      <c r="K1689" s="3" t="e">
        <f aca="false">IF(L1689="","",IF(L1689&lt;1000,"Low","High"))</f>
        <v>#VALUE!</v>
      </c>
      <c r="L1689" s="23" t="e">
        <f aca="false">IF(#REF!="","",#REF!)</f>
        <v>#VALUE!</v>
      </c>
      <c r="M1689" s="19" t="e">
        <f aca="false">IF(L1689="","",IF(L1689&lt;50,"Less then 50",IF(L1689&lt;100,"100 - 50",IF(L1689&lt;200,"200 - 100",IF(L1689&lt;500,"500 - 200","1000 - 500")))))</f>
        <v>#VALUE!</v>
      </c>
    </row>
    <row r="1690" customFormat="false" ht="15" hidden="false" customHeight="false" outlineLevel="0" collapsed="false">
      <c r="A1690" s="3" t="e">
        <f aca="false">IF(#REF!="","",#REF!)</f>
        <v>#VALUE!</v>
      </c>
      <c r="B1690" s="3" t="e">
        <f aca="false">IF(#REF!="","",LEFT(#REF!,2)&amp;"/"&amp;RIGHT(LEFT(#REF!,5),2)&amp;"/"&amp;RIGHT(#REF!,4))</f>
        <v>#VALUE!</v>
      </c>
      <c r="C1690" s="22" t="e">
        <f aca="true">IF(B1690="","",TODAY())</f>
        <v>#VALUE!</v>
      </c>
      <c r="D1690" s="0" t="e">
        <f aca="false">IF(B1690="","",C1690-B1690)</f>
        <v>#VALUE!</v>
      </c>
      <c r="E1690" s="0" t="e">
        <f aca="false">IF(D1690="","",IF(D1690&gt;5,IF(D1690&gt;10,IF(D1690&gt;20,IF(D1690&gt;30,"More then 30 days","Between 20 and 30 days"),"Between 10 and 20 days"),"Between 5 and 10 days"),"Less then 5 days"))</f>
        <v>#VALUE!</v>
      </c>
      <c r="F1690" s="3" t="e">
        <f aca="false">IF(#REF!="","",#REF!)</f>
        <v>#VALUE!</v>
      </c>
      <c r="G1690" s="3" t="e">
        <f aca="false">IF(#REF!="","",#REF!)</f>
        <v>#VALUE!</v>
      </c>
      <c r="H1690" s="3" t="e">
        <f aca="false">IF(#REF!="","",#REF!)</f>
        <v>#VALUE!</v>
      </c>
      <c r="I1690" s="3" t="e">
        <f aca="false">IF(H1690="","",IFERROR(VLOOKUP(H1690,$T$1:$U$29,2,0),VLOOKUP(H1690,$T$1:$U$29,1,0)))</f>
        <v>#VALUE!</v>
      </c>
      <c r="J1690" s="3" t="e">
        <f aca="false">IF(#REF!="","",#REF!)</f>
        <v>#VALUE!</v>
      </c>
      <c r="K1690" s="3" t="e">
        <f aca="false">IF(L1690="","",IF(L1690&lt;1000,"Low","High"))</f>
        <v>#VALUE!</v>
      </c>
      <c r="L1690" s="23" t="e">
        <f aca="false">IF(#REF!="","",#REF!)</f>
        <v>#VALUE!</v>
      </c>
      <c r="M1690" s="19" t="e">
        <f aca="false">IF(L1690="","",IF(L1690&lt;50,"Less then 50",IF(L1690&lt;100,"100 - 50",IF(L1690&lt;200,"200 - 100",IF(L1690&lt;500,"500 - 200","1000 - 500")))))</f>
        <v>#VALUE!</v>
      </c>
    </row>
    <row r="1691" customFormat="false" ht="15" hidden="false" customHeight="false" outlineLevel="0" collapsed="false">
      <c r="A1691" s="3" t="e">
        <f aca="false">IF(#REF!="","",#REF!)</f>
        <v>#VALUE!</v>
      </c>
      <c r="B1691" s="3" t="e">
        <f aca="false">IF(#REF!="","",LEFT(#REF!,2)&amp;"/"&amp;RIGHT(LEFT(#REF!,5),2)&amp;"/"&amp;RIGHT(#REF!,4))</f>
        <v>#VALUE!</v>
      </c>
      <c r="C1691" s="22" t="e">
        <f aca="true">IF(B1691="","",TODAY())</f>
        <v>#VALUE!</v>
      </c>
      <c r="D1691" s="0" t="e">
        <f aca="false">IF(B1691="","",C1691-B1691)</f>
        <v>#VALUE!</v>
      </c>
      <c r="E1691" s="0" t="e">
        <f aca="false">IF(D1691="","",IF(D1691&gt;5,IF(D1691&gt;10,IF(D1691&gt;20,IF(D1691&gt;30,"More then 30 days","Between 20 and 30 days"),"Between 10 and 20 days"),"Between 5 and 10 days"),"Less then 5 days"))</f>
        <v>#VALUE!</v>
      </c>
      <c r="F1691" s="3" t="e">
        <f aca="false">IF(#REF!="","",#REF!)</f>
        <v>#VALUE!</v>
      </c>
      <c r="G1691" s="3" t="e">
        <f aca="false">IF(#REF!="","",#REF!)</f>
        <v>#VALUE!</v>
      </c>
      <c r="H1691" s="3" t="e">
        <f aca="false">IF(#REF!="","",#REF!)</f>
        <v>#VALUE!</v>
      </c>
      <c r="I1691" s="3" t="e">
        <f aca="false">IF(H1691="","",IFERROR(VLOOKUP(H1691,$T$1:$U$29,2,0),VLOOKUP(H1691,$T$1:$U$29,1,0)))</f>
        <v>#VALUE!</v>
      </c>
      <c r="J1691" s="3" t="e">
        <f aca="false">IF(#REF!="","",#REF!)</f>
        <v>#VALUE!</v>
      </c>
      <c r="K1691" s="3" t="e">
        <f aca="false">IF(L1691="","",IF(L1691&lt;1000,"Low","High"))</f>
        <v>#VALUE!</v>
      </c>
      <c r="L1691" s="23" t="e">
        <f aca="false">IF(#REF!="","",#REF!)</f>
        <v>#VALUE!</v>
      </c>
      <c r="M1691" s="19" t="e">
        <f aca="false">IF(L1691="","",IF(L1691&lt;50,"Less then 50",IF(L1691&lt;100,"100 - 50",IF(L1691&lt;200,"200 - 100",IF(L1691&lt;500,"500 - 200","1000 - 500")))))</f>
        <v>#VALUE!</v>
      </c>
    </row>
    <row r="1692" customFormat="false" ht="15" hidden="false" customHeight="false" outlineLevel="0" collapsed="false">
      <c r="A1692" s="3" t="e">
        <f aca="false">IF(#REF!="","",#REF!)</f>
        <v>#VALUE!</v>
      </c>
      <c r="B1692" s="3" t="e">
        <f aca="false">IF(#REF!="","",LEFT(#REF!,2)&amp;"/"&amp;RIGHT(LEFT(#REF!,5),2)&amp;"/"&amp;RIGHT(#REF!,4))</f>
        <v>#VALUE!</v>
      </c>
      <c r="C1692" s="22" t="e">
        <f aca="true">IF(B1692="","",TODAY())</f>
        <v>#VALUE!</v>
      </c>
      <c r="D1692" s="0" t="e">
        <f aca="false">IF(B1692="","",C1692-B1692)</f>
        <v>#VALUE!</v>
      </c>
      <c r="E1692" s="0" t="e">
        <f aca="false">IF(D1692="","",IF(D1692&gt;5,IF(D1692&gt;10,IF(D1692&gt;20,IF(D1692&gt;30,"More then 30 days","Between 20 and 30 days"),"Between 10 and 20 days"),"Between 5 and 10 days"),"Less then 5 days"))</f>
        <v>#VALUE!</v>
      </c>
      <c r="F1692" s="3" t="e">
        <f aca="false">IF(#REF!="","",#REF!)</f>
        <v>#VALUE!</v>
      </c>
      <c r="G1692" s="3" t="e">
        <f aca="false">IF(#REF!="","",#REF!)</f>
        <v>#VALUE!</v>
      </c>
      <c r="H1692" s="3" t="e">
        <f aca="false">IF(#REF!="","",#REF!)</f>
        <v>#VALUE!</v>
      </c>
      <c r="I1692" s="3" t="e">
        <f aca="false">IF(H1692="","",IFERROR(VLOOKUP(H1692,$T$1:$U$29,2,0),VLOOKUP(H1692,$T$1:$U$29,1,0)))</f>
        <v>#VALUE!</v>
      </c>
      <c r="J1692" s="3" t="e">
        <f aca="false">IF(#REF!="","",#REF!)</f>
        <v>#VALUE!</v>
      </c>
      <c r="K1692" s="3" t="e">
        <f aca="false">IF(L1692="","",IF(L1692&lt;1000,"Low","High"))</f>
        <v>#VALUE!</v>
      </c>
      <c r="L1692" s="23" t="e">
        <f aca="false">IF(#REF!="","",#REF!)</f>
        <v>#VALUE!</v>
      </c>
      <c r="M1692" s="19" t="e">
        <f aca="false">IF(L1692="","",IF(L1692&lt;50,"Less then 50",IF(L1692&lt;100,"100 - 50",IF(L1692&lt;200,"200 - 100",IF(L1692&lt;500,"500 - 200","1000 - 500")))))</f>
        <v>#VALUE!</v>
      </c>
    </row>
    <row r="1693" customFormat="false" ht="15" hidden="false" customHeight="false" outlineLevel="0" collapsed="false">
      <c r="A1693" s="3" t="e">
        <f aca="false">IF(#REF!="","",#REF!)</f>
        <v>#VALUE!</v>
      </c>
      <c r="B1693" s="3" t="e">
        <f aca="false">IF(#REF!="","",LEFT(#REF!,2)&amp;"/"&amp;RIGHT(LEFT(#REF!,5),2)&amp;"/"&amp;RIGHT(#REF!,4))</f>
        <v>#VALUE!</v>
      </c>
      <c r="C1693" s="22" t="e">
        <f aca="true">IF(B1693="","",TODAY())</f>
        <v>#VALUE!</v>
      </c>
      <c r="D1693" s="0" t="e">
        <f aca="false">IF(B1693="","",C1693-B1693)</f>
        <v>#VALUE!</v>
      </c>
      <c r="E1693" s="0" t="e">
        <f aca="false">IF(D1693="","",IF(D1693&gt;5,IF(D1693&gt;10,IF(D1693&gt;20,IF(D1693&gt;30,"More then 30 days","Between 20 and 30 days"),"Between 10 and 20 days"),"Between 5 and 10 days"),"Less then 5 days"))</f>
        <v>#VALUE!</v>
      </c>
      <c r="F1693" s="3" t="e">
        <f aca="false">IF(#REF!="","",#REF!)</f>
        <v>#VALUE!</v>
      </c>
      <c r="G1693" s="3" t="e">
        <f aca="false">IF(#REF!="","",#REF!)</f>
        <v>#VALUE!</v>
      </c>
      <c r="H1693" s="3" t="e">
        <f aca="false">IF(#REF!="","",#REF!)</f>
        <v>#VALUE!</v>
      </c>
      <c r="I1693" s="3" t="e">
        <f aca="false">IF(H1693="","",IFERROR(VLOOKUP(H1693,$T$1:$U$29,2,0),VLOOKUP(H1693,$T$1:$U$29,1,0)))</f>
        <v>#VALUE!</v>
      </c>
      <c r="J1693" s="3" t="e">
        <f aca="false">IF(#REF!="","",#REF!)</f>
        <v>#VALUE!</v>
      </c>
      <c r="K1693" s="3" t="e">
        <f aca="false">IF(L1693="","",IF(L1693&lt;1000,"Low","High"))</f>
        <v>#VALUE!</v>
      </c>
      <c r="L1693" s="23" t="e">
        <f aca="false">IF(#REF!="","",#REF!)</f>
        <v>#VALUE!</v>
      </c>
      <c r="M1693" s="19" t="e">
        <f aca="false">IF(L1693="","",IF(L1693&lt;50,"Less then 50",IF(L1693&lt;100,"100 - 50",IF(L1693&lt;200,"200 - 100",IF(L1693&lt;500,"500 - 200","1000 - 500")))))</f>
        <v>#VALUE!</v>
      </c>
    </row>
    <row r="1694" customFormat="false" ht="15" hidden="false" customHeight="false" outlineLevel="0" collapsed="false">
      <c r="A1694" s="3" t="e">
        <f aca="false">IF(#REF!="","",#REF!)</f>
        <v>#VALUE!</v>
      </c>
      <c r="B1694" s="3" t="e">
        <f aca="false">IF(#REF!="","",LEFT(#REF!,2)&amp;"/"&amp;RIGHT(LEFT(#REF!,5),2)&amp;"/"&amp;RIGHT(#REF!,4))</f>
        <v>#VALUE!</v>
      </c>
      <c r="C1694" s="22" t="e">
        <f aca="true">IF(B1694="","",TODAY())</f>
        <v>#VALUE!</v>
      </c>
      <c r="D1694" s="0" t="e">
        <f aca="false">IF(B1694="","",C1694-B1694)</f>
        <v>#VALUE!</v>
      </c>
      <c r="E1694" s="0" t="e">
        <f aca="false">IF(D1694="","",IF(D1694&gt;5,IF(D1694&gt;10,IF(D1694&gt;20,IF(D1694&gt;30,"More then 30 days","Between 20 and 30 days"),"Between 10 and 20 days"),"Between 5 and 10 days"),"Less then 5 days"))</f>
        <v>#VALUE!</v>
      </c>
      <c r="F1694" s="3" t="e">
        <f aca="false">IF(#REF!="","",#REF!)</f>
        <v>#VALUE!</v>
      </c>
      <c r="G1694" s="3" t="e">
        <f aca="false">IF(#REF!="","",#REF!)</f>
        <v>#VALUE!</v>
      </c>
      <c r="H1694" s="3" t="e">
        <f aca="false">IF(#REF!="","",#REF!)</f>
        <v>#VALUE!</v>
      </c>
      <c r="I1694" s="3" t="e">
        <f aca="false">IF(H1694="","",IFERROR(VLOOKUP(H1694,$T$1:$U$29,2,0),VLOOKUP(H1694,$T$1:$U$29,1,0)))</f>
        <v>#VALUE!</v>
      </c>
      <c r="J1694" s="3" t="e">
        <f aca="false">IF(#REF!="","",#REF!)</f>
        <v>#VALUE!</v>
      </c>
      <c r="K1694" s="3" t="e">
        <f aca="false">IF(L1694="","",IF(L1694&lt;1000,"Low","High"))</f>
        <v>#VALUE!</v>
      </c>
      <c r="L1694" s="23" t="e">
        <f aca="false">IF(#REF!="","",#REF!)</f>
        <v>#VALUE!</v>
      </c>
      <c r="M1694" s="19" t="e">
        <f aca="false">IF(L1694="","",IF(L1694&lt;50,"Less then 50",IF(L1694&lt;100,"100 - 50",IF(L1694&lt;200,"200 - 100",IF(L1694&lt;500,"500 - 200","1000 - 500")))))</f>
        <v>#VALUE!</v>
      </c>
    </row>
    <row r="1695" customFormat="false" ht="15" hidden="false" customHeight="false" outlineLevel="0" collapsed="false">
      <c r="A1695" s="3" t="e">
        <f aca="false">IF(#REF!="","",#REF!)</f>
        <v>#VALUE!</v>
      </c>
      <c r="B1695" s="3" t="e">
        <f aca="false">IF(#REF!="","",LEFT(#REF!,2)&amp;"/"&amp;RIGHT(LEFT(#REF!,5),2)&amp;"/"&amp;RIGHT(#REF!,4))</f>
        <v>#VALUE!</v>
      </c>
      <c r="C1695" s="22" t="e">
        <f aca="true">IF(B1695="","",TODAY())</f>
        <v>#VALUE!</v>
      </c>
      <c r="D1695" s="0" t="e">
        <f aca="false">IF(B1695="","",C1695-B1695)</f>
        <v>#VALUE!</v>
      </c>
      <c r="E1695" s="0" t="e">
        <f aca="false">IF(D1695="","",IF(D1695&gt;5,IF(D1695&gt;10,IF(D1695&gt;20,IF(D1695&gt;30,"More then 30 days","Between 20 and 30 days"),"Between 10 and 20 days"),"Between 5 and 10 days"),"Less then 5 days"))</f>
        <v>#VALUE!</v>
      </c>
      <c r="F1695" s="3" t="e">
        <f aca="false">IF(#REF!="","",#REF!)</f>
        <v>#VALUE!</v>
      </c>
      <c r="G1695" s="3" t="e">
        <f aca="false">IF(#REF!="","",#REF!)</f>
        <v>#VALUE!</v>
      </c>
      <c r="H1695" s="3" t="e">
        <f aca="false">IF(#REF!="","",#REF!)</f>
        <v>#VALUE!</v>
      </c>
      <c r="I1695" s="3" t="e">
        <f aca="false">IF(H1695="","",IFERROR(VLOOKUP(H1695,$T$1:$U$29,2,0),VLOOKUP(H1695,$T$1:$U$29,1,0)))</f>
        <v>#VALUE!</v>
      </c>
      <c r="J1695" s="3" t="e">
        <f aca="false">IF(#REF!="","",#REF!)</f>
        <v>#VALUE!</v>
      </c>
      <c r="K1695" s="3" t="e">
        <f aca="false">IF(L1695="","",IF(L1695&lt;1000,"Low","High"))</f>
        <v>#VALUE!</v>
      </c>
      <c r="L1695" s="23" t="e">
        <f aca="false">IF(#REF!="","",#REF!)</f>
        <v>#VALUE!</v>
      </c>
      <c r="M1695" s="19" t="e">
        <f aca="false">IF(L1695="","",IF(L1695&lt;50,"Less then 50",IF(L1695&lt;100,"100 - 50",IF(L1695&lt;200,"200 - 100",IF(L1695&lt;500,"500 - 200","1000 - 500")))))</f>
        <v>#VALUE!</v>
      </c>
    </row>
    <row r="1696" customFormat="false" ht="15" hidden="false" customHeight="false" outlineLevel="0" collapsed="false">
      <c r="A1696" s="3" t="e">
        <f aca="false">IF(#REF!="","",#REF!)</f>
        <v>#VALUE!</v>
      </c>
      <c r="B1696" s="3" t="e">
        <f aca="false">IF(#REF!="","",LEFT(#REF!,2)&amp;"/"&amp;RIGHT(LEFT(#REF!,5),2)&amp;"/"&amp;RIGHT(#REF!,4))</f>
        <v>#VALUE!</v>
      </c>
      <c r="C1696" s="22" t="e">
        <f aca="true">IF(B1696="","",TODAY())</f>
        <v>#VALUE!</v>
      </c>
      <c r="D1696" s="0" t="e">
        <f aca="false">IF(B1696="","",C1696-B1696)</f>
        <v>#VALUE!</v>
      </c>
      <c r="E1696" s="0" t="e">
        <f aca="false">IF(D1696="","",IF(D1696&gt;5,IF(D1696&gt;10,IF(D1696&gt;20,IF(D1696&gt;30,"More then 30 days","Between 20 and 30 days"),"Between 10 and 20 days"),"Between 5 and 10 days"),"Less then 5 days"))</f>
        <v>#VALUE!</v>
      </c>
      <c r="F1696" s="3" t="e">
        <f aca="false">IF(#REF!="","",#REF!)</f>
        <v>#VALUE!</v>
      </c>
      <c r="G1696" s="3" t="e">
        <f aca="false">IF(#REF!="","",#REF!)</f>
        <v>#VALUE!</v>
      </c>
      <c r="H1696" s="3" t="e">
        <f aca="false">IF(#REF!="","",#REF!)</f>
        <v>#VALUE!</v>
      </c>
      <c r="I1696" s="3" t="e">
        <f aca="false">IF(H1696="","",IFERROR(VLOOKUP(H1696,$T$1:$U$29,2,0),VLOOKUP(H1696,$T$1:$U$29,1,0)))</f>
        <v>#VALUE!</v>
      </c>
      <c r="J1696" s="3" t="e">
        <f aca="false">IF(#REF!="","",#REF!)</f>
        <v>#VALUE!</v>
      </c>
      <c r="K1696" s="3" t="e">
        <f aca="false">IF(L1696="","",IF(L1696&lt;1000,"Low","High"))</f>
        <v>#VALUE!</v>
      </c>
      <c r="L1696" s="23" t="e">
        <f aca="false">IF(#REF!="","",#REF!)</f>
        <v>#VALUE!</v>
      </c>
      <c r="M1696" s="19" t="e">
        <f aca="false">IF(L1696="","",IF(L1696&lt;50,"Less then 50",IF(L1696&lt;100,"100 - 50",IF(L1696&lt;200,"200 - 100",IF(L1696&lt;500,"500 - 200","1000 - 500")))))</f>
        <v>#VALUE!</v>
      </c>
    </row>
    <row r="1697" customFormat="false" ht="15" hidden="false" customHeight="false" outlineLevel="0" collapsed="false">
      <c r="A1697" s="3" t="e">
        <f aca="false">IF(#REF!="","",#REF!)</f>
        <v>#VALUE!</v>
      </c>
      <c r="B1697" s="3" t="e">
        <f aca="false">IF(#REF!="","",LEFT(#REF!,2)&amp;"/"&amp;RIGHT(LEFT(#REF!,5),2)&amp;"/"&amp;RIGHT(#REF!,4))</f>
        <v>#VALUE!</v>
      </c>
      <c r="C1697" s="22" t="e">
        <f aca="true">IF(B1697="","",TODAY())</f>
        <v>#VALUE!</v>
      </c>
      <c r="D1697" s="0" t="e">
        <f aca="false">IF(B1697="","",C1697-B1697)</f>
        <v>#VALUE!</v>
      </c>
      <c r="E1697" s="0" t="e">
        <f aca="false">IF(D1697="","",IF(D1697&gt;5,IF(D1697&gt;10,IF(D1697&gt;20,IF(D1697&gt;30,"More then 30 days","Between 20 and 30 days"),"Between 10 and 20 days"),"Between 5 and 10 days"),"Less then 5 days"))</f>
        <v>#VALUE!</v>
      </c>
      <c r="F1697" s="3" t="e">
        <f aca="false">IF(#REF!="","",#REF!)</f>
        <v>#VALUE!</v>
      </c>
      <c r="G1697" s="3" t="e">
        <f aca="false">IF(#REF!="","",#REF!)</f>
        <v>#VALUE!</v>
      </c>
      <c r="H1697" s="3" t="e">
        <f aca="false">IF(#REF!="","",#REF!)</f>
        <v>#VALUE!</v>
      </c>
      <c r="I1697" s="3" t="e">
        <f aca="false">IF(H1697="","",IFERROR(VLOOKUP(H1697,$T$1:$U$29,2,0),VLOOKUP(H1697,$T$1:$U$29,1,0)))</f>
        <v>#VALUE!</v>
      </c>
      <c r="J1697" s="3" t="e">
        <f aca="false">IF(#REF!="","",#REF!)</f>
        <v>#VALUE!</v>
      </c>
      <c r="K1697" s="3" t="e">
        <f aca="false">IF(L1697="","",IF(L1697&lt;1000,"Low","High"))</f>
        <v>#VALUE!</v>
      </c>
      <c r="L1697" s="23" t="e">
        <f aca="false">IF(#REF!="","",#REF!)</f>
        <v>#VALUE!</v>
      </c>
      <c r="M1697" s="19" t="e">
        <f aca="false">IF(L1697="","",IF(L1697&lt;50,"Less then 50",IF(L1697&lt;100,"100 - 50",IF(L1697&lt;200,"200 - 100",IF(L1697&lt;500,"500 - 200","1000 - 500")))))</f>
        <v>#VALUE!</v>
      </c>
    </row>
    <row r="1698" customFormat="false" ht="15" hidden="false" customHeight="false" outlineLevel="0" collapsed="false">
      <c r="A1698" s="3" t="e">
        <f aca="false">IF(#REF!="","",#REF!)</f>
        <v>#VALUE!</v>
      </c>
      <c r="B1698" s="3" t="e">
        <f aca="false">IF(#REF!="","",LEFT(#REF!,2)&amp;"/"&amp;RIGHT(LEFT(#REF!,5),2)&amp;"/"&amp;RIGHT(#REF!,4))</f>
        <v>#VALUE!</v>
      </c>
      <c r="C1698" s="22" t="e">
        <f aca="true">IF(B1698="","",TODAY())</f>
        <v>#VALUE!</v>
      </c>
      <c r="D1698" s="0" t="e">
        <f aca="false">IF(B1698="","",C1698-B1698)</f>
        <v>#VALUE!</v>
      </c>
      <c r="E1698" s="0" t="e">
        <f aca="false">IF(D1698="","",IF(D1698&gt;5,IF(D1698&gt;10,IF(D1698&gt;20,IF(D1698&gt;30,"More then 30 days","Between 20 and 30 days"),"Between 10 and 20 days"),"Between 5 and 10 days"),"Less then 5 days"))</f>
        <v>#VALUE!</v>
      </c>
      <c r="F1698" s="3" t="e">
        <f aca="false">IF(#REF!="","",#REF!)</f>
        <v>#VALUE!</v>
      </c>
      <c r="G1698" s="3" t="e">
        <f aca="false">IF(#REF!="","",#REF!)</f>
        <v>#VALUE!</v>
      </c>
      <c r="H1698" s="3" t="e">
        <f aca="false">IF(#REF!="","",#REF!)</f>
        <v>#VALUE!</v>
      </c>
      <c r="I1698" s="3" t="e">
        <f aca="false">IF(H1698="","",IFERROR(VLOOKUP(H1698,$T$1:$U$29,2,0),VLOOKUP(H1698,$T$1:$U$29,1,0)))</f>
        <v>#VALUE!</v>
      </c>
      <c r="J1698" s="3" t="e">
        <f aca="false">IF(#REF!="","",#REF!)</f>
        <v>#VALUE!</v>
      </c>
      <c r="K1698" s="3" t="e">
        <f aca="false">IF(L1698="","",IF(L1698&lt;1000,"Low","High"))</f>
        <v>#VALUE!</v>
      </c>
      <c r="L1698" s="23" t="e">
        <f aca="false">IF(#REF!="","",#REF!)</f>
        <v>#VALUE!</v>
      </c>
      <c r="M1698" s="19" t="e">
        <f aca="false">IF(L1698="","",IF(L1698&lt;50,"Less then 50",IF(L1698&lt;100,"100 - 50",IF(L1698&lt;200,"200 - 100",IF(L1698&lt;500,"500 - 200","1000 - 500")))))</f>
        <v>#VALUE!</v>
      </c>
    </row>
    <row r="1699" customFormat="false" ht="15" hidden="false" customHeight="false" outlineLevel="0" collapsed="false">
      <c r="A1699" s="3" t="e">
        <f aca="false">IF(#REF!="","",#REF!)</f>
        <v>#VALUE!</v>
      </c>
      <c r="B1699" s="3" t="e">
        <f aca="false">IF(#REF!="","",LEFT(#REF!,2)&amp;"/"&amp;RIGHT(LEFT(#REF!,5),2)&amp;"/"&amp;RIGHT(#REF!,4))</f>
        <v>#VALUE!</v>
      </c>
      <c r="C1699" s="22" t="e">
        <f aca="true">IF(B1699="","",TODAY())</f>
        <v>#VALUE!</v>
      </c>
      <c r="D1699" s="0" t="e">
        <f aca="false">IF(B1699="","",C1699-B1699)</f>
        <v>#VALUE!</v>
      </c>
      <c r="E1699" s="0" t="e">
        <f aca="false">IF(D1699="","",IF(D1699&gt;5,IF(D1699&gt;10,IF(D1699&gt;20,IF(D1699&gt;30,"More then 30 days","Between 20 and 30 days"),"Between 10 and 20 days"),"Between 5 and 10 days"),"Less then 5 days"))</f>
        <v>#VALUE!</v>
      </c>
      <c r="F1699" s="3" t="e">
        <f aca="false">IF(#REF!="","",#REF!)</f>
        <v>#VALUE!</v>
      </c>
      <c r="G1699" s="3" t="e">
        <f aca="false">IF(#REF!="","",#REF!)</f>
        <v>#VALUE!</v>
      </c>
      <c r="H1699" s="3" t="e">
        <f aca="false">IF(#REF!="","",#REF!)</f>
        <v>#VALUE!</v>
      </c>
      <c r="I1699" s="3" t="e">
        <f aca="false">IF(H1699="","",IFERROR(VLOOKUP(H1699,$T$1:$U$29,2,0),VLOOKUP(H1699,$T$1:$U$29,1,0)))</f>
        <v>#VALUE!</v>
      </c>
      <c r="J1699" s="3" t="e">
        <f aca="false">IF(#REF!="","",#REF!)</f>
        <v>#VALUE!</v>
      </c>
      <c r="K1699" s="3" t="e">
        <f aca="false">IF(L1699="","",IF(L1699&lt;1000,"Low","High"))</f>
        <v>#VALUE!</v>
      </c>
      <c r="L1699" s="23" t="e">
        <f aca="false">IF(#REF!="","",#REF!)</f>
        <v>#VALUE!</v>
      </c>
      <c r="M1699" s="19" t="e">
        <f aca="false">IF(L1699="","",IF(L1699&lt;50,"Less then 50",IF(L1699&lt;100,"100 - 50",IF(L1699&lt;200,"200 - 100",IF(L1699&lt;500,"500 - 200","1000 - 500")))))</f>
        <v>#VALUE!</v>
      </c>
    </row>
    <row r="1700" customFormat="false" ht="15" hidden="false" customHeight="false" outlineLevel="0" collapsed="false">
      <c r="A1700" s="3" t="e">
        <f aca="false">IF(#REF!="","",#REF!)</f>
        <v>#VALUE!</v>
      </c>
      <c r="B1700" s="3" t="e">
        <f aca="false">IF(#REF!="","",LEFT(#REF!,2)&amp;"/"&amp;RIGHT(LEFT(#REF!,5),2)&amp;"/"&amp;RIGHT(#REF!,4))</f>
        <v>#VALUE!</v>
      </c>
      <c r="C1700" s="22" t="e">
        <f aca="true">IF(B1700="","",TODAY())</f>
        <v>#VALUE!</v>
      </c>
      <c r="D1700" s="0" t="e">
        <f aca="false">IF(B1700="","",C1700-B1700)</f>
        <v>#VALUE!</v>
      </c>
      <c r="E1700" s="0" t="e">
        <f aca="false">IF(D1700="","",IF(D1700&gt;5,IF(D1700&gt;10,IF(D1700&gt;20,IF(D1700&gt;30,"More then 30 days","Between 20 and 30 days"),"Between 10 and 20 days"),"Between 5 and 10 days"),"Less then 5 days"))</f>
        <v>#VALUE!</v>
      </c>
      <c r="F1700" s="3" t="e">
        <f aca="false">IF(#REF!="","",#REF!)</f>
        <v>#VALUE!</v>
      </c>
      <c r="G1700" s="3" t="e">
        <f aca="false">IF(#REF!="","",#REF!)</f>
        <v>#VALUE!</v>
      </c>
      <c r="H1700" s="3" t="e">
        <f aca="false">IF(#REF!="","",#REF!)</f>
        <v>#VALUE!</v>
      </c>
      <c r="I1700" s="3" t="e">
        <f aca="false">IF(H1700="","",IFERROR(VLOOKUP(H1700,$T$1:$U$29,2,0),VLOOKUP(H1700,$T$1:$U$29,1,0)))</f>
        <v>#VALUE!</v>
      </c>
      <c r="J1700" s="3" t="e">
        <f aca="false">IF(#REF!="","",#REF!)</f>
        <v>#VALUE!</v>
      </c>
      <c r="K1700" s="3" t="e">
        <f aca="false">IF(L1700="","",IF(L1700&lt;1000,"Low","High"))</f>
        <v>#VALUE!</v>
      </c>
      <c r="L1700" s="23" t="e">
        <f aca="false">IF(#REF!="","",#REF!)</f>
        <v>#VALUE!</v>
      </c>
      <c r="M1700" s="19" t="e">
        <f aca="false">IF(L1700="","",IF(L1700&lt;50,"Less then 50",IF(L1700&lt;100,"100 - 50",IF(L1700&lt;200,"200 - 100",IF(L1700&lt;500,"500 - 200","1000 - 500")))))</f>
        <v>#VALUE!</v>
      </c>
    </row>
    <row r="1701" customFormat="false" ht="15" hidden="false" customHeight="false" outlineLevel="0" collapsed="false">
      <c r="A1701" s="3" t="e">
        <f aca="false">IF(#REF!="","",#REF!)</f>
        <v>#VALUE!</v>
      </c>
      <c r="B1701" s="3" t="e">
        <f aca="false">IF(#REF!="","",LEFT(#REF!,2)&amp;"/"&amp;RIGHT(LEFT(#REF!,5),2)&amp;"/"&amp;RIGHT(#REF!,4))</f>
        <v>#VALUE!</v>
      </c>
      <c r="C1701" s="22" t="e">
        <f aca="true">IF(B1701="","",TODAY())</f>
        <v>#VALUE!</v>
      </c>
      <c r="D1701" s="0" t="e">
        <f aca="false">IF(B1701="","",C1701-B1701)</f>
        <v>#VALUE!</v>
      </c>
      <c r="E1701" s="0" t="e">
        <f aca="false">IF(D1701="","",IF(D1701&gt;5,IF(D1701&gt;10,IF(D1701&gt;20,IF(D1701&gt;30,"More then 30 days","Between 20 and 30 days"),"Between 10 and 20 days"),"Between 5 and 10 days"),"Less then 5 days"))</f>
        <v>#VALUE!</v>
      </c>
      <c r="F1701" s="3" t="e">
        <f aca="false">IF(#REF!="","",#REF!)</f>
        <v>#VALUE!</v>
      </c>
      <c r="G1701" s="3" t="e">
        <f aca="false">IF(#REF!="","",#REF!)</f>
        <v>#VALUE!</v>
      </c>
      <c r="H1701" s="3" t="e">
        <f aca="false">IF(#REF!="","",#REF!)</f>
        <v>#VALUE!</v>
      </c>
      <c r="I1701" s="3" t="e">
        <f aca="false">IF(H1701="","",IFERROR(VLOOKUP(H1701,$T$1:$U$29,2,0),VLOOKUP(H1701,$T$1:$U$29,1,0)))</f>
        <v>#VALUE!</v>
      </c>
      <c r="J1701" s="3" t="e">
        <f aca="false">IF(#REF!="","",#REF!)</f>
        <v>#VALUE!</v>
      </c>
      <c r="K1701" s="3" t="e">
        <f aca="false">IF(L1701="","",IF(L1701&lt;1000,"Low","High"))</f>
        <v>#VALUE!</v>
      </c>
      <c r="L1701" s="23" t="e">
        <f aca="false">IF(#REF!="","",#REF!)</f>
        <v>#VALUE!</v>
      </c>
      <c r="M1701" s="19" t="e">
        <f aca="false">IF(L1701="","",IF(L1701&lt;50,"Less then 50",IF(L1701&lt;100,"100 - 50",IF(L1701&lt;200,"200 - 100",IF(L1701&lt;500,"500 - 200","1000 - 500")))))</f>
        <v>#VALUE!</v>
      </c>
    </row>
    <row r="1702" customFormat="false" ht="15" hidden="false" customHeight="false" outlineLevel="0" collapsed="false">
      <c r="A1702" s="3" t="e">
        <f aca="false">IF(#REF!="","",#REF!)</f>
        <v>#VALUE!</v>
      </c>
      <c r="B1702" s="3" t="e">
        <f aca="false">IF(#REF!="","",LEFT(#REF!,2)&amp;"/"&amp;RIGHT(LEFT(#REF!,5),2)&amp;"/"&amp;RIGHT(#REF!,4))</f>
        <v>#VALUE!</v>
      </c>
      <c r="C1702" s="22" t="e">
        <f aca="true">IF(B1702="","",TODAY())</f>
        <v>#VALUE!</v>
      </c>
      <c r="D1702" s="0" t="e">
        <f aca="false">IF(B1702="","",C1702-B1702)</f>
        <v>#VALUE!</v>
      </c>
      <c r="E1702" s="0" t="e">
        <f aca="false">IF(D1702="","",IF(D1702&gt;5,IF(D1702&gt;10,IF(D1702&gt;20,IF(D1702&gt;30,"More then 30 days","Between 20 and 30 days"),"Between 10 and 20 days"),"Between 5 and 10 days"),"Less then 5 days"))</f>
        <v>#VALUE!</v>
      </c>
      <c r="F1702" s="3" t="e">
        <f aca="false">IF(#REF!="","",#REF!)</f>
        <v>#VALUE!</v>
      </c>
      <c r="G1702" s="3" t="e">
        <f aca="false">IF(#REF!="","",#REF!)</f>
        <v>#VALUE!</v>
      </c>
      <c r="H1702" s="3" t="e">
        <f aca="false">IF(#REF!="","",#REF!)</f>
        <v>#VALUE!</v>
      </c>
      <c r="I1702" s="3" t="e">
        <f aca="false">IF(H1702="","",IFERROR(VLOOKUP(H1702,$T$1:$U$29,2,0),VLOOKUP(H1702,$T$1:$U$29,1,0)))</f>
        <v>#VALUE!</v>
      </c>
      <c r="J1702" s="3" t="e">
        <f aca="false">IF(#REF!="","",#REF!)</f>
        <v>#VALUE!</v>
      </c>
      <c r="K1702" s="3" t="e">
        <f aca="false">IF(L1702="","",IF(L1702&lt;1000,"Low","High"))</f>
        <v>#VALUE!</v>
      </c>
      <c r="L1702" s="23" t="e">
        <f aca="false">IF(#REF!="","",#REF!)</f>
        <v>#VALUE!</v>
      </c>
      <c r="M1702" s="19" t="e">
        <f aca="false">IF(L1702="","",IF(L1702&lt;50,"Less then 50",IF(L1702&lt;100,"100 - 50",IF(L1702&lt;200,"200 - 100",IF(L1702&lt;500,"500 - 200","1000 - 500")))))</f>
        <v>#VALUE!</v>
      </c>
    </row>
    <row r="1703" customFormat="false" ht="15" hidden="false" customHeight="false" outlineLevel="0" collapsed="false">
      <c r="A1703" s="3" t="e">
        <f aca="false">IF(#REF!="","",#REF!)</f>
        <v>#VALUE!</v>
      </c>
      <c r="B1703" s="3" t="e">
        <f aca="false">IF(#REF!="","",LEFT(#REF!,2)&amp;"/"&amp;RIGHT(LEFT(#REF!,5),2)&amp;"/"&amp;RIGHT(#REF!,4))</f>
        <v>#VALUE!</v>
      </c>
      <c r="C1703" s="22" t="e">
        <f aca="true">IF(B1703="","",TODAY())</f>
        <v>#VALUE!</v>
      </c>
      <c r="D1703" s="0" t="e">
        <f aca="false">IF(B1703="","",C1703-B1703)</f>
        <v>#VALUE!</v>
      </c>
      <c r="E1703" s="0" t="e">
        <f aca="false">IF(D1703="","",IF(D1703&gt;5,IF(D1703&gt;10,IF(D1703&gt;20,IF(D1703&gt;30,"More then 30 days","Between 20 and 30 days"),"Between 10 and 20 days"),"Between 5 and 10 days"),"Less then 5 days"))</f>
        <v>#VALUE!</v>
      </c>
      <c r="F1703" s="3" t="e">
        <f aca="false">IF(#REF!="","",#REF!)</f>
        <v>#VALUE!</v>
      </c>
      <c r="G1703" s="3" t="e">
        <f aca="false">IF(#REF!="","",#REF!)</f>
        <v>#VALUE!</v>
      </c>
      <c r="H1703" s="3" t="e">
        <f aca="false">IF(#REF!="","",#REF!)</f>
        <v>#VALUE!</v>
      </c>
      <c r="I1703" s="3" t="e">
        <f aca="false">IF(H1703="","",IFERROR(VLOOKUP(H1703,$T$1:$U$29,2,0),VLOOKUP(H1703,$T$1:$U$29,1,0)))</f>
        <v>#VALUE!</v>
      </c>
      <c r="J1703" s="3" t="e">
        <f aca="false">IF(#REF!="","",#REF!)</f>
        <v>#VALUE!</v>
      </c>
      <c r="K1703" s="3" t="e">
        <f aca="false">IF(L1703="","",IF(L1703&lt;1000,"Low","High"))</f>
        <v>#VALUE!</v>
      </c>
      <c r="L1703" s="23" t="e">
        <f aca="false">IF(#REF!="","",#REF!)</f>
        <v>#VALUE!</v>
      </c>
      <c r="M1703" s="19" t="e">
        <f aca="false">IF(L1703="","",IF(L1703&lt;50,"Less then 50",IF(L1703&lt;100,"100 - 50",IF(L1703&lt;200,"200 - 100",IF(L1703&lt;500,"500 - 200","1000 - 500")))))</f>
        <v>#VALUE!</v>
      </c>
    </row>
    <row r="1704" customFormat="false" ht="15" hidden="false" customHeight="false" outlineLevel="0" collapsed="false">
      <c r="A1704" s="3" t="e">
        <f aca="false">IF(#REF!="","",#REF!)</f>
        <v>#VALUE!</v>
      </c>
      <c r="B1704" s="3" t="e">
        <f aca="false">IF(#REF!="","",LEFT(#REF!,2)&amp;"/"&amp;RIGHT(LEFT(#REF!,5),2)&amp;"/"&amp;RIGHT(#REF!,4))</f>
        <v>#VALUE!</v>
      </c>
      <c r="C1704" s="22" t="e">
        <f aca="true">IF(B1704="","",TODAY())</f>
        <v>#VALUE!</v>
      </c>
      <c r="D1704" s="0" t="e">
        <f aca="false">IF(B1704="","",C1704-B1704)</f>
        <v>#VALUE!</v>
      </c>
      <c r="E1704" s="0" t="e">
        <f aca="false">IF(D1704="","",IF(D1704&gt;5,IF(D1704&gt;10,IF(D1704&gt;20,IF(D1704&gt;30,"More then 30 days","Between 20 and 30 days"),"Between 10 and 20 days"),"Between 5 and 10 days"),"Less then 5 days"))</f>
        <v>#VALUE!</v>
      </c>
      <c r="F1704" s="3" t="e">
        <f aca="false">IF(#REF!="","",#REF!)</f>
        <v>#VALUE!</v>
      </c>
      <c r="G1704" s="3" t="e">
        <f aca="false">IF(#REF!="","",#REF!)</f>
        <v>#VALUE!</v>
      </c>
      <c r="H1704" s="3" t="e">
        <f aca="false">IF(#REF!="","",#REF!)</f>
        <v>#VALUE!</v>
      </c>
      <c r="I1704" s="3" t="e">
        <f aca="false">IF(H1704="","",IFERROR(VLOOKUP(H1704,$T$1:$U$29,2,0),VLOOKUP(H1704,$T$1:$U$29,1,0)))</f>
        <v>#VALUE!</v>
      </c>
      <c r="J1704" s="3" t="e">
        <f aca="false">IF(#REF!="","",#REF!)</f>
        <v>#VALUE!</v>
      </c>
      <c r="K1704" s="3" t="e">
        <f aca="false">IF(L1704="","",IF(L1704&lt;1000,"Low","High"))</f>
        <v>#VALUE!</v>
      </c>
      <c r="L1704" s="23" t="e">
        <f aca="false">IF(#REF!="","",#REF!)</f>
        <v>#VALUE!</v>
      </c>
      <c r="M1704" s="19" t="e">
        <f aca="false">IF(L1704="","",IF(L1704&lt;50,"Less then 50",IF(L1704&lt;100,"100 - 50",IF(L1704&lt;200,"200 - 100",IF(L1704&lt;500,"500 - 200","1000 - 500")))))</f>
        <v>#VALUE!</v>
      </c>
    </row>
    <row r="1705" customFormat="false" ht="15" hidden="false" customHeight="false" outlineLevel="0" collapsed="false">
      <c r="A1705" s="3" t="e">
        <f aca="false">IF(#REF!="","",#REF!)</f>
        <v>#VALUE!</v>
      </c>
      <c r="B1705" s="3" t="e">
        <f aca="false">IF(#REF!="","",LEFT(#REF!,2)&amp;"/"&amp;RIGHT(LEFT(#REF!,5),2)&amp;"/"&amp;RIGHT(#REF!,4))</f>
        <v>#VALUE!</v>
      </c>
      <c r="C1705" s="22" t="e">
        <f aca="true">IF(B1705="","",TODAY())</f>
        <v>#VALUE!</v>
      </c>
      <c r="D1705" s="0" t="e">
        <f aca="false">IF(B1705="","",C1705-B1705)</f>
        <v>#VALUE!</v>
      </c>
      <c r="E1705" s="0" t="e">
        <f aca="false">IF(D1705="","",IF(D1705&gt;5,IF(D1705&gt;10,IF(D1705&gt;20,IF(D1705&gt;30,"More then 30 days","Between 20 and 30 days"),"Between 10 and 20 days"),"Between 5 and 10 days"),"Less then 5 days"))</f>
        <v>#VALUE!</v>
      </c>
      <c r="F1705" s="3" t="e">
        <f aca="false">IF(#REF!="","",#REF!)</f>
        <v>#VALUE!</v>
      </c>
      <c r="G1705" s="3" t="e">
        <f aca="false">IF(#REF!="","",#REF!)</f>
        <v>#VALUE!</v>
      </c>
      <c r="H1705" s="3" t="e">
        <f aca="false">IF(#REF!="","",#REF!)</f>
        <v>#VALUE!</v>
      </c>
      <c r="I1705" s="3" t="e">
        <f aca="false">IF(H1705="","",IFERROR(VLOOKUP(H1705,$T$1:$U$29,2,0),VLOOKUP(H1705,$T$1:$U$29,1,0)))</f>
        <v>#VALUE!</v>
      </c>
      <c r="J1705" s="3" t="e">
        <f aca="false">IF(#REF!="","",#REF!)</f>
        <v>#VALUE!</v>
      </c>
      <c r="K1705" s="3" t="e">
        <f aca="false">IF(L1705="","",IF(L1705&lt;1000,"Low","High"))</f>
        <v>#VALUE!</v>
      </c>
      <c r="L1705" s="23" t="e">
        <f aca="false">IF(#REF!="","",#REF!)</f>
        <v>#VALUE!</v>
      </c>
      <c r="M1705" s="19" t="e">
        <f aca="false">IF(L1705="","",IF(L1705&lt;50,"Less then 50",IF(L1705&lt;100,"100 - 50",IF(L1705&lt;200,"200 - 100",IF(L1705&lt;500,"500 - 200","1000 - 500")))))</f>
        <v>#VALUE!</v>
      </c>
    </row>
    <row r="1706" customFormat="false" ht="15" hidden="false" customHeight="false" outlineLevel="0" collapsed="false">
      <c r="A1706" s="3" t="e">
        <f aca="false">IF(#REF!="","",#REF!)</f>
        <v>#VALUE!</v>
      </c>
      <c r="B1706" s="3" t="e">
        <f aca="false">IF(#REF!="","",LEFT(#REF!,2)&amp;"/"&amp;RIGHT(LEFT(#REF!,5),2)&amp;"/"&amp;RIGHT(#REF!,4))</f>
        <v>#VALUE!</v>
      </c>
      <c r="C1706" s="22" t="e">
        <f aca="true">IF(B1706="","",TODAY())</f>
        <v>#VALUE!</v>
      </c>
      <c r="D1706" s="0" t="e">
        <f aca="false">IF(B1706="","",C1706-B1706)</f>
        <v>#VALUE!</v>
      </c>
      <c r="E1706" s="0" t="e">
        <f aca="false">IF(D1706="","",IF(D1706&gt;5,IF(D1706&gt;10,IF(D1706&gt;20,IF(D1706&gt;30,"More then 30 days","Between 20 and 30 days"),"Between 10 and 20 days"),"Between 5 and 10 days"),"Less then 5 days"))</f>
        <v>#VALUE!</v>
      </c>
      <c r="F1706" s="3" t="e">
        <f aca="false">IF(#REF!="","",#REF!)</f>
        <v>#VALUE!</v>
      </c>
      <c r="G1706" s="3" t="e">
        <f aca="false">IF(#REF!="","",#REF!)</f>
        <v>#VALUE!</v>
      </c>
      <c r="H1706" s="3" t="e">
        <f aca="false">IF(#REF!="","",#REF!)</f>
        <v>#VALUE!</v>
      </c>
      <c r="I1706" s="3" t="e">
        <f aca="false">IF(H1706="","",IFERROR(VLOOKUP(H1706,$T$1:$U$29,2,0),VLOOKUP(H1706,$T$1:$U$29,1,0)))</f>
        <v>#VALUE!</v>
      </c>
      <c r="J1706" s="3" t="e">
        <f aca="false">IF(#REF!="","",#REF!)</f>
        <v>#VALUE!</v>
      </c>
      <c r="K1706" s="3" t="e">
        <f aca="false">IF(L1706="","",IF(L1706&lt;1000,"Low","High"))</f>
        <v>#VALUE!</v>
      </c>
      <c r="L1706" s="23" t="e">
        <f aca="false">IF(#REF!="","",#REF!)</f>
        <v>#VALUE!</v>
      </c>
      <c r="M1706" s="19" t="e">
        <f aca="false">IF(L1706="","",IF(L1706&lt;50,"Less then 50",IF(L1706&lt;100,"100 - 50",IF(L1706&lt;200,"200 - 100",IF(L1706&lt;500,"500 - 200","1000 - 500")))))</f>
        <v>#VALUE!</v>
      </c>
    </row>
    <row r="1707" customFormat="false" ht="15" hidden="false" customHeight="false" outlineLevel="0" collapsed="false">
      <c r="A1707" s="3" t="e">
        <f aca="false">IF(#REF!="","",#REF!)</f>
        <v>#VALUE!</v>
      </c>
      <c r="B1707" s="3" t="e">
        <f aca="false">IF(#REF!="","",LEFT(#REF!,2)&amp;"/"&amp;RIGHT(LEFT(#REF!,5),2)&amp;"/"&amp;RIGHT(#REF!,4))</f>
        <v>#VALUE!</v>
      </c>
      <c r="C1707" s="22" t="e">
        <f aca="true">IF(B1707="","",TODAY())</f>
        <v>#VALUE!</v>
      </c>
      <c r="D1707" s="0" t="e">
        <f aca="false">IF(B1707="","",C1707-B1707)</f>
        <v>#VALUE!</v>
      </c>
      <c r="E1707" s="0" t="e">
        <f aca="false">IF(D1707="","",IF(D1707&gt;5,IF(D1707&gt;10,IF(D1707&gt;20,IF(D1707&gt;30,"More then 30 days","Between 20 and 30 days"),"Between 10 and 20 days"),"Between 5 and 10 days"),"Less then 5 days"))</f>
        <v>#VALUE!</v>
      </c>
      <c r="F1707" s="3" t="e">
        <f aca="false">IF(#REF!="","",#REF!)</f>
        <v>#VALUE!</v>
      </c>
      <c r="G1707" s="3" t="e">
        <f aca="false">IF(#REF!="","",#REF!)</f>
        <v>#VALUE!</v>
      </c>
      <c r="H1707" s="3" t="e">
        <f aca="false">IF(#REF!="","",#REF!)</f>
        <v>#VALUE!</v>
      </c>
      <c r="I1707" s="3" t="e">
        <f aca="false">IF(H1707="","",IFERROR(VLOOKUP(H1707,$T$1:$U$29,2,0),VLOOKUP(H1707,$T$1:$U$29,1,0)))</f>
        <v>#VALUE!</v>
      </c>
      <c r="J1707" s="3" t="e">
        <f aca="false">IF(#REF!="","",#REF!)</f>
        <v>#VALUE!</v>
      </c>
      <c r="K1707" s="3" t="e">
        <f aca="false">IF(L1707="","",IF(L1707&lt;1000,"Low","High"))</f>
        <v>#VALUE!</v>
      </c>
      <c r="L1707" s="23" t="e">
        <f aca="false">IF(#REF!="","",#REF!)</f>
        <v>#VALUE!</v>
      </c>
      <c r="M1707" s="19" t="e">
        <f aca="false">IF(L1707="","",IF(L1707&lt;50,"Less then 50",IF(L1707&lt;100,"100 - 50",IF(L1707&lt;200,"200 - 100",IF(L1707&lt;500,"500 - 200","1000 - 500")))))</f>
        <v>#VALUE!</v>
      </c>
    </row>
    <row r="1708" customFormat="false" ht="15" hidden="false" customHeight="false" outlineLevel="0" collapsed="false">
      <c r="A1708" s="3" t="e">
        <f aca="false">IF(#REF!="","",#REF!)</f>
        <v>#VALUE!</v>
      </c>
      <c r="B1708" s="3" t="e">
        <f aca="false">IF(#REF!="","",LEFT(#REF!,2)&amp;"/"&amp;RIGHT(LEFT(#REF!,5),2)&amp;"/"&amp;RIGHT(#REF!,4))</f>
        <v>#VALUE!</v>
      </c>
      <c r="C1708" s="22" t="e">
        <f aca="true">IF(B1708="","",TODAY())</f>
        <v>#VALUE!</v>
      </c>
      <c r="D1708" s="0" t="e">
        <f aca="false">IF(B1708="","",C1708-B1708)</f>
        <v>#VALUE!</v>
      </c>
      <c r="E1708" s="0" t="e">
        <f aca="false">IF(D1708="","",IF(D1708&gt;5,IF(D1708&gt;10,IF(D1708&gt;20,IF(D1708&gt;30,"More then 30 days","Between 20 and 30 days"),"Between 10 and 20 days"),"Between 5 and 10 days"),"Less then 5 days"))</f>
        <v>#VALUE!</v>
      </c>
      <c r="F1708" s="3" t="e">
        <f aca="false">IF(#REF!="","",#REF!)</f>
        <v>#VALUE!</v>
      </c>
      <c r="G1708" s="3" t="e">
        <f aca="false">IF(#REF!="","",#REF!)</f>
        <v>#VALUE!</v>
      </c>
      <c r="H1708" s="3" t="e">
        <f aca="false">IF(#REF!="","",#REF!)</f>
        <v>#VALUE!</v>
      </c>
      <c r="I1708" s="3" t="e">
        <f aca="false">IF(H1708="","",IFERROR(VLOOKUP(H1708,$T$1:$U$29,2,0),VLOOKUP(H1708,$T$1:$U$29,1,0)))</f>
        <v>#VALUE!</v>
      </c>
      <c r="J1708" s="3" t="e">
        <f aca="false">IF(#REF!="","",#REF!)</f>
        <v>#VALUE!</v>
      </c>
      <c r="K1708" s="3" t="e">
        <f aca="false">IF(L1708="","",IF(L1708&lt;1000,"Low","High"))</f>
        <v>#VALUE!</v>
      </c>
      <c r="L1708" s="23" t="e">
        <f aca="false">IF(#REF!="","",#REF!)</f>
        <v>#VALUE!</v>
      </c>
      <c r="M1708" s="19" t="e">
        <f aca="false">IF(L1708="","",IF(L1708&lt;50,"Less then 50",IF(L1708&lt;100,"100 - 50",IF(L1708&lt;200,"200 - 100",IF(L1708&lt;500,"500 - 200","1000 - 500")))))</f>
        <v>#VALUE!</v>
      </c>
    </row>
    <row r="1709" customFormat="false" ht="15" hidden="false" customHeight="false" outlineLevel="0" collapsed="false">
      <c r="A1709" s="3" t="e">
        <f aca="false">IF(#REF!="","",#REF!)</f>
        <v>#VALUE!</v>
      </c>
      <c r="B1709" s="3" t="e">
        <f aca="false">IF(#REF!="","",LEFT(#REF!,2)&amp;"/"&amp;RIGHT(LEFT(#REF!,5),2)&amp;"/"&amp;RIGHT(#REF!,4))</f>
        <v>#VALUE!</v>
      </c>
      <c r="C1709" s="22" t="e">
        <f aca="true">IF(B1709="","",TODAY())</f>
        <v>#VALUE!</v>
      </c>
      <c r="D1709" s="0" t="e">
        <f aca="false">IF(B1709="","",C1709-B1709)</f>
        <v>#VALUE!</v>
      </c>
      <c r="E1709" s="0" t="e">
        <f aca="false">IF(D1709="","",IF(D1709&gt;5,IF(D1709&gt;10,IF(D1709&gt;20,IF(D1709&gt;30,"More then 30 days","Between 20 and 30 days"),"Between 10 and 20 days"),"Between 5 and 10 days"),"Less then 5 days"))</f>
        <v>#VALUE!</v>
      </c>
      <c r="F1709" s="3" t="e">
        <f aca="false">IF(#REF!="","",#REF!)</f>
        <v>#VALUE!</v>
      </c>
      <c r="G1709" s="3" t="e">
        <f aca="false">IF(#REF!="","",#REF!)</f>
        <v>#VALUE!</v>
      </c>
      <c r="H1709" s="3" t="e">
        <f aca="false">IF(#REF!="","",#REF!)</f>
        <v>#VALUE!</v>
      </c>
      <c r="I1709" s="3" t="e">
        <f aca="false">IF(H1709="","",IFERROR(VLOOKUP(H1709,$T$1:$U$29,2,0),VLOOKUP(H1709,$T$1:$U$29,1,0)))</f>
        <v>#VALUE!</v>
      </c>
      <c r="J1709" s="3" t="e">
        <f aca="false">IF(#REF!="","",#REF!)</f>
        <v>#VALUE!</v>
      </c>
      <c r="K1709" s="3" t="e">
        <f aca="false">IF(L1709="","",IF(L1709&lt;1000,"Low","High"))</f>
        <v>#VALUE!</v>
      </c>
      <c r="L1709" s="23" t="e">
        <f aca="false">IF(#REF!="","",#REF!)</f>
        <v>#VALUE!</v>
      </c>
      <c r="M1709" s="19" t="e">
        <f aca="false">IF(L1709="","",IF(L1709&lt;50,"Less then 50",IF(L1709&lt;100,"100 - 50",IF(L1709&lt;200,"200 - 100",IF(L1709&lt;500,"500 - 200","1000 - 500")))))</f>
        <v>#VALUE!</v>
      </c>
    </row>
    <row r="1710" customFormat="false" ht="15" hidden="false" customHeight="false" outlineLevel="0" collapsed="false">
      <c r="A1710" s="3" t="e">
        <f aca="false">IF(#REF!="","",#REF!)</f>
        <v>#VALUE!</v>
      </c>
      <c r="B1710" s="3" t="e">
        <f aca="false">IF(#REF!="","",LEFT(#REF!,2)&amp;"/"&amp;RIGHT(LEFT(#REF!,5),2)&amp;"/"&amp;RIGHT(#REF!,4))</f>
        <v>#VALUE!</v>
      </c>
      <c r="C1710" s="22" t="e">
        <f aca="true">IF(B1710="","",TODAY())</f>
        <v>#VALUE!</v>
      </c>
      <c r="D1710" s="0" t="e">
        <f aca="false">IF(B1710="","",C1710-B1710)</f>
        <v>#VALUE!</v>
      </c>
      <c r="E1710" s="0" t="e">
        <f aca="false">IF(D1710="","",IF(D1710&gt;5,IF(D1710&gt;10,IF(D1710&gt;20,IF(D1710&gt;30,"More then 30 days","Between 20 and 30 days"),"Between 10 and 20 days"),"Between 5 and 10 days"),"Less then 5 days"))</f>
        <v>#VALUE!</v>
      </c>
      <c r="F1710" s="3" t="e">
        <f aca="false">IF(#REF!="","",#REF!)</f>
        <v>#VALUE!</v>
      </c>
      <c r="G1710" s="3" t="e">
        <f aca="false">IF(#REF!="","",#REF!)</f>
        <v>#VALUE!</v>
      </c>
      <c r="H1710" s="3" t="e">
        <f aca="false">IF(#REF!="","",#REF!)</f>
        <v>#VALUE!</v>
      </c>
      <c r="I1710" s="3" t="e">
        <f aca="false">IF(H1710="","",IFERROR(VLOOKUP(H1710,$T$1:$U$29,2,0),VLOOKUP(H1710,$T$1:$U$29,1,0)))</f>
        <v>#VALUE!</v>
      </c>
      <c r="J1710" s="3" t="e">
        <f aca="false">IF(#REF!="","",#REF!)</f>
        <v>#VALUE!</v>
      </c>
      <c r="K1710" s="3" t="e">
        <f aca="false">IF(L1710="","",IF(L1710&lt;1000,"Low","High"))</f>
        <v>#VALUE!</v>
      </c>
      <c r="L1710" s="23" t="e">
        <f aca="false">IF(#REF!="","",#REF!)</f>
        <v>#VALUE!</v>
      </c>
      <c r="M1710" s="19" t="e">
        <f aca="false">IF(L1710="","",IF(L1710&lt;50,"Less then 50",IF(L1710&lt;100,"100 - 50",IF(L1710&lt;200,"200 - 100",IF(L1710&lt;500,"500 - 200","1000 - 500")))))</f>
        <v>#VALUE!</v>
      </c>
    </row>
    <row r="1711" customFormat="false" ht="15" hidden="false" customHeight="false" outlineLevel="0" collapsed="false">
      <c r="A1711" s="3" t="e">
        <f aca="false">IF(#REF!="","",#REF!)</f>
        <v>#VALUE!</v>
      </c>
      <c r="B1711" s="3" t="e">
        <f aca="false">IF(#REF!="","",LEFT(#REF!,2)&amp;"/"&amp;RIGHT(LEFT(#REF!,5),2)&amp;"/"&amp;RIGHT(#REF!,4))</f>
        <v>#VALUE!</v>
      </c>
      <c r="C1711" s="22" t="e">
        <f aca="true">IF(B1711="","",TODAY())</f>
        <v>#VALUE!</v>
      </c>
      <c r="D1711" s="0" t="e">
        <f aca="false">IF(B1711="","",C1711-B1711)</f>
        <v>#VALUE!</v>
      </c>
      <c r="E1711" s="0" t="e">
        <f aca="false">IF(D1711="","",IF(D1711&gt;5,IF(D1711&gt;10,IF(D1711&gt;20,IF(D1711&gt;30,"More then 30 days","Between 20 and 30 days"),"Between 10 and 20 days"),"Between 5 and 10 days"),"Less then 5 days"))</f>
        <v>#VALUE!</v>
      </c>
      <c r="F1711" s="3" t="e">
        <f aca="false">IF(#REF!="","",#REF!)</f>
        <v>#VALUE!</v>
      </c>
      <c r="G1711" s="3" t="e">
        <f aca="false">IF(#REF!="","",#REF!)</f>
        <v>#VALUE!</v>
      </c>
      <c r="H1711" s="3" t="e">
        <f aca="false">IF(#REF!="","",#REF!)</f>
        <v>#VALUE!</v>
      </c>
      <c r="I1711" s="3" t="e">
        <f aca="false">IF(H1711="","",IFERROR(VLOOKUP(H1711,$T$1:$U$29,2,0),VLOOKUP(H1711,$T$1:$U$29,1,0)))</f>
        <v>#VALUE!</v>
      </c>
      <c r="J1711" s="3" t="e">
        <f aca="false">IF(#REF!="","",#REF!)</f>
        <v>#VALUE!</v>
      </c>
      <c r="K1711" s="3" t="e">
        <f aca="false">IF(L1711="","",IF(L1711&lt;1000,"Low","High"))</f>
        <v>#VALUE!</v>
      </c>
      <c r="L1711" s="23" t="e">
        <f aca="false">IF(#REF!="","",#REF!)</f>
        <v>#VALUE!</v>
      </c>
      <c r="M1711" s="19" t="e">
        <f aca="false">IF(L1711="","",IF(L1711&lt;50,"Less then 50",IF(L1711&lt;100,"100 - 50",IF(L1711&lt;200,"200 - 100",IF(L1711&lt;500,"500 - 200","1000 - 500")))))</f>
        <v>#VALUE!</v>
      </c>
    </row>
    <row r="1712" customFormat="false" ht="15" hidden="false" customHeight="false" outlineLevel="0" collapsed="false">
      <c r="A1712" s="3" t="e">
        <f aca="false">IF(#REF!="","",#REF!)</f>
        <v>#VALUE!</v>
      </c>
      <c r="B1712" s="3" t="e">
        <f aca="false">IF(#REF!="","",LEFT(#REF!,2)&amp;"/"&amp;RIGHT(LEFT(#REF!,5),2)&amp;"/"&amp;RIGHT(#REF!,4))</f>
        <v>#VALUE!</v>
      </c>
      <c r="C1712" s="22" t="e">
        <f aca="true">IF(B1712="","",TODAY())</f>
        <v>#VALUE!</v>
      </c>
      <c r="D1712" s="0" t="e">
        <f aca="false">IF(B1712="","",C1712-B1712)</f>
        <v>#VALUE!</v>
      </c>
      <c r="E1712" s="0" t="e">
        <f aca="false">IF(D1712="","",IF(D1712&gt;5,IF(D1712&gt;10,IF(D1712&gt;20,IF(D1712&gt;30,"More then 30 days","Between 20 and 30 days"),"Between 10 and 20 days"),"Between 5 and 10 days"),"Less then 5 days"))</f>
        <v>#VALUE!</v>
      </c>
      <c r="F1712" s="3" t="e">
        <f aca="false">IF(#REF!="","",#REF!)</f>
        <v>#VALUE!</v>
      </c>
      <c r="G1712" s="3" t="e">
        <f aca="false">IF(#REF!="","",#REF!)</f>
        <v>#VALUE!</v>
      </c>
      <c r="H1712" s="3" t="e">
        <f aca="false">IF(#REF!="","",#REF!)</f>
        <v>#VALUE!</v>
      </c>
      <c r="I1712" s="3" t="e">
        <f aca="false">IF(H1712="","",IFERROR(VLOOKUP(H1712,$T$1:$U$29,2,0),VLOOKUP(H1712,$T$1:$U$29,1,0)))</f>
        <v>#VALUE!</v>
      </c>
      <c r="J1712" s="3" t="e">
        <f aca="false">IF(#REF!="","",#REF!)</f>
        <v>#VALUE!</v>
      </c>
      <c r="K1712" s="3" t="e">
        <f aca="false">IF(L1712="","",IF(L1712&lt;1000,"Low","High"))</f>
        <v>#VALUE!</v>
      </c>
      <c r="L1712" s="23" t="e">
        <f aca="false">IF(#REF!="","",#REF!)</f>
        <v>#VALUE!</v>
      </c>
      <c r="M1712" s="19" t="e">
        <f aca="false">IF(L1712="","",IF(L1712&lt;50,"Less then 50",IF(L1712&lt;100,"100 - 50",IF(L1712&lt;200,"200 - 100",IF(L1712&lt;500,"500 - 200","1000 - 500")))))</f>
        <v>#VALUE!</v>
      </c>
    </row>
    <row r="1713" customFormat="false" ht="15" hidden="false" customHeight="false" outlineLevel="0" collapsed="false">
      <c r="A1713" s="3" t="e">
        <f aca="false">IF(#REF!="","",#REF!)</f>
        <v>#VALUE!</v>
      </c>
      <c r="B1713" s="3" t="e">
        <f aca="false">IF(#REF!="","",LEFT(#REF!,2)&amp;"/"&amp;RIGHT(LEFT(#REF!,5),2)&amp;"/"&amp;RIGHT(#REF!,4))</f>
        <v>#VALUE!</v>
      </c>
      <c r="C1713" s="22" t="e">
        <f aca="true">IF(B1713="","",TODAY())</f>
        <v>#VALUE!</v>
      </c>
      <c r="D1713" s="0" t="e">
        <f aca="false">IF(B1713="","",C1713-B1713)</f>
        <v>#VALUE!</v>
      </c>
      <c r="E1713" s="0" t="e">
        <f aca="false">IF(D1713="","",IF(D1713&gt;5,IF(D1713&gt;10,IF(D1713&gt;20,IF(D1713&gt;30,"More then 30 days","Between 20 and 30 days"),"Between 10 and 20 days"),"Between 5 and 10 days"),"Less then 5 days"))</f>
        <v>#VALUE!</v>
      </c>
      <c r="F1713" s="3" t="e">
        <f aca="false">IF(#REF!="","",#REF!)</f>
        <v>#VALUE!</v>
      </c>
      <c r="G1713" s="3" t="e">
        <f aca="false">IF(#REF!="","",#REF!)</f>
        <v>#VALUE!</v>
      </c>
      <c r="H1713" s="3" t="e">
        <f aca="false">IF(#REF!="","",#REF!)</f>
        <v>#VALUE!</v>
      </c>
      <c r="I1713" s="3" t="e">
        <f aca="false">IF(H1713="","",IFERROR(VLOOKUP(H1713,$T$1:$U$29,2,0),VLOOKUP(H1713,$T$1:$U$29,1,0)))</f>
        <v>#VALUE!</v>
      </c>
      <c r="J1713" s="3" t="e">
        <f aca="false">IF(#REF!="","",#REF!)</f>
        <v>#VALUE!</v>
      </c>
      <c r="K1713" s="3" t="e">
        <f aca="false">IF(L1713="","",IF(L1713&lt;1000,"Low","High"))</f>
        <v>#VALUE!</v>
      </c>
      <c r="L1713" s="23" t="e">
        <f aca="false">IF(#REF!="","",#REF!)</f>
        <v>#VALUE!</v>
      </c>
      <c r="M1713" s="19" t="e">
        <f aca="false">IF(L1713="","",IF(L1713&lt;50,"Less then 50",IF(L1713&lt;100,"100 - 50",IF(L1713&lt;200,"200 - 100",IF(L1713&lt;500,"500 - 200","1000 - 500")))))</f>
        <v>#VALUE!</v>
      </c>
    </row>
    <row r="1714" customFormat="false" ht="15" hidden="false" customHeight="false" outlineLevel="0" collapsed="false">
      <c r="A1714" s="3" t="e">
        <f aca="false">IF(#REF!="","",#REF!)</f>
        <v>#VALUE!</v>
      </c>
      <c r="B1714" s="3" t="e">
        <f aca="false">IF(#REF!="","",LEFT(#REF!,2)&amp;"/"&amp;RIGHT(LEFT(#REF!,5),2)&amp;"/"&amp;RIGHT(#REF!,4))</f>
        <v>#VALUE!</v>
      </c>
      <c r="C1714" s="22" t="e">
        <f aca="true">IF(B1714="","",TODAY())</f>
        <v>#VALUE!</v>
      </c>
      <c r="D1714" s="0" t="e">
        <f aca="false">IF(B1714="","",C1714-B1714)</f>
        <v>#VALUE!</v>
      </c>
      <c r="E1714" s="0" t="e">
        <f aca="false">IF(D1714="","",IF(D1714&gt;5,IF(D1714&gt;10,IF(D1714&gt;20,IF(D1714&gt;30,"More then 30 days","Between 20 and 30 days"),"Between 10 and 20 days"),"Between 5 and 10 days"),"Less then 5 days"))</f>
        <v>#VALUE!</v>
      </c>
      <c r="F1714" s="3" t="e">
        <f aca="false">IF(#REF!="","",#REF!)</f>
        <v>#VALUE!</v>
      </c>
      <c r="G1714" s="3" t="e">
        <f aca="false">IF(#REF!="","",#REF!)</f>
        <v>#VALUE!</v>
      </c>
      <c r="H1714" s="3" t="e">
        <f aca="false">IF(#REF!="","",#REF!)</f>
        <v>#VALUE!</v>
      </c>
      <c r="I1714" s="3" t="e">
        <f aca="false">IF(H1714="","",IFERROR(VLOOKUP(H1714,$T$1:$U$29,2,0),VLOOKUP(H1714,$T$1:$U$29,1,0)))</f>
        <v>#VALUE!</v>
      </c>
      <c r="J1714" s="3" t="e">
        <f aca="false">IF(#REF!="","",#REF!)</f>
        <v>#VALUE!</v>
      </c>
      <c r="K1714" s="3" t="e">
        <f aca="false">IF(L1714="","",IF(L1714&lt;1000,"Low","High"))</f>
        <v>#VALUE!</v>
      </c>
      <c r="L1714" s="23" t="e">
        <f aca="false">IF(#REF!="","",#REF!)</f>
        <v>#VALUE!</v>
      </c>
      <c r="M1714" s="19" t="e">
        <f aca="false">IF(L1714="","",IF(L1714&lt;50,"Less then 50",IF(L1714&lt;100,"100 - 50",IF(L1714&lt;200,"200 - 100",IF(L1714&lt;500,"500 - 200","1000 - 500")))))</f>
        <v>#VALUE!</v>
      </c>
    </row>
    <row r="1715" customFormat="false" ht="15" hidden="false" customHeight="false" outlineLevel="0" collapsed="false">
      <c r="A1715" s="3" t="e">
        <f aca="false">IF(#REF!="","",#REF!)</f>
        <v>#VALUE!</v>
      </c>
      <c r="B1715" s="3" t="e">
        <f aca="false">IF(#REF!="","",LEFT(#REF!,2)&amp;"/"&amp;RIGHT(LEFT(#REF!,5),2)&amp;"/"&amp;RIGHT(#REF!,4))</f>
        <v>#VALUE!</v>
      </c>
      <c r="C1715" s="22" t="e">
        <f aca="true">IF(B1715="","",TODAY())</f>
        <v>#VALUE!</v>
      </c>
      <c r="D1715" s="0" t="e">
        <f aca="false">IF(B1715="","",C1715-B1715)</f>
        <v>#VALUE!</v>
      </c>
      <c r="E1715" s="0" t="e">
        <f aca="false">IF(D1715="","",IF(D1715&gt;5,IF(D1715&gt;10,IF(D1715&gt;20,IF(D1715&gt;30,"More then 30 days","Between 20 and 30 days"),"Between 10 and 20 days"),"Between 5 and 10 days"),"Less then 5 days"))</f>
        <v>#VALUE!</v>
      </c>
      <c r="F1715" s="3" t="e">
        <f aca="false">IF(#REF!="","",#REF!)</f>
        <v>#VALUE!</v>
      </c>
      <c r="G1715" s="3" t="e">
        <f aca="false">IF(#REF!="","",#REF!)</f>
        <v>#VALUE!</v>
      </c>
      <c r="H1715" s="3" t="e">
        <f aca="false">IF(#REF!="","",#REF!)</f>
        <v>#VALUE!</v>
      </c>
      <c r="I1715" s="3" t="e">
        <f aca="false">IF(H1715="","",IFERROR(VLOOKUP(H1715,$T$1:$U$29,2,0),VLOOKUP(H1715,$T$1:$U$29,1,0)))</f>
        <v>#VALUE!</v>
      </c>
      <c r="J1715" s="3" t="e">
        <f aca="false">IF(#REF!="","",#REF!)</f>
        <v>#VALUE!</v>
      </c>
      <c r="K1715" s="3" t="e">
        <f aca="false">IF(L1715="","",IF(L1715&lt;1000,"Low","High"))</f>
        <v>#VALUE!</v>
      </c>
      <c r="L1715" s="23" t="e">
        <f aca="false">IF(#REF!="","",#REF!)</f>
        <v>#VALUE!</v>
      </c>
      <c r="M1715" s="19" t="e">
        <f aca="false">IF(L1715="","",IF(L1715&lt;50,"Less then 50",IF(L1715&lt;100,"100 - 50",IF(L1715&lt;200,"200 - 100",IF(L1715&lt;500,"500 - 200","1000 - 500")))))</f>
        <v>#VALUE!</v>
      </c>
    </row>
    <row r="1716" customFormat="false" ht="15" hidden="false" customHeight="false" outlineLevel="0" collapsed="false">
      <c r="A1716" s="3" t="e">
        <f aca="false">IF(#REF!="","",#REF!)</f>
        <v>#VALUE!</v>
      </c>
      <c r="B1716" s="3" t="e">
        <f aca="false">IF(#REF!="","",LEFT(#REF!,2)&amp;"/"&amp;RIGHT(LEFT(#REF!,5),2)&amp;"/"&amp;RIGHT(#REF!,4))</f>
        <v>#VALUE!</v>
      </c>
      <c r="C1716" s="22" t="e">
        <f aca="true">IF(B1716="","",TODAY())</f>
        <v>#VALUE!</v>
      </c>
      <c r="D1716" s="0" t="e">
        <f aca="false">IF(B1716="","",C1716-B1716)</f>
        <v>#VALUE!</v>
      </c>
      <c r="E1716" s="0" t="e">
        <f aca="false">IF(D1716="","",IF(D1716&gt;5,IF(D1716&gt;10,IF(D1716&gt;20,IF(D1716&gt;30,"More then 30 days","Between 20 and 30 days"),"Between 10 and 20 days"),"Between 5 and 10 days"),"Less then 5 days"))</f>
        <v>#VALUE!</v>
      </c>
      <c r="F1716" s="3" t="e">
        <f aca="false">IF(#REF!="","",#REF!)</f>
        <v>#VALUE!</v>
      </c>
      <c r="G1716" s="3" t="e">
        <f aca="false">IF(#REF!="","",#REF!)</f>
        <v>#VALUE!</v>
      </c>
      <c r="H1716" s="3" t="e">
        <f aca="false">IF(#REF!="","",#REF!)</f>
        <v>#VALUE!</v>
      </c>
      <c r="I1716" s="3" t="e">
        <f aca="false">IF(H1716="","",IFERROR(VLOOKUP(H1716,$T$1:$U$29,2,0),VLOOKUP(H1716,$T$1:$U$29,1,0)))</f>
        <v>#VALUE!</v>
      </c>
      <c r="J1716" s="3" t="e">
        <f aca="false">IF(#REF!="","",#REF!)</f>
        <v>#VALUE!</v>
      </c>
      <c r="K1716" s="3" t="e">
        <f aca="false">IF(L1716="","",IF(L1716&lt;1000,"Low","High"))</f>
        <v>#VALUE!</v>
      </c>
      <c r="L1716" s="23" t="e">
        <f aca="false">IF(#REF!="","",#REF!)</f>
        <v>#VALUE!</v>
      </c>
      <c r="M1716" s="19" t="e">
        <f aca="false">IF(L1716="","",IF(L1716&lt;50,"Less then 50",IF(L1716&lt;100,"100 - 50",IF(L1716&lt;200,"200 - 100",IF(L1716&lt;500,"500 - 200","1000 - 500")))))</f>
        <v>#VALUE!</v>
      </c>
    </row>
    <row r="1717" customFormat="false" ht="15" hidden="false" customHeight="false" outlineLevel="0" collapsed="false">
      <c r="A1717" s="3" t="e">
        <f aca="false">IF(#REF!="","",#REF!)</f>
        <v>#VALUE!</v>
      </c>
      <c r="B1717" s="3" t="e">
        <f aca="false">IF(#REF!="","",LEFT(#REF!,2)&amp;"/"&amp;RIGHT(LEFT(#REF!,5),2)&amp;"/"&amp;RIGHT(#REF!,4))</f>
        <v>#VALUE!</v>
      </c>
      <c r="C1717" s="22" t="e">
        <f aca="true">IF(B1717="","",TODAY())</f>
        <v>#VALUE!</v>
      </c>
      <c r="D1717" s="0" t="e">
        <f aca="false">IF(B1717="","",C1717-B1717)</f>
        <v>#VALUE!</v>
      </c>
      <c r="E1717" s="0" t="e">
        <f aca="false">IF(D1717="","",IF(D1717&gt;5,IF(D1717&gt;10,IF(D1717&gt;20,IF(D1717&gt;30,"More then 30 days","Between 20 and 30 days"),"Between 10 and 20 days"),"Between 5 and 10 days"),"Less then 5 days"))</f>
        <v>#VALUE!</v>
      </c>
      <c r="F1717" s="3" t="e">
        <f aca="false">IF(#REF!="","",#REF!)</f>
        <v>#VALUE!</v>
      </c>
      <c r="G1717" s="3" t="e">
        <f aca="false">IF(#REF!="","",#REF!)</f>
        <v>#VALUE!</v>
      </c>
      <c r="H1717" s="3" t="e">
        <f aca="false">IF(#REF!="","",#REF!)</f>
        <v>#VALUE!</v>
      </c>
      <c r="I1717" s="3" t="e">
        <f aca="false">IF(H1717="","",IFERROR(VLOOKUP(H1717,$T$1:$U$29,2,0),VLOOKUP(H1717,$T$1:$U$29,1,0)))</f>
        <v>#VALUE!</v>
      </c>
      <c r="J1717" s="3" t="e">
        <f aca="false">IF(#REF!="","",#REF!)</f>
        <v>#VALUE!</v>
      </c>
      <c r="K1717" s="3" t="e">
        <f aca="false">IF(L1717="","",IF(L1717&lt;1000,"Low","High"))</f>
        <v>#VALUE!</v>
      </c>
      <c r="L1717" s="23" t="e">
        <f aca="false">IF(#REF!="","",#REF!)</f>
        <v>#VALUE!</v>
      </c>
      <c r="M1717" s="19" t="e">
        <f aca="false">IF(L1717="","",IF(L1717&lt;50,"Less then 50",IF(L1717&lt;100,"100 - 50",IF(L1717&lt;200,"200 - 100",IF(L1717&lt;500,"500 - 200","1000 - 500")))))</f>
        <v>#VALUE!</v>
      </c>
    </row>
    <row r="1718" customFormat="false" ht="15" hidden="false" customHeight="false" outlineLevel="0" collapsed="false">
      <c r="A1718" s="3" t="e">
        <f aca="false">IF(#REF!="","",#REF!)</f>
        <v>#VALUE!</v>
      </c>
      <c r="B1718" s="3" t="e">
        <f aca="false">IF(#REF!="","",LEFT(#REF!,2)&amp;"/"&amp;RIGHT(LEFT(#REF!,5),2)&amp;"/"&amp;RIGHT(#REF!,4))</f>
        <v>#VALUE!</v>
      </c>
      <c r="C1718" s="22" t="e">
        <f aca="true">IF(B1718="","",TODAY())</f>
        <v>#VALUE!</v>
      </c>
      <c r="D1718" s="0" t="e">
        <f aca="false">IF(B1718="","",C1718-B1718)</f>
        <v>#VALUE!</v>
      </c>
      <c r="E1718" s="0" t="e">
        <f aca="false">IF(D1718="","",IF(D1718&gt;5,IF(D1718&gt;10,IF(D1718&gt;20,IF(D1718&gt;30,"More then 30 days","Between 20 and 30 days"),"Between 10 and 20 days"),"Between 5 and 10 days"),"Less then 5 days"))</f>
        <v>#VALUE!</v>
      </c>
      <c r="F1718" s="3" t="e">
        <f aca="false">IF(#REF!="","",#REF!)</f>
        <v>#VALUE!</v>
      </c>
      <c r="G1718" s="3" t="e">
        <f aca="false">IF(#REF!="","",#REF!)</f>
        <v>#VALUE!</v>
      </c>
      <c r="H1718" s="3" t="e">
        <f aca="false">IF(#REF!="","",#REF!)</f>
        <v>#VALUE!</v>
      </c>
      <c r="I1718" s="3" t="e">
        <f aca="false">IF(H1718="","",IFERROR(VLOOKUP(H1718,$T$1:$U$29,2,0),VLOOKUP(H1718,$T$1:$U$29,1,0)))</f>
        <v>#VALUE!</v>
      </c>
      <c r="J1718" s="3" t="e">
        <f aca="false">IF(#REF!="","",#REF!)</f>
        <v>#VALUE!</v>
      </c>
      <c r="K1718" s="3" t="e">
        <f aca="false">IF(L1718="","",IF(L1718&lt;1000,"Low","High"))</f>
        <v>#VALUE!</v>
      </c>
      <c r="L1718" s="23" t="e">
        <f aca="false">IF(#REF!="","",#REF!)</f>
        <v>#VALUE!</v>
      </c>
      <c r="M1718" s="19" t="e">
        <f aca="false">IF(L1718="","",IF(L1718&lt;50,"Less then 50",IF(L1718&lt;100,"100 - 50",IF(L1718&lt;200,"200 - 100",IF(L1718&lt;500,"500 - 200","1000 - 500")))))</f>
        <v>#VALUE!</v>
      </c>
    </row>
    <row r="1719" customFormat="false" ht="15" hidden="false" customHeight="false" outlineLevel="0" collapsed="false">
      <c r="A1719" s="3" t="e">
        <f aca="false">IF(#REF!="","",#REF!)</f>
        <v>#VALUE!</v>
      </c>
      <c r="B1719" s="3" t="e">
        <f aca="false">IF(#REF!="","",LEFT(#REF!,2)&amp;"/"&amp;RIGHT(LEFT(#REF!,5),2)&amp;"/"&amp;RIGHT(#REF!,4))</f>
        <v>#VALUE!</v>
      </c>
      <c r="C1719" s="22" t="e">
        <f aca="true">IF(B1719="","",TODAY())</f>
        <v>#VALUE!</v>
      </c>
      <c r="D1719" s="0" t="e">
        <f aca="false">IF(B1719="","",C1719-B1719)</f>
        <v>#VALUE!</v>
      </c>
      <c r="E1719" s="0" t="e">
        <f aca="false">IF(D1719="","",IF(D1719&gt;5,IF(D1719&gt;10,IF(D1719&gt;20,IF(D1719&gt;30,"More then 30 days","Between 20 and 30 days"),"Between 10 and 20 days"),"Between 5 and 10 days"),"Less then 5 days"))</f>
        <v>#VALUE!</v>
      </c>
      <c r="F1719" s="3" t="e">
        <f aca="false">IF(#REF!="","",#REF!)</f>
        <v>#VALUE!</v>
      </c>
      <c r="G1719" s="3" t="e">
        <f aca="false">IF(#REF!="","",#REF!)</f>
        <v>#VALUE!</v>
      </c>
      <c r="H1719" s="3" t="e">
        <f aca="false">IF(#REF!="","",#REF!)</f>
        <v>#VALUE!</v>
      </c>
      <c r="I1719" s="3" t="e">
        <f aca="false">IF(H1719="","",IFERROR(VLOOKUP(H1719,$T$1:$U$29,2,0),VLOOKUP(H1719,$T$1:$U$29,1,0)))</f>
        <v>#VALUE!</v>
      </c>
      <c r="J1719" s="3" t="e">
        <f aca="false">IF(#REF!="","",#REF!)</f>
        <v>#VALUE!</v>
      </c>
      <c r="K1719" s="3" t="e">
        <f aca="false">IF(L1719="","",IF(L1719&lt;1000,"Low","High"))</f>
        <v>#VALUE!</v>
      </c>
      <c r="L1719" s="23" t="e">
        <f aca="false">IF(#REF!="","",#REF!)</f>
        <v>#VALUE!</v>
      </c>
      <c r="M1719" s="19" t="e">
        <f aca="false">IF(L1719="","",IF(L1719&lt;50,"Less then 50",IF(L1719&lt;100,"100 - 50",IF(L1719&lt;200,"200 - 100",IF(L1719&lt;500,"500 - 200","1000 - 500")))))</f>
        <v>#VALUE!</v>
      </c>
    </row>
    <row r="1720" customFormat="false" ht="15" hidden="false" customHeight="false" outlineLevel="0" collapsed="false">
      <c r="A1720" s="3" t="e">
        <f aca="false">IF(#REF!="","",#REF!)</f>
        <v>#VALUE!</v>
      </c>
      <c r="B1720" s="3" t="e">
        <f aca="false">IF(#REF!="","",LEFT(#REF!,2)&amp;"/"&amp;RIGHT(LEFT(#REF!,5),2)&amp;"/"&amp;RIGHT(#REF!,4))</f>
        <v>#VALUE!</v>
      </c>
      <c r="C1720" s="22" t="e">
        <f aca="true">IF(B1720="","",TODAY())</f>
        <v>#VALUE!</v>
      </c>
      <c r="D1720" s="0" t="e">
        <f aca="false">IF(B1720="","",C1720-B1720)</f>
        <v>#VALUE!</v>
      </c>
      <c r="E1720" s="0" t="e">
        <f aca="false">IF(D1720="","",IF(D1720&gt;5,IF(D1720&gt;10,IF(D1720&gt;20,IF(D1720&gt;30,"More then 30 days","Between 20 and 30 days"),"Between 10 and 20 days"),"Between 5 and 10 days"),"Less then 5 days"))</f>
        <v>#VALUE!</v>
      </c>
      <c r="F1720" s="3" t="e">
        <f aca="false">IF(#REF!="","",#REF!)</f>
        <v>#VALUE!</v>
      </c>
      <c r="G1720" s="3" t="e">
        <f aca="false">IF(#REF!="","",#REF!)</f>
        <v>#VALUE!</v>
      </c>
      <c r="H1720" s="3" t="e">
        <f aca="false">IF(#REF!="","",#REF!)</f>
        <v>#VALUE!</v>
      </c>
      <c r="I1720" s="3" t="e">
        <f aca="false">IF(H1720="","",IFERROR(VLOOKUP(H1720,$T$1:$U$29,2,0),VLOOKUP(H1720,$T$1:$U$29,1,0)))</f>
        <v>#VALUE!</v>
      </c>
      <c r="J1720" s="3" t="e">
        <f aca="false">IF(#REF!="","",#REF!)</f>
        <v>#VALUE!</v>
      </c>
      <c r="K1720" s="3" t="e">
        <f aca="false">IF(L1720="","",IF(L1720&lt;1000,"Low","High"))</f>
        <v>#VALUE!</v>
      </c>
      <c r="L1720" s="23" t="e">
        <f aca="false">IF(#REF!="","",#REF!)</f>
        <v>#VALUE!</v>
      </c>
      <c r="M1720" s="19" t="e">
        <f aca="false">IF(L1720="","",IF(L1720&lt;50,"Less then 50",IF(L1720&lt;100,"100 - 50",IF(L1720&lt;200,"200 - 100",IF(L1720&lt;500,"500 - 200","1000 - 500")))))</f>
        <v>#VALUE!</v>
      </c>
    </row>
    <row r="1721" customFormat="false" ht="15" hidden="false" customHeight="false" outlineLevel="0" collapsed="false">
      <c r="A1721" s="3" t="e">
        <f aca="false">IF(#REF!="","",#REF!)</f>
        <v>#VALUE!</v>
      </c>
      <c r="B1721" s="3" t="e">
        <f aca="false">IF(#REF!="","",LEFT(#REF!,2)&amp;"/"&amp;RIGHT(LEFT(#REF!,5),2)&amp;"/"&amp;RIGHT(#REF!,4))</f>
        <v>#VALUE!</v>
      </c>
      <c r="C1721" s="22" t="e">
        <f aca="true">IF(B1721="","",TODAY())</f>
        <v>#VALUE!</v>
      </c>
      <c r="D1721" s="0" t="e">
        <f aca="false">IF(B1721="","",C1721-B1721)</f>
        <v>#VALUE!</v>
      </c>
      <c r="E1721" s="0" t="e">
        <f aca="false">IF(D1721="","",IF(D1721&gt;5,IF(D1721&gt;10,IF(D1721&gt;20,IF(D1721&gt;30,"More then 30 days","Between 20 and 30 days"),"Between 10 and 20 days"),"Between 5 and 10 days"),"Less then 5 days"))</f>
        <v>#VALUE!</v>
      </c>
      <c r="F1721" s="3" t="e">
        <f aca="false">IF(#REF!="","",#REF!)</f>
        <v>#VALUE!</v>
      </c>
      <c r="G1721" s="3" t="e">
        <f aca="false">IF(#REF!="","",#REF!)</f>
        <v>#VALUE!</v>
      </c>
      <c r="H1721" s="3" t="e">
        <f aca="false">IF(#REF!="","",#REF!)</f>
        <v>#VALUE!</v>
      </c>
      <c r="I1721" s="3" t="e">
        <f aca="false">IF(H1721="","",IFERROR(VLOOKUP(H1721,$T$1:$U$29,2,0),VLOOKUP(H1721,$T$1:$U$29,1,0)))</f>
        <v>#VALUE!</v>
      </c>
      <c r="J1721" s="3" t="e">
        <f aca="false">IF(#REF!="","",#REF!)</f>
        <v>#VALUE!</v>
      </c>
      <c r="K1721" s="3" t="e">
        <f aca="false">IF(L1721="","",IF(L1721&lt;1000,"Low","High"))</f>
        <v>#VALUE!</v>
      </c>
      <c r="L1721" s="23" t="e">
        <f aca="false">IF(#REF!="","",#REF!)</f>
        <v>#VALUE!</v>
      </c>
      <c r="M1721" s="19" t="e">
        <f aca="false">IF(L1721="","",IF(L1721&lt;50,"Less then 50",IF(L1721&lt;100,"100 - 50",IF(L1721&lt;200,"200 - 100",IF(L1721&lt;500,"500 - 200","1000 - 500")))))</f>
        <v>#VALUE!</v>
      </c>
    </row>
    <row r="1722" customFormat="false" ht="15" hidden="false" customHeight="false" outlineLevel="0" collapsed="false">
      <c r="A1722" s="3" t="e">
        <f aca="false">IF(#REF!="","",#REF!)</f>
        <v>#VALUE!</v>
      </c>
      <c r="B1722" s="3" t="e">
        <f aca="false">IF(#REF!="","",LEFT(#REF!,2)&amp;"/"&amp;RIGHT(LEFT(#REF!,5),2)&amp;"/"&amp;RIGHT(#REF!,4))</f>
        <v>#VALUE!</v>
      </c>
      <c r="C1722" s="22" t="e">
        <f aca="true">IF(B1722="","",TODAY())</f>
        <v>#VALUE!</v>
      </c>
      <c r="D1722" s="0" t="e">
        <f aca="false">IF(B1722="","",C1722-B1722)</f>
        <v>#VALUE!</v>
      </c>
      <c r="E1722" s="0" t="e">
        <f aca="false">IF(D1722="","",IF(D1722&gt;5,IF(D1722&gt;10,IF(D1722&gt;20,IF(D1722&gt;30,"More then 30 days","Between 20 and 30 days"),"Between 10 and 20 days"),"Between 5 and 10 days"),"Less then 5 days"))</f>
        <v>#VALUE!</v>
      </c>
      <c r="F1722" s="3" t="e">
        <f aca="false">IF(#REF!="","",#REF!)</f>
        <v>#VALUE!</v>
      </c>
      <c r="G1722" s="3" t="e">
        <f aca="false">IF(#REF!="","",#REF!)</f>
        <v>#VALUE!</v>
      </c>
      <c r="H1722" s="3" t="e">
        <f aca="false">IF(#REF!="","",#REF!)</f>
        <v>#VALUE!</v>
      </c>
      <c r="I1722" s="3" t="e">
        <f aca="false">IF(H1722="","",IFERROR(VLOOKUP(H1722,$T$1:$U$29,2,0),VLOOKUP(H1722,$T$1:$U$29,1,0)))</f>
        <v>#VALUE!</v>
      </c>
      <c r="J1722" s="3" t="e">
        <f aca="false">IF(#REF!="","",#REF!)</f>
        <v>#VALUE!</v>
      </c>
      <c r="K1722" s="3" t="e">
        <f aca="false">IF(L1722="","",IF(L1722&lt;1000,"Low","High"))</f>
        <v>#VALUE!</v>
      </c>
      <c r="L1722" s="23" t="e">
        <f aca="false">IF(#REF!="","",#REF!)</f>
        <v>#VALUE!</v>
      </c>
      <c r="M1722" s="19" t="e">
        <f aca="false">IF(L1722="","",IF(L1722&lt;50,"Less then 50",IF(L1722&lt;100,"100 - 50",IF(L1722&lt;200,"200 - 100",IF(L1722&lt;500,"500 - 200","1000 - 500")))))</f>
        <v>#VALUE!</v>
      </c>
    </row>
    <row r="1723" customFormat="false" ht="15" hidden="false" customHeight="false" outlineLevel="0" collapsed="false">
      <c r="A1723" s="3" t="e">
        <f aca="false">IF(#REF!="","",#REF!)</f>
        <v>#VALUE!</v>
      </c>
      <c r="B1723" s="3" t="e">
        <f aca="false">IF(#REF!="","",LEFT(#REF!,2)&amp;"/"&amp;RIGHT(LEFT(#REF!,5),2)&amp;"/"&amp;RIGHT(#REF!,4))</f>
        <v>#VALUE!</v>
      </c>
      <c r="C1723" s="22" t="e">
        <f aca="true">IF(B1723="","",TODAY())</f>
        <v>#VALUE!</v>
      </c>
      <c r="D1723" s="0" t="e">
        <f aca="false">IF(B1723="","",C1723-B1723)</f>
        <v>#VALUE!</v>
      </c>
      <c r="E1723" s="0" t="e">
        <f aca="false">IF(D1723="","",IF(D1723&gt;5,IF(D1723&gt;10,IF(D1723&gt;20,IF(D1723&gt;30,"More then 30 days","Between 20 and 30 days"),"Between 10 and 20 days"),"Between 5 and 10 days"),"Less then 5 days"))</f>
        <v>#VALUE!</v>
      </c>
      <c r="F1723" s="3" t="e">
        <f aca="false">IF(#REF!="","",#REF!)</f>
        <v>#VALUE!</v>
      </c>
      <c r="G1723" s="3" t="e">
        <f aca="false">IF(#REF!="","",#REF!)</f>
        <v>#VALUE!</v>
      </c>
      <c r="H1723" s="3" t="e">
        <f aca="false">IF(#REF!="","",#REF!)</f>
        <v>#VALUE!</v>
      </c>
      <c r="I1723" s="3" t="e">
        <f aca="false">IF(H1723="","",IFERROR(VLOOKUP(H1723,$T$1:$U$29,2,0),VLOOKUP(H1723,$T$1:$U$29,1,0)))</f>
        <v>#VALUE!</v>
      </c>
      <c r="J1723" s="3" t="e">
        <f aca="false">IF(#REF!="","",#REF!)</f>
        <v>#VALUE!</v>
      </c>
      <c r="K1723" s="3" t="e">
        <f aca="false">IF(L1723="","",IF(L1723&lt;1000,"Low","High"))</f>
        <v>#VALUE!</v>
      </c>
      <c r="L1723" s="23" t="e">
        <f aca="false">IF(#REF!="","",#REF!)</f>
        <v>#VALUE!</v>
      </c>
      <c r="M1723" s="19" t="e">
        <f aca="false">IF(L1723="","",IF(L1723&lt;50,"Less then 50",IF(L1723&lt;100,"100 - 50",IF(L1723&lt;200,"200 - 100",IF(L1723&lt;500,"500 - 200","1000 - 500")))))</f>
        <v>#VALUE!</v>
      </c>
    </row>
    <row r="1724" customFormat="false" ht="15" hidden="false" customHeight="false" outlineLevel="0" collapsed="false">
      <c r="A1724" s="3" t="e">
        <f aca="false">IF(#REF!="","",#REF!)</f>
        <v>#VALUE!</v>
      </c>
      <c r="B1724" s="3" t="e">
        <f aca="false">IF(#REF!="","",LEFT(#REF!,2)&amp;"/"&amp;RIGHT(LEFT(#REF!,5),2)&amp;"/"&amp;RIGHT(#REF!,4))</f>
        <v>#VALUE!</v>
      </c>
      <c r="C1724" s="22" t="e">
        <f aca="true">IF(B1724="","",TODAY())</f>
        <v>#VALUE!</v>
      </c>
      <c r="D1724" s="0" t="e">
        <f aca="false">IF(B1724="","",C1724-B1724)</f>
        <v>#VALUE!</v>
      </c>
      <c r="E1724" s="0" t="e">
        <f aca="false">IF(D1724="","",IF(D1724&gt;5,IF(D1724&gt;10,IF(D1724&gt;20,IF(D1724&gt;30,"More then 30 days","Between 20 and 30 days"),"Between 10 and 20 days"),"Between 5 and 10 days"),"Less then 5 days"))</f>
        <v>#VALUE!</v>
      </c>
      <c r="F1724" s="3" t="e">
        <f aca="false">IF(#REF!="","",#REF!)</f>
        <v>#VALUE!</v>
      </c>
      <c r="G1724" s="3" t="e">
        <f aca="false">IF(#REF!="","",#REF!)</f>
        <v>#VALUE!</v>
      </c>
      <c r="H1724" s="3" t="e">
        <f aca="false">IF(#REF!="","",#REF!)</f>
        <v>#VALUE!</v>
      </c>
      <c r="I1724" s="3" t="e">
        <f aca="false">IF(H1724="","",IFERROR(VLOOKUP(H1724,$T$1:$U$29,2,0),VLOOKUP(H1724,$T$1:$U$29,1,0)))</f>
        <v>#VALUE!</v>
      </c>
      <c r="J1724" s="3" t="e">
        <f aca="false">IF(#REF!="","",#REF!)</f>
        <v>#VALUE!</v>
      </c>
      <c r="K1724" s="3" t="e">
        <f aca="false">IF(L1724="","",IF(L1724&lt;1000,"Low","High"))</f>
        <v>#VALUE!</v>
      </c>
      <c r="L1724" s="23" t="e">
        <f aca="false">IF(#REF!="","",#REF!)</f>
        <v>#VALUE!</v>
      </c>
      <c r="M1724" s="19" t="e">
        <f aca="false">IF(L1724="","",IF(L1724&lt;50,"Less then 50",IF(L1724&lt;100,"100 - 50",IF(L1724&lt;200,"200 - 100",IF(L1724&lt;500,"500 - 200","1000 - 500")))))</f>
        <v>#VALUE!</v>
      </c>
    </row>
    <row r="1725" customFormat="false" ht="15" hidden="false" customHeight="false" outlineLevel="0" collapsed="false">
      <c r="A1725" s="3" t="e">
        <f aca="false">IF(#REF!="","",#REF!)</f>
        <v>#VALUE!</v>
      </c>
      <c r="B1725" s="3" t="e">
        <f aca="false">IF(#REF!="","",LEFT(#REF!,2)&amp;"/"&amp;RIGHT(LEFT(#REF!,5),2)&amp;"/"&amp;RIGHT(#REF!,4))</f>
        <v>#VALUE!</v>
      </c>
      <c r="C1725" s="22" t="e">
        <f aca="true">IF(B1725="","",TODAY())</f>
        <v>#VALUE!</v>
      </c>
      <c r="D1725" s="0" t="e">
        <f aca="false">IF(B1725="","",C1725-B1725)</f>
        <v>#VALUE!</v>
      </c>
      <c r="E1725" s="0" t="e">
        <f aca="false">IF(D1725="","",IF(D1725&gt;5,IF(D1725&gt;10,IF(D1725&gt;20,IF(D1725&gt;30,"More then 30 days","Between 20 and 30 days"),"Between 10 and 20 days"),"Between 5 and 10 days"),"Less then 5 days"))</f>
        <v>#VALUE!</v>
      </c>
      <c r="F1725" s="3" t="e">
        <f aca="false">IF(#REF!="","",#REF!)</f>
        <v>#VALUE!</v>
      </c>
      <c r="G1725" s="3" t="e">
        <f aca="false">IF(#REF!="","",#REF!)</f>
        <v>#VALUE!</v>
      </c>
      <c r="H1725" s="3" t="e">
        <f aca="false">IF(#REF!="","",#REF!)</f>
        <v>#VALUE!</v>
      </c>
      <c r="I1725" s="3" t="e">
        <f aca="false">IF(H1725="","",IFERROR(VLOOKUP(H1725,$T$1:$U$29,2,0),VLOOKUP(H1725,$T$1:$U$29,1,0)))</f>
        <v>#VALUE!</v>
      </c>
      <c r="J1725" s="3" t="e">
        <f aca="false">IF(#REF!="","",#REF!)</f>
        <v>#VALUE!</v>
      </c>
      <c r="K1725" s="3" t="e">
        <f aca="false">IF(L1725="","",IF(L1725&lt;1000,"Low","High"))</f>
        <v>#VALUE!</v>
      </c>
      <c r="L1725" s="23" t="e">
        <f aca="false">IF(#REF!="","",#REF!)</f>
        <v>#VALUE!</v>
      </c>
      <c r="M1725" s="19" t="e">
        <f aca="false">IF(L1725="","",IF(L1725&lt;50,"Less then 50",IF(L1725&lt;100,"100 - 50",IF(L1725&lt;200,"200 - 100",IF(L1725&lt;500,"500 - 200","1000 - 500")))))</f>
        <v>#VALUE!</v>
      </c>
    </row>
    <row r="1726" customFormat="false" ht="15" hidden="false" customHeight="false" outlineLevel="0" collapsed="false">
      <c r="A1726" s="3" t="e">
        <f aca="false">IF(#REF!="","",#REF!)</f>
        <v>#VALUE!</v>
      </c>
      <c r="B1726" s="3" t="e">
        <f aca="false">IF(#REF!="","",LEFT(#REF!,2)&amp;"/"&amp;RIGHT(LEFT(#REF!,5),2)&amp;"/"&amp;RIGHT(#REF!,4))</f>
        <v>#VALUE!</v>
      </c>
      <c r="C1726" s="22" t="e">
        <f aca="true">IF(B1726="","",TODAY())</f>
        <v>#VALUE!</v>
      </c>
      <c r="D1726" s="0" t="e">
        <f aca="false">IF(B1726="","",C1726-B1726)</f>
        <v>#VALUE!</v>
      </c>
      <c r="E1726" s="0" t="e">
        <f aca="false">IF(D1726="","",IF(D1726&gt;5,IF(D1726&gt;10,IF(D1726&gt;20,IF(D1726&gt;30,"More then 30 days","Between 20 and 30 days"),"Between 10 and 20 days"),"Between 5 and 10 days"),"Less then 5 days"))</f>
        <v>#VALUE!</v>
      </c>
      <c r="F1726" s="3" t="e">
        <f aca="false">IF(#REF!="","",#REF!)</f>
        <v>#VALUE!</v>
      </c>
      <c r="G1726" s="3" t="e">
        <f aca="false">IF(#REF!="","",#REF!)</f>
        <v>#VALUE!</v>
      </c>
      <c r="H1726" s="3" t="e">
        <f aca="false">IF(#REF!="","",#REF!)</f>
        <v>#VALUE!</v>
      </c>
      <c r="I1726" s="3" t="e">
        <f aca="false">IF(H1726="","",IFERROR(VLOOKUP(H1726,$T$1:$U$29,2,0),VLOOKUP(H1726,$T$1:$U$29,1,0)))</f>
        <v>#VALUE!</v>
      </c>
      <c r="J1726" s="3" t="e">
        <f aca="false">IF(#REF!="","",#REF!)</f>
        <v>#VALUE!</v>
      </c>
      <c r="K1726" s="3" t="e">
        <f aca="false">IF(L1726="","",IF(L1726&lt;1000,"Low","High"))</f>
        <v>#VALUE!</v>
      </c>
      <c r="L1726" s="23" t="e">
        <f aca="false">IF(#REF!="","",#REF!)</f>
        <v>#VALUE!</v>
      </c>
      <c r="M1726" s="19" t="e">
        <f aca="false">IF(L1726="","",IF(L1726&lt;50,"Less then 50",IF(L1726&lt;100,"100 - 50",IF(L1726&lt;200,"200 - 100",IF(L1726&lt;500,"500 - 200","1000 - 500")))))</f>
        <v>#VALUE!</v>
      </c>
    </row>
    <row r="1727" customFormat="false" ht="15" hidden="false" customHeight="false" outlineLevel="0" collapsed="false">
      <c r="A1727" s="3" t="e">
        <f aca="false">IF(#REF!="","",#REF!)</f>
        <v>#VALUE!</v>
      </c>
      <c r="B1727" s="3" t="e">
        <f aca="false">IF(#REF!="","",LEFT(#REF!,2)&amp;"/"&amp;RIGHT(LEFT(#REF!,5),2)&amp;"/"&amp;RIGHT(#REF!,4))</f>
        <v>#VALUE!</v>
      </c>
      <c r="C1727" s="22" t="e">
        <f aca="true">IF(B1727="","",TODAY())</f>
        <v>#VALUE!</v>
      </c>
      <c r="D1727" s="0" t="e">
        <f aca="false">IF(B1727="","",C1727-B1727)</f>
        <v>#VALUE!</v>
      </c>
      <c r="E1727" s="0" t="e">
        <f aca="false">IF(D1727="","",IF(D1727&gt;5,IF(D1727&gt;10,IF(D1727&gt;20,IF(D1727&gt;30,"More then 30 days","Between 20 and 30 days"),"Between 10 and 20 days"),"Between 5 and 10 days"),"Less then 5 days"))</f>
        <v>#VALUE!</v>
      </c>
      <c r="F1727" s="3" t="e">
        <f aca="false">IF(#REF!="","",#REF!)</f>
        <v>#VALUE!</v>
      </c>
      <c r="G1727" s="3" t="e">
        <f aca="false">IF(#REF!="","",#REF!)</f>
        <v>#VALUE!</v>
      </c>
      <c r="H1727" s="3" t="e">
        <f aca="false">IF(#REF!="","",#REF!)</f>
        <v>#VALUE!</v>
      </c>
      <c r="I1727" s="3" t="e">
        <f aca="false">IF(H1727="","",IFERROR(VLOOKUP(H1727,$T$1:$U$29,2,0),VLOOKUP(H1727,$T$1:$U$29,1,0)))</f>
        <v>#VALUE!</v>
      </c>
      <c r="J1727" s="3" t="e">
        <f aca="false">IF(#REF!="","",#REF!)</f>
        <v>#VALUE!</v>
      </c>
      <c r="K1727" s="3" t="e">
        <f aca="false">IF(L1727="","",IF(L1727&lt;1000,"Low","High"))</f>
        <v>#VALUE!</v>
      </c>
      <c r="L1727" s="23" t="e">
        <f aca="false">IF(#REF!="","",#REF!)</f>
        <v>#VALUE!</v>
      </c>
      <c r="M1727" s="19" t="e">
        <f aca="false">IF(L1727="","",IF(L1727&lt;50,"Less then 50",IF(L1727&lt;100,"100 - 50",IF(L1727&lt;200,"200 - 100",IF(L1727&lt;500,"500 - 200","1000 - 500")))))</f>
        <v>#VALUE!</v>
      </c>
    </row>
    <row r="1728" customFormat="false" ht="15" hidden="false" customHeight="false" outlineLevel="0" collapsed="false">
      <c r="A1728" s="3" t="e">
        <f aca="false">IF(#REF!="","",#REF!)</f>
        <v>#VALUE!</v>
      </c>
      <c r="B1728" s="3" t="e">
        <f aca="false">IF(#REF!="","",LEFT(#REF!,2)&amp;"/"&amp;RIGHT(LEFT(#REF!,5),2)&amp;"/"&amp;RIGHT(#REF!,4))</f>
        <v>#VALUE!</v>
      </c>
      <c r="C1728" s="22" t="e">
        <f aca="true">IF(B1728="","",TODAY())</f>
        <v>#VALUE!</v>
      </c>
      <c r="D1728" s="0" t="e">
        <f aca="false">IF(B1728="","",C1728-B1728)</f>
        <v>#VALUE!</v>
      </c>
      <c r="E1728" s="0" t="e">
        <f aca="false">IF(D1728="","",IF(D1728&gt;5,IF(D1728&gt;10,IF(D1728&gt;20,IF(D1728&gt;30,"More then 30 days","Between 20 and 30 days"),"Between 10 and 20 days"),"Between 5 and 10 days"),"Less then 5 days"))</f>
        <v>#VALUE!</v>
      </c>
      <c r="F1728" s="3" t="e">
        <f aca="false">IF(#REF!="","",#REF!)</f>
        <v>#VALUE!</v>
      </c>
      <c r="G1728" s="3" t="e">
        <f aca="false">IF(#REF!="","",#REF!)</f>
        <v>#VALUE!</v>
      </c>
      <c r="H1728" s="3" t="e">
        <f aca="false">IF(#REF!="","",#REF!)</f>
        <v>#VALUE!</v>
      </c>
      <c r="I1728" s="3" t="e">
        <f aca="false">IF(H1728="","",IFERROR(VLOOKUP(H1728,$T$1:$U$29,2,0),VLOOKUP(H1728,$T$1:$U$29,1,0)))</f>
        <v>#VALUE!</v>
      </c>
      <c r="J1728" s="3" t="e">
        <f aca="false">IF(#REF!="","",#REF!)</f>
        <v>#VALUE!</v>
      </c>
      <c r="K1728" s="3" t="e">
        <f aca="false">IF(L1728="","",IF(L1728&lt;1000,"Low","High"))</f>
        <v>#VALUE!</v>
      </c>
      <c r="L1728" s="23" t="e">
        <f aca="false">IF(#REF!="","",#REF!)</f>
        <v>#VALUE!</v>
      </c>
      <c r="M1728" s="19" t="e">
        <f aca="false">IF(L1728="","",IF(L1728&lt;50,"Less then 50",IF(L1728&lt;100,"100 - 50",IF(L1728&lt;200,"200 - 100",IF(L1728&lt;500,"500 - 200","1000 - 500")))))</f>
        <v>#VALUE!</v>
      </c>
    </row>
    <row r="1729" customFormat="false" ht="15" hidden="false" customHeight="false" outlineLevel="0" collapsed="false">
      <c r="A1729" s="3" t="e">
        <f aca="false">IF(#REF!="","",#REF!)</f>
        <v>#VALUE!</v>
      </c>
      <c r="B1729" s="3" t="e">
        <f aca="false">IF(#REF!="","",LEFT(#REF!,2)&amp;"/"&amp;RIGHT(LEFT(#REF!,5),2)&amp;"/"&amp;RIGHT(#REF!,4))</f>
        <v>#VALUE!</v>
      </c>
      <c r="C1729" s="22" t="e">
        <f aca="true">IF(B1729="","",TODAY())</f>
        <v>#VALUE!</v>
      </c>
      <c r="D1729" s="0" t="e">
        <f aca="false">IF(B1729="","",C1729-B1729)</f>
        <v>#VALUE!</v>
      </c>
      <c r="E1729" s="0" t="e">
        <f aca="false">IF(D1729="","",IF(D1729&gt;5,IF(D1729&gt;10,IF(D1729&gt;20,IF(D1729&gt;30,"More then 30 days","Between 20 and 30 days"),"Between 10 and 20 days"),"Between 5 and 10 days"),"Less then 5 days"))</f>
        <v>#VALUE!</v>
      </c>
      <c r="F1729" s="3" t="e">
        <f aca="false">IF(#REF!="","",#REF!)</f>
        <v>#VALUE!</v>
      </c>
      <c r="G1729" s="3" t="e">
        <f aca="false">IF(#REF!="","",#REF!)</f>
        <v>#VALUE!</v>
      </c>
      <c r="H1729" s="3" t="e">
        <f aca="false">IF(#REF!="","",#REF!)</f>
        <v>#VALUE!</v>
      </c>
      <c r="I1729" s="3" t="e">
        <f aca="false">IF(H1729="","",IFERROR(VLOOKUP(H1729,$T$1:$U$29,2,0),VLOOKUP(H1729,$T$1:$U$29,1,0)))</f>
        <v>#VALUE!</v>
      </c>
      <c r="J1729" s="3" t="e">
        <f aca="false">IF(#REF!="","",#REF!)</f>
        <v>#VALUE!</v>
      </c>
      <c r="K1729" s="3" t="e">
        <f aca="false">IF(L1729="","",IF(L1729&lt;1000,"Low","High"))</f>
        <v>#VALUE!</v>
      </c>
      <c r="L1729" s="23" t="e">
        <f aca="false">IF(#REF!="","",#REF!)</f>
        <v>#VALUE!</v>
      </c>
      <c r="M1729" s="19" t="e">
        <f aca="false">IF(L1729="","",IF(L1729&lt;50,"Less then 50",IF(L1729&lt;100,"100 - 50",IF(L1729&lt;200,"200 - 100",IF(L1729&lt;500,"500 - 200","1000 - 500")))))</f>
        <v>#VALUE!</v>
      </c>
    </row>
    <row r="1730" customFormat="false" ht="15" hidden="false" customHeight="false" outlineLevel="0" collapsed="false">
      <c r="A1730" s="3" t="e">
        <f aca="false">IF(#REF!="","",#REF!)</f>
        <v>#VALUE!</v>
      </c>
      <c r="B1730" s="3" t="e">
        <f aca="false">IF(#REF!="","",LEFT(#REF!,2)&amp;"/"&amp;RIGHT(LEFT(#REF!,5),2)&amp;"/"&amp;RIGHT(#REF!,4))</f>
        <v>#VALUE!</v>
      </c>
      <c r="C1730" s="22" t="e">
        <f aca="true">IF(B1730="","",TODAY())</f>
        <v>#VALUE!</v>
      </c>
      <c r="D1730" s="0" t="e">
        <f aca="false">IF(B1730="","",C1730-B1730)</f>
        <v>#VALUE!</v>
      </c>
      <c r="E1730" s="0" t="e">
        <f aca="false">IF(D1730="","",IF(D1730&gt;5,IF(D1730&gt;10,IF(D1730&gt;20,IF(D1730&gt;30,"More then 30 days","Between 20 and 30 days"),"Between 10 and 20 days"),"Between 5 and 10 days"),"Less then 5 days"))</f>
        <v>#VALUE!</v>
      </c>
      <c r="F1730" s="3" t="e">
        <f aca="false">IF(#REF!="","",#REF!)</f>
        <v>#VALUE!</v>
      </c>
      <c r="G1730" s="3" t="e">
        <f aca="false">IF(#REF!="","",#REF!)</f>
        <v>#VALUE!</v>
      </c>
      <c r="H1730" s="3" t="e">
        <f aca="false">IF(#REF!="","",#REF!)</f>
        <v>#VALUE!</v>
      </c>
      <c r="I1730" s="3" t="e">
        <f aca="false">IF(H1730="","",IFERROR(VLOOKUP(H1730,$T$1:$U$29,2,0),VLOOKUP(H1730,$T$1:$U$29,1,0)))</f>
        <v>#VALUE!</v>
      </c>
      <c r="J1730" s="3" t="e">
        <f aca="false">IF(#REF!="","",#REF!)</f>
        <v>#VALUE!</v>
      </c>
      <c r="K1730" s="3" t="e">
        <f aca="false">IF(L1730="","",IF(L1730&lt;1000,"Low","High"))</f>
        <v>#VALUE!</v>
      </c>
      <c r="L1730" s="23" t="e">
        <f aca="false">IF(#REF!="","",#REF!)</f>
        <v>#VALUE!</v>
      </c>
      <c r="M1730" s="19" t="e">
        <f aca="false">IF(L1730="","",IF(L1730&lt;50,"Less then 50",IF(L1730&lt;100,"100 - 50",IF(L1730&lt;200,"200 - 100",IF(L1730&lt;500,"500 - 200","1000 - 500")))))</f>
        <v>#VALUE!</v>
      </c>
    </row>
    <row r="1731" customFormat="false" ht="15" hidden="false" customHeight="false" outlineLevel="0" collapsed="false">
      <c r="A1731" s="3" t="e">
        <f aca="false">IF(#REF!="","",#REF!)</f>
        <v>#VALUE!</v>
      </c>
      <c r="B1731" s="3" t="e">
        <f aca="false">IF(#REF!="","",LEFT(#REF!,2)&amp;"/"&amp;RIGHT(LEFT(#REF!,5),2)&amp;"/"&amp;RIGHT(#REF!,4))</f>
        <v>#VALUE!</v>
      </c>
      <c r="C1731" s="22" t="e">
        <f aca="true">IF(B1731="","",TODAY())</f>
        <v>#VALUE!</v>
      </c>
      <c r="D1731" s="0" t="e">
        <f aca="false">IF(B1731="","",C1731-B1731)</f>
        <v>#VALUE!</v>
      </c>
      <c r="E1731" s="0" t="e">
        <f aca="false">IF(D1731="","",IF(D1731&gt;5,IF(D1731&gt;10,IF(D1731&gt;20,IF(D1731&gt;30,"More then 30 days","Between 20 and 30 days"),"Between 10 and 20 days"),"Between 5 and 10 days"),"Less then 5 days"))</f>
        <v>#VALUE!</v>
      </c>
      <c r="F1731" s="3" t="e">
        <f aca="false">IF(#REF!="","",#REF!)</f>
        <v>#VALUE!</v>
      </c>
      <c r="G1731" s="3" t="e">
        <f aca="false">IF(#REF!="","",#REF!)</f>
        <v>#VALUE!</v>
      </c>
      <c r="H1731" s="3" t="e">
        <f aca="false">IF(#REF!="","",#REF!)</f>
        <v>#VALUE!</v>
      </c>
      <c r="I1731" s="3" t="e">
        <f aca="false">IF(H1731="","",IFERROR(VLOOKUP(H1731,$T$1:$U$29,2,0),VLOOKUP(H1731,$T$1:$U$29,1,0)))</f>
        <v>#VALUE!</v>
      </c>
      <c r="J1731" s="3" t="e">
        <f aca="false">IF(#REF!="","",#REF!)</f>
        <v>#VALUE!</v>
      </c>
      <c r="K1731" s="3" t="e">
        <f aca="false">IF(L1731="","",IF(L1731&lt;1000,"Low","High"))</f>
        <v>#VALUE!</v>
      </c>
      <c r="L1731" s="23" t="e">
        <f aca="false">IF(#REF!="","",#REF!)</f>
        <v>#VALUE!</v>
      </c>
      <c r="M1731" s="19" t="e">
        <f aca="false">IF(L1731="","",IF(L1731&lt;50,"Less then 50",IF(L1731&lt;100,"100 - 50",IF(L1731&lt;200,"200 - 100",IF(L1731&lt;500,"500 - 200","1000 - 500")))))</f>
        <v>#VALUE!</v>
      </c>
    </row>
    <row r="1732" customFormat="false" ht="15" hidden="false" customHeight="false" outlineLevel="0" collapsed="false">
      <c r="A1732" s="3" t="e">
        <f aca="false">IF(#REF!="","",#REF!)</f>
        <v>#VALUE!</v>
      </c>
      <c r="B1732" s="3" t="e">
        <f aca="false">IF(#REF!="","",LEFT(#REF!,2)&amp;"/"&amp;RIGHT(LEFT(#REF!,5),2)&amp;"/"&amp;RIGHT(#REF!,4))</f>
        <v>#VALUE!</v>
      </c>
      <c r="C1732" s="22" t="e">
        <f aca="true">IF(B1732="","",TODAY())</f>
        <v>#VALUE!</v>
      </c>
      <c r="D1732" s="0" t="e">
        <f aca="false">IF(B1732="","",C1732-B1732)</f>
        <v>#VALUE!</v>
      </c>
      <c r="E1732" s="0" t="e">
        <f aca="false">IF(D1732="","",IF(D1732&gt;5,IF(D1732&gt;10,IF(D1732&gt;20,IF(D1732&gt;30,"More then 30 days","Between 20 and 30 days"),"Between 10 and 20 days"),"Between 5 and 10 days"),"Less then 5 days"))</f>
        <v>#VALUE!</v>
      </c>
      <c r="F1732" s="3" t="e">
        <f aca="false">IF(#REF!="","",#REF!)</f>
        <v>#VALUE!</v>
      </c>
      <c r="G1732" s="3" t="e">
        <f aca="false">IF(#REF!="","",#REF!)</f>
        <v>#VALUE!</v>
      </c>
      <c r="H1732" s="3" t="e">
        <f aca="false">IF(#REF!="","",#REF!)</f>
        <v>#VALUE!</v>
      </c>
      <c r="I1732" s="3" t="e">
        <f aca="false">IF(H1732="","",IFERROR(VLOOKUP(H1732,$T$1:$U$29,2,0),VLOOKUP(H1732,$T$1:$U$29,1,0)))</f>
        <v>#VALUE!</v>
      </c>
      <c r="J1732" s="3" t="e">
        <f aca="false">IF(#REF!="","",#REF!)</f>
        <v>#VALUE!</v>
      </c>
      <c r="K1732" s="3" t="e">
        <f aca="false">IF(L1732="","",IF(L1732&lt;1000,"Low","High"))</f>
        <v>#VALUE!</v>
      </c>
      <c r="L1732" s="23" t="e">
        <f aca="false">IF(#REF!="","",#REF!)</f>
        <v>#VALUE!</v>
      </c>
      <c r="M1732" s="19" t="e">
        <f aca="false">IF(L1732="","",IF(L1732&lt;50,"Less then 50",IF(L1732&lt;100,"100 - 50",IF(L1732&lt;200,"200 - 100",IF(L1732&lt;500,"500 - 200","1000 - 500")))))</f>
        <v>#VALUE!</v>
      </c>
    </row>
    <row r="1733" customFormat="false" ht="15" hidden="false" customHeight="false" outlineLevel="0" collapsed="false">
      <c r="A1733" s="3" t="e">
        <f aca="false">IF(#REF!="","",#REF!)</f>
        <v>#VALUE!</v>
      </c>
      <c r="B1733" s="3" t="e">
        <f aca="false">IF(#REF!="","",LEFT(#REF!,2)&amp;"/"&amp;RIGHT(LEFT(#REF!,5),2)&amp;"/"&amp;RIGHT(#REF!,4))</f>
        <v>#VALUE!</v>
      </c>
      <c r="C1733" s="22" t="e">
        <f aca="true">IF(B1733="","",TODAY())</f>
        <v>#VALUE!</v>
      </c>
      <c r="D1733" s="0" t="e">
        <f aca="false">IF(B1733="","",C1733-B1733)</f>
        <v>#VALUE!</v>
      </c>
      <c r="E1733" s="0" t="e">
        <f aca="false">IF(D1733="","",IF(D1733&gt;5,IF(D1733&gt;10,IF(D1733&gt;20,IF(D1733&gt;30,"More then 30 days","Between 20 and 30 days"),"Between 10 and 20 days"),"Between 5 and 10 days"),"Less then 5 days"))</f>
        <v>#VALUE!</v>
      </c>
      <c r="F1733" s="3" t="e">
        <f aca="false">IF(#REF!="","",#REF!)</f>
        <v>#VALUE!</v>
      </c>
      <c r="G1733" s="3" t="e">
        <f aca="false">IF(#REF!="","",#REF!)</f>
        <v>#VALUE!</v>
      </c>
      <c r="H1733" s="3" t="e">
        <f aca="false">IF(#REF!="","",#REF!)</f>
        <v>#VALUE!</v>
      </c>
      <c r="I1733" s="3" t="e">
        <f aca="false">IF(H1733="","",IFERROR(VLOOKUP(H1733,$T$1:$U$29,2,0),VLOOKUP(H1733,$T$1:$U$29,1,0)))</f>
        <v>#VALUE!</v>
      </c>
      <c r="J1733" s="3" t="e">
        <f aca="false">IF(#REF!="","",#REF!)</f>
        <v>#VALUE!</v>
      </c>
      <c r="K1733" s="3" t="e">
        <f aca="false">IF(L1733="","",IF(L1733&lt;1000,"Low","High"))</f>
        <v>#VALUE!</v>
      </c>
      <c r="L1733" s="23" t="e">
        <f aca="false">IF(#REF!="","",#REF!)</f>
        <v>#VALUE!</v>
      </c>
      <c r="M1733" s="19" t="e">
        <f aca="false">IF(L1733="","",IF(L1733&lt;50,"Less then 50",IF(L1733&lt;100,"100 - 50",IF(L1733&lt;200,"200 - 100",IF(L1733&lt;500,"500 - 200","1000 - 500")))))</f>
        <v>#VALUE!</v>
      </c>
    </row>
    <row r="1734" customFormat="false" ht="15" hidden="false" customHeight="false" outlineLevel="0" collapsed="false">
      <c r="A1734" s="3" t="e">
        <f aca="false">IF(#REF!="","",#REF!)</f>
        <v>#VALUE!</v>
      </c>
      <c r="B1734" s="3" t="e">
        <f aca="false">IF(#REF!="","",LEFT(#REF!,2)&amp;"/"&amp;RIGHT(LEFT(#REF!,5),2)&amp;"/"&amp;RIGHT(#REF!,4))</f>
        <v>#VALUE!</v>
      </c>
      <c r="C1734" s="22" t="e">
        <f aca="true">IF(B1734="","",TODAY())</f>
        <v>#VALUE!</v>
      </c>
      <c r="D1734" s="0" t="e">
        <f aca="false">IF(B1734="","",C1734-B1734)</f>
        <v>#VALUE!</v>
      </c>
      <c r="E1734" s="0" t="e">
        <f aca="false">IF(D1734="","",IF(D1734&gt;5,IF(D1734&gt;10,IF(D1734&gt;20,IF(D1734&gt;30,"More then 30 days","Between 20 and 30 days"),"Between 10 and 20 days"),"Between 5 and 10 days"),"Less then 5 days"))</f>
        <v>#VALUE!</v>
      </c>
      <c r="F1734" s="3" t="e">
        <f aca="false">IF(#REF!="","",#REF!)</f>
        <v>#VALUE!</v>
      </c>
      <c r="G1734" s="3" t="e">
        <f aca="false">IF(#REF!="","",#REF!)</f>
        <v>#VALUE!</v>
      </c>
      <c r="H1734" s="3" t="e">
        <f aca="false">IF(#REF!="","",#REF!)</f>
        <v>#VALUE!</v>
      </c>
      <c r="I1734" s="3" t="e">
        <f aca="false">IF(H1734="","",IFERROR(VLOOKUP(H1734,$T$1:$U$29,2,0),VLOOKUP(H1734,$T$1:$U$29,1,0)))</f>
        <v>#VALUE!</v>
      </c>
      <c r="J1734" s="3" t="e">
        <f aca="false">IF(#REF!="","",#REF!)</f>
        <v>#VALUE!</v>
      </c>
      <c r="K1734" s="3" t="e">
        <f aca="false">IF(L1734="","",IF(L1734&lt;1000,"Low","High"))</f>
        <v>#VALUE!</v>
      </c>
      <c r="L1734" s="23" t="e">
        <f aca="false">IF(#REF!="","",#REF!)</f>
        <v>#VALUE!</v>
      </c>
      <c r="M1734" s="19" t="e">
        <f aca="false">IF(L1734="","",IF(L1734&lt;50,"Less then 50",IF(L1734&lt;100,"100 - 50",IF(L1734&lt;200,"200 - 100",IF(L1734&lt;500,"500 - 200","1000 - 500")))))</f>
        <v>#VALUE!</v>
      </c>
    </row>
    <row r="1735" customFormat="false" ht="15" hidden="false" customHeight="false" outlineLevel="0" collapsed="false">
      <c r="A1735" s="3" t="e">
        <f aca="false">IF(#REF!="","",#REF!)</f>
        <v>#VALUE!</v>
      </c>
      <c r="B1735" s="3" t="e">
        <f aca="false">IF(#REF!="","",LEFT(#REF!,2)&amp;"/"&amp;RIGHT(LEFT(#REF!,5),2)&amp;"/"&amp;RIGHT(#REF!,4))</f>
        <v>#VALUE!</v>
      </c>
      <c r="C1735" s="22" t="e">
        <f aca="true">IF(B1735="","",TODAY())</f>
        <v>#VALUE!</v>
      </c>
      <c r="D1735" s="0" t="e">
        <f aca="false">IF(B1735="","",C1735-B1735)</f>
        <v>#VALUE!</v>
      </c>
      <c r="E1735" s="0" t="e">
        <f aca="false">IF(D1735="","",IF(D1735&gt;5,IF(D1735&gt;10,IF(D1735&gt;20,IF(D1735&gt;30,"More then 30 days","Between 20 and 30 days"),"Between 10 and 20 days"),"Between 5 and 10 days"),"Less then 5 days"))</f>
        <v>#VALUE!</v>
      </c>
      <c r="F1735" s="3" t="e">
        <f aca="false">IF(#REF!="","",#REF!)</f>
        <v>#VALUE!</v>
      </c>
      <c r="G1735" s="3" t="e">
        <f aca="false">IF(#REF!="","",#REF!)</f>
        <v>#VALUE!</v>
      </c>
      <c r="H1735" s="3" t="e">
        <f aca="false">IF(#REF!="","",#REF!)</f>
        <v>#VALUE!</v>
      </c>
      <c r="I1735" s="3" t="e">
        <f aca="false">IF(H1735="","",IFERROR(VLOOKUP(H1735,$T$1:$U$29,2,0),VLOOKUP(H1735,$T$1:$U$29,1,0)))</f>
        <v>#VALUE!</v>
      </c>
      <c r="J1735" s="3" t="e">
        <f aca="false">IF(#REF!="","",#REF!)</f>
        <v>#VALUE!</v>
      </c>
      <c r="K1735" s="3" t="e">
        <f aca="false">IF(L1735="","",IF(L1735&lt;1000,"Low","High"))</f>
        <v>#VALUE!</v>
      </c>
      <c r="L1735" s="23" t="e">
        <f aca="false">IF(#REF!="","",#REF!)</f>
        <v>#VALUE!</v>
      </c>
      <c r="M1735" s="19" t="e">
        <f aca="false">IF(L1735="","",IF(L1735&lt;50,"Less then 50",IF(L1735&lt;100,"100 - 50",IF(L1735&lt;200,"200 - 100",IF(L1735&lt;500,"500 - 200","1000 - 500")))))</f>
        <v>#VALUE!</v>
      </c>
    </row>
    <row r="1736" customFormat="false" ht="15" hidden="false" customHeight="false" outlineLevel="0" collapsed="false">
      <c r="A1736" s="3" t="e">
        <f aca="false">IF(#REF!="","",#REF!)</f>
        <v>#VALUE!</v>
      </c>
      <c r="B1736" s="3" t="e">
        <f aca="false">IF(#REF!="","",LEFT(#REF!,2)&amp;"/"&amp;RIGHT(LEFT(#REF!,5),2)&amp;"/"&amp;RIGHT(#REF!,4))</f>
        <v>#VALUE!</v>
      </c>
      <c r="C1736" s="22" t="e">
        <f aca="true">IF(B1736="","",TODAY())</f>
        <v>#VALUE!</v>
      </c>
      <c r="D1736" s="0" t="e">
        <f aca="false">IF(B1736="","",C1736-B1736)</f>
        <v>#VALUE!</v>
      </c>
      <c r="E1736" s="0" t="e">
        <f aca="false">IF(D1736="","",IF(D1736&gt;5,IF(D1736&gt;10,IF(D1736&gt;20,IF(D1736&gt;30,"More then 30 days","Between 20 and 30 days"),"Between 10 and 20 days"),"Between 5 and 10 days"),"Less then 5 days"))</f>
        <v>#VALUE!</v>
      </c>
      <c r="F1736" s="3" t="e">
        <f aca="false">IF(#REF!="","",#REF!)</f>
        <v>#VALUE!</v>
      </c>
      <c r="G1736" s="3" t="e">
        <f aca="false">IF(#REF!="","",#REF!)</f>
        <v>#VALUE!</v>
      </c>
      <c r="H1736" s="3" t="e">
        <f aca="false">IF(#REF!="","",#REF!)</f>
        <v>#VALUE!</v>
      </c>
      <c r="I1736" s="3" t="e">
        <f aca="false">IF(H1736="","",IFERROR(VLOOKUP(H1736,$T$1:$U$29,2,0),VLOOKUP(H1736,$T$1:$U$29,1,0)))</f>
        <v>#VALUE!</v>
      </c>
      <c r="J1736" s="3" t="e">
        <f aca="false">IF(#REF!="","",#REF!)</f>
        <v>#VALUE!</v>
      </c>
      <c r="K1736" s="3" t="e">
        <f aca="false">IF(L1736="","",IF(L1736&lt;1000,"Low","High"))</f>
        <v>#VALUE!</v>
      </c>
      <c r="L1736" s="23" t="e">
        <f aca="false">IF(#REF!="","",#REF!)</f>
        <v>#VALUE!</v>
      </c>
      <c r="M1736" s="19" t="e">
        <f aca="false">IF(L1736="","",IF(L1736&lt;50,"Less then 50",IF(L1736&lt;100,"100 - 50",IF(L1736&lt;200,"200 - 100",IF(L1736&lt;500,"500 - 200","1000 - 500")))))</f>
        <v>#VALUE!</v>
      </c>
    </row>
    <row r="1737" customFormat="false" ht="15" hidden="false" customHeight="false" outlineLevel="0" collapsed="false">
      <c r="A1737" s="3" t="e">
        <f aca="false">IF(#REF!="","",#REF!)</f>
        <v>#VALUE!</v>
      </c>
      <c r="B1737" s="3" t="e">
        <f aca="false">IF(#REF!="","",LEFT(#REF!,2)&amp;"/"&amp;RIGHT(LEFT(#REF!,5),2)&amp;"/"&amp;RIGHT(#REF!,4))</f>
        <v>#VALUE!</v>
      </c>
      <c r="C1737" s="22" t="e">
        <f aca="true">IF(B1737="","",TODAY())</f>
        <v>#VALUE!</v>
      </c>
      <c r="D1737" s="0" t="e">
        <f aca="false">IF(B1737="","",C1737-B1737)</f>
        <v>#VALUE!</v>
      </c>
      <c r="E1737" s="0" t="e">
        <f aca="false">IF(D1737="","",IF(D1737&gt;5,IF(D1737&gt;10,IF(D1737&gt;20,IF(D1737&gt;30,"More then 30 days","Between 20 and 30 days"),"Between 10 and 20 days"),"Between 5 and 10 days"),"Less then 5 days"))</f>
        <v>#VALUE!</v>
      </c>
      <c r="F1737" s="3" t="e">
        <f aca="false">IF(#REF!="","",#REF!)</f>
        <v>#VALUE!</v>
      </c>
      <c r="G1737" s="3" t="e">
        <f aca="false">IF(#REF!="","",#REF!)</f>
        <v>#VALUE!</v>
      </c>
      <c r="H1737" s="3" t="e">
        <f aca="false">IF(#REF!="","",#REF!)</f>
        <v>#VALUE!</v>
      </c>
      <c r="I1737" s="3" t="e">
        <f aca="false">IF(H1737="","",IFERROR(VLOOKUP(H1737,$T$1:$U$29,2,0),VLOOKUP(H1737,$T$1:$U$29,1,0)))</f>
        <v>#VALUE!</v>
      </c>
      <c r="J1737" s="3" t="e">
        <f aca="false">IF(#REF!="","",#REF!)</f>
        <v>#VALUE!</v>
      </c>
      <c r="K1737" s="3" t="e">
        <f aca="false">IF(L1737="","",IF(L1737&lt;1000,"Low","High"))</f>
        <v>#VALUE!</v>
      </c>
      <c r="L1737" s="23" t="e">
        <f aca="false">IF(#REF!="","",#REF!)</f>
        <v>#VALUE!</v>
      </c>
      <c r="M1737" s="19" t="e">
        <f aca="false">IF(L1737="","",IF(L1737&lt;50,"Less then 50",IF(L1737&lt;100,"100 - 50",IF(L1737&lt;200,"200 - 100",IF(L1737&lt;500,"500 - 200","1000 - 500")))))</f>
        <v>#VALUE!</v>
      </c>
    </row>
    <row r="1738" customFormat="false" ht="15" hidden="false" customHeight="false" outlineLevel="0" collapsed="false">
      <c r="A1738" s="3" t="e">
        <f aca="false">IF(#REF!="","",#REF!)</f>
        <v>#VALUE!</v>
      </c>
      <c r="B1738" s="3" t="e">
        <f aca="false">IF(#REF!="","",LEFT(#REF!,2)&amp;"/"&amp;RIGHT(LEFT(#REF!,5),2)&amp;"/"&amp;RIGHT(#REF!,4))</f>
        <v>#VALUE!</v>
      </c>
      <c r="C1738" s="22" t="e">
        <f aca="true">IF(B1738="","",TODAY())</f>
        <v>#VALUE!</v>
      </c>
      <c r="D1738" s="0" t="e">
        <f aca="false">IF(B1738="","",C1738-B1738)</f>
        <v>#VALUE!</v>
      </c>
      <c r="E1738" s="0" t="e">
        <f aca="false">IF(D1738="","",IF(D1738&gt;5,IF(D1738&gt;10,IF(D1738&gt;20,IF(D1738&gt;30,"More then 30 days","Between 20 and 30 days"),"Between 10 and 20 days"),"Between 5 and 10 days"),"Less then 5 days"))</f>
        <v>#VALUE!</v>
      </c>
      <c r="F1738" s="3" t="e">
        <f aca="false">IF(#REF!="","",#REF!)</f>
        <v>#VALUE!</v>
      </c>
      <c r="G1738" s="3" t="e">
        <f aca="false">IF(#REF!="","",#REF!)</f>
        <v>#VALUE!</v>
      </c>
      <c r="H1738" s="3" t="e">
        <f aca="false">IF(#REF!="","",#REF!)</f>
        <v>#VALUE!</v>
      </c>
      <c r="I1738" s="3" t="e">
        <f aca="false">IF(H1738="","",IFERROR(VLOOKUP(H1738,$T$1:$U$29,2,0),VLOOKUP(H1738,$T$1:$U$29,1,0)))</f>
        <v>#VALUE!</v>
      </c>
      <c r="J1738" s="3" t="e">
        <f aca="false">IF(#REF!="","",#REF!)</f>
        <v>#VALUE!</v>
      </c>
      <c r="K1738" s="3" t="e">
        <f aca="false">IF(L1738="","",IF(L1738&lt;1000,"Low","High"))</f>
        <v>#VALUE!</v>
      </c>
      <c r="L1738" s="23" t="e">
        <f aca="false">IF(#REF!="","",#REF!)</f>
        <v>#VALUE!</v>
      </c>
      <c r="M1738" s="19" t="e">
        <f aca="false">IF(L1738="","",IF(L1738&lt;50,"Less then 50",IF(L1738&lt;100,"100 - 50",IF(L1738&lt;200,"200 - 100",IF(L1738&lt;500,"500 - 200","1000 - 500")))))</f>
        <v>#VALUE!</v>
      </c>
    </row>
    <row r="1739" customFormat="false" ht="15" hidden="false" customHeight="false" outlineLevel="0" collapsed="false">
      <c r="A1739" s="3" t="e">
        <f aca="false">IF(#REF!="","",#REF!)</f>
        <v>#VALUE!</v>
      </c>
      <c r="B1739" s="3" t="e">
        <f aca="false">IF(#REF!="","",LEFT(#REF!,2)&amp;"/"&amp;RIGHT(LEFT(#REF!,5),2)&amp;"/"&amp;RIGHT(#REF!,4))</f>
        <v>#VALUE!</v>
      </c>
      <c r="C1739" s="22" t="e">
        <f aca="true">IF(B1739="","",TODAY())</f>
        <v>#VALUE!</v>
      </c>
      <c r="D1739" s="0" t="e">
        <f aca="false">IF(B1739="","",C1739-B1739)</f>
        <v>#VALUE!</v>
      </c>
      <c r="E1739" s="0" t="e">
        <f aca="false">IF(D1739="","",IF(D1739&gt;5,IF(D1739&gt;10,IF(D1739&gt;20,IF(D1739&gt;30,"More then 30 days","Between 20 and 30 days"),"Between 10 and 20 days"),"Between 5 and 10 days"),"Less then 5 days"))</f>
        <v>#VALUE!</v>
      </c>
      <c r="F1739" s="3" t="e">
        <f aca="false">IF(#REF!="","",#REF!)</f>
        <v>#VALUE!</v>
      </c>
      <c r="G1739" s="3" t="e">
        <f aca="false">IF(#REF!="","",#REF!)</f>
        <v>#VALUE!</v>
      </c>
      <c r="H1739" s="3" t="e">
        <f aca="false">IF(#REF!="","",#REF!)</f>
        <v>#VALUE!</v>
      </c>
      <c r="I1739" s="3" t="e">
        <f aca="false">IF(H1739="","",IFERROR(VLOOKUP(H1739,$T$1:$U$29,2,0),VLOOKUP(H1739,$T$1:$U$29,1,0)))</f>
        <v>#VALUE!</v>
      </c>
      <c r="J1739" s="3" t="e">
        <f aca="false">IF(#REF!="","",#REF!)</f>
        <v>#VALUE!</v>
      </c>
      <c r="K1739" s="3" t="e">
        <f aca="false">IF(L1739="","",IF(L1739&lt;1000,"Low","High"))</f>
        <v>#VALUE!</v>
      </c>
      <c r="L1739" s="23" t="e">
        <f aca="false">IF(#REF!="","",#REF!)</f>
        <v>#VALUE!</v>
      </c>
      <c r="M1739" s="19" t="e">
        <f aca="false">IF(L1739="","",IF(L1739&lt;50,"Less then 50",IF(L1739&lt;100,"100 - 50",IF(L1739&lt;200,"200 - 100",IF(L1739&lt;500,"500 - 200","1000 - 500")))))</f>
        <v>#VALUE!</v>
      </c>
    </row>
    <row r="1740" customFormat="false" ht="15" hidden="false" customHeight="false" outlineLevel="0" collapsed="false">
      <c r="A1740" s="3" t="e">
        <f aca="false">IF(#REF!="","",#REF!)</f>
        <v>#VALUE!</v>
      </c>
      <c r="B1740" s="3" t="e">
        <f aca="false">IF(#REF!="","",LEFT(#REF!,2)&amp;"/"&amp;RIGHT(LEFT(#REF!,5),2)&amp;"/"&amp;RIGHT(#REF!,4))</f>
        <v>#VALUE!</v>
      </c>
      <c r="C1740" s="22" t="e">
        <f aca="true">IF(B1740="","",TODAY())</f>
        <v>#VALUE!</v>
      </c>
      <c r="D1740" s="0" t="e">
        <f aca="false">IF(B1740="","",C1740-B1740)</f>
        <v>#VALUE!</v>
      </c>
      <c r="E1740" s="0" t="e">
        <f aca="false">IF(D1740="","",IF(D1740&gt;5,IF(D1740&gt;10,IF(D1740&gt;20,IF(D1740&gt;30,"More then 30 days","Between 20 and 30 days"),"Between 10 and 20 days"),"Between 5 and 10 days"),"Less then 5 days"))</f>
        <v>#VALUE!</v>
      </c>
      <c r="F1740" s="3" t="e">
        <f aca="false">IF(#REF!="","",#REF!)</f>
        <v>#VALUE!</v>
      </c>
      <c r="G1740" s="3" t="e">
        <f aca="false">IF(#REF!="","",#REF!)</f>
        <v>#VALUE!</v>
      </c>
      <c r="H1740" s="3" t="e">
        <f aca="false">IF(#REF!="","",#REF!)</f>
        <v>#VALUE!</v>
      </c>
      <c r="I1740" s="3" t="e">
        <f aca="false">IF(H1740="","",IFERROR(VLOOKUP(H1740,$T$1:$U$29,2,0),VLOOKUP(H1740,$T$1:$U$29,1,0)))</f>
        <v>#VALUE!</v>
      </c>
      <c r="J1740" s="3" t="e">
        <f aca="false">IF(#REF!="","",#REF!)</f>
        <v>#VALUE!</v>
      </c>
      <c r="K1740" s="3" t="e">
        <f aca="false">IF(L1740="","",IF(L1740&lt;1000,"Low","High"))</f>
        <v>#VALUE!</v>
      </c>
      <c r="L1740" s="23" t="e">
        <f aca="false">IF(#REF!="","",#REF!)</f>
        <v>#VALUE!</v>
      </c>
      <c r="M1740" s="19" t="e">
        <f aca="false">IF(L1740="","",IF(L1740&lt;50,"Less then 50",IF(L1740&lt;100,"100 - 50",IF(L1740&lt;200,"200 - 100",IF(L1740&lt;500,"500 - 200","1000 - 500")))))</f>
        <v>#VALUE!</v>
      </c>
    </row>
    <row r="1741" customFormat="false" ht="15" hidden="false" customHeight="false" outlineLevel="0" collapsed="false">
      <c r="A1741" s="3" t="e">
        <f aca="false">IF(#REF!="","",#REF!)</f>
        <v>#VALUE!</v>
      </c>
      <c r="B1741" s="3" t="e">
        <f aca="false">IF(#REF!="","",LEFT(#REF!,2)&amp;"/"&amp;RIGHT(LEFT(#REF!,5),2)&amp;"/"&amp;RIGHT(#REF!,4))</f>
        <v>#VALUE!</v>
      </c>
      <c r="C1741" s="22" t="e">
        <f aca="true">IF(B1741="","",TODAY())</f>
        <v>#VALUE!</v>
      </c>
      <c r="D1741" s="0" t="e">
        <f aca="false">IF(B1741="","",C1741-B1741)</f>
        <v>#VALUE!</v>
      </c>
      <c r="E1741" s="0" t="e">
        <f aca="false">IF(D1741="","",IF(D1741&gt;5,IF(D1741&gt;10,IF(D1741&gt;20,IF(D1741&gt;30,"More then 30 days","Between 20 and 30 days"),"Between 10 and 20 days"),"Between 5 and 10 days"),"Less then 5 days"))</f>
        <v>#VALUE!</v>
      </c>
      <c r="F1741" s="3" t="e">
        <f aca="false">IF(#REF!="","",#REF!)</f>
        <v>#VALUE!</v>
      </c>
      <c r="G1741" s="3" t="e">
        <f aca="false">IF(#REF!="","",#REF!)</f>
        <v>#VALUE!</v>
      </c>
      <c r="H1741" s="3" t="e">
        <f aca="false">IF(#REF!="","",#REF!)</f>
        <v>#VALUE!</v>
      </c>
      <c r="I1741" s="3" t="e">
        <f aca="false">IF(H1741="","",IFERROR(VLOOKUP(H1741,$T$1:$U$29,2,0),VLOOKUP(H1741,$T$1:$U$29,1,0)))</f>
        <v>#VALUE!</v>
      </c>
      <c r="J1741" s="3" t="e">
        <f aca="false">IF(#REF!="","",#REF!)</f>
        <v>#VALUE!</v>
      </c>
      <c r="K1741" s="3" t="e">
        <f aca="false">IF(L1741="","",IF(L1741&lt;1000,"Low","High"))</f>
        <v>#VALUE!</v>
      </c>
      <c r="L1741" s="23" t="e">
        <f aca="false">IF(#REF!="","",#REF!)</f>
        <v>#VALUE!</v>
      </c>
      <c r="M1741" s="19" t="e">
        <f aca="false">IF(L1741="","",IF(L1741&lt;50,"Less then 50",IF(L1741&lt;100,"100 - 50",IF(L1741&lt;200,"200 - 100",IF(L1741&lt;500,"500 - 200","1000 - 500")))))</f>
        <v>#VALUE!</v>
      </c>
    </row>
    <row r="1742" customFormat="false" ht="15" hidden="false" customHeight="false" outlineLevel="0" collapsed="false">
      <c r="A1742" s="3" t="e">
        <f aca="false">IF(#REF!="","",#REF!)</f>
        <v>#VALUE!</v>
      </c>
      <c r="B1742" s="3" t="e">
        <f aca="false">IF(#REF!="","",LEFT(#REF!,2)&amp;"/"&amp;RIGHT(LEFT(#REF!,5),2)&amp;"/"&amp;RIGHT(#REF!,4))</f>
        <v>#VALUE!</v>
      </c>
      <c r="C1742" s="22" t="e">
        <f aca="true">IF(B1742="","",TODAY())</f>
        <v>#VALUE!</v>
      </c>
      <c r="D1742" s="0" t="e">
        <f aca="false">IF(B1742="","",C1742-B1742)</f>
        <v>#VALUE!</v>
      </c>
      <c r="E1742" s="0" t="e">
        <f aca="false">IF(D1742="","",IF(D1742&gt;5,IF(D1742&gt;10,IF(D1742&gt;20,IF(D1742&gt;30,"More then 30 days","Between 20 and 30 days"),"Between 10 and 20 days"),"Between 5 and 10 days"),"Less then 5 days"))</f>
        <v>#VALUE!</v>
      </c>
      <c r="F1742" s="3" t="e">
        <f aca="false">IF(#REF!="","",#REF!)</f>
        <v>#VALUE!</v>
      </c>
      <c r="G1742" s="3" t="e">
        <f aca="false">IF(#REF!="","",#REF!)</f>
        <v>#VALUE!</v>
      </c>
      <c r="H1742" s="3" t="e">
        <f aca="false">IF(#REF!="","",#REF!)</f>
        <v>#VALUE!</v>
      </c>
      <c r="I1742" s="3" t="e">
        <f aca="false">IF(H1742="","",IFERROR(VLOOKUP(H1742,$T$1:$U$29,2,0),VLOOKUP(H1742,$T$1:$U$29,1,0)))</f>
        <v>#VALUE!</v>
      </c>
      <c r="J1742" s="3" t="e">
        <f aca="false">IF(#REF!="","",#REF!)</f>
        <v>#VALUE!</v>
      </c>
      <c r="K1742" s="3" t="e">
        <f aca="false">IF(L1742="","",IF(L1742&lt;1000,"Low","High"))</f>
        <v>#VALUE!</v>
      </c>
      <c r="L1742" s="23" t="e">
        <f aca="false">IF(#REF!="","",#REF!)</f>
        <v>#VALUE!</v>
      </c>
      <c r="M1742" s="19" t="e">
        <f aca="false">IF(L1742="","",IF(L1742&lt;50,"Less then 50",IF(L1742&lt;100,"100 - 50",IF(L1742&lt;200,"200 - 100",IF(L1742&lt;500,"500 - 200","1000 - 500")))))</f>
        <v>#VALUE!</v>
      </c>
    </row>
    <row r="1743" customFormat="false" ht="15" hidden="false" customHeight="false" outlineLevel="0" collapsed="false">
      <c r="A1743" s="3" t="e">
        <f aca="false">IF(#REF!="","",#REF!)</f>
        <v>#VALUE!</v>
      </c>
      <c r="B1743" s="3" t="e">
        <f aca="false">IF(#REF!="","",LEFT(#REF!,2)&amp;"/"&amp;RIGHT(LEFT(#REF!,5),2)&amp;"/"&amp;RIGHT(#REF!,4))</f>
        <v>#VALUE!</v>
      </c>
      <c r="C1743" s="22" t="e">
        <f aca="true">IF(B1743="","",TODAY())</f>
        <v>#VALUE!</v>
      </c>
      <c r="D1743" s="0" t="e">
        <f aca="false">IF(B1743="","",C1743-B1743)</f>
        <v>#VALUE!</v>
      </c>
      <c r="E1743" s="0" t="e">
        <f aca="false">IF(D1743="","",IF(D1743&gt;5,IF(D1743&gt;10,IF(D1743&gt;20,IF(D1743&gt;30,"More then 30 days","Between 20 and 30 days"),"Between 10 and 20 days"),"Between 5 and 10 days"),"Less then 5 days"))</f>
        <v>#VALUE!</v>
      </c>
      <c r="F1743" s="3" t="e">
        <f aca="false">IF(#REF!="","",#REF!)</f>
        <v>#VALUE!</v>
      </c>
      <c r="G1743" s="3" t="e">
        <f aca="false">IF(#REF!="","",#REF!)</f>
        <v>#VALUE!</v>
      </c>
      <c r="H1743" s="3" t="e">
        <f aca="false">IF(#REF!="","",#REF!)</f>
        <v>#VALUE!</v>
      </c>
      <c r="I1743" s="3" t="e">
        <f aca="false">IF(H1743="","",IFERROR(VLOOKUP(H1743,$T$1:$U$29,2,0),VLOOKUP(H1743,$T$1:$U$29,1,0)))</f>
        <v>#VALUE!</v>
      </c>
      <c r="J1743" s="3" t="e">
        <f aca="false">IF(#REF!="","",#REF!)</f>
        <v>#VALUE!</v>
      </c>
      <c r="K1743" s="3" t="e">
        <f aca="false">IF(L1743="","",IF(L1743&lt;1000,"Low","High"))</f>
        <v>#VALUE!</v>
      </c>
      <c r="L1743" s="23" t="e">
        <f aca="false">IF(#REF!="","",#REF!)</f>
        <v>#VALUE!</v>
      </c>
      <c r="M1743" s="19" t="e">
        <f aca="false">IF(L1743="","",IF(L1743&lt;50,"Less then 50",IF(L1743&lt;100,"100 - 50",IF(L1743&lt;200,"200 - 100",IF(L1743&lt;500,"500 - 200","1000 - 500")))))</f>
        <v>#VALUE!</v>
      </c>
    </row>
    <row r="1744" customFormat="false" ht="15" hidden="false" customHeight="false" outlineLevel="0" collapsed="false">
      <c r="A1744" s="3" t="e">
        <f aca="false">IF(#REF!="","",#REF!)</f>
        <v>#VALUE!</v>
      </c>
      <c r="B1744" s="3" t="e">
        <f aca="false">IF(#REF!="","",LEFT(#REF!,2)&amp;"/"&amp;RIGHT(LEFT(#REF!,5),2)&amp;"/"&amp;RIGHT(#REF!,4))</f>
        <v>#VALUE!</v>
      </c>
      <c r="C1744" s="22" t="e">
        <f aca="true">IF(B1744="","",TODAY())</f>
        <v>#VALUE!</v>
      </c>
      <c r="D1744" s="0" t="e">
        <f aca="false">IF(B1744="","",C1744-B1744)</f>
        <v>#VALUE!</v>
      </c>
      <c r="E1744" s="0" t="e">
        <f aca="false">IF(D1744="","",IF(D1744&gt;5,IF(D1744&gt;10,IF(D1744&gt;20,IF(D1744&gt;30,"More then 30 days","Between 20 and 30 days"),"Between 10 and 20 days"),"Between 5 and 10 days"),"Less then 5 days"))</f>
        <v>#VALUE!</v>
      </c>
      <c r="F1744" s="3" t="e">
        <f aca="false">IF(#REF!="","",#REF!)</f>
        <v>#VALUE!</v>
      </c>
      <c r="G1744" s="3" t="e">
        <f aca="false">IF(#REF!="","",#REF!)</f>
        <v>#VALUE!</v>
      </c>
      <c r="H1744" s="3" t="e">
        <f aca="false">IF(#REF!="","",#REF!)</f>
        <v>#VALUE!</v>
      </c>
      <c r="I1744" s="3" t="e">
        <f aca="false">IF(H1744="","",IFERROR(VLOOKUP(H1744,$T$1:$U$29,2,0),VLOOKUP(H1744,$T$1:$U$29,1,0)))</f>
        <v>#VALUE!</v>
      </c>
      <c r="J1744" s="3" t="e">
        <f aca="false">IF(#REF!="","",#REF!)</f>
        <v>#VALUE!</v>
      </c>
      <c r="K1744" s="3" t="e">
        <f aca="false">IF(L1744="","",IF(L1744&lt;1000,"Low","High"))</f>
        <v>#VALUE!</v>
      </c>
      <c r="L1744" s="23" t="e">
        <f aca="false">IF(#REF!="","",#REF!)</f>
        <v>#VALUE!</v>
      </c>
      <c r="M1744" s="19" t="e">
        <f aca="false">IF(L1744="","",IF(L1744&lt;50,"Less then 50",IF(L1744&lt;100,"100 - 50",IF(L1744&lt;200,"200 - 100",IF(L1744&lt;500,"500 - 200","1000 - 500")))))</f>
        <v>#VALUE!</v>
      </c>
    </row>
    <row r="1745" customFormat="false" ht="15" hidden="false" customHeight="false" outlineLevel="0" collapsed="false">
      <c r="A1745" s="3" t="e">
        <f aca="false">IF(#REF!="","",#REF!)</f>
        <v>#VALUE!</v>
      </c>
      <c r="B1745" s="3" t="e">
        <f aca="false">IF(#REF!="","",LEFT(#REF!,2)&amp;"/"&amp;RIGHT(LEFT(#REF!,5),2)&amp;"/"&amp;RIGHT(#REF!,4))</f>
        <v>#VALUE!</v>
      </c>
      <c r="C1745" s="22" t="e">
        <f aca="true">IF(B1745="","",TODAY())</f>
        <v>#VALUE!</v>
      </c>
      <c r="D1745" s="0" t="e">
        <f aca="false">IF(B1745="","",C1745-B1745)</f>
        <v>#VALUE!</v>
      </c>
      <c r="E1745" s="0" t="e">
        <f aca="false">IF(D1745="","",IF(D1745&gt;5,IF(D1745&gt;10,IF(D1745&gt;20,IF(D1745&gt;30,"More then 30 days","Between 20 and 30 days"),"Between 10 and 20 days"),"Between 5 and 10 days"),"Less then 5 days"))</f>
        <v>#VALUE!</v>
      </c>
      <c r="F1745" s="3" t="e">
        <f aca="false">IF(#REF!="","",#REF!)</f>
        <v>#VALUE!</v>
      </c>
      <c r="G1745" s="3" t="e">
        <f aca="false">IF(#REF!="","",#REF!)</f>
        <v>#VALUE!</v>
      </c>
      <c r="H1745" s="3" t="e">
        <f aca="false">IF(#REF!="","",#REF!)</f>
        <v>#VALUE!</v>
      </c>
      <c r="I1745" s="3" t="e">
        <f aca="false">IF(H1745="","",IFERROR(VLOOKUP(H1745,$T$1:$U$29,2,0),VLOOKUP(H1745,$T$1:$U$29,1,0)))</f>
        <v>#VALUE!</v>
      </c>
      <c r="J1745" s="3" t="e">
        <f aca="false">IF(#REF!="","",#REF!)</f>
        <v>#VALUE!</v>
      </c>
      <c r="K1745" s="3" t="e">
        <f aca="false">IF(L1745="","",IF(L1745&lt;1000,"Low","High"))</f>
        <v>#VALUE!</v>
      </c>
      <c r="L1745" s="23" t="e">
        <f aca="false">IF(#REF!="","",#REF!)</f>
        <v>#VALUE!</v>
      </c>
      <c r="M1745" s="19" t="e">
        <f aca="false">IF(L1745="","",IF(L1745&lt;50,"Less then 50",IF(L1745&lt;100,"100 - 50",IF(L1745&lt;200,"200 - 100",IF(L1745&lt;500,"500 - 200","1000 - 500")))))</f>
        <v>#VALUE!</v>
      </c>
    </row>
    <row r="1746" customFormat="false" ht="15" hidden="false" customHeight="false" outlineLevel="0" collapsed="false">
      <c r="A1746" s="3" t="e">
        <f aca="false">IF(#REF!="","",#REF!)</f>
        <v>#VALUE!</v>
      </c>
      <c r="B1746" s="3" t="e">
        <f aca="false">IF(#REF!="","",LEFT(#REF!,2)&amp;"/"&amp;RIGHT(LEFT(#REF!,5),2)&amp;"/"&amp;RIGHT(#REF!,4))</f>
        <v>#VALUE!</v>
      </c>
      <c r="C1746" s="22" t="e">
        <f aca="true">IF(B1746="","",TODAY())</f>
        <v>#VALUE!</v>
      </c>
      <c r="D1746" s="0" t="e">
        <f aca="false">IF(B1746="","",C1746-B1746)</f>
        <v>#VALUE!</v>
      </c>
      <c r="E1746" s="0" t="e">
        <f aca="false">IF(D1746="","",IF(D1746&gt;5,IF(D1746&gt;10,IF(D1746&gt;20,IF(D1746&gt;30,"More then 30 days","Between 20 and 30 days"),"Between 10 and 20 days"),"Between 5 and 10 days"),"Less then 5 days"))</f>
        <v>#VALUE!</v>
      </c>
      <c r="F1746" s="3" t="e">
        <f aca="false">IF(#REF!="","",#REF!)</f>
        <v>#VALUE!</v>
      </c>
      <c r="G1746" s="3" t="e">
        <f aca="false">IF(#REF!="","",#REF!)</f>
        <v>#VALUE!</v>
      </c>
      <c r="H1746" s="3" t="e">
        <f aca="false">IF(#REF!="","",#REF!)</f>
        <v>#VALUE!</v>
      </c>
      <c r="I1746" s="3" t="e">
        <f aca="false">IF(H1746="","",IFERROR(VLOOKUP(H1746,$T$1:$U$29,2,0),VLOOKUP(H1746,$T$1:$U$29,1,0)))</f>
        <v>#VALUE!</v>
      </c>
      <c r="J1746" s="3" t="e">
        <f aca="false">IF(#REF!="","",#REF!)</f>
        <v>#VALUE!</v>
      </c>
      <c r="K1746" s="3" t="e">
        <f aca="false">IF(L1746="","",IF(L1746&lt;1000,"Low","High"))</f>
        <v>#VALUE!</v>
      </c>
      <c r="L1746" s="23" t="e">
        <f aca="false">IF(#REF!="","",#REF!)</f>
        <v>#VALUE!</v>
      </c>
      <c r="M1746" s="19" t="e">
        <f aca="false">IF(L1746="","",IF(L1746&lt;50,"Less then 50",IF(L1746&lt;100,"100 - 50",IF(L1746&lt;200,"200 - 100",IF(L1746&lt;500,"500 - 200","1000 - 500")))))</f>
        <v>#VALUE!</v>
      </c>
    </row>
    <row r="1747" customFormat="false" ht="15" hidden="false" customHeight="false" outlineLevel="0" collapsed="false">
      <c r="A1747" s="3" t="e">
        <f aca="false">IF(#REF!="","",#REF!)</f>
        <v>#VALUE!</v>
      </c>
      <c r="B1747" s="3" t="e">
        <f aca="false">IF(#REF!="","",LEFT(#REF!,2)&amp;"/"&amp;RIGHT(LEFT(#REF!,5),2)&amp;"/"&amp;RIGHT(#REF!,4))</f>
        <v>#VALUE!</v>
      </c>
      <c r="C1747" s="22" t="e">
        <f aca="true">IF(B1747="","",TODAY())</f>
        <v>#VALUE!</v>
      </c>
      <c r="D1747" s="0" t="e">
        <f aca="false">IF(B1747="","",C1747-B1747)</f>
        <v>#VALUE!</v>
      </c>
      <c r="E1747" s="0" t="e">
        <f aca="false">IF(D1747="","",IF(D1747&gt;5,IF(D1747&gt;10,IF(D1747&gt;20,IF(D1747&gt;30,"More then 30 days","Between 20 and 30 days"),"Between 10 and 20 days"),"Between 5 and 10 days"),"Less then 5 days"))</f>
        <v>#VALUE!</v>
      </c>
      <c r="F1747" s="3" t="e">
        <f aca="false">IF(#REF!="","",#REF!)</f>
        <v>#VALUE!</v>
      </c>
      <c r="G1747" s="3" t="e">
        <f aca="false">IF(#REF!="","",#REF!)</f>
        <v>#VALUE!</v>
      </c>
      <c r="H1747" s="3" t="e">
        <f aca="false">IF(#REF!="","",#REF!)</f>
        <v>#VALUE!</v>
      </c>
      <c r="I1747" s="3" t="e">
        <f aca="false">IF(H1747="","",IFERROR(VLOOKUP(H1747,$T$1:$U$29,2,0),VLOOKUP(H1747,$T$1:$U$29,1,0)))</f>
        <v>#VALUE!</v>
      </c>
      <c r="J1747" s="3" t="e">
        <f aca="false">IF(#REF!="","",#REF!)</f>
        <v>#VALUE!</v>
      </c>
      <c r="K1747" s="3" t="e">
        <f aca="false">IF(L1747="","",IF(L1747&lt;1000,"Low","High"))</f>
        <v>#VALUE!</v>
      </c>
      <c r="L1747" s="23" t="e">
        <f aca="false">IF(#REF!="","",#REF!)</f>
        <v>#VALUE!</v>
      </c>
      <c r="M1747" s="19" t="e">
        <f aca="false">IF(L1747="","",IF(L1747&lt;50,"Less then 50",IF(L1747&lt;100,"100 - 50",IF(L1747&lt;200,"200 - 100",IF(L1747&lt;500,"500 - 200","1000 - 500")))))</f>
        <v>#VALUE!</v>
      </c>
    </row>
    <row r="1748" customFormat="false" ht="15" hidden="false" customHeight="false" outlineLevel="0" collapsed="false">
      <c r="A1748" s="3" t="e">
        <f aca="false">IF(#REF!="","",#REF!)</f>
        <v>#VALUE!</v>
      </c>
      <c r="B1748" s="3" t="e">
        <f aca="false">IF(#REF!="","",LEFT(#REF!,2)&amp;"/"&amp;RIGHT(LEFT(#REF!,5),2)&amp;"/"&amp;RIGHT(#REF!,4))</f>
        <v>#VALUE!</v>
      </c>
      <c r="C1748" s="22" t="e">
        <f aca="true">IF(B1748="","",TODAY())</f>
        <v>#VALUE!</v>
      </c>
      <c r="D1748" s="0" t="e">
        <f aca="false">IF(B1748="","",C1748-B1748)</f>
        <v>#VALUE!</v>
      </c>
      <c r="E1748" s="0" t="e">
        <f aca="false">IF(D1748="","",IF(D1748&gt;5,IF(D1748&gt;10,IF(D1748&gt;20,IF(D1748&gt;30,"More then 30 days","Between 20 and 30 days"),"Between 10 and 20 days"),"Between 5 and 10 days"),"Less then 5 days"))</f>
        <v>#VALUE!</v>
      </c>
      <c r="F1748" s="3" t="e">
        <f aca="false">IF(#REF!="","",#REF!)</f>
        <v>#VALUE!</v>
      </c>
      <c r="G1748" s="3" t="e">
        <f aca="false">IF(#REF!="","",#REF!)</f>
        <v>#VALUE!</v>
      </c>
      <c r="H1748" s="3" t="e">
        <f aca="false">IF(#REF!="","",#REF!)</f>
        <v>#VALUE!</v>
      </c>
      <c r="I1748" s="3" t="e">
        <f aca="false">IF(H1748="","",IFERROR(VLOOKUP(H1748,$T$1:$U$29,2,0),VLOOKUP(H1748,$T$1:$U$29,1,0)))</f>
        <v>#VALUE!</v>
      </c>
      <c r="J1748" s="3" t="e">
        <f aca="false">IF(#REF!="","",#REF!)</f>
        <v>#VALUE!</v>
      </c>
      <c r="K1748" s="3" t="e">
        <f aca="false">IF(L1748="","",IF(L1748&lt;1000,"Low","High"))</f>
        <v>#VALUE!</v>
      </c>
      <c r="L1748" s="23" t="e">
        <f aca="false">IF(#REF!="","",#REF!)</f>
        <v>#VALUE!</v>
      </c>
      <c r="M1748" s="19" t="e">
        <f aca="false">IF(L1748="","",IF(L1748&lt;50,"Less then 50",IF(L1748&lt;100,"100 - 50",IF(L1748&lt;200,"200 - 100",IF(L1748&lt;500,"500 - 200","1000 - 500")))))</f>
        <v>#VALUE!</v>
      </c>
    </row>
    <row r="1749" customFormat="false" ht="15" hidden="false" customHeight="false" outlineLevel="0" collapsed="false">
      <c r="A1749" s="3" t="e">
        <f aca="false">IF(#REF!="","",#REF!)</f>
        <v>#VALUE!</v>
      </c>
      <c r="B1749" s="3" t="e">
        <f aca="false">IF(#REF!="","",LEFT(#REF!,2)&amp;"/"&amp;RIGHT(LEFT(#REF!,5),2)&amp;"/"&amp;RIGHT(#REF!,4))</f>
        <v>#VALUE!</v>
      </c>
      <c r="C1749" s="22" t="e">
        <f aca="true">IF(B1749="","",TODAY())</f>
        <v>#VALUE!</v>
      </c>
      <c r="D1749" s="0" t="e">
        <f aca="false">IF(B1749="","",C1749-B1749)</f>
        <v>#VALUE!</v>
      </c>
      <c r="E1749" s="0" t="e">
        <f aca="false">IF(D1749="","",IF(D1749&gt;5,IF(D1749&gt;10,IF(D1749&gt;20,IF(D1749&gt;30,"More then 30 days","Between 20 and 30 days"),"Between 10 and 20 days"),"Between 5 and 10 days"),"Less then 5 days"))</f>
        <v>#VALUE!</v>
      </c>
      <c r="F1749" s="3" t="e">
        <f aca="false">IF(#REF!="","",#REF!)</f>
        <v>#VALUE!</v>
      </c>
      <c r="G1749" s="3" t="e">
        <f aca="false">IF(#REF!="","",#REF!)</f>
        <v>#VALUE!</v>
      </c>
      <c r="H1749" s="3" t="e">
        <f aca="false">IF(#REF!="","",#REF!)</f>
        <v>#VALUE!</v>
      </c>
      <c r="I1749" s="3" t="e">
        <f aca="false">IF(H1749="","",IFERROR(VLOOKUP(H1749,$T$1:$U$29,2,0),VLOOKUP(H1749,$T$1:$U$29,1,0)))</f>
        <v>#VALUE!</v>
      </c>
      <c r="J1749" s="3" t="e">
        <f aca="false">IF(#REF!="","",#REF!)</f>
        <v>#VALUE!</v>
      </c>
      <c r="K1749" s="3" t="e">
        <f aca="false">IF(L1749="","",IF(L1749&lt;1000,"Low","High"))</f>
        <v>#VALUE!</v>
      </c>
      <c r="L1749" s="23" t="e">
        <f aca="false">IF(#REF!="","",#REF!)</f>
        <v>#VALUE!</v>
      </c>
      <c r="M1749" s="19" t="e">
        <f aca="false">IF(L1749="","",IF(L1749&lt;50,"Less then 50",IF(L1749&lt;100,"100 - 50",IF(L1749&lt;200,"200 - 100",IF(L1749&lt;500,"500 - 200","1000 - 500")))))</f>
        <v>#VALUE!</v>
      </c>
    </row>
    <row r="1750" customFormat="false" ht="15" hidden="false" customHeight="false" outlineLevel="0" collapsed="false">
      <c r="A1750" s="3" t="e">
        <f aca="false">IF(#REF!="","",#REF!)</f>
        <v>#VALUE!</v>
      </c>
      <c r="B1750" s="3" t="e">
        <f aca="false">IF(#REF!="","",LEFT(#REF!,2)&amp;"/"&amp;RIGHT(LEFT(#REF!,5),2)&amp;"/"&amp;RIGHT(#REF!,4))</f>
        <v>#VALUE!</v>
      </c>
      <c r="C1750" s="22" t="e">
        <f aca="true">IF(B1750="","",TODAY())</f>
        <v>#VALUE!</v>
      </c>
      <c r="D1750" s="0" t="e">
        <f aca="false">IF(B1750="","",C1750-B1750)</f>
        <v>#VALUE!</v>
      </c>
      <c r="E1750" s="0" t="e">
        <f aca="false">IF(D1750="","",IF(D1750&gt;5,IF(D1750&gt;10,IF(D1750&gt;20,IF(D1750&gt;30,"More then 30 days","Between 20 and 30 days"),"Between 10 and 20 days"),"Between 5 and 10 days"),"Less then 5 days"))</f>
        <v>#VALUE!</v>
      </c>
      <c r="F1750" s="3" t="e">
        <f aca="false">IF(#REF!="","",#REF!)</f>
        <v>#VALUE!</v>
      </c>
      <c r="G1750" s="3" t="e">
        <f aca="false">IF(#REF!="","",#REF!)</f>
        <v>#VALUE!</v>
      </c>
      <c r="H1750" s="3" t="e">
        <f aca="false">IF(#REF!="","",#REF!)</f>
        <v>#VALUE!</v>
      </c>
      <c r="I1750" s="3" t="e">
        <f aca="false">IF(H1750="","",IFERROR(VLOOKUP(H1750,$T$1:$U$29,2,0),VLOOKUP(H1750,$T$1:$U$29,1,0)))</f>
        <v>#VALUE!</v>
      </c>
      <c r="J1750" s="3" t="e">
        <f aca="false">IF(#REF!="","",#REF!)</f>
        <v>#VALUE!</v>
      </c>
      <c r="K1750" s="3" t="e">
        <f aca="false">IF(L1750="","",IF(L1750&lt;1000,"Low","High"))</f>
        <v>#VALUE!</v>
      </c>
      <c r="L1750" s="23" t="e">
        <f aca="false">IF(#REF!="","",#REF!)</f>
        <v>#VALUE!</v>
      </c>
      <c r="M1750" s="19" t="e">
        <f aca="false">IF(L1750="","",IF(L1750&lt;50,"Less then 50",IF(L1750&lt;100,"100 - 50",IF(L1750&lt;200,"200 - 100",IF(L1750&lt;500,"500 - 200","1000 - 500")))))</f>
        <v>#VALUE!</v>
      </c>
    </row>
    <row r="1751" customFormat="false" ht="15" hidden="false" customHeight="false" outlineLevel="0" collapsed="false">
      <c r="A1751" s="3" t="e">
        <f aca="false">IF(#REF!="","",#REF!)</f>
        <v>#VALUE!</v>
      </c>
      <c r="B1751" s="3" t="e">
        <f aca="false">IF(#REF!="","",LEFT(#REF!,2)&amp;"/"&amp;RIGHT(LEFT(#REF!,5),2)&amp;"/"&amp;RIGHT(#REF!,4))</f>
        <v>#VALUE!</v>
      </c>
      <c r="C1751" s="22" t="e">
        <f aca="true">IF(B1751="","",TODAY())</f>
        <v>#VALUE!</v>
      </c>
      <c r="D1751" s="0" t="e">
        <f aca="false">IF(B1751="","",C1751-B1751)</f>
        <v>#VALUE!</v>
      </c>
      <c r="E1751" s="0" t="e">
        <f aca="false">IF(D1751="","",IF(D1751&gt;5,IF(D1751&gt;10,IF(D1751&gt;20,IF(D1751&gt;30,"More then 30 days","Between 20 and 30 days"),"Between 10 and 20 days"),"Between 5 and 10 days"),"Less then 5 days"))</f>
        <v>#VALUE!</v>
      </c>
      <c r="F1751" s="3" t="e">
        <f aca="false">IF(#REF!="","",#REF!)</f>
        <v>#VALUE!</v>
      </c>
      <c r="G1751" s="3" t="e">
        <f aca="false">IF(#REF!="","",#REF!)</f>
        <v>#VALUE!</v>
      </c>
      <c r="H1751" s="3" t="e">
        <f aca="false">IF(#REF!="","",#REF!)</f>
        <v>#VALUE!</v>
      </c>
      <c r="I1751" s="3" t="e">
        <f aca="false">IF(H1751="","",IFERROR(VLOOKUP(H1751,$T$1:$U$29,2,0),VLOOKUP(H1751,$T$1:$U$29,1,0)))</f>
        <v>#VALUE!</v>
      </c>
      <c r="J1751" s="3" t="e">
        <f aca="false">IF(#REF!="","",#REF!)</f>
        <v>#VALUE!</v>
      </c>
      <c r="K1751" s="3" t="e">
        <f aca="false">IF(L1751="","",IF(L1751&lt;1000,"Low","High"))</f>
        <v>#VALUE!</v>
      </c>
      <c r="L1751" s="23" t="e">
        <f aca="false">IF(#REF!="","",#REF!)</f>
        <v>#VALUE!</v>
      </c>
      <c r="M1751" s="19" t="e">
        <f aca="false">IF(L1751="","",IF(L1751&lt;50,"Less then 50",IF(L1751&lt;100,"100 - 50",IF(L1751&lt;200,"200 - 100",IF(L1751&lt;500,"500 - 200","1000 - 500")))))</f>
        <v>#VALUE!</v>
      </c>
    </row>
    <row r="1752" customFormat="false" ht="15" hidden="false" customHeight="false" outlineLevel="0" collapsed="false">
      <c r="A1752" s="3" t="e">
        <f aca="false">IF(#REF!="","",#REF!)</f>
        <v>#VALUE!</v>
      </c>
      <c r="B1752" s="3" t="e">
        <f aca="false">IF(#REF!="","",LEFT(#REF!,2)&amp;"/"&amp;RIGHT(LEFT(#REF!,5),2)&amp;"/"&amp;RIGHT(#REF!,4))</f>
        <v>#VALUE!</v>
      </c>
      <c r="C1752" s="22" t="e">
        <f aca="true">IF(B1752="","",TODAY())</f>
        <v>#VALUE!</v>
      </c>
      <c r="D1752" s="0" t="e">
        <f aca="false">IF(B1752="","",C1752-B1752)</f>
        <v>#VALUE!</v>
      </c>
      <c r="E1752" s="0" t="e">
        <f aca="false">IF(D1752="","",IF(D1752&gt;5,IF(D1752&gt;10,IF(D1752&gt;20,IF(D1752&gt;30,"More then 30 days","Between 20 and 30 days"),"Between 10 and 20 days"),"Between 5 and 10 days"),"Less then 5 days"))</f>
        <v>#VALUE!</v>
      </c>
      <c r="F1752" s="3" t="e">
        <f aca="false">IF(#REF!="","",#REF!)</f>
        <v>#VALUE!</v>
      </c>
      <c r="G1752" s="3" t="e">
        <f aca="false">IF(#REF!="","",#REF!)</f>
        <v>#VALUE!</v>
      </c>
      <c r="H1752" s="3" t="e">
        <f aca="false">IF(#REF!="","",#REF!)</f>
        <v>#VALUE!</v>
      </c>
      <c r="I1752" s="3" t="e">
        <f aca="false">IF(H1752="","",IFERROR(VLOOKUP(H1752,$T$1:$U$29,2,0),VLOOKUP(H1752,$T$1:$U$29,1,0)))</f>
        <v>#VALUE!</v>
      </c>
      <c r="J1752" s="3" t="e">
        <f aca="false">IF(#REF!="","",#REF!)</f>
        <v>#VALUE!</v>
      </c>
      <c r="K1752" s="3" t="e">
        <f aca="false">IF(L1752="","",IF(L1752&lt;1000,"Low","High"))</f>
        <v>#VALUE!</v>
      </c>
      <c r="L1752" s="23" t="e">
        <f aca="false">IF(#REF!="","",#REF!)</f>
        <v>#VALUE!</v>
      </c>
      <c r="M1752" s="19" t="e">
        <f aca="false">IF(L1752="","",IF(L1752&lt;50,"Less then 50",IF(L1752&lt;100,"100 - 50",IF(L1752&lt;200,"200 - 100",IF(L1752&lt;500,"500 - 200","1000 - 500")))))</f>
        <v>#VALUE!</v>
      </c>
    </row>
    <row r="1753" customFormat="false" ht="15" hidden="false" customHeight="false" outlineLevel="0" collapsed="false">
      <c r="A1753" s="3" t="e">
        <f aca="false">IF(#REF!="","",#REF!)</f>
        <v>#VALUE!</v>
      </c>
      <c r="B1753" s="3" t="e">
        <f aca="false">IF(#REF!="","",LEFT(#REF!,2)&amp;"/"&amp;RIGHT(LEFT(#REF!,5),2)&amp;"/"&amp;RIGHT(#REF!,4))</f>
        <v>#VALUE!</v>
      </c>
      <c r="C1753" s="22" t="e">
        <f aca="true">IF(B1753="","",TODAY())</f>
        <v>#VALUE!</v>
      </c>
      <c r="D1753" s="0" t="e">
        <f aca="false">IF(B1753="","",C1753-B1753)</f>
        <v>#VALUE!</v>
      </c>
      <c r="E1753" s="0" t="e">
        <f aca="false">IF(D1753="","",IF(D1753&gt;5,IF(D1753&gt;10,IF(D1753&gt;20,IF(D1753&gt;30,"More then 30 days","Between 20 and 30 days"),"Between 10 and 20 days"),"Between 5 and 10 days"),"Less then 5 days"))</f>
        <v>#VALUE!</v>
      </c>
      <c r="F1753" s="3" t="e">
        <f aca="false">IF(#REF!="","",#REF!)</f>
        <v>#VALUE!</v>
      </c>
      <c r="G1753" s="3" t="e">
        <f aca="false">IF(#REF!="","",#REF!)</f>
        <v>#VALUE!</v>
      </c>
      <c r="H1753" s="3" t="e">
        <f aca="false">IF(#REF!="","",#REF!)</f>
        <v>#VALUE!</v>
      </c>
      <c r="I1753" s="3" t="e">
        <f aca="false">IF(H1753="","",IFERROR(VLOOKUP(H1753,$T$1:$U$29,2,0),VLOOKUP(H1753,$T$1:$U$29,1,0)))</f>
        <v>#VALUE!</v>
      </c>
      <c r="J1753" s="3" t="e">
        <f aca="false">IF(#REF!="","",#REF!)</f>
        <v>#VALUE!</v>
      </c>
      <c r="K1753" s="3" t="e">
        <f aca="false">IF(L1753="","",IF(L1753&lt;1000,"Low","High"))</f>
        <v>#VALUE!</v>
      </c>
      <c r="L1753" s="23" t="e">
        <f aca="false">IF(#REF!="","",#REF!)</f>
        <v>#VALUE!</v>
      </c>
      <c r="M1753" s="19" t="e">
        <f aca="false">IF(L1753="","",IF(L1753&lt;50,"Less then 50",IF(L1753&lt;100,"100 - 50",IF(L1753&lt;200,"200 - 100",IF(L1753&lt;500,"500 - 200","1000 - 500")))))</f>
        <v>#VALUE!</v>
      </c>
    </row>
    <row r="1754" customFormat="false" ht="15" hidden="false" customHeight="false" outlineLevel="0" collapsed="false">
      <c r="A1754" s="3" t="e">
        <f aca="false">IF(#REF!="","",#REF!)</f>
        <v>#VALUE!</v>
      </c>
      <c r="B1754" s="3" t="e">
        <f aca="false">IF(#REF!="","",LEFT(#REF!,2)&amp;"/"&amp;RIGHT(LEFT(#REF!,5),2)&amp;"/"&amp;RIGHT(#REF!,4))</f>
        <v>#VALUE!</v>
      </c>
      <c r="C1754" s="22" t="e">
        <f aca="true">IF(B1754="","",TODAY())</f>
        <v>#VALUE!</v>
      </c>
      <c r="D1754" s="0" t="e">
        <f aca="false">IF(B1754="","",C1754-B1754)</f>
        <v>#VALUE!</v>
      </c>
      <c r="E1754" s="0" t="e">
        <f aca="false">IF(D1754="","",IF(D1754&gt;5,IF(D1754&gt;10,IF(D1754&gt;20,IF(D1754&gt;30,"More then 30 days","Between 20 and 30 days"),"Between 10 and 20 days"),"Between 5 and 10 days"),"Less then 5 days"))</f>
        <v>#VALUE!</v>
      </c>
      <c r="F1754" s="3" t="e">
        <f aca="false">IF(#REF!="","",#REF!)</f>
        <v>#VALUE!</v>
      </c>
      <c r="G1754" s="3" t="e">
        <f aca="false">IF(#REF!="","",#REF!)</f>
        <v>#VALUE!</v>
      </c>
      <c r="H1754" s="3" t="e">
        <f aca="false">IF(#REF!="","",#REF!)</f>
        <v>#VALUE!</v>
      </c>
      <c r="I1754" s="3" t="e">
        <f aca="false">IF(H1754="","",IFERROR(VLOOKUP(H1754,$T$1:$U$29,2,0),VLOOKUP(H1754,$T$1:$U$29,1,0)))</f>
        <v>#VALUE!</v>
      </c>
      <c r="J1754" s="3" t="e">
        <f aca="false">IF(#REF!="","",#REF!)</f>
        <v>#VALUE!</v>
      </c>
      <c r="K1754" s="3" t="e">
        <f aca="false">IF(L1754="","",IF(L1754&lt;1000,"Low","High"))</f>
        <v>#VALUE!</v>
      </c>
      <c r="L1754" s="23" t="e">
        <f aca="false">IF(#REF!="","",#REF!)</f>
        <v>#VALUE!</v>
      </c>
      <c r="M1754" s="19" t="e">
        <f aca="false">IF(L1754="","",IF(L1754&lt;50,"Less then 50",IF(L1754&lt;100,"100 - 50",IF(L1754&lt;200,"200 - 100",IF(L1754&lt;500,"500 - 200","1000 - 500")))))</f>
        <v>#VALUE!</v>
      </c>
    </row>
    <row r="1755" customFormat="false" ht="15" hidden="false" customHeight="false" outlineLevel="0" collapsed="false">
      <c r="A1755" s="3" t="e">
        <f aca="false">IF(#REF!="","",#REF!)</f>
        <v>#VALUE!</v>
      </c>
      <c r="B1755" s="3" t="e">
        <f aca="false">IF(#REF!="","",LEFT(#REF!,2)&amp;"/"&amp;RIGHT(LEFT(#REF!,5),2)&amp;"/"&amp;RIGHT(#REF!,4))</f>
        <v>#VALUE!</v>
      </c>
      <c r="C1755" s="22" t="e">
        <f aca="true">IF(B1755="","",TODAY())</f>
        <v>#VALUE!</v>
      </c>
      <c r="D1755" s="0" t="e">
        <f aca="false">IF(B1755="","",C1755-B1755)</f>
        <v>#VALUE!</v>
      </c>
      <c r="E1755" s="0" t="e">
        <f aca="false">IF(D1755="","",IF(D1755&gt;5,IF(D1755&gt;10,IF(D1755&gt;20,IF(D1755&gt;30,"More then 30 days","Between 20 and 30 days"),"Between 10 and 20 days"),"Between 5 and 10 days"),"Less then 5 days"))</f>
        <v>#VALUE!</v>
      </c>
      <c r="F1755" s="3" t="e">
        <f aca="false">IF(#REF!="","",#REF!)</f>
        <v>#VALUE!</v>
      </c>
      <c r="G1755" s="3" t="e">
        <f aca="false">IF(#REF!="","",#REF!)</f>
        <v>#VALUE!</v>
      </c>
      <c r="H1755" s="3" t="e">
        <f aca="false">IF(#REF!="","",#REF!)</f>
        <v>#VALUE!</v>
      </c>
      <c r="I1755" s="3" t="e">
        <f aca="false">IF(H1755="","",IFERROR(VLOOKUP(H1755,$T$1:$U$29,2,0),VLOOKUP(H1755,$T$1:$U$29,1,0)))</f>
        <v>#VALUE!</v>
      </c>
      <c r="J1755" s="3" t="e">
        <f aca="false">IF(#REF!="","",#REF!)</f>
        <v>#VALUE!</v>
      </c>
      <c r="K1755" s="3" t="e">
        <f aca="false">IF(L1755="","",IF(L1755&lt;1000,"Low","High"))</f>
        <v>#VALUE!</v>
      </c>
      <c r="L1755" s="23" t="e">
        <f aca="false">IF(#REF!="","",#REF!)</f>
        <v>#VALUE!</v>
      </c>
      <c r="M1755" s="19" t="e">
        <f aca="false">IF(L1755="","",IF(L1755&lt;50,"Less then 50",IF(L1755&lt;100,"100 - 50",IF(L1755&lt;200,"200 - 100",IF(L1755&lt;500,"500 - 200","1000 - 500")))))</f>
        <v>#VALUE!</v>
      </c>
    </row>
    <row r="1756" customFormat="false" ht="15" hidden="false" customHeight="false" outlineLevel="0" collapsed="false">
      <c r="A1756" s="3" t="e">
        <f aca="false">IF(#REF!="","",#REF!)</f>
        <v>#VALUE!</v>
      </c>
      <c r="B1756" s="3" t="e">
        <f aca="false">IF(#REF!="","",LEFT(#REF!,2)&amp;"/"&amp;RIGHT(LEFT(#REF!,5),2)&amp;"/"&amp;RIGHT(#REF!,4))</f>
        <v>#VALUE!</v>
      </c>
      <c r="C1756" s="22" t="e">
        <f aca="true">IF(B1756="","",TODAY())</f>
        <v>#VALUE!</v>
      </c>
      <c r="D1756" s="0" t="e">
        <f aca="false">IF(B1756="","",C1756-B1756)</f>
        <v>#VALUE!</v>
      </c>
      <c r="E1756" s="0" t="e">
        <f aca="false">IF(D1756="","",IF(D1756&gt;5,IF(D1756&gt;10,IF(D1756&gt;20,IF(D1756&gt;30,"More then 30 days","Between 20 and 30 days"),"Between 10 and 20 days"),"Between 5 and 10 days"),"Less then 5 days"))</f>
        <v>#VALUE!</v>
      </c>
      <c r="F1756" s="3" t="e">
        <f aca="false">IF(#REF!="","",#REF!)</f>
        <v>#VALUE!</v>
      </c>
      <c r="G1756" s="3" t="e">
        <f aca="false">IF(#REF!="","",#REF!)</f>
        <v>#VALUE!</v>
      </c>
      <c r="H1756" s="3" t="e">
        <f aca="false">IF(#REF!="","",#REF!)</f>
        <v>#VALUE!</v>
      </c>
      <c r="I1756" s="3" t="e">
        <f aca="false">IF(H1756="","",IFERROR(VLOOKUP(H1756,$T$1:$U$29,2,0),VLOOKUP(H1756,$T$1:$U$29,1,0)))</f>
        <v>#VALUE!</v>
      </c>
      <c r="J1756" s="3" t="e">
        <f aca="false">IF(#REF!="","",#REF!)</f>
        <v>#VALUE!</v>
      </c>
      <c r="K1756" s="3" t="e">
        <f aca="false">IF(L1756="","",IF(L1756&lt;1000,"Low","High"))</f>
        <v>#VALUE!</v>
      </c>
      <c r="L1756" s="23" t="e">
        <f aca="false">IF(#REF!="","",#REF!)</f>
        <v>#VALUE!</v>
      </c>
      <c r="M1756" s="19" t="e">
        <f aca="false">IF(L1756="","",IF(L1756&lt;50,"Less then 50",IF(L1756&lt;100,"100 - 50",IF(L1756&lt;200,"200 - 100",IF(L1756&lt;500,"500 - 200","1000 - 500")))))</f>
        <v>#VALUE!</v>
      </c>
    </row>
    <row r="1757" customFormat="false" ht="15" hidden="false" customHeight="false" outlineLevel="0" collapsed="false">
      <c r="A1757" s="3" t="e">
        <f aca="false">IF(#REF!="","",#REF!)</f>
        <v>#VALUE!</v>
      </c>
      <c r="B1757" s="3" t="e">
        <f aca="false">IF(#REF!="","",LEFT(#REF!,2)&amp;"/"&amp;RIGHT(LEFT(#REF!,5),2)&amp;"/"&amp;RIGHT(#REF!,4))</f>
        <v>#VALUE!</v>
      </c>
      <c r="C1757" s="22" t="e">
        <f aca="true">IF(B1757="","",TODAY())</f>
        <v>#VALUE!</v>
      </c>
      <c r="D1757" s="0" t="e">
        <f aca="false">IF(B1757="","",C1757-B1757)</f>
        <v>#VALUE!</v>
      </c>
      <c r="E1757" s="0" t="e">
        <f aca="false">IF(D1757="","",IF(D1757&gt;5,IF(D1757&gt;10,IF(D1757&gt;20,IF(D1757&gt;30,"More then 30 days","Between 20 and 30 days"),"Between 10 and 20 days"),"Between 5 and 10 days"),"Less then 5 days"))</f>
        <v>#VALUE!</v>
      </c>
      <c r="F1757" s="3" t="e">
        <f aca="false">IF(#REF!="","",#REF!)</f>
        <v>#VALUE!</v>
      </c>
      <c r="G1757" s="3" t="e">
        <f aca="false">IF(#REF!="","",#REF!)</f>
        <v>#VALUE!</v>
      </c>
      <c r="H1757" s="3" t="e">
        <f aca="false">IF(#REF!="","",#REF!)</f>
        <v>#VALUE!</v>
      </c>
      <c r="I1757" s="3" t="e">
        <f aca="false">IF(H1757="","",IFERROR(VLOOKUP(H1757,$T$1:$U$29,2,0),VLOOKUP(H1757,$T$1:$U$29,1,0)))</f>
        <v>#VALUE!</v>
      </c>
      <c r="J1757" s="3" t="e">
        <f aca="false">IF(#REF!="","",#REF!)</f>
        <v>#VALUE!</v>
      </c>
      <c r="K1757" s="3" t="e">
        <f aca="false">IF(L1757="","",IF(L1757&lt;1000,"Low","High"))</f>
        <v>#VALUE!</v>
      </c>
      <c r="L1757" s="23" t="e">
        <f aca="false">IF(#REF!="","",#REF!)</f>
        <v>#VALUE!</v>
      </c>
      <c r="M1757" s="19" t="e">
        <f aca="false">IF(L1757="","",IF(L1757&lt;50,"Less then 50",IF(L1757&lt;100,"100 - 50",IF(L1757&lt;200,"200 - 100",IF(L1757&lt;500,"500 - 200","1000 - 500")))))</f>
        <v>#VALUE!</v>
      </c>
    </row>
    <row r="1758" customFormat="false" ht="15" hidden="false" customHeight="false" outlineLevel="0" collapsed="false">
      <c r="A1758" s="3" t="e">
        <f aca="false">IF(#REF!="","",#REF!)</f>
        <v>#VALUE!</v>
      </c>
      <c r="B1758" s="3" t="e">
        <f aca="false">IF(#REF!="","",LEFT(#REF!,2)&amp;"/"&amp;RIGHT(LEFT(#REF!,5),2)&amp;"/"&amp;RIGHT(#REF!,4))</f>
        <v>#VALUE!</v>
      </c>
      <c r="C1758" s="22" t="e">
        <f aca="true">IF(B1758="","",TODAY())</f>
        <v>#VALUE!</v>
      </c>
      <c r="D1758" s="0" t="e">
        <f aca="false">IF(B1758="","",C1758-B1758)</f>
        <v>#VALUE!</v>
      </c>
      <c r="E1758" s="0" t="e">
        <f aca="false">IF(D1758="","",IF(D1758&gt;5,IF(D1758&gt;10,IF(D1758&gt;20,IF(D1758&gt;30,"More then 30 days","Between 20 and 30 days"),"Between 10 and 20 days"),"Between 5 and 10 days"),"Less then 5 days"))</f>
        <v>#VALUE!</v>
      </c>
      <c r="F1758" s="3" t="e">
        <f aca="false">IF(#REF!="","",#REF!)</f>
        <v>#VALUE!</v>
      </c>
      <c r="G1758" s="3" t="e">
        <f aca="false">IF(#REF!="","",#REF!)</f>
        <v>#VALUE!</v>
      </c>
      <c r="H1758" s="3" t="e">
        <f aca="false">IF(#REF!="","",#REF!)</f>
        <v>#VALUE!</v>
      </c>
      <c r="I1758" s="3" t="e">
        <f aca="false">IF(H1758="","",IFERROR(VLOOKUP(H1758,$T$1:$U$29,2,0),VLOOKUP(H1758,$T$1:$U$29,1,0)))</f>
        <v>#VALUE!</v>
      </c>
      <c r="J1758" s="3" t="e">
        <f aca="false">IF(#REF!="","",#REF!)</f>
        <v>#VALUE!</v>
      </c>
      <c r="K1758" s="3" t="e">
        <f aca="false">IF(L1758="","",IF(L1758&lt;1000,"Low","High"))</f>
        <v>#VALUE!</v>
      </c>
      <c r="L1758" s="23" t="e">
        <f aca="false">IF(#REF!="","",#REF!)</f>
        <v>#VALUE!</v>
      </c>
      <c r="M1758" s="19" t="e">
        <f aca="false">IF(L1758="","",IF(L1758&lt;50,"Less then 50",IF(L1758&lt;100,"100 - 50",IF(L1758&lt;200,"200 - 100",IF(L1758&lt;500,"500 - 200","1000 - 500")))))</f>
        <v>#VALUE!</v>
      </c>
    </row>
    <row r="1759" customFormat="false" ht="15" hidden="false" customHeight="false" outlineLevel="0" collapsed="false">
      <c r="A1759" s="3" t="e">
        <f aca="false">IF(#REF!="","",#REF!)</f>
        <v>#VALUE!</v>
      </c>
      <c r="B1759" s="3" t="e">
        <f aca="false">IF(#REF!="","",LEFT(#REF!,2)&amp;"/"&amp;RIGHT(LEFT(#REF!,5),2)&amp;"/"&amp;RIGHT(#REF!,4))</f>
        <v>#VALUE!</v>
      </c>
      <c r="C1759" s="22" t="e">
        <f aca="true">IF(B1759="","",TODAY())</f>
        <v>#VALUE!</v>
      </c>
      <c r="D1759" s="0" t="e">
        <f aca="false">IF(B1759="","",C1759-B1759)</f>
        <v>#VALUE!</v>
      </c>
      <c r="E1759" s="0" t="e">
        <f aca="false">IF(D1759="","",IF(D1759&gt;5,IF(D1759&gt;10,IF(D1759&gt;20,IF(D1759&gt;30,"More then 30 days","Between 20 and 30 days"),"Between 10 and 20 days"),"Between 5 and 10 days"),"Less then 5 days"))</f>
        <v>#VALUE!</v>
      </c>
      <c r="F1759" s="3" t="e">
        <f aca="false">IF(#REF!="","",#REF!)</f>
        <v>#VALUE!</v>
      </c>
      <c r="G1759" s="3" t="e">
        <f aca="false">IF(#REF!="","",#REF!)</f>
        <v>#VALUE!</v>
      </c>
      <c r="H1759" s="3" t="e">
        <f aca="false">IF(#REF!="","",#REF!)</f>
        <v>#VALUE!</v>
      </c>
      <c r="I1759" s="3" t="e">
        <f aca="false">IF(H1759="","",IFERROR(VLOOKUP(H1759,$T$1:$U$29,2,0),VLOOKUP(H1759,$T$1:$U$29,1,0)))</f>
        <v>#VALUE!</v>
      </c>
      <c r="J1759" s="3" t="e">
        <f aca="false">IF(#REF!="","",#REF!)</f>
        <v>#VALUE!</v>
      </c>
      <c r="K1759" s="3" t="e">
        <f aca="false">IF(L1759="","",IF(L1759&lt;1000,"Low","High"))</f>
        <v>#VALUE!</v>
      </c>
      <c r="L1759" s="23" t="e">
        <f aca="false">IF(#REF!="","",#REF!)</f>
        <v>#VALUE!</v>
      </c>
      <c r="M1759" s="19" t="e">
        <f aca="false">IF(L1759="","",IF(L1759&lt;50,"Less then 50",IF(L1759&lt;100,"100 - 50",IF(L1759&lt;200,"200 - 100",IF(L1759&lt;500,"500 - 200","1000 - 500")))))</f>
        <v>#VALUE!</v>
      </c>
    </row>
    <row r="1760" customFormat="false" ht="15" hidden="false" customHeight="false" outlineLevel="0" collapsed="false">
      <c r="A1760" s="3" t="e">
        <f aca="false">IF(#REF!="","",#REF!)</f>
        <v>#VALUE!</v>
      </c>
      <c r="B1760" s="3" t="e">
        <f aca="false">IF(#REF!="","",LEFT(#REF!,2)&amp;"/"&amp;RIGHT(LEFT(#REF!,5),2)&amp;"/"&amp;RIGHT(#REF!,4))</f>
        <v>#VALUE!</v>
      </c>
      <c r="C1760" s="22" t="e">
        <f aca="true">IF(B1760="","",TODAY())</f>
        <v>#VALUE!</v>
      </c>
      <c r="D1760" s="0" t="e">
        <f aca="false">IF(B1760="","",C1760-B1760)</f>
        <v>#VALUE!</v>
      </c>
      <c r="E1760" s="0" t="e">
        <f aca="false">IF(D1760="","",IF(D1760&gt;5,IF(D1760&gt;10,IF(D1760&gt;20,IF(D1760&gt;30,"More then 30 days","Between 20 and 30 days"),"Between 10 and 20 days"),"Between 5 and 10 days"),"Less then 5 days"))</f>
        <v>#VALUE!</v>
      </c>
      <c r="F1760" s="3" t="e">
        <f aca="false">IF(#REF!="","",#REF!)</f>
        <v>#VALUE!</v>
      </c>
      <c r="G1760" s="3" t="e">
        <f aca="false">IF(#REF!="","",#REF!)</f>
        <v>#VALUE!</v>
      </c>
      <c r="H1760" s="3" t="e">
        <f aca="false">IF(#REF!="","",#REF!)</f>
        <v>#VALUE!</v>
      </c>
      <c r="I1760" s="3" t="e">
        <f aca="false">IF(H1760="","",IFERROR(VLOOKUP(H1760,$T$1:$U$29,2,0),VLOOKUP(H1760,$T$1:$U$29,1,0)))</f>
        <v>#VALUE!</v>
      </c>
      <c r="J1760" s="3" t="e">
        <f aca="false">IF(#REF!="","",#REF!)</f>
        <v>#VALUE!</v>
      </c>
      <c r="K1760" s="3" t="e">
        <f aca="false">IF(L1760="","",IF(L1760&lt;1000,"Low","High"))</f>
        <v>#VALUE!</v>
      </c>
      <c r="L1760" s="23" t="e">
        <f aca="false">IF(#REF!="","",#REF!)</f>
        <v>#VALUE!</v>
      </c>
      <c r="M1760" s="19" t="e">
        <f aca="false">IF(L1760="","",IF(L1760&lt;50,"Less then 50",IF(L1760&lt;100,"100 - 50",IF(L1760&lt;200,"200 - 100",IF(L1760&lt;500,"500 - 200","1000 - 500")))))</f>
        <v>#VALUE!</v>
      </c>
    </row>
    <row r="1761" customFormat="false" ht="15" hidden="false" customHeight="false" outlineLevel="0" collapsed="false">
      <c r="A1761" s="3" t="e">
        <f aca="false">IF(#REF!="","",#REF!)</f>
        <v>#VALUE!</v>
      </c>
      <c r="B1761" s="3" t="e">
        <f aca="false">IF(#REF!="","",LEFT(#REF!,2)&amp;"/"&amp;RIGHT(LEFT(#REF!,5),2)&amp;"/"&amp;RIGHT(#REF!,4))</f>
        <v>#VALUE!</v>
      </c>
      <c r="C1761" s="22" t="e">
        <f aca="true">IF(B1761="","",TODAY())</f>
        <v>#VALUE!</v>
      </c>
      <c r="D1761" s="0" t="e">
        <f aca="false">IF(B1761="","",C1761-B1761)</f>
        <v>#VALUE!</v>
      </c>
      <c r="E1761" s="0" t="e">
        <f aca="false">IF(D1761="","",IF(D1761&gt;5,IF(D1761&gt;10,IF(D1761&gt;20,IF(D1761&gt;30,"More then 30 days","Between 20 and 30 days"),"Between 10 and 20 days"),"Between 5 and 10 days"),"Less then 5 days"))</f>
        <v>#VALUE!</v>
      </c>
      <c r="F1761" s="3" t="e">
        <f aca="false">IF(#REF!="","",#REF!)</f>
        <v>#VALUE!</v>
      </c>
      <c r="G1761" s="3" t="e">
        <f aca="false">IF(#REF!="","",#REF!)</f>
        <v>#VALUE!</v>
      </c>
      <c r="H1761" s="3" t="e">
        <f aca="false">IF(#REF!="","",#REF!)</f>
        <v>#VALUE!</v>
      </c>
      <c r="I1761" s="3" t="e">
        <f aca="false">IF(H1761="","",IFERROR(VLOOKUP(H1761,$T$1:$U$29,2,0),VLOOKUP(H1761,$T$1:$U$29,1,0)))</f>
        <v>#VALUE!</v>
      </c>
      <c r="J1761" s="3" t="e">
        <f aca="false">IF(#REF!="","",#REF!)</f>
        <v>#VALUE!</v>
      </c>
      <c r="K1761" s="3" t="e">
        <f aca="false">IF(L1761="","",IF(L1761&lt;1000,"Low","High"))</f>
        <v>#VALUE!</v>
      </c>
      <c r="L1761" s="23" t="e">
        <f aca="false">IF(#REF!="","",#REF!)</f>
        <v>#VALUE!</v>
      </c>
      <c r="M1761" s="19" t="e">
        <f aca="false">IF(L1761="","",IF(L1761&lt;50,"Less then 50",IF(L1761&lt;100,"100 - 50",IF(L1761&lt;200,"200 - 100",IF(L1761&lt;500,"500 - 200","1000 - 500")))))</f>
        <v>#VALUE!</v>
      </c>
    </row>
    <row r="1762" customFormat="false" ht="15" hidden="false" customHeight="false" outlineLevel="0" collapsed="false">
      <c r="A1762" s="3" t="e">
        <f aca="false">IF(#REF!="","",#REF!)</f>
        <v>#VALUE!</v>
      </c>
      <c r="B1762" s="3" t="e">
        <f aca="false">IF(#REF!="","",LEFT(#REF!,2)&amp;"/"&amp;RIGHT(LEFT(#REF!,5),2)&amp;"/"&amp;RIGHT(#REF!,4))</f>
        <v>#VALUE!</v>
      </c>
      <c r="C1762" s="22" t="e">
        <f aca="true">IF(B1762="","",TODAY())</f>
        <v>#VALUE!</v>
      </c>
      <c r="D1762" s="0" t="e">
        <f aca="false">IF(B1762="","",C1762-B1762)</f>
        <v>#VALUE!</v>
      </c>
      <c r="E1762" s="0" t="e">
        <f aca="false">IF(D1762="","",IF(D1762&gt;5,IF(D1762&gt;10,IF(D1762&gt;20,IF(D1762&gt;30,"More then 30 days","Between 20 and 30 days"),"Between 10 and 20 days"),"Between 5 and 10 days"),"Less then 5 days"))</f>
        <v>#VALUE!</v>
      </c>
      <c r="F1762" s="3" t="e">
        <f aca="false">IF(#REF!="","",#REF!)</f>
        <v>#VALUE!</v>
      </c>
      <c r="G1762" s="3" t="e">
        <f aca="false">IF(#REF!="","",#REF!)</f>
        <v>#VALUE!</v>
      </c>
      <c r="H1762" s="3" t="e">
        <f aca="false">IF(#REF!="","",#REF!)</f>
        <v>#VALUE!</v>
      </c>
      <c r="I1762" s="3" t="e">
        <f aca="false">IF(H1762="","",IFERROR(VLOOKUP(H1762,$T$1:$U$29,2,0),VLOOKUP(H1762,$T$1:$U$29,1,0)))</f>
        <v>#VALUE!</v>
      </c>
      <c r="J1762" s="3" t="e">
        <f aca="false">IF(#REF!="","",#REF!)</f>
        <v>#VALUE!</v>
      </c>
      <c r="K1762" s="3" t="e">
        <f aca="false">IF(L1762="","",IF(L1762&lt;1000,"Low","High"))</f>
        <v>#VALUE!</v>
      </c>
      <c r="L1762" s="23" t="e">
        <f aca="false">IF(#REF!="","",#REF!)</f>
        <v>#VALUE!</v>
      </c>
      <c r="M1762" s="19" t="e">
        <f aca="false">IF(L1762="","",IF(L1762&lt;50,"Less then 50",IF(L1762&lt;100,"100 - 50",IF(L1762&lt;200,"200 - 100",IF(L1762&lt;500,"500 - 200","1000 - 500")))))</f>
        <v>#VALUE!</v>
      </c>
    </row>
    <row r="1763" customFormat="false" ht="15" hidden="false" customHeight="false" outlineLevel="0" collapsed="false">
      <c r="A1763" s="3" t="e">
        <f aca="false">IF(#REF!="","",#REF!)</f>
        <v>#VALUE!</v>
      </c>
      <c r="B1763" s="3" t="e">
        <f aca="false">IF(#REF!="","",LEFT(#REF!,2)&amp;"/"&amp;RIGHT(LEFT(#REF!,5),2)&amp;"/"&amp;RIGHT(#REF!,4))</f>
        <v>#VALUE!</v>
      </c>
      <c r="C1763" s="22" t="e">
        <f aca="true">IF(B1763="","",TODAY())</f>
        <v>#VALUE!</v>
      </c>
      <c r="D1763" s="0" t="e">
        <f aca="false">IF(B1763="","",C1763-B1763)</f>
        <v>#VALUE!</v>
      </c>
      <c r="E1763" s="0" t="e">
        <f aca="false">IF(D1763="","",IF(D1763&gt;5,IF(D1763&gt;10,IF(D1763&gt;20,IF(D1763&gt;30,"More then 30 days","Between 20 and 30 days"),"Between 10 and 20 days"),"Between 5 and 10 days"),"Less then 5 days"))</f>
        <v>#VALUE!</v>
      </c>
      <c r="F1763" s="3" t="e">
        <f aca="false">IF(#REF!="","",#REF!)</f>
        <v>#VALUE!</v>
      </c>
      <c r="G1763" s="3" t="e">
        <f aca="false">IF(#REF!="","",#REF!)</f>
        <v>#VALUE!</v>
      </c>
      <c r="H1763" s="3" t="e">
        <f aca="false">IF(#REF!="","",#REF!)</f>
        <v>#VALUE!</v>
      </c>
      <c r="I1763" s="3" t="e">
        <f aca="false">IF(H1763="","",IFERROR(VLOOKUP(H1763,$T$1:$U$29,2,0),VLOOKUP(H1763,$T$1:$U$29,1,0)))</f>
        <v>#VALUE!</v>
      </c>
      <c r="J1763" s="3" t="e">
        <f aca="false">IF(#REF!="","",#REF!)</f>
        <v>#VALUE!</v>
      </c>
      <c r="K1763" s="3" t="e">
        <f aca="false">IF(L1763="","",IF(L1763&lt;1000,"Low","High"))</f>
        <v>#VALUE!</v>
      </c>
      <c r="L1763" s="23" t="e">
        <f aca="false">IF(#REF!="","",#REF!)</f>
        <v>#VALUE!</v>
      </c>
      <c r="M1763" s="19" t="e">
        <f aca="false">IF(L1763="","",IF(L1763&lt;50,"Less then 50",IF(L1763&lt;100,"100 - 50",IF(L1763&lt;200,"200 - 100",IF(L1763&lt;500,"500 - 200","1000 - 500")))))</f>
        <v>#VALUE!</v>
      </c>
    </row>
    <row r="1764" customFormat="false" ht="15" hidden="false" customHeight="false" outlineLevel="0" collapsed="false">
      <c r="A1764" s="3" t="e">
        <f aca="false">IF(#REF!="","",#REF!)</f>
        <v>#VALUE!</v>
      </c>
      <c r="B1764" s="3" t="e">
        <f aca="false">IF(#REF!="","",LEFT(#REF!,2)&amp;"/"&amp;RIGHT(LEFT(#REF!,5),2)&amp;"/"&amp;RIGHT(#REF!,4))</f>
        <v>#VALUE!</v>
      </c>
      <c r="C1764" s="22" t="e">
        <f aca="true">IF(B1764="","",TODAY())</f>
        <v>#VALUE!</v>
      </c>
      <c r="D1764" s="0" t="e">
        <f aca="false">IF(B1764="","",C1764-B1764)</f>
        <v>#VALUE!</v>
      </c>
      <c r="E1764" s="0" t="e">
        <f aca="false">IF(D1764="","",IF(D1764&gt;5,IF(D1764&gt;10,IF(D1764&gt;20,IF(D1764&gt;30,"More then 30 days","Between 20 and 30 days"),"Between 10 and 20 days"),"Between 5 and 10 days"),"Less then 5 days"))</f>
        <v>#VALUE!</v>
      </c>
      <c r="F1764" s="3" t="e">
        <f aca="false">IF(#REF!="","",#REF!)</f>
        <v>#VALUE!</v>
      </c>
      <c r="G1764" s="3" t="e">
        <f aca="false">IF(#REF!="","",#REF!)</f>
        <v>#VALUE!</v>
      </c>
      <c r="H1764" s="3" t="e">
        <f aca="false">IF(#REF!="","",#REF!)</f>
        <v>#VALUE!</v>
      </c>
      <c r="I1764" s="3" t="e">
        <f aca="false">IF(H1764="","",IFERROR(VLOOKUP(H1764,$T$1:$U$29,2,0),VLOOKUP(H1764,$T$1:$U$29,1,0)))</f>
        <v>#VALUE!</v>
      </c>
      <c r="J1764" s="3" t="e">
        <f aca="false">IF(#REF!="","",#REF!)</f>
        <v>#VALUE!</v>
      </c>
      <c r="K1764" s="3" t="e">
        <f aca="false">IF(L1764="","",IF(L1764&lt;1000,"Low","High"))</f>
        <v>#VALUE!</v>
      </c>
      <c r="L1764" s="23" t="e">
        <f aca="false">IF(#REF!="","",#REF!)</f>
        <v>#VALUE!</v>
      </c>
      <c r="M1764" s="19" t="e">
        <f aca="false">IF(L1764="","",IF(L1764&lt;50,"Less then 50",IF(L1764&lt;100,"100 - 50",IF(L1764&lt;200,"200 - 100",IF(L1764&lt;500,"500 - 200","1000 - 500")))))</f>
        <v>#VALUE!</v>
      </c>
    </row>
    <row r="1765" customFormat="false" ht="15" hidden="false" customHeight="false" outlineLevel="0" collapsed="false">
      <c r="A1765" s="3" t="e">
        <f aca="false">IF(#REF!="","",#REF!)</f>
        <v>#VALUE!</v>
      </c>
      <c r="B1765" s="3" t="e">
        <f aca="false">IF(#REF!="","",LEFT(#REF!,2)&amp;"/"&amp;RIGHT(LEFT(#REF!,5),2)&amp;"/"&amp;RIGHT(#REF!,4))</f>
        <v>#VALUE!</v>
      </c>
      <c r="C1765" s="22" t="e">
        <f aca="true">IF(B1765="","",TODAY())</f>
        <v>#VALUE!</v>
      </c>
      <c r="D1765" s="0" t="e">
        <f aca="false">IF(B1765="","",C1765-B1765)</f>
        <v>#VALUE!</v>
      </c>
      <c r="E1765" s="0" t="e">
        <f aca="false">IF(D1765="","",IF(D1765&gt;5,IF(D1765&gt;10,IF(D1765&gt;20,IF(D1765&gt;30,"More then 30 days","Between 20 and 30 days"),"Between 10 and 20 days"),"Between 5 and 10 days"),"Less then 5 days"))</f>
        <v>#VALUE!</v>
      </c>
      <c r="F1765" s="3" t="e">
        <f aca="false">IF(#REF!="","",#REF!)</f>
        <v>#VALUE!</v>
      </c>
      <c r="G1765" s="3" t="e">
        <f aca="false">IF(#REF!="","",#REF!)</f>
        <v>#VALUE!</v>
      </c>
      <c r="H1765" s="3" t="e">
        <f aca="false">IF(#REF!="","",#REF!)</f>
        <v>#VALUE!</v>
      </c>
      <c r="I1765" s="3" t="e">
        <f aca="false">IF(H1765="","",IFERROR(VLOOKUP(H1765,$T$1:$U$29,2,0),VLOOKUP(H1765,$T$1:$U$29,1,0)))</f>
        <v>#VALUE!</v>
      </c>
      <c r="J1765" s="3" t="e">
        <f aca="false">IF(#REF!="","",#REF!)</f>
        <v>#VALUE!</v>
      </c>
      <c r="K1765" s="3" t="e">
        <f aca="false">IF(L1765="","",IF(L1765&lt;1000,"Low","High"))</f>
        <v>#VALUE!</v>
      </c>
      <c r="L1765" s="23" t="e">
        <f aca="false">IF(#REF!="","",#REF!)</f>
        <v>#VALUE!</v>
      </c>
      <c r="M1765" s="19" t="e">
        <f aca="false">IF(L1765="","",IF(L1765&lt;50,"Less then 50",IF(L1765&lt;100,"100 - 50",IF(L1765&lt;200,"200 - 100",IF(L1765&lt;500,"500 - 200","1000 - 500")))))</f>
        <v>#VALUE!</v>
      </c>
    </row>
    <row r="1766" customFormat="false" ht="15" hidden="false" customHeight="false" outlineLevel="0" collapsed="false">
      <c r="A1766" s="3" t="e">
        <f aca="false">IF(#REF!="","",#REF!)</f>
        <v>#VALUE!</v>
      </c>
      <c r="B1766" s="3" t="e">
        <f aca="false">IF(#REF!="","",LEFT(#REF!,2)&amp;"/"&amp;RIGHT(LEFT(#REF!,5),2)&amp;"/"&amp;RIGHT(#REF!,4))</f>
        <v>#VALUE!</v>
      </c>
      <c r="C1766" s="22" t="e">
        <f aca="true">IF(B1766="","",TODAY())</f>
        <v>#VALUE!</v>
      </c>
      <c r="D1766" s="0" t="e">
        <f aca="false">IF(B1766="","",C1766-B1766)</f>
        <v>#VALUE!</v>
      </c>
      <c r="E1766" s="0" t="e">
        <f aca="false">IF(D1766="","",IF(D1766&gt;5,IF(D1766&gt;10,IF(D1766&gt;20,IF(D1766&gt;30,"More then 30 days","Between 20 and 30 days"),"Between 10 and 20 days"),"Between 5 and 10 days"),"Less then 5 days"))</f>
        <v>#VALUE!</v>
      </c>
      <c r="F1766" s="3" t="e">
        <f aca="false">IF(#REF!="","",#REF!)</f>
        <v>#VALUE!</v>
      </c>
      <c r="G1766" s="3" t="e">
        <f aca="false">IF(#REF!="","",#REF!)</f>
        <v>#VALUE!</v>
      </c>
      <c r="H1766" s="3" t="e">
        <f aca="false">IF(#REF!="","",#REF!)</f>
        <v>#VALUE!</v>
      </c>
      <c r="I1766" s="3" t="e">
        <f aca="false">IF(H1766="","",IFERROR(VLOOKUP(H1766,$T$1:$U$29,2,0),VLOOKUP(H1766,$T$1:$U$29,1,0)))</f>
        <v>#VALUE!</v>
      </c>
      <c r="J1766" s="3" t="e">
        <f aca="false">IF(#REF!="","",#REF!)</f>
        <v>#VALUE!</v>
      </c>
      <c r="K1766" s="3" t="e">
        <f aca="false">IF(L1766="","",IF(L1766&lt;1000,"Low","High"))</f>
        <v>#VALUE!</v>
      </c>
      <c r="L1766" s="23" t="e">
        <f aca="false">IF(#REF!="","",#REF!)</f>
        <v>#VALUE!</v>
      </c>
      <c r="M1766" s="19" t="e">
        <f aca="false">IF(L1766="","",IF(L1766&lt;50,"Less then 50",IF(L1766&lt;100,"100 - 50",IF(L1766&lt;200,"200 - 100",IF(L1766&lt;500,"500 - 200","1000 - 500")))))</f>
        <v>#VALUE!</v>
      </c>
    </row>
    <row r="1767" customFormat="false" ht="15" hidden="false" customHeight="false" outlineLevel="0" collapsed="false">
      <c r="A1767" s="3" t="e">
        <f aca="false">IF(#REF!="","",#REF!)</f>
        <v>#VALUE!</v>
      </c>
      <c r="B1767" s="3" t="e">
        <f aca="false">IF(#REF!="","",LEFT(#REF!,2)&amp;"/"&amp;RIGHT(LEFT(#REF!,5),2)&amp;"/"&amp;RIGHT(#REF!,4))</f>
        <v>#VALUE!</v>
      </c>
      <c r="C1767" s="22" t="e">
        <f aca="true">IF(B1767="","",TODAY())</f>
        <v>#VALUE!</v>
      </c>
      <c r="D1767" s="0" t="e">
        <f aca="false">IF(B1767="","",C1767-B1767)</f>
        <v>#VALUE!</v>
      </c>
      <c r="E1767" s="0" t="e">
        <f aca="false">IF(D1767="","",IF(D1767&gt;5,IF(D1767&gt;10,IF(D1767&gt;20,IF(D1767&gt;30,"More then 30 days","Between 20 and 30 days"),"Between 10 and 20 days"),"Between 5 and 10 days"),"Less then 5 days"))</f>
        <v>#VALUE!</v>
      </c>
      <c r="F1767" s="3" t="e">
        <f aca="false">IF(#REF!="","",#REF!)</f>
        <v>#VALUE!</v>
      </c>
      <c r="G1767" s="3" t="e">
        <f aca="false">IF(#REF!="","",#REF!)</f>
        <v>#VALUE!</v>
      </c>
      <c r="H1767" s="3" t="e">
        <f aca="false">IF(#REF!="","",#REF!)</f>
        <v>#VALUE!</v>
      </c>
      <c r="I1767" s="3" t="e">
        <f aca="false">IF(H1767="","",IFERROR(VLOOKUP(H1767,$T$1:$U$29,2,0),VLOOKUP(H1767,$T$1:$U$29,1,0)))</f>
        <v>#VALUE!</v>
      </c>
      <c r="J1767" s="3" t="e">
        <f aca="false">IF(#REF!="","",#REF!)</f>
        <v>#VALUE!</v>
      </c>
      <c r="K1767" s="3" t="e">
        <f aca="false">IF(L1767="","",IF(L1767&lt;1000,"Low","High"))</f>
        <v>#VALUE!</v>
      </c>
      <c r="L1767" s="23" t="e">
        <f aca="false">IF(#REF!="","",#REF!)</f>
        <v>#VALUE!</v>
      </c>
      <c r="M1767" s="19" t="e">
        <f aca="false">IF(L1767="","",IF(L1767&lt;50,"Less then 50",IF(L1767&lt;100,"100 - 50",IF(L1767&lt;200,"200 - 100",IF(L1767&lt;500,"500 - 200","1000 - 500")))))</f>
        <v>#VALUE!</v>
      </c>
    </row>
    <row r="1768" customFormat="false" ht="15" hidden="false" customHeight="false" outlineLevel="0" collapsed="false">
      <c r="A1768" s="3" t="e">
        <f aca="false">IF(#REF!="","",#REF!)</f>
        <v>#VALUE!</v>
      </c>
      <c r="B1768" s="3" t="e">
        <f aca="false">IF(#REF!="","",LEFT(#REF!,2)&amp;"/"&amp;RIGHT(LEFT(#REF!,5),2)&amp;"/"&amp;RIGHT(#REF!,4))</f>
        <v>#VALUE!</v>
      </c>
      <c r="C1768" s="22" t="e">
        <f aca="true">IF(B1768="","",TODAY())</f>
        <v>#VALUE!</v>
      </c>
      <c r="D1768" s="0" t="e">
        <f aca="false">IF(B1768="","",C1768-B1768)</f>
        <v>#VALUE!</v>
      </c>
      <c r="E1768" s="0" t="e">
        <f aca="false">IF(D1768="","",IF(D1768&gt;5,IF(D1768&gt;10,IF(D1768&gt;20,IF(D1768&gt;30,"More then 30 days","Between 20 and 30 days"),"Between 10 and 20 days"),"Between 5 and 10 days"),"Less then 5 days"))</f>
        <v>#VALUE!</v>
      </c>
      <c r="F1768" s="3" t="e">
        <f aca="false">IF(#REF!="","",#REF!)</f>
        <v>#VALUE!</v>
      </c>
      <c r="G1768" s="3" t="e">
        <f aca="false">IF(#REF!="","",#REF!)</f>
        <v>#VALUE!</v>
      </c>
      <c r="H1768" s="3" t="e">
        <f aca="false">IF(#REF!="","",#REF!)</f>
        <v>#VALUE!</v>
      </c>
      <c r="I1768" s="3" t="e">
        <f aca="false">IF(H1768="","",IFERROR(VLOOKUP(H1768,$T$1:$U$29,2,0),VLOOKUP(H1768,$T$1:$U$29,1,0)))</f>
        <v>#VALUE!</v>
      </c>
      <c r="J1768" s="3" t="e">
        <f aca="false">IF(#REF!="","",#REF!)</f>
        <v>#VALUE!</v>
      </c>
      <c r="K1768" s="3" t="e">
        <f aca="false">IF(L1768="","",IF(L1768&lt;1000,"Low","High"))</f>
        <v>#VALUE!</v>
      </c>
      <c r="L1768" s="23" t="e">
        <f aca="false">IF(#REF!="","",#REF!)</f>
        <v>#VALUE!</v>
      </c>
      <c r="M1768" s="19" t="e">
        <f aca="false">IF(L1768="","",IF(L1768&lt;50,"Less then 50",IF(L1768&lt;100,"100 - 50",IF(L1768&lt;200,"200 - 100",IF(L1768&lt;500,"500 - 200","1000 - 500")))))</f>
        <v>#VALUE!</v>
      </c>
    </row>
    <row r="1769" customFormat="false" ht="15" hidden="false" customHeight="false" outlineLevel="0" collapsed="false">
      <c r="A1769" s="3" t="e">
        <f aca="false">IF(#REF!="","",#REF!)</f>
        <v>#VALUE!</v>
      </c>
      <c r="B1769" s="3" t="e">
        <f aca="false">IF(#REF!="","",LEFT(#REF!,2)&amp;"/"&amp;RIGHT(LEFT(#REF!,5),2)&amp;"/"&amp;RIGHT(#REF!,4))</f>
        <v>#VALUE!</v>
      </c>
      <c r="C1769" s="22" t="e">
        <f aca="true">IF(B1769="","",TODAY())</f>
        <v>#VALUE!</v>
      </c>
      <c r="D1769" s="0" t="e">
        <f aca="false">IF(B1769="","",C1769-B1769)</f>
        <v>#VALUE!</v>
      </c>
      <c r="E1769" s="0" t="e">
        <f aca="false">IF(D1769="","",IF(D1769&gt;5,IF(D1769&gt;10,IF(D1769&gt;20,IF(D1769&gt;30,"More then 30 days","Between 20 and 30 days"),"Between 10 and 20 days"),"Between 5 and 10 days"),"Less then 5 days"))</f>
        <v>#VALUE!</v>
      </c>
      <c r="F1769" s="3" t="e">
        <f aca="false">IF(#REF!="","",#REF!)</f>
        <v>#VALUE!</v>
      </c>
      <c r="G1769" s="3" t="e">
        <f aca="false">IF(#REF!="","",#REF!)</f>
        <v>#VALUE!</v>
      </c>
      <c r="H1769" s="3" t="e">
        <f aca="false">IF(#REF!="","",#REF!)</f>
        <v>#VALUE!</v>
      </c>
      <c r="I1769" s="3" t="e">
        <f aca="false">IF(H1769="","",IFERROR(VLOOKUP(H1769,$T$1:$U$29,2,0),VLOOKUP(H1769,$T$1:$U$29,1,0)))</f>
        <v>#VALUE!</v>
      </c>
      <c r="J1769" s="3" t="e">
        <f aca="false">IF(#REF!="","",#REF!)</f>
        <v>#VALUE!</v>
      </c>
      <c r="K1769" s="3" t="e">
        <f aca="false">IF(L1769="","",IF(L1769&lt;1000,"Low","High"))</f>
        <v>#VALUE!</v>
      </c>
      <c r="L1769" s="23" t="e">
        <f aca="false">IF(#REF!="","",#REF!)</f>
        <v>#VALUE!</v>
      </c>
      <c r="M1769" s="19" t="e">
        <f aca="false">IF(L1769="","",IF(L1769&lt;50,"Less then 50",IF(L1769&lt;100,"100 - 50",IF(L1769&lt;200,"200 - 100",IF(L1769&lt;500,"500 - 200","1000 - 500")))))</f>
        <v>#VALUE!</v>
      </c>
    </row>
    <row r="1770" customFormat="false" ht="15" hidden="false" customHeight="false" outlineLevel="0" collapsed="false">
      <c r="A1770" s="3" t="e">
        <f aca="false">IF(#REF!="","",#REF!)</f>
        <v>#VALUE!</v>
      </c>
      <c r="B1770" s="3" t="e">
        <f aca="false">IF(#REF!="","",LEFT(#REF!,2)&amp;"/"&amp;RIGHT(LEFT(#REF!,5),2)&amp;"/"&amp;RIGHT(#REF!,4))</f>
        <v>#VALUE!</v>
      </c>
      <c r="C1770" s="22" t="e">
        <f aca="true">IF(B1770="","",TODAY())</f>
        <v>#VALUE!</v>
      </c>
      <c r="D1770" s="0" t="e">
        <f aca="false">IF(B1770="","",C1770-B1770)</f>
        <v>#VALUE!</v>
      </c>
      <c r="E1770" s="0" t="e">
        <f aca="false">IF(D1770="","",IF(D1770&gt;5,IF(D1770&gt;10,IF(D1770&gt;20,IF(D1770&gt;30,"More then 30 days","Between 20 and 30 days"),"Between 10 and 20 days"),"Between 5 and 10 days"),"Less then 5 days"))</f>
        <v>#VALUE!</v>
      </c>
      <c r="F1770" s="3" t="e">
        <f aca="false">IF(#REF!="","",#REF!)</f>
        <v>#VALUE!</v>
      </c>
      <c r="G1770" s="3" t="e">
        <f aca="false">IF(#REF!="","",#REF!)</f>
        <v>#VALUE!</v>
      </c>
      <c r="H1770" s="3" t="e">
        <f aca="false">IF(#REF!="","",#REF!)</f>
        <v>#VALUE!</v>
      </c>
      <c r="I1770" s="3" t="e">
        <f aca="false">IF(H1770="","",IFERROR(VLOOKUP(H1770,$T$1:$U$29,2,0),VLOOKUP(H1770,$T$1:$U$29,1,0)))</f>
        <v>#VALUE!</v>
      </c>
      <c r="J1770" s="3" t="e">
        <f aca="false">IF(#REF!="","",#REF!)</f>
        <v>#VALUE!</v>
      </c>
      <c r="K1770" s="3" t="e">
        <f aca="false">IF(L1770="","",IF(L1770&lt;1000,"Low","High"))</f>
        <v>#VALUE!</v>
      </c>
      <c r="L1770" s="23" t="e">
        <f aca="false">IF(#REF!="","",#REF!)</f>
        <v>#VALUE!</v>
      </c>
      <c r="M1770" s="19" t="e">
        <f aca="false">IF(L1770="","",IF(L1770&lt;50,"Less then 50",IF(L1770&lt;100,"100 - 50",IF(L1770&lt;200,"200 - 100",IF(L1770&lt;500,"500 - 200","1000 - 500")))))</f>
        <v>#VALUE!</v>
      </c>
    </row>
    <row r="1771" customFormat="false" ht="15" hidden="false" customHeight="false" outlineLevel="0" collapsed="false">
      <c r="A1771" s="3" t="e">
        <f aca="false">IF(#REF!="","",#REF!)</f>
        <v>#VALUE!</v>
      </c>
      <c r="B1771" s="3" t="e">
        <f aca="false">IF(#REF!="","",LEFT(#REF!,2)&amp;"/"&amp;RIGHT(LEFT(#REF!,5),2)&amp;"/"&amp;RIGHT(#REF!,4))</f>
        <v>#VALUE!</v>
      </c>
      <c r="C1771" s="22" t="e">
        <f aca="true">IF(B1771="","",TODAY())</f>
        <v>#VALUE!</v>
      </c>
      <c r="D1771" s="0" t="e">
        <f aca="false">IF(B1771="","",C1771-B1771)</f>
        <v>#VALUE!</v>
      </c>
      <c r="E1771" s="0" t="e">
        <f aca="false">IF(D1771="","",IF(D1771&gt;5,IF(D1771&gt;10,IF(D1771&gt;20,IF(D1771&gt;30,"More then 30 days","Between 20 and 30 days"),"Between 10 and 20 days"),"Between 5 and 10 days"),"Less then 5 days"))</f>
        <v>#VALUE!</v>
      </c>
      <c r="F1771" s="3" t="e">
        <f aca="false">IF(#REF!="","",#REF!)</f>
        <v>#VALUE!</v>
      </c>
      <c r="G1771" s="3" t="e">
        <f aca="false">IF(#REF!="","",#REF!)</f>
        <v>#VALUE!</v>
      </c>
      <c r="H1771" s="3" t="e">
        <f aca="false">IF(#REF!="","",#REF!)</f>
        <v>#VALUE!</v>
      </c>
      <c r="I1771" s="3" t="e">
        <f aca="false">IF(H1771="","",IFERROR(VLOOKUP(H1771,$T$1:$U$29,2,0),VLOOKUP(H1771,$T$1:$U$29,1,0)))</f>
        <v>#VALUE!</v>
      </c>
      <c r="J1771" s="3" t="e">
        <f aca="false">IF(#REF!="","",#REF!)</f>
        <v>#VALUE!</v>
      </c>
      <c r="K1771" s="3" t="e">
        <f aca="false">IF(L1771="","",IF(L1771&lt;1000,"Low","High"))</f>
        <v>#VALUE!</v>
      </c>
      <c r="L1771" s="23" t="e">
        <f aca="false">IF(#REF!="","",#REF!)</f>
        <v>#VALUE!</v>
      </c>
      <c r="M1771" s="19" t="e">
        <f aca="false">IF(L1771="","",IF(L1771&lt;50,"Less then 50",IF(L1771&lt;100,"100 - 50",IF(L1771&lt;200,"200 - 100",IF(L1771&lt;500,"500 - 200","1000 - 500")))))</f>
        <v>#VALUE!</v>
      </c>
    </row>
    <row r="1772" customFormat="false" ht="15" hidden="false" customHeight="false" outlineLevel="0" collapsed="false">
      <c r="A1772" s="3" t="e">
        <f aca="false">IF(#REF!="","",#REF!)</f>
        <v>#VALUE!</v>
      </c>
      <c r="B1772" s="3" t="e">
        <f aca="false">IF(#REF!="","",LEFT(#REF!,2)&amp;"/"&amp;RIGHT(LEFT(#REF!,5),2)&amp;"/"&amp;RIGHT(#REF!,4))</f>
        <v>#VALUE!</v>
      </c>
      <c r="C1772" s="22" t="e">
        <f aca="true">IF(B1772="","",TODAY())</f>
        <v>#VALUE!</v>
      </c>
      <c r="D1772" s="0" t="e">
        <f aca="false">IF(B1772="","",C1772-B1772)</f>
        <v>#VALUE!</v>
      </c>
      <c r="E1772" s="0" t="e">
        <f aca="false">IF(D1772="","",IF(D1772&gt;5,IF(D1772&gt;10,IF(D1772&gt;20,IF(D1772&gt;30,"More then 30 days","Between 20 and 30 days"),"Between 10 and 20 days"),"Between 5 and 10 days"),"Less then 5 days"))</f>
        <v>#VALUE!</v>
      </c>
      <c r="F1772" s="3" t="e">
        <f aca="false">IF(#REF!="","",#REF!)</f>
        <v>#VALUE!</v>
      </c>
      <c r="G1772" s="3" t="e">
        <f aca="false">IF(#REF!="","",#REF!)</f>
        <v>#VALUE!</v>
      </c>
      <c r="H1772" s="3" t="e">
        <f aca="false">IF(#REF!="","",#REF!)</f>
        <v>#VALUE!</v>
      </c>
      <c r="I1772" s="3" t="e">
        <f aca="false">IF(H1772="","",IFERROR(VLOOKUP(H1772,$T$1:$U$29,2,0),VLOOKUP(H1772,$T$1:$U$29,1,0)))</f>
        <v>#VALUE!</v>
      </c>
      <c r="J1772" s="3" t="e">
        <f aca="false">IF(#REF!="","",#REF!)</f>
        <v>#VALUE!</v>
      </c>
      <c r="K1772" s="3" t="e">
        <f aca="false">IF(L1772="","",IF(L1772&lt;1000,"Low","High"))</f>
        <v>#VALUE!</v>
      </c>
      <c r="L1772" s="23" t="e">
        <f aca="false">IF(#REF!="","",#REF!)</f>
        <v>#VALUE!</v>
      </c>
      <c r="M1772" s="19" t="e">
        <f aca="false">IF(L1772="","",IF(L1772&lt;50,"Less then 50",IF(L1772&lt;100,"100 - 50",IF(L1772&lt;200,"200 - 100",IF(L1772&lt;500,"500 - 200","1000 - 500")))))</f>
        <v>#VALUE!</v>
      </c>
    </row>
    <row r="1773" customFormat="false" ht="15" hidden="false" customHeight="false" outlineLevel="0" collapsed="false">
      <c r="A1773" s="3" t="e">
        <f aca="false">IF(#REF!="","",#REF!)</f>
        <v>#VALUE!</v>
      </c>
      <c r="B1773" s="3" t="e">
        <f aca="false">IF(#REF!="","",LEFT(#REF!,2)&amp;"/"&amp;RIGHT(LEFT(#REF!,5),2)&amp;"/"&amp;RIGHT(#REF!,4))</f>
        <v>#VALUE!</v>
      </c>
      <c r="C1773" s="22" t="e">
        <f aca="true">IF(B1773="","",TODAY())</f>
        <v>#VALUE!</v>
      </c>
      <c r="D1773" s="0" t="e">
        <f aca="false">IF(B1773="","",C1773-B1773)</f>
        <v>#VALUE!</v>
      </c>
      <c r="E1773" s="0" t="e">
        <f aca="false">IF(D1773="","",IF(D1773&gt;5,IF(D1773&gt;10,IF(D1773&gt;20,IF(D1773&gt;30,"More then 30 days","Between 20 and 30 days"),"Between 10 and 20 days"),"Between 5 and 10 days"),"Less then 5 days"))</f>
        <v>#VALUE!</v>
      </c>
      <c r="F1773" s="3" t="e">
        <f aca="false">IF(#REF!="","",#REF!)</f>
        <v>#VALUE!</v>
      </c>
      <c r="G1773" s="3" t="e">
        <f aca="false">IF(#REF!="","",#REF!)</f>
        <v>#VALUE!</v>
      </c>
      <c r="H1773" s="3" t="e">
        <f aca="false">IF(#REF!="","",#REF!)</f>
        <v>#VALUE!</v>
      </c>
      <c r="I1773" s="3" t="e">
        <f aca="false">IF(H1773="","",IFERROR(VLOOKUP(H1773,$T$1:$U$29,2,0),VLOOKUP(H1773,$T$1:$U$29,1,0)))</f>
        <v>#VALUE!</v>
      </c>
      <c r="J1773" s="3" t="e">
        <f aca="false">IF(#REF!="","",#REF!)</f>
        <v>#VALUE!</v>
      </c>
      <c r="K1773" s="3" t="e">
        <f aca="false">IF(L1773="","",IF(L1773&lt;1000,"Low","High"))</f>
        <v>#VALUE!</v>
      </c>
      <c r="L1773" s="23" t="e">
        <f aca="false">IF(#REF!="","",#REF!)</f>
        <v>#VALUE!</v>
      </c>
      <c r="M1773" s="19" t="e">
        <f aca="false">IF(L1773="","",IF(L1773&lt;50,"Less then 50",IF(L1773&lt;100,"100 - 50",IF(L1773&lt;200,"200 - 100",IF(L1773&lt;500,"500 - 200","1000 - 500")))))</f>
        <v>#VALUE!</v>
      </c>
    </row>
    <row r="1774" customFormat="false" ht="15" hidden="false" customHeight="false" outlineLevel="0" collapsed="false">
      <c r="A1774" s="3" t="e">
        <f aca="false">IF(#REF!="","",#REF!)</f>
        <v>#VALUE!</v>
      </c>
      <c r="B1774" s="3" t="e">
        <f aca="false">IF(#REF!="","",LEFT(#REF!,2)&amp;"/"&amp;RIGHT(LEFT(#REF!,5),2)&amp;"/"&amp;RIGHT(#REF!,4))</f>
        <v>#VALUE!</v>
      </c>
      <c r="C1774" s="22" t="e">
        <f aca="true">IF(B1774="","",TODAY())</f>
        <v>#VALUE!</v>
      </c>
      <c r="D1774" s="0" t="e">
        <f aca="false">IF(B1774="","",C1774-B1774)</f>
        <v>#VALUE!</v>
      </c>
      <c r="E1774" s="0" t="e">
        <f aca="false">IF(D1774="","",IF(D1774&gt;5,IF(D1774&gt;10,IF(D1774&gt;20,IF(D1774&gt;30,"More then 30 days","Between 20 and 30 days"),"Between 10 and 20 days"),"Between 5 and 10 days"),"Less then 5 days"))</f>
        <v>#VALUE!</v>
      </c>
      <c r="F1774" s="3" t="e">
        <f aca="false">IF(#REF!="","",#REF!)</f>
        <v>#VALUE!</v>
      </c>
      <c r="G1774" s="3" t="e">
        <f aca="false">IF(#REF!="","",#REF!)</f>
        <v>#VALUE!</v>
      </c>
      <c r="H1774" s="3" t="e">
        <f aca="false">IF(#REF!="","",#REF!)</f>
        <v>#VALUE!</v>
      </c>
      <c r="I1774" s="3" t="e">
        <f aca="false">IF(H1774="","",IFERROR(VLOOKUP(H1774,$T$1:$U$29,2,0),VLOOKUP(H1774,$T$1:$U$29,1,0)))</f>
        <v>#VALUE!</v>
      </c>
      <c r="J1774" s="3" t="e">
        <f aca="false">IF(#REF!="","",#REF!)</f>
        <v>#VALUE!</v>
      </c>
      <c r="K1774" s="3" t="e">
        <f aca="false">IF(L1774="","",IF(L1774&lt;1000,"Low","High"))</f>
        <v>#VALUE!</v>
      </c>
      <c r="L1774" s="23" t="e">
        <f aca="false">IF(#REF!="","",#REF!)</f>
        <v>#VALUE!</v>
      </c>
      <c r="M1774" s="19" t="e">
        <f aca="false">IF(L1774="","",IF(L1774&lt;50,"Less then 50",IF(L1774&lt;100,"100 - 50",IF(L1774&lt;200,"200 - 100",IF(L1774&lt;500,"500 - 200","1000 - 500")))))</f>
        <v>#VALUE!</v>
      </c>
    </row>
    <row r="1775" customFormat="false" ht="15" hidden="false" customHeight="false" outlineLevel="0" collapsed="false">
      <c r="A1775" s="3" t="e">
        <f aca="false">IF(#REF!="","",#REF!)</f>
        <v>#VALUE!</v>
      </c>
      <c r="B1775" s="3" t="e">
        <f aca="false">IF(#REF!="","",LEFT(#REF!,2)&amp;"/"&amp;RIGHT(LEFT(#REF!,5),2)&amp;"/"&amp;RIGHT(#REF!,4))</f>
        <v>#VALUE!</v>
      </c>
      <c r="C1775" s="22" t="e">
        <f aca="true">IF(B1775="","",TODAY())</f>
        <v>#VALUE!</v>
      </c>
      <c r="D1775" s="0" t="e">
        <f aca="false">IF(B1775="","",C1775-B1775)</f>
        <v>#VALUE!</v>
      </c>
      <c r="E1775" s="0" t="e">
        <f aca="false">IF(D1775="","",IF(D1775&gt;5,IF(D1775&gt;10,IF(D1775&gt;20,IF(D1775&gt;30,"More then 30 days","Between 20 and 30 days"),"Between 10 and 20 days"),"Between 5 and 10 days"),"Less then 5 days"))</f>
        <v>#VALUE!</v>
      </c>
      <c r="F1775" s="3" t="e">
        <f aca="false">IF(#REF!="","",#REF!)</f>
        <v>#VALUE!</v>
      </c>
      <c r="G1775" s="3" t="e">
        <f aca="false">IF(#REF!="","",#REF!)</f>
        <v>#VALUE!</v>
      </c>
      <c r="H1775" s="3" t="e">
        <f aca="false">IF(#REF!="","",#REF!)</f>
        <v>#VALUE!</v>
      </c>
      <c r="I1775" s="3" t="e">
        <f aca="false">IF(H1775="","",IFERROR(VLOOKUP(H1775,$T$1:$U$29,2,0),VLOOKUP(H1775,$T$1:$U$29,1,0)))</f>
        <v>#VALUE!</v>
      </c>
      <c r="J1775" s="3" t="e">
        <f aca="false">IF(#REF!="","",#REF!)</f>
        <v>#VALUE!</v>
      </c>
      <c r="K1775" s="3" t="e">
        <f aca="false">IF(L1775="","",IF(L1775&lt;1000,"Low","High"))</f>
        <v>#VALUE!</v>
      </c>
      <c r="L1775" s="23" t="e">
        <f aca="false">IF(#REF!="","",#REF!)</f>
        <v>#VALUE!</v>
      </c>
      <c r="M1775" s="19" t="e">
        <f aca="false">IF(L1775="","",IF(L1775&lt;50,"Less then 50",IF(L1775&lt;100,"100 - 50",IF(L1775&lt;200,"200 - 100",IF(L1775&lt;500,"500 - 200","1000 - 500")))))</f>
        <v>#VALUE!</v>
      </c>
    </row>
    <row r="1776" customFormat="false" ht="15" hidden="false" customHeight="false" outlineLevel="0" collapsed="false">
      <c r="A1776" s="3" t="e">
        <f aca="false">IF(#REF!="","",#REF!)</f>
        <v>#VALUE!</v>
      </c>
      <c r="B1776" s="3" t="e">
        <f aca="false">IF(#REF!="","",LEFT(#REF!,2)&amp;"/"&amp;RIGHT(LEFT(#REF!,5),2)&amp;"/"&amp;RIGHT(#REF!,4))</f>
        <v>#VALUE!</v>
      </c>
      <c r="C1776" s="22" t="e">
        <f aca="true">IF(B1776="","",TODAY())</f>
        <v>#VALUE!</v>
      </c>
      <c r="D1776" s="0" t="e">
        <f aca="false">IF(B1776="","",C1776-B1776)</f>
        <v>#VALUE!</v>
      </c>
      <c r="E1776" s="0" t="e">
        <f aca="false">IF(D1776="","",IF(D1776&gt;5,IF(D1776&gt;10,IF(D1776&gt;20,IF(D1776&gt;30,"More then 30 days","Between 20 and 30 days"),"Between 10 and 20 days"),"Between 5 and 10 days"),"Less then 5 days"))</f>
        <v>#VALUE!</v>
      </c>
      <c r="F1776" s="3" t="e">
        <f aca="false">IF(#REF!="","",#REF!)</f>
        <v>#VALUE!</v>
      </c>
      <c r="G1776" s="3" t="e">
        <f aca="false">IF(#REF!="","",#REF!)</f>
        <v>#VALUE!</v>
      </c>
      <c r="H1776" s="3" t="e">
        <f aca="false">IF(#REF!="","",#REF!)</f>
        <v>#VALUE!</v>
      </c>
      <c r="I1776" s="3" t="e">
        <f aca="false">IF(H1776="","",IFERROR(VLOOKUP(H1776,$T$1:$U$29,2,0),VLOOKUP(H1776,$T$1:$U$29,1,0)))</f>
        <v>#VALUE!</v>
      </c>
      <c r="J1776" s="3" t="e">
        <f aca="false">IF(#REF!="","",#REF!)</f>
        <v>#VALUE!</v>
      </c>
      <c r="K1776" s="3" t="e">
        <f aca="false">IF(L1776="","",IF(L1776&lt;1000,"Low","High"))</f>
        <v>#VALUE!</v>
      </c>
      <c r="L1776" s="23" t="e">
        <f aca="false">IF(#REF!="","",#REF!)</f>
        <v>#VALUE!</v>
      </c>
      <c r="M1776" s="19" t="e">
        <f aca="false">IF(L1776="","",IF(L1776&lt;50,"Less then 50",IF(L1776&lt;100,"100 - 50",IF(L1776&lt;200,"200 - 100",IF(L1776&lt;500,"500 - 200","1000 - 500")))))</f>
        <v>#VALUE!</v>
      </c>
    </row>
    <row r="1777" customFormat="false" ht="15" hidden="false" customHeight="false" outlineLevel="0" collapsed="false">
      <c r="A1777" s="3" t="e">
        <f aca="false">IF(#REF!="","",#REF!)</f>
        <v>#VALUE!</v>
      </c>
      <c r="B1777" s="3" t="e">
        <f aca="false">IF(#REF!="","",LEFT(#REF!,2)&amp;"/"&amp;RIGHT(LEFT(#REF!,5),2)&amp;"/"&amp;RIGHT(#REF!,4))</f>
        <v>#VALUE!</v>
      </c>
      <c r="C1777" s="22" t="e">
        <f aca="true">IF(B1777="","",TODAY())</f>
        <v>#VALUE!</v>
      </c>
      <c r="D1777" s="0" t="e">
        <f aca="false">IF(B1777="","",C1777-B1777)</f>
        <v>#VALUE!</v>
      </c>
      <c r="E1777" s="0" t="e">
        <f aca="false">IF(D1777="","",IF(D1777&gt;5,IF(D1777&gt;10,IF(D1777&gt;20,IF(D1777&gt;30,"More then 30 days","Between 20 and 30 days"),"Between 10 and 20 days"),"Between 5 and 10 days"),"Less then 5 days"))</f>
        <v>#VALUE!</v>
      </c>
      <c r="F1777" s="3" t="e">
        <f aca="false">IF(#REF!="","",#REF!)</f>
        <v>#VALUE!</v>
      </c>
      <c r="G1777" s="3" t="e">
        <f aca="false">IF(#REF!="","",#REF!)</f>
        <v>#VALUE!</v>
      </c>
      <c r="H1777" s="3" t="e">
        <f aca="false">IF(#REF!="","",#REF!)</f>
        <v>#VALUE!</v>
      </c>
      <c r="I1777" s="3" t="e">
        <f aca="false">IF(H1777="","",IFERROR(VLOOKUP(H1777,$T$1:$U$29,2,0),VLOOKUP(H1777,$T$1:$U$29,1,0)))</f>
        <v>#VALUE!</v>
      </c>
      <c r="J1777" s="3" t="e">
        <f aca="false">IF(#REF!="","",#REF!)</f>
        <v>#VALUE!</v>
      </c>
      <c r="K1777" s="3" t="e">
        <f aca="false">IF(L1777="","",IF(L1777&lt;1000,"Low","High"))</f>
        <v>#VALUE!</v>
      </c>
      <c r="L1777" s="23" t="e">
        <f aca="false">IF(#REF!="","",#REF!)</f>
        <v>#VALUE!</v>
      </c>
      <c r="M1777" s="19" t="e">
        <f aca="false">IF(L1777="","",IF(L1777&lt;50,"Less then 50",IF(L1777&lt;100,"100 - 50",IF(L1777&lt;200,"200 - 100",IF(L1777&lt;500,"500 - 200","1000 - 500")))))</f>
        <v>#VALUE!</v>
      </c>
    </row>
    <row r="1778" customFormat="false" ht="15" hidden="false" customHeight="false" outlineLevel="0" collapsed="false">
      <c r="A1778" s="3" t="e">
        <f aca="false">IF(#REF!="","",#REF!)</f>
        <v>#VALUE!</v>
      </c>
      <c r="B1778" s="3" t="e">
        <f aca="false">IF(#REF!="","",LEFT(#REF!,2)&amp;"/"&amp;RIGHT(LEFT(#REF!,5),2)&amp;"/"&amp;RIGHT(#REF!,4))</f>
        <v>#VALUE!</v>
      </c>
      <c r="C1778" s="22" t="e">
        <f aca="true">IF(B1778="","",TODAY())</f>
        <v>#VALUE!</v>
      </c>
      <c r="D1778" s="0" t="e">
        <f aca="false">IF(B1778="","",C1778-B1778)</f>
        <v>#VALUE!</v>
      </c>
      <c r="E1778" s="0" t="e">
        <f aca="false">IF(D1778="","",IF(D1778&gt;5,IF(D1778&gt;10,IF(D1778&gt;20,IF(D1778&gt;30,"More then 30 days","Between 20 and 30 days"),"Between 10 and 20 days"),"Between 5 and 10 days"),"Less then 5 days"))</f>
        <v>#VALUE!</v>
      </c>
      <c r="F1778" s="3" t="e">
        <f aca="false">IF(#REF!="","",#REF!)</f>
        <v>#VALUE!</v>
      </c>
      <c r="G1778" s="3" t="e">
        <f aca="false">IF(#REF!="","",#REF!)</f>
        <v>#VALUE!</v>
      </c>
      <c r="H1778" s="3" t="e">
        <f aca="false">IF(#REF!="","",#REF!)</f>
        <v>#VALUE!</v>
      </c>
      <c r="I1778" s="3" t="e">
        <f aca="false">IF(H1778="","",IFERROR(VLOOKUP(H1778,$T$1:$U$29,2,0),VLOOKUP(H1778,$T$1:$U$29,1,0)))</f>
        <v>#VALUE!</v>
      </c>
      <c r="J1778" s="3" t="e">
        <f aca="false">IF(#REF!="","",#REF!)</f>
        <v>#VALUE!</v>
      </c>
      <c r="K1778" s="3" t="e">
        <f aca="false">IF(L1778="","",IF(L1778&lt;1000,"Low","High"))</f>
        <v>#VALUE!</v>
      </c>
      <c r="L1778" s="23" t="e">
        <f aca="false">IF(#REF!="","",#REF!)</f>
        <v>#VALUE!</v>
      </c>
      <c r="M1778" s="19" t="e">
        <f aca="false">IF(L1778="","",IF(L1778&lt;50,"Less then 50",IF(L1778&lt;100,"100 - 50",IF(L1778&lt;200,"200 - 100",IF(L1778&lt;500,"500 - 200","1000 - 500")))))</f>
        <v>#VALUE!</v>
      </c>
    </row>
    <row r="1779" customFormat="false" ht="15" hidden="false" customHeight="false" outlineLevel="0" collapsed="false">
      <c r="A1779" s="3" t="e">
        <f aca="false">IF(#REF!="","",#REF!)</f>
        <v>#VALUE!</v>
      </c>
      <c r="B1779" s="3" t="e">
        <f aca="false">IF(#REF!="","",LEFT(#REF!,2)&amp;"/"&amp;RIGHT(LEFT(#REF!,5),2)&amp;"/"&amp;RIGHT(#REF!,4))</f>
        <v>#VALUE!</v>
      </c>
      <c r="C1779" s="22" t="e">
        <f aca="true">IF(B1779="","",TODAY())</f>
        <v>#VALUE!</v>
      </c>
      <c r="D1779" s="0" t="e">
        <f aca="false">IF(B1779="","",C1779-B1779)</f>
        <v>#VALUE!</v>
      </c>
      <c r="E1779" s="0" t="e">
        <f aca="false">IF(D1779="","",IF(D1779&gt;5,IF(D1779&gt;10,IF(D1779&gt;20,IF(D1779&gt;30,"More then 30 days","Between 20 and 30 days"),"Between 10 and 20 days"),"Between 5 and 10 days"),"Less then 5 days"))</f>
        <v>#VALUE!</v>
      </c>
      <c r="F1779" s="3" t="e">
        <f aca="false">IF(#REF!="","",#REF!)</f>
        <v>#VALUE!</v>
      </c>
      <c r="G1779" s="3" t="e">
        <f aca="false">IF(#REF!="","",#REF!)</f>
        <v>#VALUE!</v>
      </c>
      <c r="H1779" s="3" t="e">
        <f aca="false">IF(#REF!="","",#REF!)</f>
        <v>#VALUE!</v>
      </c>
      <c r="I1779" s="3" t="e">
        <f aca="false">IF(H1779="","",IFERROR(VLOOKUP(H1779,$T$1:$U$29,2,0),VLOOKUP(H1779,$T$1:$U$29,1,0)))</f>
        <v>#VALUE!</v>
      </c>
      <c r="J1779" s="3" t="e">
        <f aca="false">IF(#REF!="","",#REF!)</f>
        <v>#VALUE!</v>
      </c>
      <c r="K1779" s="3" t="e">
        <f aca="false">IF(L1779="","",IF(L1779&lt;1000,"Low","High"))</f>
        <v>#VALUE!</v>
      </c>
      <c r="L1779" s="23" t="e">
        <f aca="false">IF(#REF!="","",#REF!)</f>
        <v>#VALUE!</v>
      </c>
      <c r="M1779" s="19" t="e">
        <f aca="false">IF(L1779="","",IF(L1779&lt;50,"Less then 50",IF(L1779&lt;100,"100 - 50",IF(L1779&lt;200,"200 - 100",IF(L1779&lt;500,"500 - 200","1000 - 500")))))</f>
        <v>#VALUE!</v>
      </c>
    </row>
    <row r="1780" customFormat="false" ht="15" hidden="false" customHeight="false" outlineLevel="0" collapsed="false">
      <c r="A1780" s="3" t="e">
        <f aca="false">IF(#REF!="","",#REF!)</f>
        <v>#VALUE!</v>
      </c>
      <c r="B1780" s="3" t="e">
        <f aca="false">IF(#REF!="","",LEFT(#REF!,2)&amp;"/"&amp;RIGHT(LEFT(#REF!,5),2)&amp;"/"&amp;RIGHT(#REF!,4))</f>
        <v>#VALUE!</v>
      </c>
      <c r="C1780" s="22" t="e">
        <f aca="true">IF(B1780="","",TODAY())</f>
        <v>#VALUE!</v>
      </c>
      <c r="D1780" s="0" t="e">
        <f aca="false">IF(B1780="","",C1780-B1780)</f>
        <v>#VALUE!</v>
      </c>
      <c r="E1780" s="0" t="e">
        <f aca="false">IF(D1780="","",IF(D1780&gt;5,IF(D1780&gt;10,IF(D1780&gt;20,IF(D1780&gt;30,"More then 30 days","Between 20 and 30 days"),"Between 10 and 20 days"),"Between 5 and 10 days"),"Less then 5 days"))</f>
        <v>#VALUE!</v>
      </c>
      <c r="F1780" s="3" t="e">
        <f aca="false">IF(#REF!="","",#REF!)</f>
        <v>#VALUE!</v>
      </c>
      <c r="G1780" s="3" t="e">
        <f aca="false">IF(#REF!="","",#REF!)</f>
        <v>#VALUE!</v>
      </c>
      <c r="H1780" s="3" t="e">
        <f aca="false">IF(#REF!="","",#REF!)</f>
        <v>#VALUE!</v>
      </c>
      <c r="I1780" s="3" t="e">
        <f aca="false">IF(H1780="","",IFERROR(VLOOKUP(H1780,$T$1:$U$29,2,0),VLOOKUP(H1780,$T$1:$U$29,1,0)))</f>
        <v>#VALUE!</v>
      </c>
      <c r="J1780" s="3" t="e">
        <f aca="false">IF(#REF!="","",#REF!)</f>
        <v>#VALUE!</v>
      </c>
      <c r="K1780" s="3" t="e">
        <f aca="false">IF(L1780="","",IF(L1780&lt;1000,"Low","High"))</f>
        <v>#VALUE!</v>
      </c>
      <c r="L1780" s="23" t="e">
        <f aca="false">IF(#REF!="","",#REF!)</f>
        <v>#VALUE!</v>
      </c>
      <c r="M1780" s="19" t="e">
        <f aca="false">IF(L1780="","",IF(L1780&lt;50,"Less then 50",IF(L1780&lt;100,"100 - 50",IF(L1780&lt;200,"200 - 100",IF(L1780&lt;500,"500 - 200","1000 - 500")))))</f>
        <v>#VALUE!</v>
      </c>
    </row>
    <row r="1781" customFormat="false" ht="15" hidden="false" customHeight="false" outlineLevel="0" collapsed="false">
      <c r="A1781" s="3" t="e">
        <f aca="false">IF(#REF!="","",#REF!)</f>
        <v>#VALUE!</v>
      </c>
      <c r="B1781" s="3" t="e">
        <f aca="false">IF(#REF!="","",LEFT(#REF!,2)&amp;"/"&amp;RIGHT(LEFT(#REF!,5),2)&amp;"/"&amp;RIGHT(#REF!,4))</f>
        <v>#VALUE!</v>
      </c>
      <c r="C1781" s="22" t="e">
        <f aca="true">IF(B1781="","",TODAY())</f>
        <v>#VALUE!</v>
      </c>
      <c r="D1781" s="0" t="e">
        <f aca="false">IF(B1781="","",C1781-B1781)</f>
        <v>#VALUE!</v>
      </c>
      <c r="E1781" s="0" t="e">
        <f aca="false">IF(D1781="","",IF(D1781&gt;5,IF(D1781&gt;10,IF(D1781&gt;20,IF(D1781&gt;30,"More then 30 days","Between 20 and 30 days"),"Between 10 and 20 days"),"Between 5 and 10 days"),"Less then 5 days"))</f>
        <v>#VALUE!</v>
      </c>
      <c r="F1781" s="3" t="e">
        <f aca="false">IF(#REF!="","",#REF!)</f>
        <v>#VALUE!</v>
      </c>
      <c r="G1781" s="3" t="e">
        <f aca="false">IF(#REF!="","",#REF!)</f>
        <v>#VALUE!</v>
      </c>
      <c r="H1781" s="3" t="e">
        <f aca="false">IF(#REF!="","",#REF!)</f>
        <v>#VALUE!</v>
      </c>
      <c r="I1781" s="3" t="e">
        <f aca="false">IF(H1781="","",IFERROR(VLOOKUP(H1781,$T$1:$U$29,2,0),VLOOKUP(H1781,$T$1:$U$29,1,0)))</f>
        <v>#VALUE!</v>
      </c>
      <c r="J1781" s="3" t="e">
        <f aca="false">IF(#REF!="","",#REF!)</f>
        <v>#VALUE!</v>
      </c>
      <c r="K1781" s="3" t="e">
        <f aca="false">IF(L1781="","",IF(L1781&lt;1000,"Low","High"))</f>
        <v>#VALUE!</v>
      </c>
      <c r="L1781" s="23" t="e">
        <f aca="false">IF(#REF!="","",#REF!)</f>
        <v>#VALUE!</v>
      </c>
      <c r="M1781" s="19" t="e">
        <f aca="false">IF(L1781="","",IF(L1781&lt;50,"Less then 50",IF(L1781&lt;100,"100 - 50",IF(L1781&lt;200,"200 - 100",IF(L1781&lt;500,"500 - 200","1000 - 500")))))</f>
        <v>#VALUE!</v>
      </c>
    </row>
    <row r="1782" customFormat="false" ht="15" hidden="false" customHeight="false" outlineLevel="0" collapsed="false">
      <c r="A1782" s="3" t="e">
        <f aca="false">IF(#REF!="","",#REF!)</f>
        <v>#VALUE!</v>
      </c>
      <c r="B1782" s="3" t="e">
        <f aca="false">IF(#REF!="","",LEFT(#REF!,2)&amp;"/"&amp;RIGHT(LEFT(#REF!,5),2)&amp;"/"&amp;RIGHT(#REF!,4))</f>
        <v>#VALUE!</v>
      </c>
      <c r="C1782" s="22" t="e">
        <f aca="true">IF(B1782="","",TODAY())</f>
        <v>#VALUE!</v>
      </c>
      <c r="D1782" s="0" t="e">
        <f aca="false">IF(B1782="","",C1782-B1782)</f>
        <v>#VALUE!</v>
      </c>
      <c r="E1782" s="0" t="e">
        <f aca="false">IF(D1782="","",IF(D1782&gt;5,IF(D1782&gt;10,IF(D1782&gt;20,IF(D1782&gt;30,"More then 30 days","Between 20 and 30 days"),"Between 10 and 20 days"),"Between 5 and 10 days"),"Less then 5 days"))</f>
        <v>#VALUE!</v>
      </c>
      <c r="F1782" s="3" t="e">
        <f aca="false">IF(#REF!="","",#REF!)</f>
        <v>#VALUE!</v>
      </c>
      <c r="G1782" s="3" t="e">
        <f aca="false">IF(#REF!="","",#REF!)</f>
        <v>#VALUE!</v>
      </c>
      <c r="H1782" s="3" t="e">
        <f aca="false">IF(#REF!="","",#REF!)</f>
        <v>#VALUE!</v>
      </c>
      <c r="I1782" s="3" t="e">
        <f aca="false">IF(H1782="","",IFERROR(VLOOKUP(H1782,$T$1:$U$29,2,0),VLOOKUP(H1782,$T$1:$U$29,1,0)))</f>
        <v>#VALUE!</v>
      </c>
      <c r="J1782" s="3" t="e">
        <f aca="false">IF(#REF!="","",#REF!)</f>
        <v>#VALUE!</v>
      </c>
      <c r="K1782" s="3" t="e">
        <f aca="false">IF(L1782="","",IF(L1782&lt;1000,"Low","High"))</f>
        <v>#VALUE!</v>
      </c>
      <c r="L1782" s="23" t="e">
        <f aca="false">IF(#REF!="","",#REF!)</f>
        <v>#VALUE!</v>
      </c>
      <c r="M1782" s="19" t="e">
        <f aca="false">IF(L1782="","",IF(L1782&lt;50,"Less then 50",IF(L1782&lt;100,"100 - 50",IF(L1782&lt;200,"200 - 100",IF(L1782&lt;500,"500 - 200","1000 - 500")))))</f>
        <v>#VALUE!</v>
      </c>
    </row>
    <row r="1783" customFormat="false" ht="15" hidden="false" customHeight="false" outlineLevel="0" collapsed="false">
      <c r="A1783" s="3" t="e">
        <f aca="false">IF(#REF!="","",#REF!)</f>
        <v>#VALUE!</v>
      </c>
      <c r="B1783" s="3" t="e">
        <f aca="false">IF(#REF!="","",LEFT(#REF!,2)&amp;"/"&amp;RIGHT(LEFT(#REF!,5),2)&amp;"/"&amp;RIGHT(#REF!,4))</f>
        <v>#VALUE!</v>
      </c>
      <c r="C1783" s="22" t="e">
        <f aca="true">IF(B1783="","",TODAY())</f>
        <v>#VALUE!</v>
      </c>
      <c r="D1783" s="0" t="e">
        <f aca="false">IF(B1783="","",C1783-B1783)</f>
        <v>#VALUE!</v>
      </c>
      <c r="E1783" s="0" t="e">
        <f aca="false">IF(D1783="","",IF(D1783&gt;5,IF(D1783&gt;10,IF(D1783&gt;20,IF(D1783&gt;30,"More then 30 days","Between 20 and 30 days"),"Between 10 and 20 days"),"Between 5 and 10 days"),"Less then 5 days"))</f>
        <v>#VALUE!</v>
      </c>
      <c r="F1783" s="3" t="e">
        <f aca="false">IF(#REF!="","",#REF!)</f>
        <v>#VALUE!</v>
      </c>
      <c r="G1783" s="3" t="e">
        <f aca="false">IF(#REF!="","",#REF!)</f>
        <v>#VALUE!</v>
      </c>
      <c r="H1783" s="3" t="e">
        <f aca="false">IF(#REF!="","",#REF!)</f>
        <v>#VALUE!</v>
      </c>
      <c r="I1783" s="3" t="e">
        <f aca="false">IF(H1783="","",IFERROR(VLOOKUP(H1783,$T$1:$U$29,2,0),VLOOKUP(H1783,$T$1:$U$29,1,0)))</f>
        <v>#VALUE!</v>
      </c>
      <c r="J1783" s="3" t="e">
        <f aca="false">IF(#REF!="","",#REF!)</f>
        <v>#VALUE!</v>
      </c>
      <c r="K1783" s="3" t="e">
        <f aca="false">IF(L1783="","",IF(L1783&lt;1000,"Low","High"))</f>
        <v>#VALUE!</v>
      </c>
      <c r="L1783" s="23" t="e">
        <f aca="false">IF(#REF!="","",#REF!)</f>
        <v>#VALUE!</v>
      </c>
      <c r="M1783" s="19" t="e">
        <f aca="false">IF(L1783="","",IF(L1783&lt;50,"Less then 50",IF(L1783&lt;100,"100 - 50",IF(L1783&lt;200,"200 - 100",IF(L1783&lt;500,"500 - 200","1000 - 500")))))</f>
        <v>#VALUE!</v>
      </c>
    </row>
    <row r="1784" customFormat="false" ht="15" hidden="false" customHeight="false" outlineLevel="0" collapsed="false">
      <c r="A1784" s="3" t="e">
        <f aca="false">IF(#REF!="","",#REF!)</f>
        <v>#VALUE!</v>
      </c>
      <c r="B1784" s="3" t="e">
        <f aca="false">IF(#REF!="","",LEFT(#REF!,2)&amp;"/"&amp;RIGHT(LEFT(#REF!,5),2)&amp;"/"&amp;RIGHT(#REF!,4))</f>
        <v>#VALUE!</v>
      </c>
      <c r="C1784" s="22" t="e">
        <f aca="true">IF(B1784="","",TODAY())</f>
        <v>#VALUE!</v>
      </c>
      <c r="D1784" s="0" t="e">
        <f aca="false">IF(B1784="","",C1784-B1784)</f>
        <v>#VALUE!</v>
      </c>
      <c r="E1784" s="0" t="e">
        <f aca="false">IF(D1784="","",IF(D1784&gt;5,IF(D1784&gt;10,IF(D1784&gt;20,IF(D1784&gt;30,"More then 30 days","Between 20 and 30 days"),"Between 10 and 20 days"),"Between 5 and 10 days"),"Less then 5 days"))</f>
        <v>#VALUE!</v>
      </c>
      <c r="F1784" s="3" t="e">
        <f aca="false">IF(#REF!="","",#REF!)</f>
        <v>#VALUE!</v>
      </c>
      <c r="G1784" s="3" t="e">
        <f aca="false">IF(#REF!="","",#REF!)</f>
        <v>#VALUE!</v>
      </c>
      <c r="H1784" s="3" t="e">
        <f aca="false">IF(#REF!="","",#REF!)</f>
        <v>#VALUE!</v>
      </c>
      <c r="I1784" s="3" t="e">
        <f aca="false">IF(H1784="","",IFERROR(VLOOKUP(H1784,$T$1:$U$29,2,0),VLOOKUP(H1784,$T$1:$U$29,1,0)))</f>
        <v>#VALUE!</v>
      </c>
      <c r="J1784" s="3" t="e">
        <f aca="false">IF(#REF!="","",#REF!)</f>
        <v>#VALUE!</v>
      </c>
      <c r="K1784" s="3" t="e">
        <f aca="false">IF(L1784="","",IF(L1784&lt;1000,"Low","High"))</f>
        <v>#VALUE!</v>
      </c>
      <c r="L1784" s="23" t="e">
        <f aca="false">IF(#REF!="","",#REF!)</f>
        <v>#VALUE!</v>
      </c>
      <c r="M1784" s="19" t="e">
        <f aca="false">IF(L1784="","",IF(L1784&lt;50,"Less then 50",IF(L1784&lt;100,"100 - 50",IF(L1784&lt;200,"200 - 100",IF(L1784&lt;500,"500 - 200","1000 - 500")))))</f>
        <v>#VALUE!</v>
      </c>
    </row>
    <row r="1785" customFormat="false" ht="15" hidden="false" customHeight="false" outlineLevel="0" collapsed="false">
      <c r="A1785" s="3" t="e">
        <f aca="false">IF(#REF!="","",#REF!)</f>
        <v>#VALUE!</v>
      </c>
      <c r="B1785" s="3" t="e">
        <f aca="false">IF(#REF!="","",LEFT(#REF!,2)&amp;"/"&amp;RIGHT(LEFT(#REF!,5),2)&amp;"/"&amp;RIGHT(#REF!,4))</f>
        <v>#VALUE!</v>
      </c>
      <c r="C1785" s="22" t="e">
        <f aca="true">IF(B1785="","",TODAY())</f>
        <v>#VALUE!</v>
      </c>
      <c r="D1785" s="0" t="e">
        <f aca="false">IF(B1785="","",C1785-B1785)</f>
        <v>#VALUE!</v>
      </c>
      <c r="E1785" s="0" t="e">
        <f aca="false">IF(D1785="","",IF(D1785&gt;5,IF(D1785&gt;10,IF(D1785&gt;20,IF(D1785&gt;30,"More then 30 days","Between 20 and 30 days"),"Between 10 and 20 days"),"Between 5 and 10 days"),"Less then 5 days"))</f>
        <v>#VALUE!</v>
      </c>
      <c r="F1785" s="3" t="e">
        <f aca="false">IF(#REF!="","",#REF!)</f>
        <v>#VALUE!</v>
      </c>
      <c r="G1785" s="3" t="e">
        <f aca="false">IF(#REF!="","",#REF!)</f>
        <v>#VALUE!</v>
      </c>
      <c r="H1785" s="3" t="e">
        <f aca="false">IF(#REF!="","",#REF!)</f>
        <v>#VALUE!</v>
      </c>
      <c r="I1785" s="3" t="e">
        <f aca="false">IF(H1785="","",IFERROR(VLOOKUP(H1785,$T$1:$U$29,2,0),VLOOKUP(H1785,$T$1:$U$29,1,0)))</f>
        <v>#VALUE!</v>
      </c>
      <c r="J1785" s="3" t="e">
        <f aca="false">IF(#REF!="","",#REF!)</f>
        <v>#VALUE!</v>
      </c>
      <c r="K1785" s="3" t="e">
        <f aca="false">IF(L1785="","",IF(L1785&lt;1000,"Low","High"))</f>
        <v>#VALUE!</v>
      </c>
      <c r="L1785" s="23" t="e">
        <f aca="false">IF(#REF!="","",#REF!)</f>
        <v>#VALUE!</v>
      </c>
      <c r="M1785" s="19" t="e">
        <f aca="false">IF(L1785="","",IF(L1785&lt;50,"Less then 50",IF(L1785&lt;100,"100 - 50",IF(L1785&lt;200,"200 - 100",IF(L1785&lt;500,"500 - 200","1000 - 500")))))</f>
        <v>#VALUE!</v>
      </c>
    </row>
    <row r="1786" customFormat="false" ht="15" hidden="false" customHeight="false" outlineLevel="0" collapsed="false">
      <c r="A1786" s="3" t="e">
        <f aca="false">IF(#REF!="","",#REF!)</f>
        <v>#VALUE!</v>
      </c>
      <c r="B1786" s="3" t="e">
        <f aca="false">IF(#REF!="","",LEFT(#REF!,2)&amp;"/"&amp;RIGHT(LEFT(#REF!,5),2)&amp;"/"&amp;RIGHT(#REF!,4))</f>
        <v>#VALUE!</v>
      </c>
      <c r="C1786" s="22" t="e">
        <f aca="true">IF(B1786="","",TODAY())</f>
        <v>#VALUE!</v>
      </c>
      <c r="D1786" s="0" t="e">
        <f aca="false">IF(B1786="","",C1786-B1786)</f>
        <v>#VALUE!</v>
      </c>
      <c r="E1786" s="0" t="e">
        <f aca="false">IF(D1786="","",IF(D1786&gt;5,IF(D1786&gt;10,IF(D1786&gt;20,IF(D1786&gt;30,"More then 30 days","Between 20 and 30 days"),"Between 10 and 20 days"),"Between 5 and 10 days"),"Less then 5 days"))</f>
        <v>#VALUE!</v>
      </c>
      <c r="F1786" s="3" t="e">
        <f aca="false">IF(#REF!="","",#REF!)</f>
        <v>#VALUE!</v>
      </c>
      <c r="G1786" s="3" t="e">
        <f aca="false">IF(#REF!="","",#REF!)</f>
        <v>#VALUE!</v>
      </c>
      <c r="H1786" s="3" t="e">
        <f aca="false">IF(#REF!="","",#REF!)</f>
        <v>#VALUE!</v>
      </c>
      <c r="I1786" s="3" t="e">
        <f aca="false">IF(H1786="","",IFERROR(VLOOKUP(H1786,$T$1:$U$29,2,0),VLOOKUP(H1786,$T$1:$U$29,1,0)))</f>
        <v>#VALUE!</v>
      </c>
      <c r="J1786" s="3" t="e">
        <f aca="false">IF(#REF!="","",#REF!)</f>
        <v>#VALUE!</v>
      </c>
      <c r="K1786" s="3" t="e">
        <f aca="false">IF(L1786="","",IF(L1786&lt;1000,"Low","High"))</f>
        <v>#VALUE!</v>
      </c>
      <c r="L1786" s="23" t="e">
        <f aca="false">IF(#REF!="","",#REF!)</f>
        <v>#VALUE!</v>
      </c>
      <c r="M1786" s="19" t="e">
        <f aca="false">IF(L1786="","",IF(L1786&lt;50,"Less then 50",IF(L1786&lt;100,"100 - 50",IF(L1786&lt;200,"200 - 100",IF(L1786&lt;500,"500 - 200","1000 - 500")))))</f>
        <v>#VALUE!</v>
      </c>
    </row>
    <row r="1787" customFormat="false" ht="15" hidden="false" customHeight="false" outlineLevel="0" collapsed="false">
      <c r="A1787" s="3" t="e">
        <f aca="false">IF(#REF!="","",#REF!)</f>
        <v>#VALUE!</v>
      </c>
      <c r="B1787" s="3" t="e">
        <f aca="false">IF(#REF!="","",LEFT(#REF!,2)&amp;"/"&amp;RIGHT(LEFT(#REF!,5),2)&amp;"/"&amp;RIGHT(#REF!,4))</f>
        <v>#VALUE!</v>
      </c>
      <c r="C1787" s="22" t="e">
        <f aca="true">IF(B1787="","",TODAY())</f>
        <v>#VALUE!</v>
      </c>
      <c r="D1787" s="0" t="e">
        <f aca="false">IF(B1787="","",C1787-B1787)</f>
        <v>#VALUE!</v>
      </c>
      <c r="E1787" s="0" t="e">
        <f aca="false">IF(D1787="","",IF(D1787&gt;5,IF(D1787&gt;10,IF(D1787&gt;20,IF(D1787&gt;30,"More then 30 days","Between 20 and 30 days"),"Between 10 and 20 days"),"Between 5 and 10 days"),"Less then 5 days"))</f>
        <v>#VALUE!</v>
      </c>
      <c r="F1787" s="3" t="e">
        <f aca="false">IF(#REF!="","",#REF!)</f>
        <v>#VALUE!</v>
      </c>
      <c r="G1787" s="3" t="e">
        <f aca="false">IF(#REF!="","",#REF!)</f>
        <v>#VALUE!</v>
      </c>
      <c r="H1787" s="3" t="e">
        <f aca="false">IF(#REF!="","",#REF!)</f>
        <v>#VALUE!</v>
      </c>
      <c r="I1787" s="3" t="e">
        <f aca="false">IF(H1787="","",IFERROR(VLOOKUP(H1787,$T$1:$U$29,2,0),VLOOKUP(H1787,$T$1:$U$29,1,0)))</f>
        <v>#VALUE!</v>
      </c>
      <c r="J1787" s="3" t="e">
        <f aca="false">IF(#REF!="","",#REF!)</f>
        <v>#VALUE!</v>
      </c>
      <c r="K1787" s="3" t="e">
        <f aca="false">IF(L1787="","",IF(L1787&lt;1000,"Low","High"))</f>
        <v>#VALUE!</v>
      </c>
      <c r="L1787" s="23" t="e">
        <f aca="false">IF(#REF!="","",#REF!)</f>
        <v>#VALUE!</v>
      </c>
      <c r="M1787" s="19" t="e">
        <f aca="false">IF(L1787="","",IF(L1787&lt;50,"Less then 50",IF(L1787&lt;100,"100 - 50",IF(L1787&lt;200,"200 - 100",IF(L1787&lt;500,"500 - 200","1000 - 500")))))</f>
        <v>#VALUE!</v>
      </c>
    </row>
    <row r="1788" customFormat="false" ht="15" hidden="false" customHeight="false" outlineLevel="0" collapsed="false">
      <c r="A1788" s="3" t="e">
        <f aca="false">IF(#REF!="","",#REF!)</f>
        <v>#VALUE!</v>
      </c>
      <c r="B1788" s="3" t="e">
        <f aca="false">IF(#REF!="","",LEFT(#REF!,2)&amp;"/"&amp;RIGHT(LEFT(#REF!,5),2)&amp;"/"&amp;RIGHT(#REF!,4))</f>
        <v>#VALUE!</v>
      </c>
      <c r="C1788" s="22" t="e">
        <f aca="true">IF(B1788="","",TODAY())</f>
        <v>#VALUE!</v>
      </c>
      <c r="D1788" s="0" t="e">
        <f aca="false">IF(B1788="","",C1788-B1788)</f>
        <v>#VALUE!</v>
      </c>
      <c r="E1788" s="0" t="e">
        <f aca="false">IF(D1788="","",IF(D1788&gt;5,IF(D1788&gt;10,IF(D1788&gt;20,IF(D1788&gt;30,"More then 30 days","Between 20 and 30 days"),"Between 10 and 20 days"),"Between 5 and 10 days"),"Less then 5 days"))</f>
        <v>#VALUE!</v>
      </c>
      <c r="F1788" s="3" t="e">
        <f aca="false">IF(#REF!="","",#REF!)</f>
        <v>#VALUE!</v>
      </c>
      <c r="G1788" s="3" t="e">
        <f aca="false">IF(#REF!="","",#REF!)</f>
        <v>#VALUE!</v>
      </c>
      <c r="H1788" s="3" t="e">
        <f aca="false">IF(#REF!="","",#REF!)</f>
        <v>#VALUE!</v>
      </c>
      <c r="I1788" s="3" t="e">
        <f aca="false">IF(H1788="","",IFERROR(VLOOKUP(H1788,$T$1:$U$29,2,0),VLOOKUP(H1788,$T$1:$U$29,1,0)))</f>
        <v>#VALUE!</v>
      </c>
      <c r="J1788" s="3" t="e">
        <f aca="false">IF(#REF!="","",#REF!)</f>
        <v>#VALUE!</v>
      </c>
      <c r="K1788" s="3" t="e">
        <f aca="false">IF(L1788="","",IF(L1788&lt;1000,"Low","High"))</f>
        <v>#VALUE!</v>
      </c>
      <c r="L1788" s="23" t="e">
        <f aca="false">IF(#REF!="","",#REF!)</f>
        <v>#VALUE!</v>
      </c>
      <c r="M1788" s="19" t="e">
        <f aca="false">IF(L1788="","",IF(L1788&lt;50,"Less then 50",IF(L1788&lt;100,"100 - 50",IF(L1788&lt;200,"200 - 100",IF(L1788&lt;500,"500 - 200","1000 - 500")))))</f>
        <v>#VALUE!</v>
      </c>
    </row>
    <row r="1789" customFormat="false" ht="15" hidden="false" customHeight="false" outlineLevel="0" collapsed="false">
      <c r="A1789" s="3" t="e">
        <f aca="false">IF(#REF!="","",#REF!)</f>
        <v>#VALUE!</v>
      </c>
      <c r="B1789" s="3" t="e">
        <f aca="false">IF(#REF!="","",LEFT(#REF!,2)&amp;"/"&amp;RIGHT(LEFT(#REF!,5),2)&amp;"/"&amp;RIGHT(#REF!,4))</f>
        <v>#VALUE!</v>
      </c>
      <c r="C1789" s="22" t="e">
        <f aca="true">IF(B1789="","",TODAY())</f>
        <v>#VALUE!</v>
      </c>
      <c r="D1789" s="0" t="e">
        <f aca="false">IF(B1789="","",C1789-B1789)</f>
        <v>#VALUE!</v>
      </c>
      <c r="E1789" s="0" t="e">
        <f aca="false">IF(D1789="","",IF(D1789&gt;5,IF(D1789&gt;10,IF(D1789&gt;20,IF(D1789&gt;30,"More then 30 days","Between 20 and 30 days"),"Between 10 and 20 days"),"Between 5 and 10 days"),"Less then 5 days"))</f>
        <v>#VALUE!</v>
      </c>
      <c r="F1789" s="3" t="e">
        <f aca="false">IF(#REF!="","",#REF!)</f>
        <v>#VALUE!</v>
      </c>
      <c r="G1789" s="3" t="e">
        <f aca="false">IF(#REF!="","",#REF!)</f>
        <v>#VALUE!</v>
      </c>
      <c r="H1789" s="3" t="e">
        <f aca="false">IF(#REF!="","",#REF!)</f>
        <v>#VALUE!</v>
      </c>
      <c r="I1789" s="3" t="e">
        <f aca="false">IF(H1789="","",IFERROR(VLOOKUP(H1789,$T$1:$U$29,2,0),VLOOKUP(H1789,$T$1:$U$29,1,0)))</f>
        <v>#VALUE!</v>
      </c>
      <c r="J1789" s="3" t="e">
        <f aca="false">IF(#REF!="","",#REF!)</f>
        <v>#VALUE!</v>
      </c>
      <c r="K1789" s="3" t="e">
        <f aca="false">IF(L1789="","",IF(L1789&lt;1000,"Low","High"))</f>
        <v>#VALUE!</v>
      </c>
      <c r="L1789" s="23" t="e">
        <f aca="false">IF(#REF!="","",#REF!)</f>
        <v>#VALUE!</v>
      </c>
      <c r="M1789" s="19" t="e">
        <f aca="false">IF(L1789="","",IF(L1789&lt;50,"Less then 50",IF(L1789&lt;100,"100 - 50",IF(L1789&lt;200,"200 - 100",IF(L1789&lt;500,"500 - 200","1000 - 500")))))</f>
        <v>#VALUE!</v>
      </c>
    </row>
    <row r="1790" customFormat="false" ht="15" hidden="false" customHeight="false" outlineLevel="0" collapsed="false">
      <c r="A1790" s="3" t="e">
        <f aca="false">IF(#REF!="","",#REF!)</f>
        <v>#VALUE!</v>
      </c>
      <c r="B1790" s="3" t="e">
        <f aca="false">IF(#REF!="","",LEFT(#REF!,2)&amp;"/"&amp;RIGHT(LEFT(#REF!,5),2)&amp;"/"&amp;RIGHT(#REF!,4))</f>
        <v>#VALUE!</v>
      </c>
      <c r="C1790" s="22" t="e">
        <f aca="true">IF(B1790="","",TODAY())</f>
        <v>#VALUE!</v>
      </c>
      <c r="D1790" s="0" t="e">
        <f aca="false">IF(B1790="","",C1790-B1790)</f>
        <v>#VALUE!</v>
      </c>
      <c r="E1790" s="0" t="e">
        <f aca="false">IF(D1790="","",IF(D1790&gt;5,IF(D1790&gt;10,IF(D1790&gt;20,IF(D1790&gt;30,"More then 30 days","Between 20 and 30 days"),"Between 10 and 20 days"),"Between 5 and 10 days"),"Less then 5 days"))</f>
        <v>#VALUE!</v>
      </c>
      <c r="F1790" s="3" t="e">
        <f aca="false">IF(#REF!="","",#REF!)</f>
        <v>#VALUE!</v>
      </c>
      <c r="G1790" s="3" t="e">
        <f aca="false">IF(#REF!="","",#REF!)</f>
        <v>#VALUE!</v>
      </c>
      <c r="H1790" s="3" t="e">
        <f aca="false">IF(#REF!="","",#REF!)</f>
        <v>#VALUE!</v>
      </c>
      <c r="I1790" s="3" t="e">
        <f aca="false">IF(H1790="","",IFERROR(VLOOKUP(H1790,$T$1:$U$29,2,0),VLOOKUP(H1790,$T$1:$U$29,1,0)))</f>
        <v>#VALUE!</v>
      </c>
      <c r="J1790" s="3" t="e">
        <f aca="false">IF(#REF!="","",#REF!)</f>
        <v>#VALUE!</v>
      </c>
      <c r="K1790" s="3" t="e">
        <f aca="false">IF(L1790="","",IF(L1790&lt;1000,"Low","High"))</f>
        <v>#VALUE!</v>
      </c>
      <c r="L1790" s="23" t="e">
        <f aca="false">IF(#REF!="","",#REF!)</f>
        <v>#VALUE!</v>
      </c>
      <c r="M1790" s="19" t="e">
        <f aca="false">IF(L1790="","",IF(L1790&lt;50,"Less then 50",IF(L1790&lt;100,"100 - 50",IF(L1790&lt;200,"200 - 100",IF(L1790&lt;500,"500 - 200","1000 - 500")))))</f>
        <v>#VALUE!</v>
      </c>
    </row>
    <row r="1791" customFormat="false" ht="15" hidden="false" customHeight="false" outlineLevel="0" collapsed="false">
      <c r="A1791" s="3" t="e">
        <f aca="false">IF(#REF!="","",#REF!)</f>
        <v>#VALUE!</v>
      </c>
      <c r="B1791" s="3" t="e">
        <f aca="false">IF(#REF!="","",LEFT(#REF!,2)&amp;"/"&amp;RIGHT(LEFT(#REF!,5),2)&amp;"/"&amp;RIGHT(#REF!,4))</f>
        <v>#VALUE!</v>
      </c>
      <c r="C1791" s="22" t="e">
        <f aca="true">IF(B1791="","",TODAY())</f>
        <v>#VALUE!</v>
      </c>
      <c r="D1791" s="0" t="e">
        <f aca="false">IF(B1791="","",C1791-B1791)</f>
        <v>#VALUE!</v>
      </c>
      <c r="E1791" s="0" t="e">
        <f aca="false">IF(D1791="","",IF(D1791&gt;5,IF(D1791&gt;10,IF(D1791&gt;20,IF(D1791&gt;30,"More then 30 days","Between 20 and 30 days"),"Between 10 and 20 days"),"Between 5 and 10 days"),"Less then 5 days"))</f>
        <v>#VALUE!</v>
      </c>
      <c r="F1791" s="3" t="e">
        <f aca="false">IF(#REF!="","",#REF!)</f>
        <v>#VALUE!</v>
      </c>
      <c r="G1791" s="3" t="e">
        <f aca="false">IF(#REF!="","",#REF!)</f>
        <v>#VALUE!</v>
      </c>
      <c r="H1791" s="3" t="e">
        <f aca="false">IF(#REF!="","",#REF!)</f>
        <v>#VALUE!</v>
      </c>
      <c r="I1791" s="3" t="e">
        <f aca="false">IF(H1791="","",IFERROR(VLOOKUP(H1791,$T$1:$U$29,2,0),VLOOKUP(H1791,$T$1:$U$29,1,0)))</f>
        <v>#VALUE!</v>
      </c>
      <c r="J1791" s="3" t="e">
        <f aca="false">IF(#REF!="","",#REF!)</f>
        <v>#VALUE!</v>
      </c>
      <c r="K1791" s="3" t="e">
        <f aca="false">IF(L1791="","",IF(L1791&lt;1000,"Low","High"))</f>
        <v>#VALUE!</v>
      </c>
      <c r="L1791" s="23" t="e">
        <f aca="false">IF(#REF!="","",#REF!)</f>
        <v>#VALUE!</v>
      </c>
      <c r="M1791" s="19" t="e">
        <f aca="false">IF(L1791="","",IF(L1791&lt;50,"Less then 50",IF(L1791&lt;100,"100 - 50",IF(L1791&lt;200,"200 - 100",IF(L1791&lt;500,"500 - 200","1000 - 500")))))</f>
        <v>#VALUE!</v>
      </c>
    </row>
    <row r="1792" customFormat="false" ht="15" hidden="false" customHeight="false" outlineLevel="0" collapsed="false">
      <c r="A1792" s="3" t="e">
        <f aca="false">IF(#REF!="","",#REF!)</f>
        <v>#VALUE!</v>
      </c>
      <c r="B1792" s="3" t="e">
        <f aca="false">IF(#REF!="","",LEFT(#REF!,2)&amp;"/"&amp;RIGHT(LEFT(#REF!,5),2)&amp;"/"&amp;RIGHT(#REF!,4))</f>
        <v>#VALUE!</v>
      </c>
      <c r="C1792" s="22" t="e">
        <f aca="true">IF(B1792="","",TODAY())</f>
        <v>#VALUE!</v>
      </c>
      <c r="D1792" s="0" t="e">
        <f aca="false">IF(B1792="","",C1792-B1792)</f>
        <v>#VALUE!</v>
      </c>
      <c r="E1792" s="0" t="e">
        <f aca="false">IF(D1792="","",IF(D1792&gt;5,IF(D1792&gt;10,IF(D1792&gt;20,IF(D1792&gt;30,"More then 30 days","Between 20 and 30 days"),"Between 10 and 20 days"),"Between 5 and 10 days"),"Less then 5 days"))</f>
        <v>#VALUE!</v>
      </c>
      <c r="F1792" s="3" t="e">
        <f aca="false">IF(#REF!="","",#REF!)</f>
        <v>#VALUE!</v>
      </c>
      <c r="G1792" s="3" t="e">
        <f aca="false">IF(#REF!="","",#REF!)</f>
        <v>#VALUE!</v>
      </c>
      <c r="H1792" s="3" t="e">
        <f aca="false">IF(#REF!="","",#REF!)</f>
        <v>#VALUE!</v>
      </c>
      <c r="I1792" s="3" t="e">
        <f aca="false">IF(H1792="","",IFERROR(VLOOKUP(H1792,$T$1:$U$29,2,0),VLOOKUP(H1792,$T$1:$U$29,1,0)))</f>
        <v>#VALUE!</v>
      </c>
      <c r="J1792" s="3" t="e">
        <f aca="false">IF(#REF!="","",#REF!)</f>
        <v>#VALUE!</v>
      </c>
      <c r="K1792" s="3" t="e">
        <f aca="false">IF(L1792="","",IF(L1792&lt;1000,"Low","High"))</f>
        <v>#VALUE!</v>
      </c>
      <c r="L1792" s="23" t="e">
        <f aca="false">IF(#REF!="","",#REF!)</f>
        <v>#VALUE!</v>
      </c>
      <c r="M1792" s="19" t="e">
        <f aca="false">IF(L1792="","",IF(L1792&lt;50,"Less then 50",IF(L1792&lt;100,"100 - 50",IF(L1792&lt;200,"200 - 100",IF(L1792&lt;500,"500 - 200","1000 - 500")))))</f>
        <v>#VALUE!</v>
      </c>
    </row>
    <row r="1793" customFormat="false" ht="15" hidden="false" customHeight="false" outlineLevel="0" collapsed="false">
      <c r="A1793" s="3" t="e">
        <f aca="false">IF(#REF!="","",#REF!)</f>
        <v>#VALUE!</v>
      </c>
      <c r="B1793" s="3" t="e">
        <f aca="false">IF(#REF!="","",LEFT(#REF!,2)&amp;"/"&amp;RIGHT(LEFT(#REF!,5),2)&amp;"/"&amp;RIGHT(#REF!,4))</f>
        <v>#VALUE!</v>
      </c>
      <c r="C1793" s="22" t="e">
        <f aca="true">IF(B1793="","",TODAY())</f>
        <v>#VALUE!</v>
      </c>
      <c r="D1793" s="0" t="e">
        <f aca="false">IF(B1793="","",C1793-B1793)</f>
        <v>#VALUE!</v>
      </c>
      <c r="E1793" s="0" t="e">
        <f aca="false">IF(D1793="","",IF(D1793&gt;5,IF(D1793&gt;10,IF(D1793&gt;20,IF(D1793&gt;30,"More then 30 days","Between 20 and 30 days"),"Between 10 and 20 days"),"Between 5 and 10 days"),"Less then 5 days"))</f>
        <v>#VALUE!</v>
      </c>
      <c r="F1793" s="3" t="e">
        <f aca="false">IF(#REF!="","",#REF!)</f>
        <v>#VALUE!</v>
      </c>
      <c r="G1793" s="3" t="e">
        <f aca="false">IF(#REF!="","",#REF!)</f>
        <v>#VALUE!</v>
      </c>
      <c r="H1793" s="3" t="e">
        <f aca="false">IF(#REF!="","",#REF!)</f>
        <v>#VALUE!</v>
      </c>
      <c r="I1793" s="3" t="e">
        <f aca="false">IF(H1793="","",IFERROR(VLOOKUP(H1793,$T$1:$U$29,2,0),VLOOKUP(H1793,$T$1:$U$29,1,0)))</f>
        <v>#VALUE!</v>
      </c>
      <c r="J1793" s="3" t="e">
        <f aca="false">IF(#REF!="","",#REF!)</f>
        <v>#VALUE!</v>
      </c>
      <c r="K1793" s="3" t="e">
        <f aca="false">IF(L1793="","",IF(L1793&lt;1000,"Low","High"))</f>
        <v>#VALUE!</v>
      </c>
      <c r="L1793" s="23" t="e">
        <f aca="false">IF(#REF!="","",#REF!)</f>
        <v>#VALUE!</v>
      </c>
      <c r="M1793" s="19" t="e">
        <f aca="false">IF(L1793="","",IF(L1793&lt;50,"Less then 50",IF(L1793&lt;100,"100 - 50",IF(L1793&lt;200,"200 - 100",IF(L1793&lt;500,"500 - 200","1000 - 500")))))</f>
        <v>#VALUE!</v>
      </c>
    </row>
    <row r="1794" customFormat="false" ht="15" hidden="false" customHeight="false" outlineLevel="0" collapsed="false">
      <c r="A1794" s="3" t="e">
        <f aca="false">IF(#REF!="","",#REF!)</f>
        <v>#VALUE!</v>
      </c>
      <c r="B1794" s="3" t="e">
        <f aca="false">IF(#REF!="","",LEFT(#REF!,2)&amp;"/"&amp;RIGHT(LEFT(#REF!,5),2)&amp;"/"&amp;RIGHT(#REF!,4))</f>
        <v>#VALUE!</v>
      </c>
      <c r="C1794" s="22" t="e">
        <f aca="true">IF(B1794="","",TODAY())</f>
        <v>#VALUE!</v>
      </c>
      <c r="D1794" s="0" t="e">
        <f aca="false">IF(B1794="","",C1794-B1794)</f>
        <v>#VALUE!</v>
      </c>
      <c r="E1794" s="0" t="e">
        <f aca="false">IF(D1794="","",IF(D1794&gt;5,IF(D1794&gt;10,IF(D1794&gt;20,IF(D1794&gt;30,"More then 30 days","Between 20 and 30 days"),"Between 10 and 20 days"),"Between 5 and 10 days"),"Less then 5 days"))</f>
        <v>#VALUE!</v>
      </c>
      <c r="F1794" s="3" t="e">
        <f aca="false">IF(#REF!="","",#REF!)</f>
        <v>#VALUE!</v>
      </c>
      <c r="G1794" s="3" t="e">
        <f aca="false">IF(#REF!="","",#REF!)</f>
        <v>#VALUE!</v>
      </c>
      <c r="H1794" s="3" t="e">
        <f aca="false">IF(#REF!="","",#REF!)</f>
        <v>#VALUE!</v>
      </c>
      <c r="I1794" s="3" t="e">
        <f aca="false">IF(H1794="","",IFERROR(VLOOKUP(H1794,$T$1:$U$29,2,0),VLOOKUP(H1794,$T$1:$U$29,1,0)))</f>
        <v>#VALUE!</v>
      </c>
      <c r="J1794" s="3" t="e">
        <f aca="false">IF(#REF!="","",#REF!)</f>
        <v>#VALUE!</v>
      </c>
      <c r="K1794" s="3" t="e">
        <f aca="false">IF(L1794="","",IF(L1794&lt;1000,"Low","High"))</f>
        <v>#VALUE!</v>
      </c>
      <c r="L1794" s="23" t="e">
        <f aca="false">IF(#REF!="","",#REF!)</f>
        <v>#VALUE!</v>
      </c>
      <c r="M1794" s="19" t="e">
        <f aca="false">IF(L1794="","",IF(L1794&lt;50,"Less then 50",IF(L1794&lt;100,"100 - 50",IF(L1794&lt;200,"200 - 100",IF(L1794&lt;500,"500 - 200","1000 - 500")))))</f>
        <v>#VALUE!</v>
      </c>
    </row>
    <row r="1795" customFormat="false" ht="15" hidden="false" customHeight="false" outlineLevel="0" collapsed="false">
      <c r="A1795" s="3" t="e">
        <f aca="false">IF(#REF!="","",#REF!)</f>
        <v>#VALUE!</v>
      </c>
      <c r="B1795" s="3" t="e">
        <f aca="false">IF(#REF!="","",LEFT(#REF!,2)&amp;"/"&amp;RIGHT(LEFT(#REF!,5),2)&amp;"/"&amp;RIGHT(#REF!,4))</f>
        <v>#VALUE!</v>
      </c>
      <c r="C1795" s="22" t="e">
        <f aca="true">IF(B1795="","",TODAY())</f>
        <v>#VALUE!</v>
      </c>
      <c r="D1795" s="0" t="e">
        <f aca="false">IF(B1795="","",C1795-B1795)</f>
        <v>#VALUE!</v>
      </c>
      <c r="E1795" s="0" t="e">
        <f aca="false">IF(D1795="","",IF(D1795&gt;5,IF(D1795&gt;10,IF(D1795&gt;20,IF(D1795&gt;30,"More then 30 days","Between 20 and 30 days"),"Between 10 and 20 days"),"Between 5 and 10 days"),"Less then 5 days"))</f>
        <v>#VALUE!</v>
      </c>
      <c r="F1795" s="3" t="e">
        <f aca="false">IF(#REF!="","",#REF!)</f>
        <v>#VALUE!</v>
      </c>
      <c r="G1795" s="3" t="e">
        <f aca="false">IF(#REF!="","",#REF!)</f>
        <v>#VALUE!</v>
      </c>
      <c r="H1795" s="3" t="e">
        <f aca="false">IF(#REF!="","",#REF!)</f>
        <v>#VALUE!</v>
      </c>
      <c r="I1795" s="3" t="e">
        <f aca="false">IF(H1795="","",IFERROR(VLOOKUP(H1795,$T$1:$U$29,2,0),VLOOKUP(H1795,$T$1:$U$29,1,0)))</f>
        <v>#VALUE!</v>
      </c>
      <c r="J1795" s="3" t="e">
        <f aca="false">IF(#REF!="","",#REF!)</f>
        <v>#VALUE!</v>
      </c>
      <c r="K1795" s="3" t="e">
        <f aca="false">IF(L1795="","",IF(L1795&lt;1000,"Low","High"))</f>
        <v>#VALUE!</v>
      </c>
      <c r="L1795" s="23" t="e">
        <f aca="false">IF(#REF!="","",#REF!)</f>
        <v>#VALUE!</v>
      </c>
      <c r="M1795" s="19" t="e">
        <f aca="false">IF(L1795="","",IF(L1795&lt;50,"Less then 50",IF(L1795&lt;100,"100 - 50",IF(L1795&lt;200,"200 - 100",IF(L1795&lt;500,"500 - 200","1000 - 500")))))</f>
        <v>#VALUE!</v>
      </c>
    </row>
    <row r="1796" customFormat="false" ht="15" hidden="false" customHeight="false" outlineLevel="0" collapsed="false">
      <c r="A1796" s="3" t="e">
        <f aca="false">IF(#REF!="","",#REF!)</f>
        <v>#VALUE!</v>
      </c>
      <c r="B1796" s="3" t="e">
        <f aca="false">IF(#REF!="","",LEFT(#REF!,2)&amp;"/"&amp;RIGHT(LEFT(#REF!,5),2)&amp;"/"&amp;RIGHT(#REF!,4))</f>
        <v>#VALUE!</v>
      </c>
      <c r="C1796" s="22" t="e">
        <f aca="true">IF(B1796="","",TODAY())</f>
        <v>#VALUE!</v>
      </c>
      <c r="D1796" s="0" t="e">
        <f aca="false">IF(B1796="","",C1796-B1796)</f>
        <v>#VALUE!</v>
      </c>
      <c r="E1796" s="0" t="e">
        <f aca="false">IF(D1796="","",IF(D1796&gt;5,IF(D1796&gt;10,IF(D1796&gt;20,IF(D1796&gt;30,"More then 30 days","Between 20 and 30 days"),"Between 10 and 20 days"),"Between 5 and 10 days"),"Less then 5 days"))</f>
        <v>#VALUE!</v>
      </c>
      <c r="F1796" s="3" t="e">
        <f aca="false">IF(#REF!="","",#REF!)</f>
        <v>#VALUE!</v>
      </c>
      <c r="G1796" s="3" t="e">
        <f aca="false">IF(#REF!="","",#REF!)</f>
        <v>#VALUE!</v>
      </c>
      <c r="H1796" s="3" t="e">
        <f aca="false">IF(#REF!="","",#REF!)</f>
        <v>#VALUE!</v>
      </c>
      <c r="I1796" s="3" t="e">
        <f aca="false">IF(H1796="","",IFERROR(VLOOKUP(H1796,$T$1:$U$29,2,0),VLOOKUP(H1796,$T$1:$U$29,1,0)))</f>
        <v>#VALUE!</v>
      </c>
      <c r="J1796" s="3" t="e">
        <f aca="false">IF(#REF!="","",#REF!)</f>
        <v>#VALUE!</v>
      </c>
      <c r="K1796" s="3" t="e">
        <f aca="false">IF(L1796="","",IF(L1796&lt;1000,"Low","High"))</f>
        <v>#VALUE!</v>
      </c>
      <c r="L1796" s="23" t="e">
        <f aca="false">IF(#REF!="","",#REF!)</f>
        <v>#VALUE!</v>
      </c>
      <c r="M1796" s="19" t="e">
        <f aca="false">IF(L1796="","",IF(L1796&lt;50,"Less then 50",IF(L1796&lt;100,"100 - 50",IF(L1796&lt;200,"200 - 100",IF(L1796&lt;500,"500 - 200","1000 - 500")))))</f>
        <v>#VALUE!</v>
      </c>
    </row>
    <row r="1797" customFormat="false" ht="15" hidden="false" customHeight="false" outlineLevel="0" collapsed="false">
      <c r="A1797" s="3" t="e">
        <f aca="false">IF(#REF!="","",#REF!)</f>
        <v>#VALUE!</v>
      </c>
      <c r="B1797" s="3" t="e">
        <f aca="false">IF(#REF!="","",LEFT(#REF!,2)&amp;"/"&amp;RIGHT(LEFT(#REF!,5),2)&amp;"/"&amp;RIGHT(#REF!,4))</f>
        <v>#VALUE!</v>
      </c>
      <c r="C1797" s="22" t="e">
        <f aca="true">IF(B1797="","",TODAY())</f>
        <v>#VALUE!</v>
      </c>
      <c r="D1797" s="0" t="e">
        <f aca="false">IF(B1797="","",C1797-B1797)</f>
        <v>#VALUE!</v>
      </c>
      <c r="E1797" s="0" t="e">
        <f aca="false">IF(D1797="","",IF(D1797&gt;5,IF(D1797&gt;10,IF(D1797&gt;20,IF(D1797&gt;30,"More then 30 days","Between 20 and 30 days"),"Between 10 and 20 days"),"Between 5 and 10 days"),"Less then 5 days"))</f>
        <v>#VALUE!</v>
      </c>
      <c r="F1797" s="3" t="e">
        <f aca="false">IF(#REF!="","",#REF!)</f>
        <v>#VALUE!</v>
      </c>
      <c r="G1797" s="3" t="e">
        <f aca="false">IF(#REF!="","",#REF!)</f>
        <v>#VALUE!</v>
      </c>
      <c r="H1797" s="3" t="e">
        <f aca="false">IF(#REF!="","",#REF!)</f>
        <v>#VALUE!</v>
      </c>
      <c r="I1797" s="3" t="e">
        <f aca="false">IF(H1797="","",IFERROR(VLOOKUP(H1797,$T$1:$U$29,2,0),VLOOKUP(H1797,$T$1:$U$29,1,0)))</f>
        <v>#VALUE!</v>
      </c>
      <c r="J1797" s="3" t="e">
        <f aca="false">IF(#REF!="","",#REF!)</f>
        <v>#VALUE!</v>
      </c>
      <c r="K1797" s="3" t="e">
        <f aca="false">IF(L1797="","",IF(L1797&lt;1000,"Low","High"))</f>
        <v>#VALUE!</v>
      </c>
      <c r="L1797" s="23" t="e">
        <f aca="false">IF(#REF!="","",#REF!)</f>
        <v>#VALUE!</v>
      </c>
      <c r="M1797" s="19" t="e">
        <f aca="false">IF(L1797="","",IF(L1797&lt;50,"Less then 50",IF(L1797&lt;100,"100 - 50",IF(L1797&lt;200,"200 - 100",IF(L1797&lt;500,"500 - 200","1000 - 500")))))</f>
        <v>#VALUE!</v>
      </c>
    </row>
    <row r="1798" customFormat="false" ht="15" hidden="false" customHeight="false" outlineLevel="0" collapsed="false">
      <c r="A1798" s="3" t="e">
        <f aca="false">IF(#REF!="","",#REF!)</f>
        <v>#VALUE!</v>
      </c>
      <c r="B1798" s="3" t="e">
        <f aca="false">IF(#REF!="","",LEFT(#REF!,2)&amp;"/"&amp;RIGHT(LEFT(#REF!,5),2)&amp;"/"&amp;RIGHT(#REF!,4))</f>
        <v>#VALUE!</v>
      </c>
      <c r="C1798" s="22" t="e">
        <f aca="true">IF(B1798="","",TODAY())</f>
        <v>#VALUE!</v>
      </c>
      <c r="D1798" s="0" t="e">
        <f aca="false">IF(B1798="","",C1798-B1798)</f>
        <v>#VALUE!</v>
      </c>
      <c r="E1798" s="0" t="e">
        <f aca="false">IF(D1798="","",IF(D1798&gt;5,IF(D1798&gt;10,IF(D1798&gt;20,IF(D1798&gt;30,"More then 30 days","Between 20 and 30 days"),"Between 10 and 20 days"),"Between 5 and 10 days"),"Less then 5 days"))</f>
        <v>#VALUE!</v>
      </c>
      <c r="F1798" s="3" t="e">
        <f aca="false">IF(#REF!="","",#REF!)</f>
        <v>#VALUE!</v>
      </c>
      <c r="G1798" s="3" t="e">
        <f aca="false">IF(#REF!="","",#REF!)</f>
        <v>#VALUE!</v>
      </c>
      <c r="H1798" s="3" t="e">
        <f aca="false">IF(#REF!="","",#REF!)</f>
        <v>#VALUE!</v>
      </c>
      <c r="I1798" s="3" t="e">
        <f aca="false">IF(H1798="","",IFERROR(VLOOKUP(H1798,$T$1:$U$29,2,0),VLOOKUP(H1798,$T$1:$U$29,1,0)))</f>
        <v>#VALUE!</v>
      </c>
      <c r="J1798" s="3" t="e">
        <f aca="false">IF(#REF!="","",#REF!)</f>
        <v>#VALUE!</v>
      </c>
      <c r="K1798" s="3" t="e">
        <f aca="false">IF(L1798="","",IF(L1798&lt;1000,"Low","High"))</f>
        <v>#VALUE!</v>
      </c>
      <c r="L1798" s="23" t="e">
        <f aca="false">IF(#REF!="","",#REF!)</f>
        <v>#VALUE!</v>
      </c>
      <c r="M1798" s="19" t="e">
        <f aca="false">IF(L1798="","",IF(L1798&lt;50,"Less then 50",IF(L1798&lt;100,"100 - 50",IF(L1798&lt;200,"200 - 100",IF(L1798&lt;500,"500 - 200","1000 - 500")))))</f>
        <v>#VALUE!</v>
      </c>
    </row>
    <row r="1799" customFormat="false" ht="15" hidden="false" customHeight="false" outlineLevel="0" collapsed="false">
      <c r="A1799" s="3" t="e">
        <f aca="false">IF(#REF!="","",#REF!)</f>
        <v>#VALUE!</v>
      </c>
      <c r="B1799" s="3" t="e">
        <f aca="false">IF(#REF!="","",LEFT(#REF!,2)&amp;"/"&amp;RIGHT(LEFT(#REF!,5),2)&amp;"/"&amp;RIGHT(#REF!,4))</f>
        <v>#VALUE!</v>
      </c>
      <c r="C1799" s="22" t="e">
        <f aca="true">IF(B1799="","",TODAY())</f>
        <v>#VALUE!</v>
      </c>
      <c r="D1799" s="0" t="e">
        <f aca="false">IF(B1799="","",C1799-B1799)</f>
        <v>#VALUE!</v>
      </c>
      <c r="E1799" s="0" t="e">
        <f aca="false">IF(D1799="","",IF(D1799&gt;5,IF(D1799&gt;10,IF(D1799&gt;20,IF(D1799&gt;30,"More then 30 days","Between 20 and 30 days"),"Between 10 and 20 days"),"Between 5 and 10 days"),"Less then 5 days"))</f>
        <v>#VALUE!</v>
      </c>
      <c r="F1799" s="3" t="e">
        <f aca="false">IF(#REF!="","",#REF!)</f>
        <v>#VALUE!</v>
      </c>
      <c r="G1799" s="3" t="e">
        <f aca="false">IF(#REF!="","",#REF!)</f>
        <v>#VALUE!</v>
      </c>
      <c r="H1799" s="3" t="e">
        <f aca="false">IF(#REF!="","",#REF!)</f>
        <v>#VALUE!</v>
      </c>
      <c r="I1799" s="3" t="e">
        <f aca="false">IF(H1799="","",IFERROR(VLOOKUP(H1799,$T$1:$U$29,2,0),VLOOKUP(H1799,$T$1:$U$29,1,0)))</f>
        <v>#VALUE!</v>
      </c>
      <c r="J1799" s="3" t="e">
        <f aca="false">IF(#REF!="","",#REF!)</f>
        <v>#VALUE!</v>
      </c>
      <c r="K1799" s="3" t="e">
        <f aca="false">IF(L1799="","",IF(L1799&lt;1000,"Low","High"))</f>
        <v>#VALUE!</v>
      </c>
      <c r="L1799" s="23" t="e">
        <f aca="false">IF(#REF!="","",#REF!)</f>
        <v>#VALUE!</v>
      </c>
      <c r="M1799" s="19" t="e">
        <f aca="false">IF(L1799="","",IF(L1799&lt;50,"Less then 50",IF(L1799&lt;100,"100 - 50",IF(L1799&lt;200,"200 - 100",IF(L1799&lt;500,"500 - 200","1000 - 500")))))</f>
        <v>#VALUE!</v>
      </c>
    </row>
    <row r="1800" customFormat="false" ht="15" hidden="false" customHeight="false" outlineLevel="0" collapsed="false">
      <c r="A1800" s="3" t="e">
        <f aca="false">IF(#REF!="","",#REF!)</f>
        <v>#VALUE!</v>
      </c>
      <c r="B1800" s="3" t="e">
        <f aca="false">IF(#REF!="","",LEFT(#REF!,2)&amp;"/"&amp;RIGHT(LEFT(#REF!,5),2)&amp;"/"&amp;RIGHT(#REF!,4))</f>
        <v>#VALUE!</v>
      </c>
      <c r="C1800" s="22" t="e">
        <f aca="true">IF(B1800="","",TODAY())</f>
        <v>#VALUE!</v>
      </c>
      <c r="D1800" s="0" t="e">
        <f aca="false">IF(B1800="","",C1800-B1800)</f>
        <v>#VALUE!</v>
      </c>
      <c r="E1800" s="0" t="e">
        <f aca="false">IF(D1800="","",IF(D1800&gt;5,IF(D1800&gt;10,IF(D1800&gt;20,IF(D1800&gt;30,"More then 30 days","Between 20 and 30 days"),"Between 10 and 20 days"),"Between 5 and 10 days"),"Less then 5 days"))</f>
        <v>#VALUE!</v>
      </c>
      <c r="F1800" s="3" t="e">
        <f aca="false">IF(#REF!="","",#REF!)</f>
        <v>#VALUE!</v>
      </c>
      <c r="G1800" s="3" t="e">
        <f aca="false">IF(#REF!="","",#REF!)</f>
        <v>#VALUE!</v>
      </c>
      <c r="H1800" s="3" t="e">
        <f aca="false">IF(#REF!="","",#REF!)</f>
        <v>#VALUE!</v>
      </c>
      <c r="I1800" s="3" t="e">
        <f aca="false">IF(H1800="","",IFERROR(VLOOKUP(H1800,$T$1:$U$29,2,0),VLOOKUP(H1800,$T$1:$U$29,1,0)))</f>
        <v>#VALUE!</v>
      </c>
      <c r="J1800" s="3" t="e">
        <f aca="false">IF(#REF!="","",#REF!)</f>
        <v>#VALUE!</v>
      </c>
      <c r="K1800" s="3" t="e">
        <f aca="false">IF(L1800="","",IF(L1800&lt;1000,"Low","High"))</f>
        <v>#VALUE!</v>
      </c>
      <c r="L1800" s="23" t="e">
        <f aca="false">IF(#REF!="","",#REF!)</f>
        <v>#VALUE!</v>
      </c>
      <c r="M1800" s="19" t="e">
        <f aca="false">IF(L1800="","",IF(L1800&lt;50,"Less then 50",IF(L1800&lt;100,"100 - 50",IF(L1800&lt;200,"200 - 100",IF(L1800&lt;500,"500 - 200","1000 - 500")))))</f>
        <v>#VALUE!</v>
      </c>
    </row>
    <row r="1801" customFormat="false" ht="15" hidden="false" customHeight="false" outlineLevel="0" collapsed="false">
      <c r="A1801" s="3" t="e">
        <f aca="false">IF(#REF!="","",#REF!)</f>
        <v>#VALUE!</v>
      </c>
      <c r="B1801" s="3" t="e">
        <f aca="false">IF(#REF!="","",LEFT(#REF!,2)&amp;"/"&amp;RIGHT(LEFT(#REF!,5),2)&amp;"/"&amp;RIGHT(#REF!,4))</f>
        <v>#VALUE!</v>
      </c>
      <c r="C1801" s="22" t="e">
        <f aca="true">IF(B1801="","",TODAY())</f>
        <v>#VALUE!</v>
      </c>
      <c r="D1801" s="0" t="e">
        <f aca="false">IF(B1801="","",C1801-B1801)</f>
        <v>#VALUE!</v>
      </c>
      <c r="E1801" s="0" t="e">
        <f aca="false">IF(D1801="","",IF(D1801&gt;5,IF(D1801&gt;10,IF(D1801&gt;20,IF(D1801&gt;30,"More then 30 days","Between 20 and 30 days"),"Between 10 and 20 days"),"Between 5 and 10 days"),"Less then 5 days"))</f>
        <v>#VALUE!</v>
      </c>
      <c r="F1801" s="3" t="e">
        <f aca="false">IF(#REF!="","",#REF!)</f>
        <v>#VALUE!</v>
      </c>
      <c r="G1801" s="3" t="e">
        <f aca="false">IF(#REF!="","",#REF!)</f>
        <v>#VALUE!</v>
      </c>
      <c r="H1801" s="3" t="e">
        <f aca="false">IF(#REF!="","",#REF!)</f>
        <v>#VALUE!</v>
      </c>
      <c r="I1801" s="3" t="e">
        <f aca="false">IF(H1801="","",IFERROR(VLOOKUP(H1801,$T$1:$U$29,2,0),VLOOKUP(H1801,$T$1:$U$29,1,0)))</f>
        <v>#VALUE!</v>
      </c>
      <c r="J1801" s="3" t="e">
        <f aca="false">IF(#REF!="","",#REF!)</f>
        <v>#VALUE!</v>
      </c>
      <c r="K1801" s="3" t="e">
        <f aca="false">IF(L1801="","",IF(L1801&lt;1000,"Low","High"))</f>
        <v>#VALUE!</v>
      </c>
      <c r="L1801" s="23" t="e">
        <f aca="false">IF(#REF!="","",#REF!)</f>
        <v>#VALUE!</v>
      </c>
      <c r="M1801" s="19" t="e">
        <f aca="false">IF(L1801="","",IF(L1801&lt;50,"Less then 50",IF(L1801&lt;100,"100 - 50",IF(L1801&lt;200,"200 - 100",IF(L1801&lt;500,"500 - 200","1000 - 500")))))</f>
        <v>#VALUE!</v>
      </c>
    </row>
    <row r="1802" customFormat="false" ht="15" hidden="false" customHeight="false" outlineLevel="0" collapsed="false">
      <c r="A1802" s="3" t="e">
        <f aca="false">IF(#REF!="","",#REF!)</f>
        <v>#VALUE!</v>
      </c>
      <c r="B1802" s="3" t="e">
        <f aca="false">IF(#REF!="","",LEFT(#REF!,2)&amp;"/"&amp;RIGHT(LEFT(#REF!,5),2)&amp;"/"&amp;RIGHT(#REF!,4))</f>
        <v>#VALUE!</v>
      </c>
      <c r="C1802" s="22" t="e">
        <f aca="true">IF(B1802="","",TODAY())</f>
        <v>#VALUE!</v>
      </c>
      <c r="D1802" s="0" t="e">
        <f aca="false">IF(B1802="","",C1802-B1802)</f>
        <v>#VALUE!</v>
      </c>
      <c r="E1802" s="0" t="e">
        <f aca="false">IF(D1802="","",IF(D1802&gt;5,IF(D1802&gt;10,IF(D1802&gt;20,IF(D1802&gt;30,"More then 30 days","Between 20 and 30 days"),"Between 10 and 20 days"),"Between 5 and 10 days"),"Less then 5 days"))</f>
        <v>#VALUE!</v>
      </c>
      <c r="F1802" s="3" t="e">
        <f aca="false">IF(#REF!="","",#REF!)</f>
        <v>#VALUE!</v>
      </c>
      <c r="G1802" s="3" t="e">
        <f aca="false">IF(#REF!="","",#REF!)</f>
        <v>#VALUE!</v>
      </c>
      <c r="H1802" s="3" t="e">
        <f aca="false">IF(#REF!="","",#REF!)</f>
        <v>#VALUE!</v>
      </c>
      <c r="I1802" s="3" t="e">
        <f aca="false">IF(H1802="","",IFERROR(VLOOKUP(H1802,$T$1:$U$29,2,0),VLOOKUP(H1802,$T$1:$U$29,1,0)))</f>
        <v>#VALUE!</v>
      </c>
      <c r="J1802" s="3" t="e">
        <f aca="false">IF(#REF!="","",#REF!)</f>
        <v>#VALUE!</v>
      </c>
      <c r="K1802" s="3" t="e">
        <f aca="false">IF(L1802="","",IF(L1802&lt;1000,"Low","High"))</f>
        <v>#VALUE!</v>
      </c>
      <c r="L1802" s="23" t="e">
        <f aca="false">IF(#REF!="","",#REF!)</f>
        <v>#VALUE!</v>
      </c>
      <c r="M1802" s="19" t="e">
        <f aca="false">IF(L1802="","",IF(L1802&lt;50,"Less then 50",IF(L1802&lt;100,"100 - 50",IF(L1802&lt;200,"200 - 100",IF(L1802&lt;500,"500 - 200","1000 - 500")))))</f>
        <v>#VALUE!</v>
      </c>
    </row>
    <row r="1803" customFormat="false" ht="15" hidden="false" customHeight="false" outlineLevel="0" collapsed="false">
      <c r="A1803" s="3" t="e">
        <f aca="false">IF(#REF!="","",#REF!)</f>
        <v>#VALUE!</v>
      </c>
      <c r="B1803" s="3" t="e">
        <f aca="false">IF(#REF!="","",LEFT(#REF!,2)&amp;"/"&amp;RIGHT(LEFT(#REF!,5),2)&amp;"/"&amp;RIGHT(#REF!,4))</f>
        <v>#VALUE!</v>
      </c>
      <c r="C1803" s="22" t="e">
        <f aca="true">IF(B1803="","",TODAY())</f>
        <v>#VALUE!</v>
      </c>
      <c r="D1803" s="0" t="e">
        <f aca="false">IF(B1803="","",C1803-B1803)</f>
        <v>#VALUE!</v>
      </c>
      <c r="E1803" s="0" t="e">
        <f aca="false">IF(D1803="","",IF(D1803&gt;5,IF(D1803&gt;10,IF(D1803&gt;20,IF(D1803&gt;30,"More then 30 days","Between 20 and 30 days"),"Between 10 and 20 days"),"Between 5 and 10 days"),"Less then 5 days"))</f>
        <v>#VALUE!</v>
      </c>
      <c r="F1803" s="3" t="e">
        <f aca="false">IF(#REF!="","",#REF!)</f>
        <v>#VALUE!</v>
      </c>
      <c r="G1803" s="3" t="e">
        <f aca="false">IF(#REF!="","",#REF!)</f>
        <v>#VALUE!</v>
      </c>
      <c r="H1803" s="3" t="e">
        <f aca="false">IF(#REF!="","",#REF!)</f>
        <v>#VALUE!</v>
      </c>
      <c r="I1803" s="3" t="e">
        <f aca="false">IF(H1803="","",IFERROR(VLOOKUP(H1803,$T$1:$U$29,2,0),VLOOKUP(H1803,$T$1:$U$29,1,0)))</f>
        <v>#VALUE!</v>
      </c>
      <c r="J1803" s="3" t="e">
        <f aca="false">IF(#REF!="","",#REF!)</f>
        <v>#VALUE!</v>
      </c>
      <c r="K1803" s="3" t="e">
        <f aca="false">IF(L1803="","",IF(L1803&lt;1000,"Low","High"))</f>
        <v>#VALUE!</v>
      </c>
      <c r="L1803" s="23" t="e">
        <f aca="false">IF(#REF!="","",#REF!)</f>
        <v>#VALUE!</v>
      </c>
      <c r="M1803" s="19" t="e">
        <f aca="false">IF(L1803="","",IF(L1803&lt;50,"Less then 50",IF(L1803&lt;100,"100 - 50",IF(L1803&lt;200,"200 - 100",IF(L1803&lt;500,"500 - 200","1000 - 500")))))</f>
        <v>#VALUE!</v>
      </c>
    </row>
    <row r="1804" customFormat="false" ht="15" hidden="false" customHeight="false" outlineLevel="0" collapsed="false">
      <c r="A1804" s="3" t="e">
        <f aca="false">IF(#REF!="","",#REF!)</f>
        <v>#VALUE!</v>
      </c>
      <c r="B1804" s="3" t="e">
        <f aca="false">IF(#REF!="","",LEFT(#REF!,2)&amp;"/"&amp;RIGHT(LEFT(#REF!,5),2)&amp;"/"&amp;RIGHT(#REF!,4))</f>
        <v>#VALUE!</v>
      </c>
      <c r="C1804" s="22" t="e">
        <f aca="true">IF(B1804="","",TODAY())</f>
        <v>#VALUE!</v>
      </c>
      <c r="D1804" s="0" t="e">
        <f aca="false">IF(B1804="","",C1804-B1804)</f>
        <v>#VALUE!</v>
      </c>
      <c r="E1804" s="0" t="e">
        <f aca="false">IF(D1804="","",IF(D1804&gt;5,IF(D1804&gt;10,IF(D1804&gt;20,IF(D1804&gt;30,"More then 30 days","Between 20 and 30 days"),"Between 10 and 20 days"),"Between 5 and 10 days"),"Less then 5 days"))</f>
        <v>#VALUE!</v>
      </c>
      <c r="F1804" s="3" t="e">
        <f aca="false">IF(#REF!="","",#REF!)</f>
        <v>#VALUE!</v>
      </c>
      <c r="G1804" s="3" t="e">
        <f aca="false">IF(#REF!="","",#REF!)</f>
        <v>#VALUE!</v>
      </c>
      <c r="H1804" s="3" t="e">
        <f aca="false">IF(#REF!="","",#REF!)</f>
        <v>#VALUE!</v>
      </c>
      <c r="I1804" s="3" t="e">
        <f aca="false">IF(H1804="","",IFERROR(VLOOKUP(H1804,$T$1:$U$29,2,0),VLOOKUP(H1804,$T$1:$U$29,1,0)))</f>
        <v>#VALUE!</v>
      </c>
      <c r="J1804" s="3" t="e">
        <f aca="false">IF(#REF!="","",#REF!)</f>
        <v>#VALUE!</v>
      </c>
      <c r="K1804" s="3" t="e">
        <f aca="false">IF(L1804="","",IF(L1804&lt;1000,"Low","High"))</f>
        <v>#VALUE!</v>
      </c>
      <c r="L1804" s="23" t="e">
        <f aca="false">IF(#REF!="","",#REF!)</f>
        <v>#VALUE!</v>
      </c>
      <c r="M1804" s="19" t="e">
        <f aca="false">IF(L1804="","",IF(L1804&lt;50,"Less then 50",IF(L1804&lt;100,"100 - 50",IF(L1804&lt;200,"200 - 100",IF(L1804&lt;500,"500 - 200","1000 - 500")))))</f>
        <v>#VALUE!</v>
      </c>
    </row>
    <row r="1805" customFormat="false" ht="15" hidden="false" customHeight="false" outlineLevel="0" collapsed="false">
      <c r="A1805" s="3" t="e">
        <f aca="false">IF(#REF!="","",#REF!)</f>
        <v>#VALUE!</v>
      </c>
      <c r="B1805" s="3" t="e">
        <f aca="false">IF(#REF!="","",LEFT(#REF!,2)&amp;"/"&amp;RIGHT(LEFT(#REF!,5),2)&amp;"/"&amp;RIGHT(#REF!,4))</f>
        <v>#VALUE!</v>
      </c>
      <c r="C1805" s="22" t="e">
        <f aca="true">IF(B1805="","",TODAY())</f>
        <v>#VALUE!</v>
      </c>
      <c r="D1805" s="0" t="e">
        <f aca="false">IF(B1805="","",C1805-B1805)</f>
        <v>#VALUE!</v>
      </c>
      <c r="E1805" s="0" t="e">
        <f aca="false">IF(D1805="","",IF(D1805&gt;5,IF(D1805&gt;10,IF(D1805&gt;20,IF(D1805&gt;30,"More then 30 days","Between 20 and 30 days"),"Between 10 and 20 days"),"Between 5 and 10 days"),"Less then 5 days"))</f>
        <v>#VALUE!</v>
      </c>
      <c r="F1805" s="3" t="e">
        <f aca="false">IF(#REF!="","",#REF!)</f>
        <v>#VALUE!</v>
      </c>
      <c r="G1805" s="3" t="e">
        <f aca="false">IF(#REF!="","",#REF!)</f>
        <v>#VALUE!</v>
      </c>
      <c r="H1805" s="3" t="e">
        <f aca="false">IF(#REF!="","",#REF!)</f>
        <v>#VALUE!</v>
      </c>
      <c r="I1805" s="3" t="e">
        <f aca="false">IF(H1805="","",IFERROR(VLOOKUP(H1805,$T$1:$U$29,2,0),VLOOKUP(H1805,$T$1:$U$29,1,0)))</f>
        <v>#VALUE!</v>
      </c>
      <c r="J1805" s="3" t="e">
        <f aca="false">IF(#REF!="","",#REF!)</f>
        <v>#VALUE!</v>
      </c>
      <c r="K1805" s="3" t="e">
        <f aca="false">IF(L1805="","",IF(L1805&lt;1000,"Low","High"))</f>
        <v>#VALUE!</v>
      </c>
      <c r="L1805" s="23" t="e">
        <f aca="false">IF(#REF!="","",#REF!)</f>
        <v>#VALUE!</v>
      </c>
      <c r="M1805" s="19" t="e">
        <f aca="false">IF(L1805="","",IF(L1805&lt;50,"Less then 50",IF(L1805&lt;100,"100 - 50",IF(L1805&lt;200,"200 - 100",IF(L1805&lt;500,"500 - 200","1000 - 500")))))</f>
        <v>#VALUE!</v>
      </c>
    </row>
    <row r="1806" customFormat="false" ht="15" hidden="false" customHeight="false" outlineLevel="0" collapsed="false">
      <c r="A1806" s="3" t="e">
        <f aca="false">IF(#REF!="","",#REF!)</f>
        <v>#VALUE!</v>
      </c>
      <c r="B1806" s="3" t="e">
        <f aca="false">IF(#REF!="","",LEFT(#REF!,2)&amp;"/"&amp;RIGHT(LEFT(#REF!,5),2)&amp;"/"&amp;RIGHT(#REF!,4))</f>
        <v>#VALUE!</v>
      </c>
      <c r="C1806" s="22" t="e">
        <f aca="true">IF(B1806="","",TODAY())</f>
        <v>#VALUE!</v>
      </c>
      <c r="D1806" s="0" t="e">
        <f aca="false">IF(B1806="","",C1806-B1806)</f>
        <v>#VALUE!</v>
      </c>
      <c r="E1806" s="0" t="e">
        <f aca="false">IF(D1806="","",IF(D1806&gt;5,IF(D1806&gt;10,IF(D1806&gt;20,IF(D1806&gt;30,"More then 30 days","Between 20 and 30 days"),"Between 10 and 20 days"),"Between 5 and 10 days"),"Less then 5 days"))</f>
        <v>#VALUE!</v>
      </c>
      <c r="F1806" s="3" t="e">
        <f aca="false">IF(#REF!="","",#REF!)</f>
        <v>#VALUE!</v>
      </c>
      <c r="G1806" s="3" t="e">
        <f aca="false">IF(#REF!="","",#REF!)</f>
        <v>#VALUE!</v>
      </c>
      <c r="H1806" s="3" t="e">
        <f aca="false">IF(#REF!="","",#REF!)</f>
        <v>#VALUE!</v>
      </c>
      <c r="I1806" s="3" t="e">
        <f aca="false">IF(H1806="","",IFERROR(VLOOKUP(H1806,$T$1:$U$29,2,0),VLOOKUP(H1806,$T$1:$U$29,1,0)))</f>
        <v>#VALUE!</v>
      </c>
      <c r="J1806" s="3" t="e">
        <f aca="false">IF(#REF!="","",#REF!)</f>
        <v>#VALUE!</v>
      </c>
      <c r="K1806" s="3" t="e">
        <f aca="false">IF(L1806="","",IF(L1806&lt;1000,"Low","High"))</f>
        <v>#VALUE!</v>
      </c>
      <c r="L1806" s="23" t="e">
        <f aca="false">IF(#REF!="","",#REF!)</f>
        <v>#VALUE!</v>
      </c>
      <c r="M1806" s="19" t="e">
        <f aca="false">IF(L1806="","",IF(L1806&lt;50,"Less then 50",IF(L1806&lt;100,"100 - 50",IF(L1806&lt;200,"200 - 100",IF(L1806&lt;500,"500 - 200","1000 - 500")))))</f>
        <v>#VALUE!</v>
      </c>
    </row>
    <row r="1807" customFormat="false" ht="15" hidden="false" customHeight="false" outlineLevel="0" collapsed="false">
      <c r="A1807" s="3" t="e">
        <f aca="false">IF(#REF!="","",#REF!)</f>
        <v>#VALUE!</v>
      </c>
      <c r="B1807" s="3" t="e">
        <f aca="false">IF(#REF!="","",LEFT(#REF!,2)&amp;"/"&amp;RIGHT(LEFT(#REF!,5),2)&amp;"/"&amp;RIGHT(#REF!,4))</f>
        <v>#VALUE!</v>
      </c>
      <c r="C1807" s="22" t="e">
        <f aca="true">IF(B1807="","",TODAY())</f>
        <v>#VALUE!</v>
      </c>
      <c r="D1807" s="0" t="e">
        <f aca="false">IF(B1807="","",C1807-B1807)</f>
        <v>#VALUE!</v>
      </c>
      <c r="E1807" s="0" t="e">
        <f aca="false">IF(D1807="","",IF(D1807&gt;5,IF(D1807&gt;10,IF(D1807&gt;20,IF(D1807&gt;30,"More then 30 days","Between 20 and 30 days"),"Between 10 and 20 days"),"Between 5 and 10 days"),"Less then 5 days"))</f>
        <v>#VALUE!</v>
      </c>
      <c r="F1807" s="3" t="e">
        <f aca="false">IF(#REF!="","",#REF!)</f>
        <v>#VALUE!</v>
      </c>
      <c r="G1807" s="3" t="e">
        <f aca="false">IF(#REF!="","",#REF!)</f>
        <v>#VALUE!</v>
      </c>
      <c r="H1807" s="3" t="e">
        <f aca="false">IF(#REF!="","",#REF!)</f>
        <v>#VALUE!</v>
      </c>
      <c r="I1807" s="3" t="e">
        <f aca="false">IF(H1807="","",IFERROR(VLOOKUP(H1807,$T$1:$U$29,2,0),VLOOKUP(H1807,$T$1:$U$29,1,0)))</f>
        <v>#VALUE!</v>
      </c>
      <c r="J1807" s="3" t="e">
        <f aca="false">IF(#REF!="","",#REF!)</f>
        <v>#VALUE!</v>
      </c>
      <c r="K1807" s="3" t="e">
        <f aca="false">IF(L1807="","",IF(L1807&lt;1000,"Low","High"))</f>
        <v>#VALUE!</v>
      </c>
      <c r="L1807" s="23" t="e">
        <f aca="false">IF(#REF!="","",#REF!)</f>
        <v>#VALUE!</v>
      </c>
      <c r="M1807" s="19" t="e">
        <f aca="false">IF(L1807="","",IF(L1807&lt;50,"Less then 50",IF(L1807&lt;100,"100 - 50",IF(L1807&lt;200,"200 - 100",IF(L1807&lt;500,"500 - 200","1000 - 500")))))</f>
        <v>#VALUE!</v>
      </c>
    </row>
    <row r="1808" customFormat="false" ht="15" hidden="false" customHeight="false" outlineLevel="0" collapsed="false">
      <c r="A1808" s="3" t="e">
        <f aca="false">IF(#REF!="","",#REF!)</f>
        <v>#VALUE!</v>
      </c>
      <c r="B1808" s="3" t="e">
        <f aca="false">IF(#REF!="","",LEFT(#REF!,2)&amp;"/"&amp;RIGHT(LEFT(#REF!,5),2)&amp;"/"&amp;RIGHT(#REF!,4))</f>
        <v>#VALUE!</v>
      </c>
      <c r="C1808" s="22" t="e">
        <f aca="true">IF(B1808="","",TODAY())</f>
        <v>#VALUE!</v>
      </c>
      <c r="D1808" s="0" t="e">
        <f aca="false">IF(B1808="","",C1808-B1808)</f>
        <v>#VALUE!</v>
      </c>
      <c r="E1808" s="0" t="e">
        <f aca="false">IF(D1808="","",IF(D1808&gt;5,IF(D1808&gt;10,IF(D1808&gt;20,IF(D1808&gt;30,"More then 30 days","Between 20 and 30 days"),"Between 10 and 20 days"),"Between 5 and 10 days"),"Less then 5 days"))</f>
        <v>#VALUE!</v>
      </c>
      <c r="F1808" s="3" t="e">
        <f aca="false">IF(#REF!="","",#REF!)</f>
        <v>#VALUE!</v>
      </c>
      <c r="G1808" s="3" t="e">
        <f aca="false">IF(#REF!="","",#REF!)</f>
        <v>#VALUE!</v>
      </c>
      <c r="H1808" s="3" t="e">
        <f aca="false">IF(#REF!="","",#REF!)</f>
        <v>#VALUE!</v>
      </c>
      <c r="I1808" s="3" t="e">
        <f aca="false">IF(H1808="","",IFERROR(VLOOKUP(H1808,$T$1:$U$29,2,0),VLOOKUP(H1808,$T$1:$U$29,1,0)))</f>
        <v>#VALUE!</v>
      </c>
      <c r="J1808" s="3" t="e">
        <f aca="false">IF(#REF!="","",#REF!)</f>
        <v>#VALUE!</v>
      </c>
      <c r="K1808" s="3" t="e">
        <f aca="false">IF(L1808="","",IF(L1808&lt;1000,"Low","High"))</f>
        <v>#VALUE!</v>
      </c>
      <c r="L1808" s="23" t="e">
        <f aca="false">IF(#REF!="","",#REF!)</f>
        <v>#VALUE!</v>
      </c>
      <c r="M1808" s="19" t="e">
        <f aca="false">IF(L1808="","",IF(L1808&lt;50,"Less then 50",IF(L1808&lt;100,"100 - 50",IF(L1808&lt;200,"200 - 100",IF(L1808&lt;500,"500 - 200","1000 - 500")))))</f>
        <v>#VALUE!</v>
      </c>
    </row>
    <row r="1809" customFormat="false" ht="15" hidden="false" customHeight="false" outlineLevel="0" collapsed="false">
      <c r="A1809" s="3" t="e">
        <f aca="false">IF(#REF!="","",#REF!)</f>
        <v>#VALUE!</v>
      </c>
      <c r="B1809" s="3" t="e">
        <f aca="false">IF(#REF!="","",LEFT(#REF!,2)&amp;"/"&amp;RIGHT(LEFT(#REF!,5),2)&amp;"/"&amp;RIGHT(#REF!,4))</f>
        <v>#VALUE!</v>
      </c>
      <c r="C1809" s="22" t="e">
        <f aca="true">IF(B1809="","",TODAY())</f>
        <v>#VALUE!</v>
      </c>
      <c r="D1809" s="0" t="e">
        <f aca="false">IF(B1809="","",C1809-B1809)</f>
        <v>#VALUE!</v>
      </c>
      <c r="E1809" s="0" t="e">
        <f aca="false">IF(D1809="","",IF(D1809&gt;5,IF(D1809&gt;10,IF(D1809&gt;20,IF(D1809&gt;30,"More then 30 days","Between 20 and 30 days"),"Between 10 and 20 days"),"Between 5 and 10 days"),"Less then 5 days"))</f>
        <v>#VALUE!</v>
      </c>
      <c r="F1809" s="3" t="e">
        <f aca="false">IF(#REF!="","",#REF!)</f>
        <v>#VALUE!</v>
      </c>
      <c r="G1809" s="3" t="e">
        <f aca="false">IF(#REF!="","",#REF!)</f>
        <v>#VALUE!</v>
      </c>
      <c r="H1809" s="3" t="e">
        <f aca="false">IF(#REF!="","",#REF!)</f>
        <v>#VALUE!</v>
      </c>
      <c r="I1809" s="3" t="e">
        <f aca="false">IF(H1809="","",IFERROR(VLOOKUP(H1809,$T$1:$U$29,2,0),VLOOKUP(H1809,$T$1:$U$29,1,0)))</f>
        <v>#VALUE!</v>
      </c>
      <c r="J1809" s="3" t="e">
        <f aca="false">IF(#REF!="","",#REF!)</f>
        <v>#VALUE!</v>
      </c>
      <c r="K1809" s="3" t="e">
        <f aca="false">IF(L1809="","",IF(L1809&lt;1000,"Low","High"))</f>
        <v>#VALUE!</v>
      </c>
      <c r="L1809" s="23" t="e">
        <f aca="false">IF(#REF!="","",#REF!)</f>
        <v>#VALUE!</v>
      </c>
      <c r="M1809" s="19" t="e">
        <f aca="false">IF(L1809="","",IF(L1809&lt;50,"Less then 50",IF(L1809&lt;100,"100 - 50",IF(L1809&lt;200,"200 - 100",IF(L1809&lt;500,"500 - 200","1000 - 500")))))</f>
        <v>#VALUE!</v>
      </c>
    </row>
    <row r="1810" customFormat="false" ht="15" hidden="false" customHeight="false" outlineLevel="0" collapsed="false">
      <c r="A1810" s="3" t="e">
        <f aca="false">IF(#REF!="","",#REF!)</f>
        <v>#VALUE!</v>
      </c>
      <c r="B1810" s="3" t="e">
        <f aca="false">IF(#REF!="","",LEFT(#REF!,2)&amp;"/"&amp;RIGHT(LEFT(#REF!,5),2)&amp;"/"&amp;RIGHT(#REF!,4))</f>
        <v>#VALUE!</v>
      </c>
      <c r="C1810" s="22" t="e">
        <f aca="true">IF(B1810="","",TODAY())</f>
        <v>#VALUE!</v>
      </c>
      <c r="D1810" s="0" t="e">
        <f aca="false">IF(B1810="","",C1810-B1810)</f>
        <v>#VALUE!</v>
      </c>
      <c r="E1810" s="0" t="e">
        <f aca="false">IF(D1810="","",IF(D1810&gt;5,IF(D1810&gt;10,IF(D1810&gt;20,IF(D1810&gt;30,"More then 30 days","Between 20 and 30 days"),"Between 10 and 20 days"),"Between 5 and 10 days"),"Less then 5 days"))</f>
        <v>#VALUE!</v>
      </c>
      <c r="F1810" s="3" t="e">
        <f aca="false">IF(#REF!="","",#REF!)</f>
        <v>#VALUE!</v>
      </c>
      <c r="G1810" s="3" t="e">
        <f aca="false">IF(#REF!="","",#REF!)</f>
        <v>#VALUE!</v>
      </c>
      <c r="H1810" s="3" t="e">
        <f aca="false">IF(#REF!="","",#REF!)</f>
        <v>#VALUE!</v>
      </c>
      <c r="I1810" s="3" t="e">
        <f aca="false">IF(H1810="","",IFERROR(VLOOKUP(H1810,$T$1:$U$29,2,0),VLOOKUP(H1810,$T$1:$U$29,1,0)))</f>
        <v>#VALUE!</v>
      </c>
      <c r="J1810" s="3" t="e">
        <f aca="false">IF(#REF!="","",#REF!)</f>
        <v>#VALUE!</v>
      </c>
      <c r="K1810" s="3" t="e">
        <f aca="false">IF(L1810="","",IF(L1810&lt;1000,"Low","High"))</f>
        <v>#VALUE!</v>
      </c>
      <c r="L1810" s="23" t="e">
        <f aca="false">IF(#REF!="","",#REF!)</f>
        <v>#VALUE!</v>
      </c>
      <c r="M1810" s="19" t="e">
        <f aca="false">IF(L1810="","",IF(L1810&lt;50,"Less then 50",IF(L1810&lt;100,"100 - 50",IF(L1810&lt;200,"200 - 100",IF(L1810&lt;500,"500 - 200","1000 - 500")))))</f>
        <v>#VALUE!</v>
      </c>
    </row>
    <row r="1811" customFormat="false" ht="15" hidden="false" customHeight="false" outlineLevel="0" collapsed="false">
      <c r="A1811" s="3" t="e">
        <f aca="false">IF(#REF!="","",#REF!)</f>
        <v>#VALUE!</v>
      </c>
      <c r="B1811" s="3" t="e">
        <f aca="false">IF(#REF!="","",LEFT(#REF!,2)&amp;"/"&amp;RIGHT(LEFT(#REF!,5),2)&amp;"/"&amp;RIGHT(#REF!,4))</f>
        <v>#VALUE!</v>
      </c>
      <c r="C1811" s="22" t="e">
        <f aca="true">IF(B1811="","",TODAY())</f>
        <v>#VALUE!</v>
      </c>
      <c r="D1811" s="0" t="e">
        <f aca="false">IF(B1811="","",C1811-B1811)</f>
        <v>#VALUE!</v>
      </c>
      <c r="E1811" s="0" t="e">
        <f aca="false">IF(D1811="","",IF(D1811&gt;5,IF(D1811&gt;10,IF(D1811&gt;20,IF(D1811&gt;30,"More then 30 days","Between 20 and 30 days"),"Between 10 and 20 days"),"Between 5 and 10 days"),"Less then 5 days"))</f>
        <v>#VALUE!</v>
      </c>
      <c r="F1811" s="3" t="e">
        <f aca="false">IF(#REF!="","",#REF!)</f>
        <v>#VALUE!</v>
      </c>
      <c r="G1811" s="3" t="e">
        <f aca="false">IF(#REF!="","",#REF!)</f>
        <v>#VALUE!</v>
      </c>
      <c r="H1811" s="3" t="e">
        <f aca="false">IF(#REF!="","",#REF!)</f>
        <v>#VALUE!</v>
      </c>
      <c r="I1811" s="3" t="e">
        <f aca="false">IF(H1811="","",IFERROR(VLOOKUP(H1811,$T$1:$U$29,2,0),VLOOKUP(H1811,$T$1:$U$29,1,0)))</f>
        <v>#VALUE!</v>
      </c>
      <c r="J1811" s="3" t="e">
        <f aca="false">IF(#REF!="","",#REF!)</f>
        <v>#VALUE!</v>
      </c>
      <c r="K1811" s="3" t="e">
        <f aca="false">IF(L1811="","",IF(L1811&lt;1000,"Low","High"))</f>
        <v>#VALUE!</v>
      </c>
      <c r="L1811" s="23" t="e">
        <f aca="false">IF(#REF!="","",#REF!)</f>
        <v>#VALUE!</v>
      </c>
      <c r="M1811" s="19" t="e">
        <f aca="false">IF(L1811="","",IF(L1811&lt;50,"Less then 50",IF(L1811&lt;100,"100 - 50",IF(L1811&lt;200,"200 - 100",IF(L1811&lt;500,"500 - 200","1000 - 500")))))</f>
        <v>#VALUE!</v>
      </c>
    </row>
    <row r="1812" customFormat="false" ht="15" hidden="false" customHeight="false" outlineLevel="0" collapsed="false">
      <c r="A1812" s="3" t="e">
        <f aca="false">IF(#REF!="","",#REF!)</f>
        <v>#VALUE!</v>
      </c>
      <c r="B1812" s="3" t="e">
        <f aca="false">IF(#REF!="","",LEFT(#REF!,2)&amp;"/"&amp;RIGHT(LEFT(#REF!,5),2)&amp;"/"&amp;RIGHT(#REF!,4))</f>
        <v>#VALUE!</v>
      </c>
      <c r="C1812" s="22" t="e">
        <f aca="true">IF(B1812="","",TODAY())</f>
        <v>#VALUE!</v>
      </c>
      <c r="D1812" s="0" t="e">
        <f aca="false">IF(B1812="","",C1812-B1812)</f>
        <v>#VALUE!</v>
      </c>
      <c r="E1812" s="0" t="e">
        <f aca="false">IF(D1812="","",IF(D1812&gt;5,IF(D1812&gt;10,IF(D1812&gt;20,IF(D1812&gt;30,"More then 30 days","Between 20 and 30 days"),"Between 10 and 20 days"),"Between 5 and 10 days"),"Less then 5 days"))</f>
        <v>#VALUE!</v>
      </c>
      <c r="F1812" s="3" t="e">
        <f aca="false">IF(#REF!="","",#REF!)</f>
        <v>#VALUE!</v>
      </c>
      <c r="G1812" s="3" t="e">
        <f aca="false">IF(#REF!="","",#REF!)</f>
        <v>#VALUE!</v>
      </c>
      <c r="H1812" s="3" t="e">
        <f aca="false">IF(#REF!="","",#REF!)</f>
        <v>#VALUE!</v>
      </c>
      <c r="I1812" s="3" t="e">
        <f aca="false">IF(H1812="","",IFERROR(VLOOKUP(H1812,$T$1:$U$29,2,0),VLOOKUP(H1812,$T$1:$U$29,1,0)))</f>
        <v>#VALUE!</v>
      </c>
      <c r="J1812" s="3" t="e">
        <f aca="false">IF(#REF!="","",#REF!)</f>
        <v>#VALUE!</v>
      </c>
      <c r="K1812" s="3" t="e">
        <f aca="false">IF(L1812="","",IF(L1812&lt;1000,"Low","High"))</f>
        <v>#VALUE!</v>
      </c>
      <c r="L1812" s="23" t="e">
        <f aca="false">IF(#REF!="","",#REF!)</f>
        <v>#VALUE!</v>
      </c>
      <c r="M1812" s="19" t="e">
        <f aca="false">IF(L1812="","",IF(L1812&lt;50,"Less then 50",IF(L1812&lt;100,"100 - 50",IF(L1812&lt;200,"200 - 100",IF(L1812&lt;500,"500 - 200","1000 - 500")))))</f>
        <v>#VALUE!</v>
      </c>
    </row>
    <row r="1813" customFormat="false" ht="15" hidden="false" customHeight="false" outlineLevel="0" collapsed="false">
      <c r="A1813" s="3" t="e">
        <f aca="false">IF(#REF!="","",#REF!)</f>
        <v>#VALUE!</v>
      </c>
      <c r="B1813" s="3" t="e">
        <f aca="false">IF(#REF!="","",LEFT(#REF!,2)&amp;"/"&amp;RIGHT(LEFT(#REF!,5),2)&amp;"/"&amp;RIGHT(#REF!,4))</f>
        <v>#VALUE!</v>
      </c>
      <c r="C1813" s="22" t="e">
        <f aca="true">IF(B1813="","",TODAY())</f>
        <v>#VALUE!</v>
      </c>
      <c r="D1813" s="0" t="e">
        <f aca="false">IF(B1813="","",C1813-B1813)</f>
        <v>#VALUE!</v>
      </c>
      <c r="E1813" s="0" t="e">
        <f aca="false">IF(D1813="","",IF(D1813&gt;5,IF(D1813&gt;10,IF(D1813&gt;20,IF(D1813&gt;30,"More then 30 days","Between 20 and 30 days"),"Between 10 and 20 days"),"Between 5 and 10 days"),"Less then 5 days"))</f>
        <v>#VALUE!</v>
      </c>
      <c r="F1813" s="3" t="e">
        <f aca="false">IF(#REF!="","",#REF!)</f>
        <v>#VALUE!</v>
      </c>
      <c r="G1813" s="3" t="e">
        <f aca="false">IF(#REF!="","",#REF!)</f>
        <v>#VALUE!</v>
      </c>
      <c r="H1813" s="3" t="e">
        <f aca="false">IF(#REF!="","",#REF!)</f>
        <v>#VALUE!</v>
      </c>
      <c r="I1813" s="3" t="e">
        <f aca="false">IF(H1813="","",IFERROR(VLOOKUP(H1813,$T$1:$U$29,2,0),VLOOKUP(H1813,$T$1:$U$29,1,0)))</f>
        <v>#VALUE!</v>
      </c>
      <c r="J1813" s="3" t="e">
        <f aca="false">IF(#REF!="","",#REF!)</f>
        <v>#VALUE!</v>
      </c>
      <c r="K1813" s="3" t="e">
        <f aca="false">IF(L1813="","",IF(L1813&lt;1000,"Low","High"))</f>
        <v>#VALUE!</v>
      </c>
      <c r="L1813" s="23" t="e">
        <f aca="false">IF(#REF!="","",#REF!)</f>
        <v>#VALUE!</v>
      </c>
      <c r="M1813" s="19" t="e">
        <f aca="false">IF(L1813="","",IF(L1813&lt;50,"Less then 50",IF(L1813&lt;100,"100 - 50",IF(L1813&lt;200,"200 - 100",IF(L1813&lt;500,"500 - 200","1000 - 500")))))</f>
        <v>#VALUE!</v>
      </c>
    </row>
    <row r="1814" customFormat="false" ht="15" hidden="false" customHeight="false" outlineLevel="0" collapsed="false">
      <c r="A1814" s="3" t="e">
        <f aca="false">IF(#REF!="","",#REF!)</f>
        <v>#VALUE!</v>
      </c>
      <c r="B1814" s="3" t="e">
        <f aca="false">IF(#REF!="","",LEFT(#REF!,2)&amp;"/"&amp;RIGHT(LEFT(#REF!,5),2)&amp;"/"&amp;RIGHT(#REF!,4))</f>
        <v>#VALUE!</v>
      </c>
      <c r="C1814" s="22" t="e">
        <f aca="true">IF(B1814="","",TODAY())</f>
        <v>#VALUE!</v>
      </c>
      <c r="D1814" s="0" t="e">
        <f aca="false">IF(B1814="","",C1814-B1814)</f>
        <v>#VALUE!</v>
      </c>
      <c r="E1814" s="0" t="e">
        <f aca="false">IF(D1814="","",IF(D1814&gt;5,IF(D1814&gt;10,IF(D1814&gt;20,IF(D1814&gt;30,"More then 30 days","Between 20 and 30 days"),"Between 10 and 20 days"),"Between 5 and 10 days"),"Less then 5 days"))</f>
        <v>#VALUE!</v>
      </c>
      <c r="F1814" s="3" t="e">
        <f aca="false">IF(#REF!="","",#REF!)</f>
        <v>#VALUE!</v>
      </c>
      <c r="G1814" s="3" t="e">
        <f aca="false">IF(#REF!="","",#REF!)</f>
        <v>#VALUE!</v>
      </c>
      <c r="H1814" s="3" t="e">
        <f aca="false">IF(#REF!="","",#REF!)</f>
        <v>#VALUE!</v>
      </c>
      <c r="I1814" s="3" t="e">
        <f aca="false">IF(H1814="","",IFERROR(VLOOKUP(H1814,$T$1:$U$29,2,0),VLOOKUP(H1814,$T$1:$U$29,1,0)))</f>
        <v>#VALUE!</v>
      </c>
      <c r="J1814" s="3" t="e">
        <f aca="false">IF(#REF!="","",#REF!)</f>
        <v>#VALUE!</v>
      </c>
      <c r="K1814" s="3" t="e">
        <f aca="false">IF(L1814="","",IF(L1814&lt;1000,"Low","High"))</f>
        <v>#VALUE!</v>
      </c>
      <c r="L1814" s="23" t="e">
        <f aca="false">IF(#REF!="","",#REF!)</f>
        <v>#VALUE!</v>
      </c>
      <c r="M1814" s="19" t="e">
        <f aca="false">IF(L1814="","",IF(L1814&lt;50,"Less then 50",IF(L1814&lt;100,"100 - 50",IF(L1814&lt;200,"200 - 100",IF(L1814&lt;500,"500 - 200","1000 - 500")))))</f>
        <v>#VALUE!</v>
      </c>
    </row>
    <row r="1815" customFormat="false" ht="15" hidden="false" customHeight="false" outlineLevel="0" collapsed="false">
      <c r="A1815" s="3" t="e">
        <f aca="false">IF(#REF!="","",#REF!)</f>
        <v>#VALUE!</v>
      </c>
      <c r="B1815" s="3" t="e">
        <f aca="false">IF(#REF!="","",LEFT(#REF!,2)&amp;"/"&amp;RIGHT(LEFT(#REF!,5),2)&amp;"/"&amp;RIGHT(#REF!,4))</f>
        <v>#VALUE!</v>
      </c>
      <c r="C1815" s="22" t="e">
        <f aca="true">IF(B1815="","",TODAY())</f>
        <v>#VALUE!</v>
      </c>
      <c r="D1815" s="0" t="e">
        <f aca="false">IF(B1815="","",C1815-B1815)</f>
        <v>#VALUE!</v>
      </c>
      <c r="E1815" s="0" t="e">
        <f aca="false">IF(D1815="","",IF(D1815&gt;5,IF(D1815&gt;10,IF(D1815&gt;20,IF(D1815&gt;30,"More then 30 days","Between 20 and 30 days"),"Between 10 and 20 days"),"Between 5 and 10 days"),"Less then 5 days"))</f>
        <v>#VALUE!</v>
      </c>
      <c r="F1815" s="3" t="e">
        <f aca="false">IF(#REF!="","",#REF!)</f>
        <v>#VALUE!</v>
      </c>
      <c r="G1815" s="3" t="e">
        <f aca="false">IF(#REF!="","",#REF!)</f>
        <v>#VALUE!</v>
      </c>
      <c r="H1815" s="3" t="e">
        <f aca="false">IF(#REF!="","",#REF!)</f>
        <v>#VALUE!</v>
      </c>
      <c r="I1815" s="3" t="e">
        <f aca="false">IF(H1815="","",IFERROR(VLOOKUP(H1815,$T$1:$U$29,2,0),VLOOKUP(H1815,$T$1:$U$29,1,0)))</f>
        <v>#VALUE!</v>
      </c>
      <c r="J1815" s="3" t="e">
        <f aca="false">IF(#REF!="","",#REF!)</f>
        <v>#VALUE!</v>
      </c>
      <c r="K1815" s="3" t="e">
        <f aca="false">IF(L1815="","",IF(L1815&lt;1000,"Low","High"))</f>
        <v>#VALUE!</v>
      </c>
      <c r="L1815" s="23" t="e">
        <f aca="false">IF(#REF!="","",#REF!)</f>
        <v>#VALUE!</v>
      </c>
      <c r="M1815" s="19" t="e">
        <f aca="false">IF(L1815="","",IF(L1815&lt;50,"Less then 50",IF(L1815&lt;100,"100 - 50",IF(L1815&lt;200,"200 - 100",IF(L1815&lt;500,"500 - 200","1000 - 500")))))</f>
        <v>#VALUE!</v>
      </c>
    </row>
    <row r="1816" customFormat="false" ht="15" hidden="false" customHeight="false" outlineLevel="0" collapsed="false">
      <c r="A1816" s="3" t="e">
        <f aca="false">IF(#REF!="","",#REF!)</f>
        <v>#VALUE!</v>
      </c>
      <c r="B1816" s="3" t="e">
        <f aca="false">IF(#REF!="","",LEFT(#REF!,2)&amp;"/"&amp;RIGHT(LEFT(#REF!,5),2)&amp;"/"&amp;RIGHT(#REF!,4))</f>
        <v>#VALUE!</v>
      </c>
      <c r="C1816" s="22" t="e">
        <f aca="true">IF(B1816="","",TODAY())</f>
        <v>#VALUE!</v>
      </c>
      <c r="D1816" s="0" t="e">
        <f aca="false">IF(B1816="","",C1816-B1816)</f>
        <v>#VALUE!</v>
      </c>
      <c r="E1816" s="0" t="e">
        <f aca="false">IF(D1816="","",IF(D1816&gt;5,IF(D1816&gt;10,IF(D1816&gt;20,IF(D1816&gt;30,"More then 30 days","Between 20 and 30 days"),"Between 10 and 20 days"),"Between 5 and 10 days"),"Less then 5 days"))</f>
        <v>#VALUE!</v>
      </c>
      <c r="F1816" s="3" t="e">
        <f aca="false">IF(#REF!="","",#REF!)</f>
        <v>#VALUE!</v>
      </c>
      <c r="G1816" s="3" t="e">
        <f aca="false">IF(#REF!="","",#REF!)</f>
        <v>#VALUE!</v>
      </c>
      <c r="H1816" s="3" t="e">
        <f aca="false">IF(#REF!="","",#REF!)</f>
        <v>#VALUE!</v>
      </c>
      <c r="I1816" s="3" t="e">
        <f aca="false">IF(H1816="","",IFERROR(VLOOKUP(H1816,$T$1:$U$29,2,0),VLOOKUP(H1816,$T$1:$U$29,1,0)))</f>
        <v>#VALUE!</v>
      </c>
      <c r="J1816" s="3" t="e">
        <f aca="false">IF(#REF!="","",#REF!)</f>
        <v>#VALUE!</v>
      </c>
      <c r="K1816" s="3" t="e">
        <f aca="false">IF(L1816="","",IF(L1816&lt;1000,"Low","High"))</f>
        <v>#VALUE!</v>
      </c>
      <c r="L1816" s="23" t="e">
        <f aca="false">IF(#REF!="","",#REF!)</f>
        <v>#VALUE!</v>
      </c>
      <c r="M1816" s="19" t="e">
        <f aca="false">IF(L1816="","",IF(L1816&lt;50,"Less then 50",IF(L1816&lt;100,"100 - 50",IF(L1816&lt;200,"200 - 100",IF(L1816&lt;500,"500 - 200","1000 - 500")))))</f>
        <v>#VALUE!</v>
      </c>
    </row>
    <row r="1817" customFormat="false" ht="15" hidden="false" customHeight="false" outlineLevel="0" collapsed="false">
      <c r="A1817" s="3" t="e">
        <f aca="false">IF(#REF!="","",#REF!)</f>
        <v>#VALUE!</v>
      </c>
      <c r="B1817" s="3" t="e">
        <f aca="false">IF(#REF!="","",LEFT(#REF!,2)&amp;"/"&amp;RIGHT(LEFT(#REF!,5),2)&amp;"/"&amp;RIGHT(#REF!,4))</f>
        <v>#VALUE!</v>
      </c>
      <c r="C1817" s="22" t="e">
        <f aca="true">IF(B1817="","",TODAY())</f>
        <v>#VALUE!</v>
      </c>
      <c r="D1817" s="0" t="e">
        <f aca="false">IF(B1817="","",C1817-B1817)</f>
        <v>#VALUE!</v>
      </c>
      <c r="E1817" s="0" t="e">
        <f aca="false">IF(D1817="","",IF(D1817&gt;5,IF(D1817&gt;10,IF(D1817&gt;20,IF(D1817&gt;30,"More then 30 days","Between 20 and 30 days"),"Between 10 and 20 days"),"Between 5 and 10 days"),"Less then 5 days"))</f>
        <v>#VALUE!</v>
      </c>
      <c r="F1817" s="3" t="e">
        <f aca="false">IF(#REF!="","",#REF!)</f>
        <v>#VALUE!</v>
      </c>
      <c r="G1817" s="3" t="e">
        <f aca="false">IF(#REF!="","",#REF!)</f>
        <v>#VALUE!</v>
      </c>
      <c r="H1817" s="3" t="e">
        <f aca="false">IF(#REF!="","",#REF!)</f>
        <v>#VALUE!</v>
      </c>
      <c r="I1817" s="3" t="e">
        <f aca="false">IF(H1817="","",IFERROR(VLOOKUP(H1817,$T$1:$U$29,2,0),VLOOKUP(H1817,$T$1:$U$29,1,0)))</f>
        <v>#VALUE!</v>
      </c>
      <c r="J1817" s="3" t="e">
        <f aca="false">IF(#REF!="","",#REF!)</f>
        <v>#VALUE!</v>
      </c>
      <c r="K1817" s="3" t="e">
        <f aca="false">IF(L1817="","",IF(L1817&lt;1000,"Low","High"))</f>
        <v>#VALUE!</v>
      </c>
      <c r="L1817" s="23" t="e">
        <f aca="false">IF(#REF!="","",#REF!)</f>
        <v>#VALUE!</v>
      </c>
      <c r="M1817" s="19" t="e">
        <f aca="false">IF(L1817="","",IF(L1817&lt;50,"Less then 50",IF(L1817&lt;100,"100 - 50",IF(L1817&lt;200,"200 - 100",IF(L1817&lt;500,"500 - 200","1000 - 500")))))</f>
        <v>#VALUE!</v>
      </c>
    </row>
    <row r="1818" customFormat="false" ht="15" hidden="false" customHeight="false" outlineLevel="0" collapsed="false">
      <c r="A1818" s="3" t="e">
        <f aca="false">IF(#REF!="","",#REF!)</f>
        <v>#VALUE!</v>
      </c>
      <c r="B1818" s="3" t="e">
        <f aca="false">IF(#REF!="","",LEFT(#REF!,2)&amp;"/"&amp;RIGHT(LEFT(#REF!,5),2)&amp;"/"&amp;RIGHT(#REF!,4))</f>
        <v>#VALUE!</v>
      </c>
      <c r="C1818" s="22" t="e">
        <f aca="true">IF(B1818="","",TODAY())</f>
        <v>#VALUE!</v>
      </c>
      <c r="D1818" s="0" t="e">
        <f aca="false">IF(B1818="","",C1818-B1818)</f>
        <v>#VALUE!</v>
      </c>
      <c r="E1818" s="0" t="e">
        <f aca="false">IF(D1818="","",IF(D1818&gt;5,IF(D1818&gt;10,IF(D1818&gt;20,IF(D1818&gt;30,"More then 30 days","Between 20 and 30 days"),"Between 10 and 20 days"),"Between 5 and 10 days"),"Less then 5 days"))</f>
        <v>#VALUE!</v>
      </c>
      <c r="F1818" s="3" t="e">
        <f aca="false">IF(#REF!="","",#REF!)</f>
        <v>#VALUE!</v>
      </c>
      <c r="G1818" s="3" t="e">
        <f aca="false">IF(#REF!="","",#REF!)</f>
        <v>#VALUE!</v>
      </c>
      <c r="H1818" s="3" t="e">
        <f aca="false">IF(#REF!="","",#REF!)</f>
        <v>#VALUE!</v>
      </c>
      <c r="I1818" s="3" t="e">
        <f aca="false">IF(H1818="","",IFERROR(VLOOKUP(H1818,$T$1:$U$29,2,0),VLOOKUP(H1818,$T$1:$U$29,1,0)))</f>
        <v>#VALUE!</v>
      </c>
      <c r="J1818" s="3" t="e">
        <f aca="false">IF(#REF!="","",#REF!)</f>
        <v>#VALUE!</v>
      </c>
      <c r="K1818" s="3" t="e">
        <f aca="false">IF(L1818="","",IF(L1818&lt;1000,"Low","High"))</f>
        <v>#VALUE!</v>
      </c>
      <c r="L1818" s="23" t="e">
        <f aca="false">IF(#REF!="","",#REF!)</f>
        <v>#VALUE!</v>
      </c>
      <c r="M1818" s="19" t="e">
        <f aca="false">IF(L1818="","",IF(L1818&lt;50,"Less then 50",IF(L1818&lt;100,"100 - 50",IF(L1818&lt;200,"200 - 100",IF(L1818&lt;500,"500 - 200","1000 - 500")))))</f>
        <v>#VALUE!</v>
      </c>
    </row>
    <row r="1819" customFormat="false" ht="15" hidden="false" customHeight="false" outlineLevel="0" collapsed="false">
      <c r="A1819" s="3" t="e">
        <f aca="false">IF(#REF!="","",#REF!)</f>
        <v>#VALUE!</v>
      </c>
      <c r="B1819" s="3" t="e">
        <f aca="false">IF(#REF!="","",LEFT(#REF!,2)&amp;"/"&amp;RIGHT(LEFT(#REF!,5),2)&amp;"/"&amp;RIGHT(#REF!,4))</f>
        <v>#VALUE!</v>
      </c>
      <c r="C1819" s="22" t="e">
        <f aca="true">IF(B1819="","",TODAY())</f>
        <v>#VALUE!</v>
      </c>
      <c r="D1819" s="0" t="e">
        <f aca="false">IF(B1819="","",C1819-B1819)</f>
        <v>#VALUE!</v>
      </c>
      <c r="E1819" s="0" t="e">
        <f aca="false">IF(D1819="","",IF(D1819&gt;5,IF(D1819&gt;10,IF(D1819&gt;20,IF(D1819&gt;30,"More then 30 days","Between 20 and 30 days"),"Between 10 and 20 days"),"Between 5 and 10 days"),"Less then 5 days"))</f>
        <v>#VALUE!</v>
      </c>
      <c r="F1819" s="3" t="e">
        <f aca="false">IF(#REF!="","",#REF!)</f>
        <v>#VALUE!</v>
      </c>
      <c r="G1819" s="3" t="e">
        <f aca="false">IF(#REF!="","",#REF!)</f>
        <v>#VALUE!</v>
      </c>
      <c r="H1819" s="3" t="e">
        <f aca="false">IF(#REF!="","",#REF!)</f>
        <v>#VALUE!</v>
      </c>
      <c r="I1819" s="3" t="e">
        <f aca="false">IF(H1819="","",IFERROR(VLOOKUP(H1819,$T$1:$U$29,2,0),VLOOKUP(H1819,$T$1:$U$29,1,0)))</f>
        <v>#VALUE!</v>
      </c>
      <c r="J1819" s="3" t="e">
        <f aca="false">IF(#REF!="","",#REF!)</f>
        <v>#VALUE!</v>
      </c>
      <c r="K1819" s="3" t="e">
        <f aca="false">IF(L1819="","",IF(L1819&lt;1000,"Low","High"))</f>
        <v>#VALUE!</v>
      </c>
      <c r="L1819" s="23" t="e">
        <f aca="false">IF(#REF!="","",#REF!)</f>
        <v>#VALUE!</v>
      </c>
      <c r="M1819" s="19" t="e">
        <f aca="false">IF(L1819="","",IF(L1819&lt;50,"Less then 50",IF(L1819&lt;100,"100 - 50",IF(L1819&lt;200,"200 - 100",IF(L1819&lt;500,"500 - 200","1000 - 500")))))</f>
        <v>#VALUE!</v>
      </c>
    </row>
    <row r="1820" customFormat="false" ht="15" hidden="false" customHeight="false" outlineLevel="0" collapsed="false">
      <c r="A1820" s="3" t="e">
        <f aca="false">IF(#REF!="","",#REF!)</f>
        <v>#VALUE!</v>
      </c>
      <c r="B1820" s="3" t="e">
        <f aca="false">IF(#REF!="","",LEFT(#REF!,2)&amp;"/"&amp;RIGHT(LEFT(#REF!,5),2)&amp;"/"&amp;RIGHT(#REF!,4))</f>
        <v>#VALUE!</v>
      </c>
      <c r="C1820" s="22" t="e">
        <f aca="true">IF(B1820="","",TODAY())</f>
        <v>#VALUE!</v>
      </c>
      <c r="D1820" s="0" t="e">
        <f aca="false">IF(B1820="","",C1820-B1820)</f>
        <v>#VALUE!</v>
      </c>
      <c r="E1820" s="0" t="e">
        <f aca="false">IF(D1820="","",IF(D1820&gt;5,IF(D1820&gt;10,IF(D1820&gt;20,IF(D1820&gt;30,"More then 30 days","Between 20 and 30 days"),"Between 10 and 20 days"),"Between 5 and 10 days"),"Less then 5 days"))</f>
        <v>#VALUE!</v>
      </c>
      <c r="F1820" s="3" t="e">
        <f aca="false">IF(#REF!="","",#REF!)</f>
        <v>#VALUE!</v>
      </c>
      <c r="G1820" s="3" t="e">
        <f aca="false">IF(#REF!="","",#REF!)</f>
        <v>#VALUE!</v>
      </c>
      <c r="H1820" s="3" t="e">
        <f aca="false">IF(#REF!="","",#REF!)</f>
        <v>#VALUE!</v>
      </c>
      <c r="I1820" s="3" t="e">
        <f aca="false">IF(H1820="","",IFERROR(VLOOKUP(H1820,$T$1:$U$29,2,0),VLOOKUP(H1820,$T$1:$U$29,1,0)))</f>
        <v>#VALUE!</v>
      </c>
      <c r="J1820" s="3" t="e">
        <f aca="false">IF(#REF!="","",#REF!)</f>
        <v>#VALUE!</v>
      </c>
      <c r="K1820" s="3" t="e">
        <f aca="false">IF(L1820="","",IF(L1820&lt;1000,"Low","High"))</f>
        <v>#VALUE!</v>
      </c>
      <c r="L1820" s="23" t="e">
        <f aca="false">IF(#REF!="","",#REF!)</f>
        <v>#VALUE!</v>
      </c>
      <c r="M1820" s="19" t="e">
        <f aca="false">IF(L1820="","",IF(L1820&lt;50,"Less then 50",IF(L1820&lt;100,"100 - 50",IF(L1820&lt;200,"200 - 100",IF(L1820&lt;500,"500 - 200","1000 - 500")))))</f>
        <v>#VALUE!</v>
      </c>
    </row>
    <row r="1821" customFormat="false" ht="15" hidden="false" customHeight="false" outlineLevel="0" collapsed="false">
      <c r="A1821" s="3" t="e">
        <f aca="false">IF(#REF!="","",#REF!)</f>
        <v>#VALUE!</v>
      </c>
      <c r="B1821" s="3" t="e">
        <f aca="false">IF(#REF!="","",LEFT(#REF!,2)&amp;"/"&amp;RIGHT(LEFT(#REF!,5),2)&amp;"/"&amp;RIGHT(#REF!,4))</f>
        <v>#VALUE!</v>
      </c>
      <c r="C1821" s="22" t="e">
        <f aca="true">IF(B1821="","",TODAY())</f>
        <v>#VALUE!</v>
      </c>
      <c r="D1821" s="0" t="e">
        <f aca="false">IF(B1821="","",C1821-B1821)</f>
        <v>#VALUE!</v>
      </c>
      <c r="E1821" s="0" t="e">
        <f aca="false">IF(D1821="","",IF(D1821&gt;5,IF(D1821&gt;10,IF(D1821&gt;20,IF(D1821&gt;30,"More then 30 days","Between 20 and 30 days"),"Between 10 and 20 days"),"Between 5 and 10 days"),"Less then 5 days"))</f>
        <v>#VALUE!</v>
      </c>
      <c r="F1821" s="3" t="e">
        <f aca="false">IF(#REF!="","",#REF!)</f>
        <v>#VALUE!</v>
      </c>
      <c r="G1821" s="3" t="e">
        <f aca="false">IF(#REF!="","",#REF!)</f>
        <v>#VALUE!</v>
      </c>
      <c r="H1821" s="3" t="e">
        <f aca="false">IF(#REF!="","",#REF!)</f>
        <v>#VALUE!</v>
      </c>
      <c r="I1821" s="3" t="e">
        <f aca="false">IF(H1821="","",IFERROR(VLOOKUP(H1821,$T$1:$U$29,2,0),VLOOKUP(H1821,$T$1:$U$29,1,0)))</f>
        <v>#VALUE!</v>
      </c>
      <c r="J1821" s="3" t="e">
        <f aca="false">IF(#REF!="","",#REF!)</f>
        <v>#VALUE!</v>
      </c>
      <c r="K1821" s="3" t="e">
        <f aca="false">IF(L1821="","",IF(L1821&lt;1000,"Low","High"))</f>
        <v>#VALUE!</v>
      </c>
      <c r="L1821" s="23" t="e">
        <f aca="false">IF(#REF!="","",#REF!)</f>
        <v>#VALUE!</v>
      </c>
      <c r="M1821" s="19" t="e">
        <f aca="false">IF(L1821="","",IF(L1821&lt;50,"Less then 50",IF(L1821&lt;100,"100 - 50",IF(L1821&lt;200,"200 - 100",IF(L1821&lt;500,"500 - 200","1000 - 500")))))</f>
        <v>#VALUE!</v>
      </c>
    </row>
    <row r="1822" customFormat="false" ht="15" hidden="false" customHeight="false" outlineLevel="0" collapsed="false">
      <c r="A1822" s="3" t="e">
        <f aca="false">IF(#REF!="","",#REF!)</f>
        <v>#VALUE!</v>
      </c>
      <c r="B1822" s="3" t="e">
        <f aca="false">IF(#REF!="","",LEFT(#REF!,2)&amp;"/"&amp;RIGHT(LEFT(#REF!,5),2)&amp;"/"&amp;RIGHT(#REF!,4))</f>
        <v>#VALUE!</v>
      </c>
      <c r="C1822" s="22" t="e">
        <f aca="true">IF(B1822="","",TODAY())</f>
        <v>#VALUE!</v>
      </c>
      <c r="D1822" s="0" t="e">
        <f aca="false">IF(B1822="","",C1822-B1822)</f>
        <v>#VALUE!</v>
      </c>
      <c r="E1822" s="0" t="e">
        <f aca="false">IF(D1822="","",IF(D1822&gt;5,IF(D1822&gt;10,IF(D1822&gt;20,IF(D1822&gt;30,"More then 30 days","Between 20 and 30 days"),"Between 10 and 20 days"),"Between 5 and 10 days"),"Less then 5 days"))</f>
        <v>#VALUE!</v>
      </c>
      <c r="F1822" s="3" t="e">
        <f aca="false">IF(#REF!="","",#REF!)</f>
        <v>#VALUE!</v>
      </c>
      <c r="G1822" s="3" t="e">
        <f aca="false">IF(#REF!="","",#REF!)</f>
        <v>#VALUE!</v>
      </c>
      <c r="H1822" s="3" t="e">
        <f aca="false">IF(#REF!="","",#REF!)</f>
        <v>#VALUE!</v>
      </c>
      <c r="I1822" s="3" t="e">
        <f aca="false">IF(H1822="","",IFERROR(VLOOKUP(H1822,$T$1:$U$29,2,0),VLOOKUP(H1822,$T$1:$U$29,1,0)))</f>
        <v>#VALUE!</v>
      </c>
      <c r="J1822" s="3" t="e">
        <f aca="false">IF(#REF!="","",#REF!)</f>
        <v>#VALUE!</v>
      </c>
      <c r="K1822" s="3" t="e">
        <f aca="false">IF(L1822="","",IF(L1822&lt;1000,"Low","High"))</f>
        <v>#VALUE!</v>
      </c>
      <c r="L1822" s="23" t="e">
        <f aca="false">IF(#REF!="","",#REF!)</f>
        <v>#VALUE!</v>
      </c>
      <c r="M1822" s="19" t="e">
        <f aca="false">IF(L1822="","",IF(L1822&lt;50,"Less then 50",IF(L1822&lt;100,"100 - 50",IF(L1822&lt;200,"200 - 100",IF(L1822&lt;500,"500 - 200","1000 - 500")))))</f>
        <v>#VALUE!</v>
      </c>
    </row>
    <row r="1823" customFormat="false" ht="15" hidden="false" customHeight="false" outlineLevel="0" collapsed="false">
      <c r="A1823" s="3" t="e">
        <f aca="false">IF(#REF!="","",#REF!)</f>
        <v>#VALUE!</v>
      </c>
      <c r="B1823" s="3" t="e">
        <f aca="false">IF(#REF!="","",LEFT(#REF!,2)&amp;"/"&amp;RIGHT(LEFT(#REF!,5),2)&amp;"/"&amp;RIGHT(#REF!,4))</f>
        <v>#VALUE!</v>
      </c>
      <c r="C1823" s="22" t="e">
        <f aca="true">IF(B1823="","",TODAY())</f>
        <v>#VALUE!</v>
      </c>
      <c r="D1823" s="0" t="e">
        <f aca="false">IF(B1823="","",C1823-B1823)</f>
        <v>#VALUE!</v>
      </c>
      <c r="E1823" s="0" t="e">
        <f aca="false">IF(D1823="","",IF(D1823&gt;5,IF(D1823&gt;10,IF(D1823&gt;20,IF(D1823&gt;30,"More then 30 days","Between 20 and 30 days"),"Between 10 and 20 days"),"Between 5 and 10 days"),"Less then 5 days"))</f>
        <v>#VALUE!</v>
      </c>
      <c r="F1823" s="3" t="e">
        <f aca="false">IF(#REF!="","",#REF!)</f>
        <v>#VALUE!</v>
      </c>
      <c r="G1823" s="3" t="e">
        <f aca="false">IF(#REF!="","",#REF!)</f>
        <v>#VALUE!</v>
      </c>
      <c r="H1823" s="3" t="e">
        <f aca="false">IF(#REF!="","",#REF!)</f>
        <v>#VALUE!</v>
      </c>
      <c r="I1823" s="3" t="e">
        <f aca="false">IF(H1823="","",IFERROR(VLOOKUP(H1823,$T$1:$U$29,2,0),VLOOKUP(H1823,$T$1:$U$29,1,0)))</f>
        <v>#VALUE!</v>
      </c>
      <c r="J1823" s="3" t="e">
        <f aca="false">IF(#REF!="","",#REF!)</f>
        <v>#VALUE!</v>
      </c>
      <c r="K1823" s="3" t="e">
        <f aca="false">IF(L1823="","",IF(L1823&lt;1000,"Low","High"))</f>
        <v>#VALUE!</v>
      </c>
      <c r="L1823" s="23" t="e">
        <f aca="false">IF(#REF!="","",#REF!)</f>
        <v>#VALUE!</v>
      </c>
      <c r="M1823" s="19" t="e">
        <f aca="false">IF(L1823="","",IF(L1823&lt;50,"Less then 50",IF(L1823&lt;100,"100 - 50",IF(L1823&lt;200,"200 - 100",IF(L1823&lt;500,"500 - 200","1000 - 500")))))</f>
        <v>#VALUE!</v>
      </c>
    </row>
    <row r="1824" customFormat="false" ht="15" hidden="false" customHeight="false" outlineLevel="0" collapsed="false">
      <c r="A1824" s="3" t="e">
        <f aca="false">IF(#REF!="","",#REF!)</f>
        <v>#VALUE!</v>
      </c>
      <c r="B1824" s="3" t="e">
        <f aca="false">IF(#REF!="","",LEFT(#REF!,2)&amp;"/"&amp;RIGHT(LEFT(#REF!,5),2)&amp;"/"&amp;RIGHT(#REF!,4))</f>
        <v>#VALUE!</v>
      </c>
      <c r="C1824" s="22" t="e">
        <f aca="true">IF(B1824="","",TODAY())</f>
        <v>#VALUE!</v>
      </c>
      <c r="D1824" s="0" t="e">
        <f aca="false">IF(B1824="","",C1824-B1824)</f>
        <v>#VALUE!</v>
      </c>
      <c r="E1824" s="0" t="e">
        <f aca="false">IF(D1824="","",IF(D1824&gt;5,IF(D1824&gt;10,IF(D1824&gt;20,IF(D1824&gt;30,"More then 30 days","Between 20 and 30 days"),"Between 10 and 20 days"),"Between 5 and 10 days"),"Less then 5 days"))</f>
        <v>#VALUE!</v>
      </c>
      <c r="F1824" s="3" t="e">
        <f aca="false">IF(#REF!="","",#REF!)</f>
        <v>#VALUE!</v>
      </c>
      <c r="G1824" s="3" t="e">
        <f aca="false">IF(#REF!="","",#REF!)</f>
        <v>#VALUE!</v>
      </c>
      <c r="H1824" s="3" t="e">
        <f aca="false">IF(#REF!="","",#REF!)</f>
        <v>#VALUE!</v>
      </c>
      <c r="I1824" s="3" t="e">
        <f aca="false">IF(H1824="","",IFERROR(VLOOKUP(H1824,$T$1:$U$29,2,0),VLOOKUP(H1824,$T$1:$U$29,1,0)))</f>
        <v>#VALUE!</v>
      </c>
      <c r="J1824" s="3" t="e">
        <f aca="false">IF(#REF!="","",#REF!)</f>
        <v>#VALUE!</v>
      </c>
      <c r="K1824" s="3" t="e">
        <f aca="false">IF(L1824="","",IF(L1824&lt;1000,"Low","High"))</f>
        <v>#VALUE!</v>
      </c>
      <c r="L1824" s="23" t="e">
        <f aca="false">IF(#REF!="","",#REF!)</f>
        <v>#VALUE!</v>
      </c>
      <c r="M1824" s="19" t="e">
        <f aca="false">IF(L1824="","",IF(L1824&lt;50,"Less then 50",IF(L1824&lt;100,"100 - 50",IF(L1824&lt;200,"200 - 100",IF(L1824&lt;500,"500 - 200","1000 - 500")))))</f>
        <v>#VALUE!</v>
      </c>
    </row>
    <row r="1825" customFormat="false" ht="15" hidden="false" customHeight="false" outlineLevel="0" collapsed="false">
      <c r="A1825" s="3" t="e">
        <f aca="false">IF(#REF!="","",#REF!)</f>
        <v>#VALUE!</v>
      </c>
      <c r="B1825" s="3" t="e">
        <f aca="false">IF(#REF!="","",LEFT(#REF!,2)&amp;"/"&amp;RIGHT(LEFT(#REF!,5),2)&amp;"/"&amp;RIGHT(#REF!,4))</f>
        <v>#VALUE!</v>
      </c>
      <c r="C1825" s="22" t="e">
        <f aca="true">IF(B1825="","",TODAY())</f>
        <v>#VALUE!</v>
      </c>
      <c r="D1825" s="0" t="e">
        <f aca="false">IF(B1825="","",C1825-B1825)</f>
        <v>#VALUE!</v>
      </c>
      <c r="E1825" s="0" t="e">
        <f aca="false">IF(D1825="","",IF(D1825&gt;5,IF(D1825&gt;10,IF(D1825&gt;20,IF(D1825&gt;30,"More then 30 days","Between 20 and 30 days"),"Between 10 and 20 days"),"Between 5 and 10 days"),"Less then 5 days"))</f>
        <v>#VALUE!</v>
      </c>
      <c r="F1825" s="3" t="e">
        <f aca="false">IF(#REF!="","",#REF!)</f>
        <v>#VALUE!</v>
      </c>
      <c r="G1825" s="3" t="e">
        <f aca="false">IF(#REF!="","",#REF!)</f>
        <v>#VALUE!</v>
      </c>
      <c r="H1825" s="3" t="e">
        <f aca="false">IF(#REF!="","",#REF!)</f>
        <v>#VALUE!</v>
      </c>
      <c r="I1825" s="3" t="e">
        <f aca="false">IF(H1825="","",IFERROR(VLOOKUP(H1825,$T$1:$U$29,2,0),VLOOKUP(H1825,$T$1:$U$29,1,0)))</f>
        <v>#VALUE!</v>
      </c>
      <c r="J1825" s="3" t="e">
        <f aca="false">IF(#REF!="","",#REF!)</f>
        <v>#VALUE!</v>
      </c>
      <c r="K1825" s="3" t="e">
        <f aca="false">IF(L1825="","",IF(L1825&lt;1000,"Low","High"))</f>
        <v>#VALUE!</v>
      </c>
      <c r="L1825" s="23" t="e">
        <f aca="false">IF(#REF!="","",#REF!)</f>
        <v>#VALUE!</v>
      </c>
      <c r="M1825" s="19" t="e">
        <f aca="false">IF(L1825="","",IF(L1825&lt;50,"Less then 50",IF(L1825&lt;100,"100 - 50",IF(L1825&lt;200,"200 - 100",IF(L1825&lt;500,"500 - 200","1000 - 500")))))</f>
        <v>#VALUE!</v>
      </c>
    </row>
    <row r="1826" customFormat="false" ht="15" hidden="false" customHeight="false" outlineLevel="0" collapsed="false">
      <c r="A1826" s="3" t="e">
        <f aca="false">IF(#REF!="","",#REF!)</f>
        <v>#VALUE!</v>
      </c>
      <c r="B1826" s="3" t="e">
        <f aca="false">IF(#REF!="","",LEFT(#REF!,2)&amp;"/"&amp;RIGHT(LEFT(#REF!,5),2)&amp;"/"&amp;RIGHT(#REF!,4))</f>
        <v>#VALUE!</v>
      </c>
      <c r="C1826" s="22" t="e">
        <f aca="true">IF(B1826="","",TODAY())</f>
        <v>#VALUE!</v>
      </c>
      <c r="D1826" s="0" t="e">
        <f aca="false">IF(B1826="","",C1826-B1826)</f>
        <v>#VALUE!</v>
      </c>
      <c r="E1826" s="0" t="e">
        <f aca="false">IF(D1826="","",IF(D1826&gt;5,IF(D1826&gt;10,IF(D1826&gt;20,IF(D1826&gt;30,"More then 30 days","Between 20 and 30 days"),"Between 10 and 20 days"),"Between 5 and 10 days"),"Less then 5 days"))</f>
        <v>#VALUE!</v>
      </c>
      <c r="F1826" s="3" t="e">
        <f aca="false">IF(#REF!="","",#REF!)</f>
        <v>#VALUE!</v>
      </c>
      <c r="G1826" s="3" t="e">
        <f aca="false">IF(#REF!="","",#REF!)</f>
        <v>#VALUE!</v>
      </c>
      <c r="H1826" s="3" t="e">
        <f aca="false">IF(#REF!="","",#REF!)</f>
        <v>#VALUE!</v>
      </c>
      <c r="I1826" s="3" t="e">
        <f aca="false">IF(H1826="","",IFERROR(VLOOKUP(H1826,$T$1:$U$29,2,0),VLOOKUP(H1826,$T$1:$U$29,1,0)))</f>
        <v>#VALUE!</v>
      </c>
      <c r="J1826" s="3" t="e">
        <f aca="false">IF(#REF!="","",#REF!)</f>
        <v>#VALUE!</v>
      </c>
      <c r="K1826" s="3" t="e">
        <f aca="false">IF(L1826="","",IF(L1826&lt;1000,"Low","High"))</f>
        <v>#VALUE!</v>
      </c>
      <c r="L1826" s="23" t="e">
        <f aca="false">IF(#REF!="","",#REF!)</f>
        <v>#VALUE!</v>
      </c>
      <c r="M1826" s="19" t="e">
        <f aca="false">IF(L1826="","",IF(L1826&lt;50,"Less then 50",IF(L1826&lt;100,"100 - 50",IF(L1826&lt;200,"200 - 100",IF(L1826&lt;500,"500 - 200","1000 - 500")))))</f>
        <v>#VALUE!</v>
      </c>
    </row>
    <row r="1827" customFormat="false" ht="15" hidden="false" customHeight="false" outlineLevel="0" collapsed="false">
      <c r="A1827" s="3" t="e">
        <f aca="false">IF(#REF!="","",#REF!)</f>
        <v>#VALUE!</v>
      </c>
      <c r="B1827" s="3" t="e">
        <f aca="false">IF(#REF!="","",LEFT(#REF!,2)&amp;"/"&amp;RIGHT(LEFT(#REF!,5),2)&amp;"/"&amp;RIGHT(#REF!,4))</f>
        <v>#VALUE!</v>
      </c>
      <c r="C1827" s="22" t="e">
        <f aca="true">IF(B1827="","",TODAY())</f>
        <v>#VALUE!</v>
      </c>
      <c r="D1827" s="0" t="e">
        <f aca="false">IF(B1827="","",C1827-B1827)</f>
        <v>#VALUE!</v>
      </c>
      <c r="E1827" s="0" t="e">
        <f aca="false">IF(D1827="","",IF(D1827&gt;5,IF(D1827&gt;10,IF(D1827&gt;20,IF(D1827&gt;30,"More then 30 days","Between 20 and 30 days"),"Between 10 and 20 days"),"Between 5 and 10 days"),"Less then 5 days"))</f>
        <v>#VALUE!</v>
      </c>
      <c r="F1827" s="3" t="e">
        <f aca="false">IF(#REF!="","",#REF!)</f>
        <v>#VALUE!</v>
      </c>
      <c r="G1827" s="3" t="e">
        <f aca="false">IF(#REF!="","",#REF!)</f>
        <v>#VALUE!</v>
      </c>
      <c r="H1827" s="3" t="e">
        <f aca="false">IF(#REF!="","",#REF!)</f>
        <v>#VALUE!</v>
      </c>
      <c r="I1827" s="3" t="e">
        <f aca="false">IF(H1827="","",IFERROR(VLOOKUP(H1827,$T$1:$U$29,2,0),VLOOKUP(H1827,$T$1:$U$29,1,0)))</f>
        <v>#VALUE!</v>
      </c>
      <c r="J1827" s="3" t="e">
        <f aca="false">IF(#REF!="","",#REF!)</f>
        <v>#VALUE!</v>
      </c>
      <c r="K1827" s="3" t="e">
        <f aca="false">IF(L1827="","",IF(L1827&lt;1000,"Low","High"))</f>
        <v>#VALUE!</v>
      </c>
      <c r="L1827" s="23" t="e">
        <f aca="false">IF(#REF!="","",#REF!)</f>
        <v>#VALUE!</v>
      </c>
      <c r="M1827" s="19" t="e">
        <f aca="false">IF(L1827="","",IF(L1827&lt;50,"Less then 50",IF(L1827&lt;100,"100 - 50",IF(L1827&lt;200,"200 - 100",IF(L1827&lt;500,"500 - 200","1000 - 500")))))</f>
        <v>#VALUE!</v>
      </c>
    </row>
    <row r="1828" customFormat="false" ht="15" hidden="false" customHeight="false" outlineLevel="0" collapsed="false">
      <c r="A1828" s="3" t="e">
        <f aca="false">IF(#REF!="","",#REF!)</f>
        <v>#VALUE!</v>
      </c>
      <c r="B1828" s="3" t="e">
        <f aca="false">IF(#REF!="","",LEFT(#REF!,2)&amp;"/"&amp;RIGHT(LEFT(#REF!,5),2)&amp;"/"&amp;RIGHT(#REF!,4))</f>
        <v>#VALUE!</v>
      </c>
      <c r="C1828" s="22" t="e">
        <f aca="true">IF(B1828="","",TODAY())</f>
        <v>#VALUE!</v>
      </c>
      <c r="D1828" s="0" t="e">
        <f aca="false">IF(B1828="","",C1828-B1828)</f>
        <v>#VALUE!</v>
      </c>
      <c r="E1828" s="0" t="e">
        <f aca="false">IF(D1828="","",IF(D1828&gt;5,IF(D1828&gt;10,IF(D1828&gt;20,IF(D1828&gt;30,"More then 30 days","Between 20 and 30 days"),"Between 10 and 20 days"),"Between 5 and 10 days"),"Less then 5 days"))</f>
        <v>#VALUE!</v>
      </c>
      <c r="F1828" s="3" t="e">
        <f aca="false">IF(#REF!="","",#REF!)</f>
        <v>#VALUE!</v>
      </c>
      <c r="G1828" s="3" t="e">
        <f aca="false">IF(#REF!="","",#REF!)</f>
        <v>#VALUE!</v>
      </c>
      <c r="H1828" s="3" t="e">
        <f aca="false">IF(#REF!="","",#REF!)</f>
        <v>#VALUE!</v>
      </c>
      <c r="I1828" s="3" t="e">
        <f aca="false">IF(H1828="","",IFERROR(VLOOKUP(H1828,$T$1:$U$29,2,0),VLOOKUP(H1828,$T$1:$U$29,1,0)))</f>
        <v>#VALUE!</v>
      </c>
      <c r="J1828" s="3" t="e">
        <f aca="false">IF(#REF!="","",#REF!)</f>
        <v>#VALUE!</v>
      </c>
      <c r="K1828" s="3" t="e">
        <f aca="false">IF(L1828="","",IF(L1828&lt;1000,"Low","High"))</f>
        <v>#VALUE!</v>
      </c>
      <c r="L1828" s="23" t="e">
        <f aca="false">IF(#REF!="","",#REF!)</f>
        <v>#VALUE!</v>
      </c>
      <c r="M1828" s="19" t="e">
        <f aca="false">IF(L1828="","",IF(L1828&lt;50,"Less then 50",IF(L1828&lt;100,"100 - 50",IF(L1828&lt;200,"200 - 100",IF(L1828&lt;500,"500 - 200","1000 - 500")))))</f>
        <v>#VALUE!</v>
      </c>
    </row>
    <row r="1829" customFormat="false" ht="15" hidden="false" customHeight="false" outlineLevel="0" collapsed="false">
      <c r="A1829" s="3" t="e">
        <f aca="false">IF(#REF!="","",#REF!)</f>
        <v>#VALUE!</v>
      </c>
      <c r="B1829" s="3" t="e">
        <f aca="false">IF(#REF!="","",LEFT(#REF!,2)&amp;"/"&amp;RIGHT(LEFT(#REF!,5),2)&amp;"/"&amp;RIGHT(#REF!,4))</f>
        <v>#VALUE!</v>
      </c>
      <c r="C1829" s="22" t="e">
        <f aca="true">IF(B1829="","",TODAY())</f>
        <v>#VALUE!</v>
      </c>
      <c r="D1829" s="0" t="e">
        <f aca="false">IF(B1829="","",C1829-B1829)</f>
        <v>#VALUE!</v>
      </c>
      <c r="E1829" s="0" t="e">
        <f aca="false">IF(D1829="","",IF(D1829&gt;5,IF(D1829&gt;10,IF(D1829&gt;20,IF(D1829&gt;30,"More then 30 days","Between 20 and 30 days"),"Between 10 and 20 days"),"Between 5 and 10 days"),"Less then 5 days"))</f>
        <v>#VALUE!</v>
      </c>
      <c r="F1829" s="3" t="e">
        <f aca="false">IF(#REF!="","",#REF!)</f>
        <v>#VALUE!</v>
      </c>
      <c r="G1829" s="3" t="e">
        <f aca="false">IF(#REF!="","",#REF!)</f>
        <v>#VALUE!</v>
      </c>
      <c r="H1829" s="3" t="e">
        <f aca="false">IF(#REF!="","",#REF!)</f>
        <v>#VALUE!</v>
      </c>
      <c r="I1829" s="3" t="e">
        <f aca="false">IF(H1829="","",IFERROR(VLOOKUP(H1829,$T$1:$U$29,2,0),VLOOKUP(H1829,$T$1:$U$29,1,0)))</f>
        <v>#VALUE!</v>
      </c>
      <c r="J1829" s="3" t="e">
        <f aca="false">IF(#REF!="","",#REF!)</f>
        <v>#VALUE!</v>
      </c>
      <c r="K1829" s="3" t="e">
        <f aca="false">IF(L1829="","",IF(L1829&lt;1000,"Low","High"))</f>
        <v>#VALUE!</v>
      </c>
      <c r="L1829" s="23" t="e">
        <f aca="false">IF(#REF!="","",#REF!)</f>
        <v>#VALUE!</v>
      </c>
      <c r="M1829" s="19" t="e">
        <f aca="false">IF(L1829="","",IF(L1829&lt;50,"Less then 50",IF(L1829&lt;100,"100 - 50",IF(L1829&lt;200,"200 - 100",IF(L1829&lt;500,"500 - 200","1000 - 500")))))</f>
        <v>#VALUE!</v>
      </c>
    </row>
    <row r="1830" customFormat="false" ht="15" hidden="false" customHeight="false" outlineLevel="0" collapsed="false">
      <c r="A1830" s="3" t="e">
        <f aca="false">IF(#REF!="","",#REF!)</f>
        <v>#VALUE!</v>
      </c>
      <c r="B1830" s="3" t="e">
        <f aca="false">IF(#REF!="","",LEFT(#REF!,2)&amp;"/"&amp;RIGHT(LEFT(#REF!,5),2)&amp;"/"&amp;RIGHT(#REF!,4))</f>
        <v>#VALUE!</v>
      </c>
      <c r="C1830" s="22" t="e">
        <f aca="true">IF(B1830="","",TODAY())</f>
        <v>#VALUE!</v>
      </c>
      <c r="D1830" s="0" t="e">
        <f aca="false">IF(B1830="","",C1830-B1830)</f>
        <v>#VALUE!</v>
      </c>
      <c r="E1830" s="0" t="e">
        <f aca="false">IF(D1830="","",IF(D1830&gt;5,IF(D1830&gt;10,IF(D1830&gt;20,IF(D1830&gt;30,"More then 30 days","Between 20 and 30 days"),"Between 10 and 20 days"),"Between 5 and 10 days"),"Less then 5 days"))</f>
        <v>#VALUE!</v>
      </c>
      <c r="F1830" s="3" t="e">
        <f aca="false">IF(#REF!="","",#REF!)</f>
        <v>#VALUE!</v>
      </c>
      <c r="G1830" s="3" t="e">
        <f aca="false">IF(#REF!="","",#REF!)</f>
        <v>#VALUE!</v>
      </c>
      <c r="H1830" s="3" t="e">
        <f aca="false">IF(#REF!="","",#REF!)</f>
        <v>#VALUE!</v>
      </c>
      <c r="I1830" s="3" t="e">
        <f aca="false">IF(H1830="","",IFERROR(VLOOKUP(H1830,$T$1:$U$29,2,0),VLOOKUP(H1830,$T$1:$U$29,1,0)))</f>
        <v>#VALUE!</v>
      </c>
      <c r="J1830" s="3" t="e">
        <f aca="false">IF(#REF!="","",#REF!)</f>
        <v>#VALUE!</v>
      </c>
      <c r="K1830" s="3" t="e">
        <f aca="false">IF(L1830="","",IF(L1830&lt;1000,"Low","High"))</f>
        <v>#VALUE!</v>
      </c>
      <c r="L1830" s="23" t="e">
        <f aca="false">IF(#REF!="","",#REF!)</f>
        <v>#VALUE!</v>
      </c>
      <c r="M1830" s="19" t="e">
        <f aca="false">IF(L1830="","",IF(L1830&lt;50,"Less then 50",IF(L1830&lt;100,"100 - 50",IF(L1830&lt;200,"200 - 100",IF(L1830&lt;500,"500 - 200","1000 - 500")))))</f>
        <v>#VALUE!</v>
      </c>
    </row>
    <row r="1831" customFormat="false" ht="15" hidden="false" customHeight="false" outlineLevel="0" collapsed="false">
      <c r="A1831" s="3" t="e">
        <f aca="false">IF(#REF!="","",#REF!)</f>
        <v>#VALUE!</v>
      </c>
      <c r="B1831" s="3" t="e">
        <f aca="false">IF(#REF!="","",LEFT(#REF!,2)&amp;"/"&amp;RIGHT(LEFT(#REF!,5),2)&amp;"/"&amp;RIGHT(#REF!,4))</f>
        <v>#VALUE!</v>
      </c>
      <c r="C1831" s="22" t="e">
        <f aca="true">IF(B1831="","",TODAY())</f>
        <v>#VALUE!</v>
      </c>
      <c r="D1831" s="0" t="e">
        <f aca="false">IF(B1831="","",C1831-B1831)</f>
        <v>#VALUE!</v>
      </c>
      <c r="E1831" s="0" t="e">
        <f aca="false">IF(D1831="","",IF(D1831&gt;5,IF(D1831&gt;10,IF(D1831&gt;20,IF(D1831&gt;30,"More then 30 days","Between 20 and 30 days"),"Between 10 and 20 days"),"Between 5 and 10 days"),"Less then 5 days"))</f>
        <v>#VALUE!</v>
      </c>
      <c r="F1831" s="3" t="e">
        <f aca="false">IF(#REF!="","",#REF!)</f>
        <v>#VALUE!</v>
      </c>
      <c r="G1831" s="3" t="e">
        <f aca="false">IF(#REF!="","",#REF!)</f>
        <v>#VALUE!</v>
      </c>
      <c r="H1831" s="3" t="e">
        <f aca="false">IF(#REF!="","",#REF!)</f>
        <v>#VALUE!</v>
      </c>
      <c r="I1831" s="3" t="e">
        <f aca="false">IF(H1831="","",IFERROR(VLOOKUP(H1831,$T$1:$U$29,2,0),VLOOKUP(H1831,$T$1:$U$29,1,0)))</f>
        <v>#VALUE!</v>
      </c>
      <c r="J1831" s="3" t="e">
        <f aca="false">IF(#REF!="","",#REF!)</f>
        <v>#VALUE!</v>
      </c>
      <c r="K1831" s="3" t="e">
        <f aca="false">IF(L1831="","",IF(L1831&lt;1000,"Low","High"))</f>
        <v>#VALUE!</v>
      </c>
      <c r="L1831" s="23" t="e">
        <f aca="false">IF(#REF!="","",#REF!)</f>
        <v>#VALUE!</v>
      </c>
      <c r="M1831" s="19" t="e">
        <f aca="false">IF(L1831="","",IF(L1831&lt;50,"Less then 50",IF(L1831&lt;100,"100 - 50",IF(L1831&lt;200,"200 - 100",IF(L1831&lt;500,"500 - 200","1000 - 500")))))</f>
        <v>#VALUE!</v>
      </c>
    </row>
    <row r="1832" customFormat="false" ht="15" hidden="false" customHeight="false" outlineLevel="0" collapsed="false">
      <c r="A1832" s="3" t="e">
        <f aca="false">IF(#REF!="","",#REF!)</f>
        <v>#VALUE!</v>
      </c>
      <c r="B1832" s="3" t="e">
        <f aca="false">IF(#REF!="","",LEFT(#REF!,2)&amp;"/"&amp;RIGHT(LEFT(#REF!,5),2)&amp;"/"&amp;RIGHT(#REF!,4))</f>
        <v>#VALUE!</v>
      </c>
      <c r="C1832" s="22" t="e">
        <f aca="true">IF(B1832="","",TODAY())</f>
        <v>#VALUE!</v>
      </c>
      <c r="D1832" s="0" t="e">
        <f aca="false">IF(B1832="","",C1832-B1832)</f>
        <v>#VALUE!</v>
      </c>
      <c r="E1832" s="0" t="e">
        <f aca="false">IF(D1832="","",IF(D1832&gt;5,IF(D1832&gt;10,IF(D1832&gt;20,IF(D1832&gt;30,"More then 30 days","Between 20 and 30 days"),"Between 10 and 20 days"),"Between 5 and 10 days"),"Less then 5 days"))</f>
        <v>#VALUE!</v>
      </c>
      <c r="F1832" s="3" t="e">
        <f aca="false">IF(#REF!="","",#REF!)</f>
        <v>#VALUE!</v>
      </c>
      <c r="G1832" s="3" t="e">
        <f aca="false">IF(#REF!="","",#REF!)</f>
        <v>#VALUE!</v>
      </c>
      <c r="H1832" s="3" t="e">
        <f aca="false">IF(#REF!="","",#REF!)</f>
        <v>#VALUE!</v>
      </c>
      <c r="I1832" s="3" t="e">
        <f aca="false">IF(H1832="","",IFERROR(VLOOKUP(H1832,$T$1:$U$29,2,0),VLOOKUP(H1832,$T$1:$U$29,1,0)))</f>
        <v>#VALUE!</v>
      </c>
      <c r="J1832" s="3" t="e">
        <f aca="false">IF(#REF!="","",#REF!)</f>
        <v>#VALUE!</v>
      </c>
      <c r="K1832" s="3" t="e">
        <f aca="false">IF(L1832="","",IF(L1832&lt;1000,"Low","High"))</f>
        <v>#VALUE!</v>
      </c>
      <c r="L1832" s="23" t="e">
        <f aca="false">IF(#REF!="","",#REF!)</f>
        <v>#VALUE!</v>
      </c>
      <c r="M1832" s="19" t="e">
        <f aca="false">IF(L1832="","",IF(L1832&lt;50,"Less then 50",IF(L1832&lt;100,"100 - 50",IF(L1832&lt;200,"200 - 100",IF(L1832&lt;500,"500 - 200","1000 - 500")))))</f>
        <v>#VALUE!</v>
      </c>
    </row>
    <row r="1833" customFormat="false" ht="15" hidden="false" customHeight="false" outlineLevel="0" collapsed="false">
      <c r="A1833" s="3" t="e">
        <f aca="false">IF(#REF!="","",#REF!)</f>
        <v>#VALUE!</v>
      </c>
      <c r="B1833" s="3" t="e">
        <f aca="false">IF(#REF!="","",LEFT(#REF!,2)&amp;"/"&amp;RIGHT(LEFT(#REF!,5),2)&amp;"/"&amp;RIGHT(#REF!,4))</f>
        <v>#VALUE!</v>
      </c>
      <c r="C1833" s="22" t="e">
        <f aca="true">IF(B1833="","",TODAY())</f>
        <v>#VALUE!</v>
      </c>
      <c r="D1833" s="0" t="e">
        <f aca="false">IF(B1833="","",C1833-B1833)</f>
        <v>#VALUE!</v>
      </c>
      <c r="E1833" s="0" t="e">
        <f aca="false">IF(D1833="","",IF(D1833&gt;5,IF(D1833&gt;10,IF(D1833&gt;20,IF(D1833&gt;30,"More then 30 days","Between 20 and 30 days"),"Between 10 and 20 days"),"Between 5 and 10 days"),"Less then 5 days"))</f>
        <v>#VALUE!</v>
      </c>
      <c r="F1833" s="3" t="e">
        <f aca="false">IF(#REF!="","",#REF!)</f>
        <v>#VALUE!</v>
      </c>
      <c r="G1833" s="3" t="e">
        <f aca="false">IF(#REF!="","",#REF!)</f>
        <v>#VALUE!</v>
      </c>
      <c r="H1833" s="3" t="e">
        <f aca="false">IF(#REF!="","",#REF!)</f>
        <v>#VALUE!</v>
      </c>
      <c r="I1833" s="3" t="e">
        <f aca="false">IF(H1833="","",IFERROR(VLOOKUP(H1833,$T$1:$U$29,2,0),VLOOKUP(H1833,$T$1:$U$29,1,0)))</f>
        <v>#VALUE!</v>
      </c>
      <c r="J1833" s="3" t="e">
        <f aca="false">IF(#REF!="","",#REF!)</f>
        <v>#VALUE!</v>
      </c>
      <c r="K1833" s="3" t="e">
        <f aca="false">IF(L1833="","",IF(L1833&lt;1000,"Low","High"))</f>
        <v>#VALUE!</v>
      </c>
      <c r="L1833" s="23" t="e">
        <f aca="false">IF(#REF!="","",#REF!)</f>
        <v>#VALUE!</v>
      </c>
      <c r="M1833" s="19" t="e">
        <f aca="false">IF(L1833="","",IF(L1833&lt;50,"Less then 50",IF(L1833&lt;100,"100 - 50",IF(L1833&lt;200,"200 - 100",IF(L1833&lt;500,"500 - 200","1000 - 500")))))</f>
        <v>#VALUE!</v>
      </c>
    </row>
    <row r="1834" customFormat="false" ht="15" hidden="false" customHeight="false" outlineLevel="0" collapsed="false">
      <c r="A1834" s="3" t="e">
        <f aca="false">IF(#REF!="","",#REF!)</f>
        <v>#VALUE!</v>
      </c>
      <c r="B1834" s="3" t="e">
        <f aca="false">IF(#REF!="","",LEFT(#REF!,2)&amp;"/"&amp;RIGHT(LEFT(#REF!,5),2)&amp;"/"&amp;RIGHT(#REF!,4))</f>
        <v>#VALUE!</v>
      </c>
      <c r="C1834" s="22" t="e">
        <f aca="true">IF(B1834="","",TODAY())</f>
        <v>#VALUE!</v>
      </c>
      <c r="D1834" s="0" t="e">
        <f aca="false">IF(B1834="","",C1834-B1834)</f>
        <v>#VALUE!</v>
      </c>
      <c r="E1834" s="0" t="e">
        <f aca="false">IF(D1834="","",IF(D1834&gt;5,IF(D1834&gt;10,IF(D1834&gt;20,IF(D1834&gt;30,"More then 30 days","Between 20 and 30 days"),"Between 10 and 20 days"),"Between 5 and 10 days"),"Less then 5 days"))</f>
        <v>#VALUE!</v>
      </c>
      <c r="F1834" s="3" t="e">
        <f aca="false">IF(#REF!="","",#REF!)</f>
        <v>#VALUE!</v>
      </c>
      <c r="G1834" s="3" t="e">
        <f aca="false">IF(#REF!="","",#REF!)</f>
        <v>#VALUE!</v>
      </c>
      <c r="H1834" s="3" t="e">
        <f aca="false">IF(#REF!="","",#REF!)</f>
        <v>#VALUE!</v>
      </c>
      <c r="I1834" s="3" t="e">
        <f aca="false">IF(H1834="","",IFERROR(VLOOKUP(H1834,$T$1:$U$29,2,0),VLOOKUP(H1834,$T$1:$U$29,1,0)))</f>
        <v>#VALUE!</v>
      </c>
      <c r="J1834" s="3" t="e">
        <f aca="false">IF(#REF!="","",#REF!)</f>
        <v>#VALUE!</v>
      </c>
      <c r="K1834" s="3" t="e">
        <f aca="false">IF(L1834="","",IF(L1834&lt;1000,"Low","High"))</f>
        <v>#VALUE!</v>
      </c>
      <c r="L1834" s="23" t="e">
        <f aca="false">IF(#REF!="","",#REF!)</f>
        <v>#VALUE!</v>
      </c>
      <c r="M1834" s="19" t="e">
        <f aca="false">IF(L1834="","",IF(L1834&lt;50,"Less then 50",IF(L1834&lt;100,"100 - 50",IF(L1834&lt;200,"200 - 100",IF(L1834&lt;500,"500 - 200","1000 - 500")))))</f>
        <v>#VALUE!</v>
      </c>
    </row>
    <row r="1835" customFormat="false" ht="15" hidden="false" customHeight="false" outlineLevel="0" collapsed="false">
      <c r="A1835" s="3" t="e">
        <f aca="false">IF(#REF!="","",#REF!)</f>
        <v>#VALUE!</v>
      </c>
      <c r="B1835" s="3" t="e">
        <f aca="false">IF(#REF!="","",LEFT(#REF!,2)&amp;"/"&amp;RIGHT(LEFT(#REF!,5),2)&amp;"/"&amp;RIGHT(#REF!,4))</f>
        <v>#VALUE!</v>
      </c>
      <c r="C1835" s="22" t="e">
        <f aca="true">IF(B1835="","",TODAY())</f>
        <v>#VALUE!</v>
      </c>
      <c r="D1835" s="0" t="e">
        <f aca="false">IF(B1835="","",C1835-B1835)</f>
        <v>#VALUE!</v>
      </c>
      <c r="E1835" s="0" t="e">
        <f aca="false">IF(D1835="","",IF(D1835&gt;5,IF(D1835&gt;10,IF(D1835&gt;20,IF(D1835&gt;30,"More then 30 days","Between 20 and 30 days"),"Between 10 and 20 days"),"Between 5 and 10 days"),"Less then 5 days"))</f>
        <v>#VALUE!</v>
      </c>
      <c r="F1835" s="3" t="e">
        <f aca="false">IF(#REF!="","",#REF!)</f>
        <v>#VALUE!</v>
      </c>
      <c r="G1835" s="3" t="e">
        <f aca="false">IF(#REF!="","",#REF!)</f>
        <v>#VALUE!</v>
      </c>
      <c r="H1835" s="3" t="e">
        <f aca="false">IF(#REF!="","",#REF!)</f>
        <v>#VALUE!</v>
      </c>
      <c r="I1835" s="3" t="e">
        <f aca="false">IF(H1835="","",IFERROR(VLOOKUP(H1835,$T$1:$U$29,2,0),VLOOKUP(H1835,$T$1:$U$29,1,0)))</f>
        <v>#VALUE!</v>
      </c>
      <c r="J1835" s="3" t="e">
        <f aca="false">IF(#REF!="","",#REF!)</f>
        <v>#VALUE!</v>
      </c>
      <c r="K1835" s="3" t="e">
        <f aca="false">IF(L1835="","",IF(L1835&lt;1000,"Low","High"))</f>
        <v>#VALUE!</v>
      </c>
      <c r="L1835" s="23" t="e">
        <f aca="false">IF(#REF!="","",#REF!)</f>
        <v>#VALUE!</v>
      </c>
      <c r="M1835" s="19" t="e">
        <f aca="false">IF(L1835="","",IF(L1835&lt;50,"Less then 50",IF(L1835&lt;100,"100 - 50",IF(L1835&lt;200,"200 - 100",IF(L1835&lt;500,"500 - 200","1000 - 500")))))</f>
        <v>#VALUE!</v>
      </c>
    </row>
    <row r="1836" customFormat="false" ht="15" hidden="false" customHeight="false" outlineLevel="0" collapsed="false">
      <c r="A1836" s="3" t="e">
        <f aca="false">IF(#REF!="","",#REF!)</f>
        <v>#VALUE!</v>
      </c>
      <c r="B1836" s="3" t="e">
        <f aca="false">IF(#REF!="","",LEFT(#REF!,2)&amp;"/"&amp;RIGHT(LEFT(#REF!,5),2)&amp;"/"&amp;RIGHT(#REF!,4))</f>
        <v>#VALUE!</v>
      </c>
      <c r="C1836" s="22" t="e">
        <f aca="true">IF(B1836="","",TODAY())</f>
        <v>#VALUE!</v>
      </c>
      <c r="D1836" s="0" t="e">
        <f aca="false">IF(B1836="","",C1836-B1836)</f>
        <v>#VALUE!</v>
      </c>
      <c r="E1836" s="0" t="e">
        <f aca="false">IF(D1836="","",IF(D1836&gt;5,IF(D1836&gt;10,IF(D1836&gt;20,IF(D1836&gt;30,"More then 30 days","Between 20 and 30 days"),"Between 10 and 20 days"),"Between 5 and 10 days"),"Less then 5 days"))</f>
        <v>#VALUE!</v>
      </c>
      <c r="F1836" s="3" t="e">
        <f aca="false">IF(#REF!="","",#REF!)</f>
        <v>#VALUE!</v>
      </c>
      <c r="G1836" s="3" t="e">
        <f aca="false">IF(#REF!="","",#REF!)</f>
        <v>#VALUE!</v>
      </c>
      <c r="H1836" s="3" t="e">
        <f aca="false">IF(#REF!="","",#REF!)</f>
        <v>#VALUE!</v>
      </c>
      <c r="I1836" s="3" t="e">
        <f aca="false">IF(H1836="","",IFERROR(VLOOKUP(H1836,$T$1:$U$29,2,0),VLOOKUP(H1836,$T$1:$U$29,1,0)))</f>
        <v>#VALUE!</v>
      </c>
      <c r="J1836" s="3" t="e">
        <f aca="false">IF(#REF!="","",#REF!)</f>
        <v>#VALUE!</v>
      </c>
      <c r="K1836" s="3" t="e">
        <f aca="false">IF(L1836="","",IF(L1836&lt;1000,"Low","High"))</f>
        <v>#VALUE!</v>
      </c>
      <c r="L1836" s="23" t="e">
        <f aca="false">IF(#REF!="","",#REF!)</f>
        <v>#VALUE!</v>
      </c>
      <c r="M1836" s="19" t="e">
        <f aca="false">IF(L1836="","",IF(L1836&lt;50,"Less then 50",IF(L1836&lt;100,"100 - 50",IF(L1836&lt;200,"200 - 100",IF(L1836&lt;500,"500 - 200","1000 - 500")))))</f>
        <v>#VALUE!</v>
      </c>
    </row>
    <row r="1837" customFormat="false" ht="15" hidden="false" customHeight="false" outlineLevel="0" collapsed="false">
      <c r="A1837" s="3" t="e">
        <f aca="false">IF(#REF!="","",#REF!)</f>
        <v>#VALUE!</v>
      </c>
      <c r="B1837" s="3" t="e">
        <f aca="false">IF(#REF!="","",LEFT(#REF!,2)&amp;"/"&amp;RIGHT(LEFT(#REF!,5),2)&amp;"/"&amp;RIGHT(#REF!,4))</f>
        <v>#VALUE!</v>
      </c>
      <c r="C1837" s="22" t="e">
        <f aca="true">IF(B1837="","",TODAY())</f>
        <v>#VALUE!</v>
      </c>
      <c r="D1837" s="0" t="e">
        <f aca="false">IF(B1837="","",C1837-B1837)</f>
        <v>#VALUE!</v>
      </c>
      <c r="E1837" s="0" t="e">
        <f aca="false">IF(D1837="","",IF(D1837&gt;5,IF(D1837&gt;10,IF(D1837&gt;20,IF(D1837&gt;30,"More then 30 days","Between 20 and 30 days"),"Between 10 and 20 days"),"Between 5 and 10 days"),"Less then 5 days"))</f>
        <v>#VALUE!</v>
      </c>
      <c r="F1837" s="3" t="e">
        <f aca="false">IF(#REF!="","",#REF!)</f>
        <v>#VALUE!</v>
      </c>
      <c r="G1837" s="3" t="e">
        <f aca="false">IF(#REF!="","",#REF!)</f>
        <v>#VALUE!</v>
      </c>
      <c r="H1837" s="3" t="e">
        <f aca="false">IF(#REF!="","",#REF!)</f>
        <v>#VALUE!</v>
      </c>
      <c r="I1837" s="3" t="e">
        <f aca="false">IF(H1837="","",IFERROR(VLOOKUP(H1837,$T$1:$U$29,2,0),VLOOKUP(H1837,$T$1:$U$29,1,0)))</f>
        <v>#VALUE!</v>
      </c>
      <c r="J1837" s="3" t="e">
        <f aca="false">IF(#REF!="","",#REF!)</f>
        <v>#VALUE!</v>
      </c>
      <c r="K1837" s="3" t="e">
        <f aca="false">IF(L1837="","",IF(L1837&lt;1000,"Low","High"))</f>
        <v>#VALUE!</v>
      </c>
      <c r="L1837" s="23" t="e">
        <f aca="false">IF(#REF!="","",#REF!)</f>
        <v>#VALUE!</v>
      </c>
      <c r="M1837" s="19" t="e">
        <f aca="false">IF(L1837="","",IF(L1837&lt;50,"Less then 50",IF(L1837&lt;100,"100 - 50",IF(L1837&lt;200,"200 - 100",IF(L1837&lt;500,"500 - 200","1000 - 500")))))</f>
        <v>#VALUE!</v>
      </c>
    </row>
    <row r="1838" customFormat="false" ht="15" hidden="false" customHeight="false" outlineLevel="0" collapsed="false">
      <c r="A1838" s="3" t="e">
        <f aca="false">IF(#REF!="","",#REF!)</f>
        <v>#VALUE!</v>
      </c>
      <c r="B1838" s="3" t="e">
        <f aca="false">IF(#REF!="","",LEFT(#REF!,2)&amp;"/"&amp;RIGHT(LEFT(#REF!,5),2)&amp;"/"&amp;RIGHT(#REF!,4))</f>
        <v>#VALUE!</v>
      </c>
      <c r="C1838" s="22" t="e">
        <f aca="true">IF(B1838="","",TODAY())</f>
        <v>#VALUE!</v>
      </c>
      <c r="D1838" s="0" t="e">
        <f aca="false">IF(B1838="","",C1838-B1838)</f>
        <v>#VALUE!</v>
      </c>
      <c r="E1838" s="0" t="e">
        <f aca="false">IF(D1838="","",IF(D1838&gt;5,IF(D1838&gt;10,IF(D1838&gt;20,IF(D1838&gt;30,"More then 30 days","Between 20 and 30 days"),"Between 10 and 20 days"),"Between 5 and 10 days"),"Less then 5 days"))</f>
        <v>#VALUE!</v>
      </c>
      <c r="F1838" s="3" t="e">
        <f aca="false">IF(#REF!="","",#REF!)</f>
        <v>#VALUE!</v>
      </c>
      <c r="G1838" s="3" t="e">
        <f aca="false">IF(#REF!="","",#REF!)</f>
        <v>#VALUE!</v>
      </c>
      <c r="H1838" s="3" t="e">
        <f aca="false">IF(#REF!="","",#REF!)</f>
        <v>#VALUE!</v>
      </c>
      <c r="I1838" s="3" t="e">
        <f aca="false">IF(H1838="","",IFERROR(VLOOKUP(H1838,$T$1:$U$29,2,0),VLOOKUP(H1838,$T$1:$U$29,1,0)))</f>
        <v>#VALUE!</v>
      </c>
      <c r="J1838" s="3" t="e">
        <f aca="false">IF(#REF!="","",#REF!)</f>
        <v>#VALUE!</v>
      </c>
      <c r="K1838" s="3" t="e">
        <f aca="false">IF(L1838="","",IF(L1838&lt;1000,"Low","High"))</f>
        <v>#VALUE!</v>
      </c>
      <c r="L1838" s="23" t="e">
        <f aca="false">IF(#REF!="","",#REF!)</f>
        <v>#VALUE!</v>
      </c>
      <c r="M1838" s="19" t="e">
        <f aca="false">IF(L1838="","",IF(L1838&lt;50,"Less then 50",IF(L1838&lt;100,"100 - 50",IF(L1838&lt;200,"200 - 100",IF(L1838&lt;500,"500 - 200","1000 - 500")))))</f>
        <v>#VALUE!</v>
      </c>
    </row>
    <row r="1839" customFormat="false" ht="15" hidden="false" customHeight="false" outlineLevel="0" collapsed="false">
      <c r="A1839" s="3" t="e">
        <f aca="false">IF(#REF!="","",#REF!)</f>
        <v>#VALUE!</v>
      </c>
      <c r="B1839" s="3" t="e">
        <f aca="false">IF(#REF!="","",LEFT(#REF!,2)&amp;"/"&amp;RIGHT(LEFT(#REF!,5),2)&amp;"/"&amp;RIGHT(#REF!,4))</f>
        <v>#VALUE!</v>
      </c>
      <c r="C1839" s="22" t="e">
        <f aca="true">IF(B1839="","",TODAY())</f>
        <v>#VALUE!</v>
      </c>
      <c r="D1839" s="0" t="e">
        <f aca="false">IF(B1839="","",C1839-B1839)</f>
        <v>#VALUE!</v>
      </c>
      <c r="E1839" s="0" t="e">
        <f aca="false">IF(D1839="","",IF(D1839&gt;5,IF(D1839&gt;10,IF(D1839&gt;20,IF(D1839&gt;30,"More then 30 days","Between 20 and 30 days"),"Between 10 and 20 days"),"Between 5 and 10 days"),"Less then 5 days"))</f>
        <v>#VALUE!</v>
      </c>
      <c r="F1839" s="3" t="e">
        <f aca="false">IF(#REF!="","",#REF!)</f>
        <v>#VALUE!</v>
      </c>
      <c r="G1839" s="3" t="e">
        <f aca="false">IF(#REF!="","",#REF!)</f>
        <v>#VALUE!</v>
      </c>
      <c r="H1839" s="3" t="e">
        <f aca="false">IF(#REF!="","",#REF!)</f>
        <v>#VALUE!</v>
      </c>
      <c r="I1839" s="3" t="e">
        <f aca="false">IF(H1839="","",IFERROR(VLOOKUP(H1839,$T$1:$U$29,2,0),VLOOKUP(H1839,$T$1:$U$29,1,0)))</f>
        <v>#VALUE!</v>
      </c>
      <c r="J1839" s="3" t="e">
        <f aca="false">IF(#REF!="","",#REF!)</f>
        <v>#VALUE!</v>
      </c>
      <c r="K1839" s="3" t="e">
        <f aca="false">IF(L1839="","",IF(L1839&lt;1000,"Low","High"))</f>
        <v>#VALUE!</v>
      </c>
      <c r="L1839" s="23" t="e">
        <f aca="false">IF(#REF!="","",#REF!)</f>
        <v>#VALUE!</v>
      </c>
      <c r="M1839" s="19" t="e">
        <f aca="false">IF(L1839="","",IF(L1839&lt;50,"Less then 50",IF(L1839&lt;100,"100 - 50",IF(L1839&lt;200,"200 - 100",IF(L1839&lt;500,"500 - 200","1000 - 500")))))</f>
        <v>#VALUE!</v>
      </c>
    </row>
    <row r="1840" customFormat="false" ht="15" hidden="false" customHeight="false" outlineLevel="0" collapsed="false">
      <c r="A1840" s="3" t="e">
        <f aca="false">IF(#REF!="","",#REF!)</f>
        <v>#VALUE!</v>
      </c>
      <c r="B1840" s="3" t="e">
        <f aca="false">IF(#REF!="","",LEFT(#REF!,2)&amp;"/"&amp;RIGHT(LEFT(#REF!,5),2)&amp;"/"&amp;RIGHT(#REF!,4))</f>
        <v>#VALUE!</v>
      </c>
      <c r="C1840" s="22" t="e">
        <f aca="true">IF(B1840="","",TODAY())</f>
        <v>#VALUE!</v>
      </c>
      <c r="D1840" s="0" t="e">
        <f aca="false">IF(B1840="","",C1840-B1840)</f>
        <v>#VALUE!</v>
      </c>
      <c r="E1840" s="0" t="e">
        <f aca="false">IF(D1840="","",IF(D1840&gt;5,IF(D1840&gt;10,IF(D1840&gt;20,IF(D1840&gt;30,"More then 30 days","Between 20 and 30 days"),"Between 10 and 20 days"),"Between 5 and 10 days"),"Less then 5 days"))</f>
        <v>#VALUE!</v>
      </c>
      <c r="F1840" s="3" t="e">
        <f aca="false">IF(#REF!="","",#REF!)</f>
        <v>#VALUE!</v>
      </c>
      <c r="G1840" s="3" t="e">
        <f aca="false">IF(#REF!="","",#REF!)</f>
        <v>#VALUE!</v>
      </c>
      <c r="H1840" s="3" t="e">
        <f aca="false">IF(#REF!="","",#REF!)</f>
        <v>#VALUE!</v>
      </c>
      <c r="I1840" s="3" t="e">
        <f aca="false">IF(H1840="","",IFERROR(VLOOKUP(H1840,$T$1:$U$29,2,0),VLOOKUP(H1840,$T$1:$U$29,1,0)))</f>
        <v>#VALUE!</v>
      </c>
      <c r="J1840" s="3" t="e">
        <f aca="false">IF(#REF!="","",#REF!)</f>
        <v>#VALUE!</v>
      </c>
      <c r="K1840" s="3" t="e">
        <f aca="false">IF(L1840="","",IF(L1840&lt;1000,"Low","High"))</f>
        <v>#VALUE!</v>
      </c>
      <c r="L1840" s="23" t="e">
        <f aca="false">IF(#REF!="","",#REF!)</f>
        <v>#VALUE!</v>
      </c>
      <c r="M1840" s="19" t="e">
        <f aca="false">IF(L1840="","",IF(L1840&lt;50,"Less then 50",IF(L1840&lt;100,"100 - 50",IF(L1840&lt;200,"200 - 100",IF(L1840&lt;500,"500 - 200","1000 - 500")))))</f>
        <v>#VALUE!</v>
      </c>
    </row>
    <row r="1841" customFormat="false" ht="15" hidden="false" customHeight="false" outlineLevel="0" collapsed="false">
      <c r="A1841" s="3" t="e">
        <f aca="false">IF(#REF!="","",#REF!)</f>
        <v>#VALUE!</v>
      </c>
      <c r="B1841" s="3" t="e">
        <f aca="false">IF(#REF!="","",LEFT(#REF!,2)&amp;"/"&amp;RIGHT(LEFT(#REF!,5),2)&amp;"/"&amp;RIGHT(#REF!,4))</f>
        <v>#VALUE!</v>
      </c>
      <c r="C1841" s="22" t="e">
        <f aca="true">IF(B1841="","",TODAY())</f>
        <v>#VALUE!</v>
      </c>
      <c r="D1841" s="0" t="e">
        <f aca="false">IF(B1841="","",C1841-B1841)</f>
        <v>#VALUE!</v>
      </c>
      <c r="E1841" s="0" t="e">
        <f aca="false">IF(D1841="","",IF(D1841&gt;5,IF(D1841&gt;10,IF(D1841&gt;20,IF(D1841&gt;30,"More then 30 days","Between 20 and 30 days"),"Between 10 and 20 days"),"Between 5 and 10 days"),"Less then 5 days"))</f>
        <v>#VALUE!</v>
      </c>
      <c r="F1841" s="3" t="e">
        <f aca="false">IF(#REF!="","",#REF!)</f>
        <v>#VALUE!</v>
      </c>
      <c r="G1841" s="3" t="e">
        <f aca="false">IF(#REF!="","",#REF!)</f>
        <v>#VALUE!</v>
      </c>
      <c r="H1841" s="3" t="e">
        <f aca="false">IF(#REF!="","",#REF!)</f>
        <v>#VALUE!</v>
      </c>
      <c r="I1841" s="3" t="e">
        <f aca="false">IF(H1841="","",IFERROR(VLOOKUP(H1841,$T$1:$U$29,2,0),VLOOKUP(H1841,$T$1:$U$29,1,0)))</f>
        <v>#VALUE!</v>
      </c>
      <c r="J1841" s="3" t="e">
        <f aca="false">IF(#REF!="","",#REF!)</f>
        <v>#VALUE!</v>
      </c>
      <c r="K1841" s="3" t="e">
        <f aca="false">IF(L1841="","",IF(L1841&lt;1000,"Low","High"))</f>
        <v>#VALUE!</v>
      </c>
      <c r="L1841" s="23" t="e">
        <f aca="false">IF(#REF!="","",#REF!)</f>
        <v>#VALUE!</v>
      </c>
      <c r="M1841" s="19" t="e">
        <f aca="false">IF(L1841="","",IF(L1841&lt;50,"Less then 50",IF(L1841&lt;100,"100 - 50",IF(L1841&lt;200,"200 - 100",IF(L1841&lt;500,"500 - 200","1000 - 500")))))</f>
        <v>#VALUE!</v>
      </c>
    </row>
    <row r="1842" customFormat="false" ht="15" hidden="false" customHeight="false" outlineLevel="0" collapsed="false">
      <c r="A1842" s="3" t="e">
        <f aca="false">IF(#REF!="","",#REF!)</f>
        <v>#VALUE!</v>
      </c>
      <c r="B1842" s="3" t="e">
        <f aca="false">IF(#REF!="","",LEFT(#REF!,2)&amp;"/"&amp;RIGHT(LEFT(#REF!,5),2)&amp;"/"&amp;RIGHT(#REF!,4))</f>
        <v>#VALUE!</v>
      </c>
      <c r="C1842" s="22" t="e">
        <f aca="true">IF(B1842="","",TODAY())</f>
        <v>#VALUE!</v>
      </c>
      <c r="D1842" s="0" t="e">
        <f aca="false">IF(B1842="","",C1842-B1842)</f>
        <v>#VALUE!</v>
      </c>
      <c r="E1842" s="0" t="e">
        <f aca="false">IF(D1842="","",IF(D1842&gt;5,IF(D1842&gt;10,IF(D1842&gt;20,IF(D1842&gt;30,"More then 30 days","Between 20 and 30 days"),"Between 10 and 20 days"),"Between 5 and 10 days"),"Less then 5 days"))</f>
        <v>#VALUE!</v>
      </c>
      <c r="F1842" s="3" t="e">
        <f aca="false">IF(#REF!="","",#REF!)</f>
        <v>#VALUE!</v>
      </c>
      <c r="G1842" s="3" t="e">
        <f aca="false">IF(#REF!="","",#REF!)</f>
        <v>#VALUE!</v>
      </c>
      <c r="H1842" s="3" t="e">
        <f aca="false">IF(#REF!="","",#REF!)</f>
        <v>#VALUE!</v>
      </c>
      <c r="I1842" s="3" t="e">
        <f aca="false">IF(H1842="","",IFERROR(VLOOKUP(H1842,$T$1:$U$29,2,0),VLOOKUP(H1842,$T$1:$U$29,1,0)))</f>
        <v>#VALUE!</v>
      </c>
      <c r="J1842" s="3" t="e">
        <f aca="false">IF(#REF!="","",#REF!)</f>
        <v>#VALUE!</v>
      </c>
      <c r="K1842" s="3" t="e">
        <f aca="false">IF(L1842="","",IF(L1842&lt;1000,"Low","High"))</f>
        <v>#VALUE!</v>
      </c>
      <c r="L1842" s="23" t="e">
        <f aca="false">IF(#REF!="","",#REF!)</f>
        <v>#VALUE!</v>
      </c>
      <c r="M1842" s="19" t="e">
        <f aca="false">IF(L1842="","",IF(L1842&lt;50,"Less then 50",IF(L1842&lt;100,"100 - 50",IF(L1842&lt;200,"200 - 100",IF(L1842&lt;500,"500 - 200","1000 - 500")))))</f>
        <v>#VALUE!</v>
      </c>
    </row>
    <row r="1843" customFormat="false" ht="15" hidden="false" customHeight="false" outlineLevel="0" collapsed="false">
      <c r="A1843" s="3" t="e">
        <f aca="false">IF(#REF!="","",#REF!)</f>
        <v>#VALUE!</v>
      </c>
      <c r="B1843" s="3" t="e">
        <f aca="false">IF(#REF!="","",LEFT(#REF!,2)&amp;"/"&amp;RIGHT(LEFT(#REF!,5),2)&amp;"/"&amp;RIGHT(#REF!,4))</f>
        <v>#VALUE!</v>
      </c>
      <c r="C1843" s="22" t="e">
        <f aca="true">IF(B1843="","",TODAY())</f>
        <v>#VALUE!</v>
      </c>
      <c r="D1843" s="0" t="e">
        <f aca="false">IF(B1843="","",C1843-B1843)</f>
        <v>#VALUE!</v>
      </c>
      <c r="E1843" s="0" t="e">
        <f aca="false">IF(D1843="","",IF(D1843&gt;5,IF(D1843&gt;10,IF(D1843&gt;20,IF(D1843&gt;30,"More then 30 days","Between 20 and 30 days"),"Between 10 and 20 days"),"Between 5 and 10 days"),"Less then 5 days"))</f>
        <v>#VALUE!</v>
      </c>
      <c r="F1843" s="3" t="e">
        <f aca="false">IF(#REF!="","",#REF!)</f>
        <v>#VALUE!</v>
      </c>
      <c r="G1843" s="3" t="e">
        <f aca="false">IF(#REF!="","",#REF!)</f>
        <v>#VALUE!</v>
      </c>
      <c r="H1843" s="3" t="e">
        <f aca="false">IF(#REF!="","",#REF!)</f>
        <v>#VALUE!</v>
      </c>
      <c r="I1843" s="3" t="e">
        <f aca="false">IF(H1843="","",IFERROR(VLOOKUP(H1843,$T$1:$U$29,2,0),VLOOKUP(H1843,$T$1:$U$29,1,0)))</f>
        <v>#VALUE!</v>
      </c>
      <c r="J1843" s="3" t="e">
        <f aca="false">IF(#REF!="","",#REF!)</f>
        <v>#VALUE!</v>
      </c>
      <c r="K1843" s="3" t="e">
        <f aca="false">IF(L1843="","",IF(L1843&lt;1000,"Low","High"))</f>
        <v>#VALUE!</v>
      </c>
      <c r="L1843" s="23" t="e">
        <f aca="false">IF(#REF!="","",#REF!)</f>
        <v>#VALUE!</v>
      </c>
      <c r="M1843" s="19" t="e">
        <f aca="false">IF(L1843="","",IF(L1843&lt;50,"Less then 50",IF(L1843&lt;100,"100 - 50",IF(L1843&lt;200,"200 - 100",IF(L1843&lt;500,"500 - 200","1000 - 500")))))</f>
        <v>#VALUE!</v>
      </c>
    </row>
    <row r="1844" customFormat="false" ht="15" hidden="false" customHeight="false" outlineLevel="0" collapsed="false">
      <c r="A1844" s="3" t="e">
        <f aca="false">IF(#REF!="","",#REF!)</f>
        <v>#VALUE!</v>
      </c>
      <c r="B1844" s="3" t="e">
        <f aca="false">IF(#REF!="","",LEFT(#REF!,2)&amp;"/"&amp;RIGHT(LEFT(#REF!,5),2)&amp;"/"&amp;RIGHT(#REF!,4))</f>
        <v>#VALUE!</v>
      </c>
      <c r="C1844" s="22" t="e">
        <f aca="true">IF(B1844="","",TODAY())</f>
        <v>#VALUE!</v>
      </c>
      <c r="D1844" s="0" t="e">
        <f aca="false">IF(B1844="","",C1844-B1844)</f>
        <v>#VALUE!</v>
      </c>
      <c r="E1844" s="0" t="e">
        <f aca="false">IF(D1844="","",IF(D1844&gt;5,IF(D1844&gt;10,IF(D1844&gt;20,IF(D1844&gt;30,"More then 30 days","Between 20 and 30 days"),"Between 10 and 20 days"),"Between 5 and 10 days"),"Less then 5 days"))</f>
        <v>#VALUE!</v>
      </c>
      <c r="F1844" s="3" t="e">
        <f aca="false">IF(#REF!="","",#REF!)</f>
        <v>#VALUE!</v>
      </c>
      <c r="G1844" s="3" t="e">
        <f aca="false">IF(#REF!="","",#REF!)</f>
        <v>#VALUE!</v>
      </c>
      <c r="H1844" s="3" t="e">
        <f aca="false">IF(#REF!="","",#REF!)</f>
        <v>#VALUE!</v>
      </c>
      <c r="I1844" s="3" t="e">
        <f aca="false">IF(H1844="","",IFERROR(VLOOKUP(H1844,$T$1:$U$29,2,0),VLOOKUP(H1844,$T$1:$U$29,1,0)))</f>
        <v>#VALUE!</v>
      </c>
      <c r="J1844" s="3" t="e">
        <f aca="false">IF(#REF!="","",#REF!)</f>
        <v>#VALUE!</v>
      </c>
      <c r="K1844" s="3" t="e">
        <f aca="false">IF(L1844="","",IF(L1844&lt;1000,"Low","High"))</f>
        <v>#VALUE!</v>
      </c>
      <c r="L1844" s="23" t="e">
        <f aca="false">IF(#REF!="","",#REF!)</f>
        <v>#VALUE!</v>
      </c>
      <c r="M1844" s="19" t="e">
        <f aca="false">IF(L1844="","",IF(L1844&lt;50,"Less then 50",IF(L1844&lt;100,"100 - 50",IF(L1844&lt;200,"200 - 100",IF(L1844&lt;500,"500 - 200","1000 - 500")))))</f>
        <v>#VALUE!</v>
      </c>
    </row>
    <row r="1845" customFormat="false" ht="15" hidden="false" customHeight="false" outlineLevel="0" collapsed="false">
      <c r="A1845" s="3" t="e">
        <f aca="false">IF(#REF!="","",#REF!)</f>
        <v>#VALUE!</v>
      </c>
      <c r="B1845" s="3" t="e">
        <f aca="false">IF(#REF!="","",LEFT(#REF!,2)&amp;"/"&amp;RIGHT(LEFT(#REF!,5),2)&amp;"/"&amp;RIGHT(#REF!,4))</f>
        <v>#VALUE!</v>
      </c>
      <c r="C1845" s="22" t="e">
        <f aca="true">IF(B1845="","",TODAY())</f>
        <v>#VALUE!</v>
      </c>
      <c r="D1845" s="0" t="e">
        <f aca="false">IF(B1845="","",C1845-B1845)</f>
        <v>#VALUE!</v>
      </c>
      <c r="E1845" s="0" t="e">
        <f aca="false">IF(D1845="","",IF(D1845&gt;5,IF(D1845&gt;10,IF(D1845&gt;20,IF(D1845&gt;30,"More then 30 days","Between 20 and 30 days"),"Between 10 and 20 days"),"Between 5 and 10 days"),"Less then 5 days"))</f>
        <v>#VALUE!</v>
      </c>
      <c r="F1845" s="3" t="e">
        <f aca="false">IF(#REF!="","",#REF!)</f>
        <v>#VALUE!</v>
      </c>
      <c r="G1845" s="3" t="e">
        <f aca="false">IF(#REF!="","",#REF!)</f>
        <v>#VALUE!</v>
      </c>
      <c r="H1845" s="3" t="e">
        <f aca="false">IF(#REF!="","",#REF!)</f>
        <v>#VALUE!</v>
      </c>
      <c r="I1845" s="3" t="e">
        <f aca="false">IF(H1845="","",IFERROR(VLOOKUP(H1845,$T$1:$U$29,2,0),VLOOKUP(H1845,$T$1:$U$29,1,0)))</f>
        <v>#VALUE!</v>
      </c>
      <c r="J1845" s="3" t="e">
        <f aca="false">IF(#REF!="","",#REF!)</f>
        <v>#VALUE!</v>
      </c>
      <c r="K1845" s="3" t="e">
        <f aca="false">IF(L1845="","",IF(L1845&lt;1000,"Low","High"))</f>
        <v>#VALUE!</v>
      </c>
      <c r="L1845" s="23" t="e">
        <f aca="false">IF(#REF!="","",#REF!)</f>
        <v>#VALUE!</v>
      </c>
      <c r="M1845" s="19" t="e">
        <f aca="false">IF(L1845="","",IF(L1845&lt;50,"Less then 50",IF(L1845&lt;100,"100 - 50",IF(L1845&lt;200,"200 - 100",IF(L1845&lt;500,"500 - 200","1000 - 500")))))</f>
        <v>#VALUE!</v>
      </c>
    </row>
    <row r="1846" customFormat="false" ht="15" hidden="false" customHeight="false" outlineLevel="0" collapsed="false">
      <c r="A1846" s="3" t="e">
        <f aca="false">IF(#REF!="","",#REF!)</f>
        <v>#VALUE!</v>
      </c>
      <c r="B1846" s="3" t="e">
        <f aca="false">IF(#REF!="","",LEFT(#REF!,2)&amp;"/"&amp;RIGHT(LEFT(#REF!,5),2)&amp;"/"&amp;RIGHT(#REF!,4))</f>
        <v>#VALUE!</v>
      </c>
      <c r="C1846" s="22" t="e">
        <f aca="true">IF(B1846="","",TODAY())</f>
        <v>#VALUE!</v>
      </c>
      <c r="D1846" s="0" t="e">
        <f aca="false">IF(B1846="","",C1846-B1846)</f>
        <v>#VALUE!</v>
      </c>
      <c r="E1846" s="0" t="e">
        <f aca="false">IF(D1846="","",IF(D1846&gt;5,IF(D1846&gt;10,IF(D1846&gt;20,IF(D1846&gt;30,"More then 30 days","Between 20 and 30 days"),"Between 10 and 20 days"),"Between 5 and 10 days"),"Less then 5 days"))</f>
        <v>#VALUE!</v>
      </c>
      <c r="F1846" s="3" t="e">
        <f aca="false">IF(#REF!="","",#REF!)</f>
        <v>#VALUE!</v>
      </c>
      <c r="G1846" s="3" t="e">
        <f aca="false">IF(#REF!="","",#REF!)</f>
        <v>#VALUE!</v>
      </c>
      <c r="H1846" s="3" t="e">
        <f aca="false">IF(#REF!="","",#REF!)</f>
        <v>#VALUE!</v>
      </c>
      <c r="I1846" s="3" t="e">
        <f aca="false">IF(H1846="","",IFERROR(VLOOKUP(H1846,$T$1:$U$29,2,0),VLOOKUP(H1846,$T$1:$U$29,1,0)))</f>
        <v>#VALUE!</v>
      </c>
      <c r="J1846" s="3" t="e">
        <f aca="false">IF(#REF!="","",#REF!)</f>
        <v>#VALUE!</v>
      </c>
      <c r="K1846" s="3" t="e">
        <f aca="false">IF(L1846="","",IF(L1846&lt;1000,"Low","High"))</f>
        <v>#VALUE!</v>
      </c>
      <c r="L1846" s="23" t="e">
        <f aca="false">IF(#REF!="","",#REF!)</f>
        <v>#VALUE!</v>
      </c>
      <c r="M1846" s="19" t="e">
        <f aca="false">IF(L1846="","",IF(L1846&lt;50,"Less then 50",IF(L1846&lt;100,"100 - 50",IF(L1846&lt;200,"200 - 100",IF(L1846&lt;500,"500 - 200","1000 - 500")))))</f>
        <v>#VALUE!</v>
      </c>
    </row>
    <row r="1847" customFormat="false" ht="15" hidden="false" customHeight="false" outlineLevel="0" collapsed="false">
      <c r="A1847" s="3" t="e">
        <f aca="false">IF(#REF!="","",#REF!)</f>
        <v>#VALUE!</v>
      </c>
      <c r="B1847" s="3" t="e">
        <f aca="false">IF(#REF!="","",LEFT(#REF!,2)&amp;"/"&amp;RIGHT(LEFT(#REF!,5),2)&amp;"/"&amp;RIGHT(#REF!,4))</f>
        <v>#VALUE!</v>
      </c>
      <c r="C1847" s="22" t="e">
        <f aca="true">IF(B1847="","",TODAY())</f>
        <v>#VALUE!</v>
      </c>
      <c r="D1847" s="0" t="e">
        <f aca="false">IF(B1847="","",C1847-B1847)</f>
        <v>#VALUE!</v>
      </c>
      <c r="E1847" s="0" t="e">
        <f aca="false">IF(D1847="","",IF(D1847&gt;5,IF(D1847&gt;10,IF(D1847&gt;20,IF(D1847&gt;30,"More then 30 days","Between 20 and 30 days"),"Between 10 and 20 days"),"Between 5 and 10 days"),"Less then 5 days"))</f>
        <v>#VALUE!</v>
      </c>
      <c r="F1847" s="3" t="e">
        <f aca="false">IF(#REF!="","",#REF!)</f>
        <v>#VALUE!</v>
      </c>
      <c r="G1847" s="3" t="e">
        <f aca="false">IF(#REF!="","",#REF!)</f>
        <v>#VALUE!</v>
      </c>
      <c r="H1847" s="3" t="e">
        <f aca="false">IF(#REF!="","",#REF!)</f>
        <v>#VALUE!</v>
      </c>
      <c r="I1847" s="3" t="e">
        <f aca="false">IF(H1847="","",IFERROR(VLOOKUP(H1847,$T$1:$U$29,2,0),VLOOKUP(H1847,$T$1:$U$29,1,0)))</f>
        <v>#VALUE!</v>
      </c>
      <c r="J1847" s="3" t="e">
        <f aca="false">IF(#REF!="","",#REF!)</f>
        <v>#VALUE!</v>
      </c>
      <c r="K1847" s="3" t="e">
        <f aca="false">IF(L1847="","",IF(L1847&lt;1000,"Low","High"))</f>
        <v>#VALUE!</v>
      </c>
      <c r="L1847" s="23" t="e">
        <f aca="false">IF(#REF!="","",#REF!)</f>
        <v>#VALUE!</v>
      </c>
      <c r="M1847" s="19" t="e">
        <f aca="false">IF(L1847="","",IF(L1847&lt;50,"Less then 50",IF(L1847&lt;100,"100 - 50",IF(L1847&lt;200,"200 - 100",IF(L1847&lt;500,"500 - 200","1000 - 500")))))</f>
        <v>#VALUE!</v>
      </c>
    </row>
    <row r="1848" customFormat="false" ht="15" hidden="false" customHeight="false" outlineLevel="0" collapsed="false">
      <c r="A1848" s="3" t="e">
        <f aca="false">IF(#REF!="","",#REF!)</f>
        <v>#VALUE!</v>
      </c>
      <c r="B1848" s="3" t="e">
        <f aca="false">IF(#REF!="","",LEFT(#REF!,2)&amp;"/"&amp;RIGHT(LEFT(#REF!,5),2)&amp;"/"&amp;RIGHT(#REF!,4))</f>
        <v>#VALUE!</v>
      </c>
      <c r="C1848" s="22" t="e">
        <f aca="true">IF(B1848="","",TODAY())</f>
        <v>#VALUE!</v>
      </c>
      <c r="D1848" s="0" t="e">
        <f aca="false">IF(B1848="","",C1848-B1848)</f>
        <v>#VALUE!</v>
      </c>
      <c r="E1848" s="0" t="e">
        <f aca="false">IF(D1848="","",IF(D1848&gt;5,IF(D1848&gt;10,IF(D1848&gt;20,IF(D1848&gt;30,"More then 30 days","Between 20 and 30 days"),"Between 10 and 20 days"),"Between 5 and 10 days"),"Less then 5 days"))</f>
        <v>#VALUE!</v>
      </c>
      <c r="F1848" s="3" t="e">
        <f aca="false">IF(#REF!="","",#REF!)</f>
        <v>#VALUE!</v>
      </c>
      <c r="G1848" s="3" t="e">
        <f aca="false">IF(#REF!="","",#REF!)</f>
        <v>#VALUE!</v>
      </c>
      <c r="H1848" s="3" t="e">
        <f aca="false">IF(#REF!="","",#REF!)</f>
        <v>#VALUE!</v>
      </c>
      <c r="I1848" s="3" t="e">
        <f aca="false">IF(H1848="","",IFERROR(VLOOKUP(H1848,$T$1:$U$29,2,0),VLOOKUP(H1848,$T$1:$U$29,1,0)))</f>
        <v>#VALUE!</v>
      </c>
      <c r="J1848" s="3" t="e">
        <f aca="false">IF(#REF!="","",#REF!)</f>
        <v>#VALUE!</v>
      </c>
      <c r="K1848" s="3" t="e">
        <f aca="false">IF(L1848="","",IF(L1848&lt;1000,"Low","High"))</f>
        <v>#VALUE!</v>
      </c>
      <c r="L1848" s="23" t="e">
        <f aca="false">IF(#REF!="","",#REF!)</f>
        <v>#VALUE!</v>
      </c>
      <c r="M1848" s="19" t="e">
        <f aca="false">IF(L1848="","",IF(L1848&lt;50,"Less then 50",IF(L1848&lt;100,"100 - 50",IF(L1848&lt;200,"200 - 100",IF(L1848&lt;500,"500 - 200","1000 - 500")))))</f>
        <v>#VALUE!</v>
      </c>
    </row>
    <row r="1849" customFormat="false" ht="15" hidden="false" customHeight="false" outlineLevel="0" collapsed="false">
      <c r="A1849" s="3" t="e">
        <f aca="false">IF(#REF!="","",#REF!)</f>
        <v>#VALUE!</v>
      </c>
      <c r="B1849" s="3" t="e">
        <f aca="false">IF(#REF!="","",LEFT(#REF!,2)&amp;"/"&amp;RIGHT(LEFT(#REF!,5),2)&amp;"/"&amp;RIGHT(#REF!,4))</f>
        <v>#VALUE!</v>
      </c>
      <c r="C1849" s="22" t="e">
        <f aca="true">IF(B1849="","",TODAY())</f>
        <v>#VALUE!</v>
      </c>
      <c r="D1849" s="0" t="e">
        <f aca="false">IF(B1849="","",C1849-B1849)</f>
        <v>#VALUE!</v>
      </c>
      <c r="E1849" s="0" t="e">
        <f aca="false">IF(D1849="","",IF(D1849&gt;5,IF(D1849&gt;10,IF(D1849&gt;20,IF(D1849&gt;30,"More then 30 days","Between 20 and 30 days"),"Between 10 and 20 days"),"Between 5 and 10 days"),"Less then 5 days"))</f>
        <v>#VALUE!</v>
      </c>
      <c r="F1849" s="3" t="e">
        <f aca="false">IF(#REF!="","",#REF!)</f>
        <v>#VALUE!</v>
      </c>
      <c r="G1849" s="3" t="e">
        <f aca="false">IF(#REF!="","",#REF!)</f>
        <v>#VALUE!</v>
      </c>
      <c r="H1849" s="3" t="e">
        <f aca="false">IF(#REF!="","",#REF!)</f>
        <v>#VALUE!</v>
      </c>
      <c r="I1849" s="3" t="e">
        <f aca="false">IF(H1849="","",IFERROR(VLOOKUP(H1849,$T$1:$U$29,2,0),VLOOKUP(H1849,$T$1:$U$29,1,0)))</f>
        <v>#VALUE!</v>
      </c>
      <c r="J1849" s="3" t="e">
        <f aca="false">IF(#REF!="","",#REF!)</f>
        <v>#VALUE!</v>
      </c>
      <c r="K1849" s="3" t="e">
        <f aca="false">IF(L1849="","",IF(L1849&lt;1000,"Low","High"))</f>
        <v>#VALUE!</v>
      </c>
      <c r="L1849" s="23" t="e">
        <f aca="false">IF(#REF!="","",#REF!)</f>
        <v>#VALUE!</v>
      </c>
      <c r="M1849" s="19" t="e">
        <f aca="false">IF(L1849="","",IF(L1849&lt;50,"Less then 50",IF(L1849&lt;100,"100 - 50",IF(L1849&lt;200,"200 - 100",IF(L1849&lt;500,"500 - 200","1000 - 500")))))</f>
        <v>#VALUE!</v>
      </c>
    </row>
    <row r="1850" customFormat="false" ht="15" hidden="false" customHeight="false" outlineLevel="0" collapsed="false">
      <c r="A1850" s="3" t="e">
        <f aca="false">IF(#REF!="","",#REF!)</f>
        <v>#VALUE!</v>
      </c>
      <c r="B1850" s="3" t="e">
        <f aca="false">IF(#REF!="","",LEFT(#REF!,2)&amp;"/"&amp;RIGHT(LEFT(#REF!,5),2)&amp;"/"&amp;RIGHT(#REF!,4))</f>
        <v>#VALUE!</v>
      </c>
      <c r="C1850" s="22" t="e">
        <f aca="true">IF(B1850="","",TODAY())</f>
        <v>#VALUE!</v>
      </c>
      <c r="D1850" s="0" t="e">
        <f aca="false">IF(B1850="","",C1850-B1850)</f>
        <v>#VALUE!</v>
      </c>
      <c r="E1850" s="0" t="e">
        <f aca="false">IF(D1850="","",IF(D1850&gt;5,IF(D1850&gt;10,IF(D1850&gt;20,IF(D1850&gt;30,"More then 30 days","Between 20 and 30 days"),"Between 10 and 20 days"),"Between 5 and 10 days"),"Less then 5 days"))</f>
        <v>#VALUE!</v>
      </c>
      <c r="F1850" s="3" t="e">
        <f aca="false">IF(#REF!="","",#REF!)</f>
        <v>#VALUE!</v>
      </c>
      <c r="G1850" s="3" t="e">
        <f aca="false">IF(#REF!="","",#REF!)</f>
        <v>#VALUE!</v>
      </c>
      <c r="H1850" s="3" t="e">
        <f aca="false">IF(#REF!="","",#REF!)</f>
        <v>#VALUE!</v>
      </c>
      <c r="I1850" s="3" t="e">
        <f aca="false">IF(H1850="","",IFERROR(VLOOKUP(H1850,$T$1:$U$29,2,0),VLOOKUP(H1850,$T$1:$U$29,1,0)))</f>
        <v>#VALUE!</v>
      </c>
      <c r="J1850" s="3" t="e">
        <f aca="false">IF(#REF!="","",#REF!)</f>
        <v>#VALUE!</v>
      </c>
      <c r="K1850" s="3" t="e">
        <f aca="false">IF(L1850="","",IF(L1850&lt;1000,"Low","High"))</f>
        <v>#VALUE!</v>
      </c>
      <c r="L1850" s="23" t="e">
        <f aca="false">IF(#REF!="","",#REF!)</f>
        <v>#VALUE!</v>
      </c>
      <c r="M1850" s="19" t="e">
        <f aca="false">IF(L1850="","",IF(L1850&lt;50,"Less then 50",IF(L1850&lt;100,"100 - 50",IF(L1850&lt;200,"200 - 100",IF(L1850&lt;500,"500 - 200","1000 - 500")))))</f>
        <v>#VALUE!</v>
      </c>
    </row>
    <row r="1851" customFormat="false" ht="15" hidden="false" customHeight="false" outlineLevel="0" collapsed="false">
      <c r="A1851" s="3" t="e">
        <f aca="false">IF(#REF!="","",#REF!)</f>
        <v>#VALUE!</v>
      </c>
      <c r="B1851" s="3" t="e">
        <f aca="false">IF(#REF!="","",LEFT(#REF!,2)&amp;"/"&amp;RIGHT(LEFT(#REF!,5),2)&amp;"/"&amp;RIGHT(#REF!,4))</f>
        <v>#VALUE!</v>
      </c>
      <c r="C1851" s="22" t="e">
        <f aca="true">IF(B1851="","",TODAY())</f>
        <v>#VALUE!</v>
      </c>
      <c r="D1851" s="0" t="e">
        <f aca="false">IF(B1851="","",C1851-B1851)</f>
        <v>#VALUE!</v>
      </c>
      <c r="E1851" s="0" t="e">
        <f aca="false">IF(D1851="","",IF(D1851&gt;5,IF(D1851&gt;10,IF(D1851&gt;20,IF(D1851&gt;30,"More then 30 days","Between 20 and 30 days"),"Between 10 and 20 days"),"Between 5 and 10 days"),"Less then 5 days"))</f>
        <v>#VALUE!</v>
      </c>
      <c r="F1851" s="3" t="e">
        <f aca="false">IF(#REF!="","",#REF!)</f>
        <v>#VALUE!</v>
      </c>
      <c r="G1851" s="3" t="e">
        <f aca="false">IF(#REF!="","",#REF!)</f>
        <v>#VALUE!</v>
      </c>
      <c r="H1851" s="3" t="e">
        <f aca="false">IF(#REF!="","",#REF!)</f>
        <v>#VALUE!</v>
      </c>
      <c r="I1851" s="3" t="e">
        <f aca="false">IF(H1851="","",IFERROR(VLOOKUP(H1851,$T$1:$U$29,2,0),VLOOKUP(H1851,$T$1:$U$29,1,0)))</f>
        <v>#VALUE!</v>
      </c>
      <c r="J1851" s="3" t="e">
        <f aca="false">IF(#REF!="","",#REF!)</f>
        <v>#VALUE!</v>
      </c>
      <c r="K1851" s="3" t="e">
        <f aca="false">IF(L1851="","",IF(L1851&lt;1000,"Low","High"))</f>
        <v>#VALUE!</v>
      </c>
      <c r="L1851" s="23" t="e">
        <f aca="false">IF(#REF!="","",#REF!)</f>
        <v>#VALUE!</v>
      </c>
      <c r="M1851" s="19" t="e">
        <f aca="false">IF(L1851="","",IF(L1851&lt;50,"Less then 50",IF(L1851&lt;100,"100 - 50",IF(L1851&lt;200,"200 - 100",IF(L1851&lt;500,"500 - 200","1000 - 500")))))</f>
        <v>#VALUE!</v>
      </c>
    </row>
    <row r="1852" customFormat="false" ht="15" hidden="false" customHeight="false" outlineLevel="0" collapsed="false">
      <c r="A1852" s="3" t="e">
        <f aca="false">IF(#REF!="","",#REF!)</f>
        <v>#VALUE!</v>
      </c>
      <c r="B1852" s="3" t="e">
        <f aca="false">IF(#REF!="","",LEFT(#REF!,2)&amp;"/"&amp;RIGHT(LEFT(#REF!,5),2)&amp;"/"&amp;RIGHT(#REF!,4))</f>
        <v>#VALUE!</v>
      </c>
      <c r="C1852" s="22" t="e">
        <f aca="true">IF(B1852="","",TODAY())</f>
        <v>#VALUE!</v>
      </c>
      <c r="D1852" s="0" t="e">
        <f aca="false">IF(B1852="","",C1852-B1852)</f>
        <v>#VALUE!</v>
      </c>
      <c r="E1852" s="0" t="e">
        <f aca="false">IF(D1852="","",IF(D1852&gt;5,IF(D1852&gt;10,IF(D1852&gt;20,IF(D1852&gt;30,"More then 30 days","Between 20 and 30 days"),"Between 10 and 20 days"),"Between 5 and 10 days"),"Less then 5 days"))</f>
        <v>#VALUE!</v>
      </c>
      <c r="F1852" s="3" t="e">
        <f aca="false">IF(#REF!="","",#REF!)</f>
        <v>#VALUE!</v>
      </c>
      <c r="G1852" s="3" t="e">
        <f aca="false">IF(#REF!="","",#REF!)</f>
        <v>#VALUE!</v>
      </c>
      <c r="H1852" s="3" t="e">
        <f aca="false">IF(#REF!="","",#REF!)</f>
        <v>#VALUE!</v>
      </c>
      <c r="I1852" s="3" t="e">
        <f aca="false">IF(H1852="","",IFERROR(VLOOKUP(H1852,$T$1:$U$29,2,0),VLOOKUP(H1852,$T$1:$U$29,1,0)))</f>
        <v>#VALUE!</v>
      </c>
      <c r="J1852" s="3" t="e">
        <f aca="false">IF(#REF!="","",#REF!)</f>
        <v>#VALUE!</v>
      </c>
      <c r="K1852" s="3" t="e">
        <f aca="false">IF(L1852="","",IF(L1852&lt;1000,"Low","High"))</f>
        <v>#VALUE!</v>
      </c>
      <c r="L1852" s="23" t="e">
        <f aca="false">IF(#REF!="","",#REF!)</f>
        <v>#VALUE!</v>
      </c>
      <c r="M1852" s="19" t="e">
        <f aca="false">IF(L1852="","",IF(L1852&lt;50,"Less then 50",IF(L1852&lt;100,"100 - 50",IF(L1852&lt;200,"200 - 100",IF(L1852&lt;500,"500 - 200","1000 - 500")))))</f>
        <v>#VALUE!</v>
      </c>
    </row>
    <row r="1853" customFormat="false" ht="15" hidden="false" customHeight="false" outlineLevel="0" collapsed="false">
      <c r="A1853" s="3" t="e">
        <f aca="false">IF(#REF!="","",#REF!)</f>
        <v>#VALUE!</v>
      </c>
      <c r="B1853" s="3" t="e">
        <f aca="false">IF(#REF!="","",LEFT(#REF!,2)&amp;"/"&amp;RIGHT(LEFT(#REF!,5),2)&amp;"/"&amp;RIGHT(#REF!,4))</f>
        <v>#VALUE!</v>
      </c>
      <c r="C1853" s="22" t="e">
        <f aca="true">IF(B1853="","",TODAY())</f>
        <v>#VALUE!</v>
      </c>
      <c r="D1853" s="0" t="e">
        <f aca="false">IF(B1853="","",C1853-B1853)</f>
        <v>#VALUE!</v>
      </c>
      <c r="E1853" s="0" t="e">
        <f aca="false">IF(D1853="","",IF(D1853&gt;5,IF(D1853&gt;10,IF(D1853&gt;20,IF(D1853&gt;30,"More then 30 days","Between 20 and 30 days"),"Between 10 and 20 days"),"Between 5 and 10 days"),"Less then 5 days"))</f>
        <v>#VALUE!</v>
      </c>
      <c r="F1853" s="3" t="e">
        <f aca="false">IF(#REF!="","",#REF!)</f>
        <v>#VALUE!</v>
      </c>
      <c r="G1853" s="3" t="e">
        <f aca="false">IF(#REF!="","",#REF!)</f>
        <v>#VALUE!</v>
      </c>
      <c r="H1853" s="3" t="e">
        <f aca="false">IF(#REF!="","",#REF!)</f>
        <v>#VALUE!</v>
      </c>
      <c r="I1853" s="3" t="e">
        <f aca="false">IF(H1853="","",IFERROR(VLOOKUP(H1853,$T$1:$U$29,2,0),VLOOKUP(H1853,$T$1:$U$29,1,0)))</f>
        <v>#VALUE!</v>
      </c>
      <c r="J1853" s="3" t="e">
        <f aca="false">IF(#REF!="","",#REF!)</f>
        <v>#VALUE!</v>
      </c>
      <c r="K1853" s="3" t="e">
        <f aca="false">IF(L1853="","",IF(L1853&lt;1000,"Low","High"))</f>
        <v>#VALUE!</v>
      </c>
      <c r="L1853" s="23" t="e">
        <f aca="false">IF(#REF!="","",#REF!)</f>
        <v>#VALUE!</v>
      </c>
      <c r="M1853" s="19" t="e">
        <f aca="false">IF(L1853="","",IF(L1853&lt;50,"Less then 50",IF(L1853&lt;100,"100 - 50",IF(L1853&lt;200,"200 - 100",IF(L1853&lt;500,"500 - 200","1000 - 500")))))</f>
        <v>#VALUE!</v>
      </c>
    </row>
    <row r="1854" customFormat="false" ht="15" hidden="false" customHeight="false" outlineLevel="0" collapsed="false">
      <c r="A1854" s="3" t="e">
        <f aca="false">IF(#REF!="","",#REF!)</f>
        <v>#VALUE!</v>
      </c>
      <c r="B1854" s="3" t="e">
        <f aca="false">IF(#REF!="","",LEFT(#REF!,2)&amp;"/"&amp;RIGHT(LEFT(#REF!,5),2)&amp;"/"&amp;RIGHT(#REF!,4))</f>
        <v>#VALUE!</v>
      </c>
      <c r="C1854" s="22" t="e">
        <f aca="true">IF(B1854="","",TODAY())</f>
        <v>#VALUE!</v>
      </c>
      <c r="D1854" s="0" t="e">
        <f aca="false">IF(B1854="","",C1854-B1854)</f>
        <v>#VALUE!</v>
      </c>
      <c r="E1854" s="0" t="e">
        <f aca="false">IF(D1854="","",IF(D1854&gt;5,IF(D1854&gt;10,IF(D1854&gt;20,IF(D1854&gt;30,"More then 30 days","Between 20 and 30 days"),"Between 10 and 20 days"),"Between 5 and 10 days"),"Less then 5 days"))</f>
        <v>#VALUE!</v>
      </c>
      <c r="F1854" s="3" t="e">
        <f aca="false">IF(#REF!="","",#REF!)</f>
        <v>#VALUE!</v>
      </c>
      <c r="G1854" s="3" t="e">
        <f aca="false">IF(#REF!="","",#REF!)</f>
        <v>#VALUE!</v>
      </c>
      <c r="H1854" s="3" t="e">
        <f aca="false">IF(#REF!="","",#REF!)</f>
        <v>#VALUE!</v>
      </c>
      <c r="I1854" s="3" t="e">
        <f aca="false">IF(H1854="","",IFERROR(VLOOKUP(H1854,$T$1:$U$29,2,0),VLOOKUP(H1854,$T$1:$U$29,1,0)))</f>
        <v>#VALUE!</v>
      </c>
      <c r="J1854" s="3" t="e">
        <f aca="false">IF(#REF!="","",#REF!)</f>
        <v>#VALUE!</v>
      </c>
      <c r="K1854" s="3" t="e">
        <f aca="false">IF(L1854="","",IF(L1854&lt;1000,"Low","High"))</f>
        <v>#VALUE!</v>
      </c>
      <c r="L1854" s="23" t="e">
        <f aca="false">IF(#REF!="","",#REF!)</f>
        <v>#VALUE!</v>
      </c>
      <c r="M1854" s="19" t="e">
        <f aca="false">IF(L1854="","",IF(L1854&lt;50,"Less then 50",IF(L1854&lt;100,"100 - 50",IF(L1854&lt;200,"200 - 100",IF(L1854&lt;500,"500 - 200","1000 - 500")))))</f>
        <v>#VALUE!</v>
      </c>
    </row>
    <row r="1855" customFormat="false" ht="15" hidden="false" customHeight="false" outlineLevel="0" collapsed="false">
      <c r="A1855" s="3" t="e">
        <f aca="false">IF(#REF!="","",#REF!)</f>
        <v>#VALUE!</v>
      </c>
      <c r="B1855" s="3" t="e">
        <f aca="false">IF(#REF!="","",LEFT(#REF!,2)&amp;"/"&amp;RIGHT(LEFT(#REF!,5),2)&amp;"/"&amp;RIGHT(#REF!,4))</f>
        <v>#VALUE!</v>
      </c>
      <c r="C1855" s="22" t="e">
        <f aca="true">IF(B1855="","",TODAY())</f>
        <v>#VALUE!</v>
      </c>
      <c r="D1855" s="0" t="e">
        <f aca="false">IF(B1855="","",C1855-B1855)</f>
        <v>#VALUE!</v>
      </c>
      <c r="E1855" s="0" t="e">
        <f aca="false">IF(D1855="","",IF(D1855&gt;5,IF(D1855&gt;10,IF(D1855&gt;20,IF(D1855&gt;30,"More then 30 days","Between 20 and 30 days"),"Between 10 and 20 days"),"Between 5 and 10 days"),"Less then 5 days"))</f>
        <v>#VALUE!</v>
      </c>
      <c r="F1855" s="3" t="e">
        <f aca="false">IF(#REF!="","",#REF!)</f>
        <v>#VALUE!</v>
      </c>
      <c r="G1855" s="3" t="e">
        <f aca="false">IF(#REF!="","",#REF!)</f>
        <v>#VALUE!</v>
      </c>
      <c r="H1855" s="3" t="e">
        <f aca="false">IF(#REF!="","",#REF!)</f>
        <v>#VALUE!</v>
      </c>
      <c r="I1855" s="3" t="e">
        <f aca="false">IF(H1855="","",IFERROR(VLOOKUP(H1855,$T$1:$U$29,2,0),VLOOKUP(H1855,$T$1:$U$29,1,0)))</f>
        <v>#VALUE!</v>
      </c>
      <c r="J1855" s="3" t="e">
        <f aca="false">IF(#REF!="","",#REF!)</f>
        <v>#VALUE!</v>
      </c>
      <c r="K1855" s="3" t="e">
        <f aca="false">IF(L1855="","",IF(L1855&lt;1000,"Low","High"))</f>
        <v>#VALUE!</v>
      </c>
      <c r="L1855" s="23" t="e">
        <f aca="false">IF(#REF!="","",#REF!)</f>
        <v>#VALUE!</v>
      </c>
      <c r="M1855" s="19" t="e">
        <f aca="false">IF(L1855="","",IF(L1855&lt;50,"Less then 50",IF(L1855&lt;100,"100 - 50",IF(L1855&lt;200,"200 - 100",IF(L1855&lt;500,"500 - 200","1000 - 500")))))</f>
        <v>#VALUE!</v>
      </c>
    </row>
    <row r="1856" customFormat="false" ht="15" hidden="false" customHeight="false" outlineLevel="0" collapsed="false">
      <c r="A1856" s="3" t="e">
        <f aca="false">IF(#REF!="","",#REF!)</f>
        <v>#VALUE!</v>
      </c>
      <c r="B1856" s="3" t="e">
        <f aca="false">IF(#REF!="","",LEFT(#REF!,2)&amp;"/"&amp;RIGHT(LEFT(#REF!,5),2)&amp;"/"&amp;RIGHT(#REF!,4))</f>
        <v>#VALUE!</v>
      </c>
      <c r="C1856" s="22" t="e">
        <f aca="true">IF(B1856="","",TODAY())</f>
        <v>#VALUE!</v>
      </c>
      <c r="D1856" s="0" t="e">
        <f aca="false">IF(B1856="","",C1856-B1856)</f>
        <v>#VALUE!</v>
      </c>
      <c r="E1856" s="0" t="e">
        <f aca="false">IF(D1856="","",IF(D1856&gt;5,IF(D1856&gt;10,IF(D1856&gt;20,IF(D1856&gt;30,"More then 30 days","Between 20 and 30 days"),"Between 10 and 20 days"),"Between 5 and 10 days"),"Less then 5 days"))</f>
        <v>#VALUE!</v>
      </c>
      <c r="F1856" s="3" t="e">
        <f aca="false">IF(#REF!="","",#REF!)</f>
        <v>#VALUE!</v>
      </c>
      <c r="G1856" s="3" t="e">
        <f aca="false">IF(#REF!="","",#REF!)</f>
        <v>#VALUE!</v>
      </c>
      <c r="H1856" s="3" t="e">
        <f aca="false">IF(#REF!="","",#REF!)</f>
        <v>#VALUE!</v>
      </c>
      <c r="I1856" s="3" t="e">
        <f aca="false">IF(H1856="","",IFERROR(VLOOKUP(H1856,$T$1:$U$29,2,0),VLOOKUP(H1856,$T$1:$U$29,1,0)))</f>
        <v>#VALUE!</v>
      </c>
      <c r="J1856" s="3" t="e">
        <f aca="false">IF(#REF!="","",#REF!)</f>
        <v>#VALUE!</v>
      </c>
      <c r="K1856" s="3" t="e">
        <f aca="false">IF(L1856="","",IF(L1856&lt;1000,"Low","High"))</f>
        <v>#VALUE!</v>
      </c>
      <c r="L1856" s="23" t="e">
        <f aca="false">IF(#REF!="","",#REF!)</f>
        <v>#VALUE!</v>
      </c>
      <c r="M1856" s="19" t="e">
        <f aca="false">IF(L1856="","",IF(L1856&lt;50,"Less then 50",IF(L1856&lt;100,"100 - 50",IF(L1856&lt;200,"200 - 100",IF(L1856&lt;500,"500 - 200","1000 - 500")))))</f>
        <v>#VALUE!</v>
      </c>
    </row>
    <row r="1857" customFormat="false" ht="15" hidden="false" customHeight="false" outlineLevel="0" collapsed="false">
      <c r="A1857" s="3" t="e">
        <f aca="false">IF(#REF!="","",#REF!)</f>
        <v>#VALUE!</v>
      </c>
      <c r="B1857" s="3" t="e">
        <f aca="false">IF(#REF!="","",LEFT(#REF!,2)&amp;"/"&amp;RIGHT(LEFT(#REF!,5),2)&amp;"/"&amp;RIGHT(#REF!,4))</f>
        <v>#VALUE!</v>
      </c>
      <c r="C1857" s="22" t="e">
        <f aca="true">IF(B1857="","",TODAY())</f>
        <v>#VALUE!</v>
      </c>
      <c r="D1857" s="0" t="e">
        <f aca="false">IF(B1857="","",C1857-B1857)</f>
        <v>#VALUE!</v>
      </c>
      <c r="E1857" s="0" t="e">
        <f aca="false">IF(D1857="","",IF(D1857&gt;5,IF(D1857&gt;10,IF(D1857&gt;20,IF(D1857&gt;30,"More then 30 days","Between 20 and 30 days"),"Between 10 and 20 days"),"Between 5 and 10 days"),"Less then 5 days"))</f>
        <v>#VALUE!</v>
      </c>
      <c r="F1857" s="3" t="e">
        <f aca="false">IF(#REF!="","",#REF!)</f>
        <v>#VALUE!</v>
      </c>
      <c r="G1857" s="3" t="e">
        <f aca="false">IF(#REF!="","",#REF!)</f>
        <v>#VALUE!</v>
      </c>
      <c r="H1857" s="3" t="e">
        <f aca="false">IF(#REF!="","",#REF!)</f>
        <v>#VALUE!</v>
      </c>
      <c r="I1857" s="3" t="e">
        <f aca="false">IF(H1857="","",IFERROR(VLOOKUP(H1857,$T$1:$U$29,2,0),VLOOKUP(H1857,$T$1:$U$29,1,0)))</f>
        <v>#VALUE!</v>
      </c>
      <c r="J1857" s="3" t="e">
        <f aca="false">IF(#REF!="","",#REF!)</f>
        <v>#VALUE!</v>
      </c>
      <c r="K1857" s="3" t="e">
        <f aca="false">IF(L1857="","",IF(L1857&lt;1000,"Low","High"))</f>
        <v>#VALUE!</v>
      </c>
      <c r="L1857" s="23" t="e">
        <f aca="false">IF(#REF!="","",#REF!)</f>
        <v>#VALUE!</v>
      </c>
      <c r="M1857" s="19" t="e">
        <f aca="false">IF(L1857="","",IF(L1857&lt;50,"Less then 50",IF(L1857&lt;100,"100 - 50",IF(L1857&lt;200,"200 - 100",IF(L1857&lt;500,"500 - 200","1000 - 500")))))</f>
        <v>#VALUE!</v>
      </c>
    </row>
    <row r="1858" customFormat="false" ht="15" hidden="false" customHeight="false" outlineLevel="0" collapsed="false">
      <c r="A1858" s="3" t="e">
        <f aca="false">IF(#REF!="","",#REF!)</f>
        <v>#VALUE!</v>
      </c>
      <c r="B1858" s="3" t="e">
        <f aca="false">IF(#REF!="","",LEFT(#REF!,2)&amp;"/"&amp;RIGHT(LEFT(#REF!,5),2)&amp;"/"&amp;RIGHT(#REF!,4))</f>
        <v>#VALUE!</v>
      </c>
      <c r="C1858" s="22" t="e">
        <f aca="true">IF(B1858="","",TODAY())</f>
        <v>#VALUE!</v>
      </c>
      <c r="D1858" s="0" t="e">
        <f aca="false">IF(B1858="","",C1858-B1858)</f>
        <v>#VALUE!</v>
      </c>
      <c r="E1858" s="0" t="e">
        <f aca="false">IF(D1858="","",IF(D1858&gt;5,IF(D1858&gt;10,IF(D1858&gt;20,IF(D1858&gt;30,"More then 30 days","Between 20 and 30 days"),"Between 10 and 20 days"),"Between 5 and 10 days"),"Less then 5 days"))</f>
        <v>#VALUE!</v>
      </c>
      <c r="F1858" s="3" t="e">
        <f aca="false">IF(#REF!="","",#REF!)</f>
        <v>#VALUE!</v>
      </c>
      <c r="G1858" s="3" t="e">
        <f aca="false">IF(#REF!="","",#REF!)</f>
        <v>#VALUE!</v>
      </c>
      <c r="H1858" s="3" t="e">
        <f aca="false">IF(#REF!="","",#REF!)</f>
        <v>#VALUE!</v>
      </c>
      <c r="I1858" s="3" t="e">
        <f aca="false">IF(H1858="","",IFERROR(VLOOKUP(H1858,$T$1:$U$29,2,0),VLOOKUP(H1858,$T$1:$U$29,1,0)))</f>
        <v>#VALUE!</v>
      </c>
      <c r="J1858" s="3" t="e">
        <f aca="false">IF(#REF!="","",#REF!)</f>
        <v>#VALUE!</v>
      </c>
      <c r="K1858" s="3" t="e">
        <f aca="false">IF(L1858="","",IF(L1858&lt;1000,"Low","High"))</f>
        <v>#VALUE!</v>
      </c>
      <c r="L1858" s="23" t="e">
        <f aca="false">IF(#REF!="","",#REF!)</f>
        <v>#VALUE!</v>
      </c>
      <c r="M1858" s="19" t="e">
        <f aca="false">IF(L1858="","",IF(L1858&lt;50,"Less then 50",IF(L1858&lt;100,"100 - 50",IF(L1858&lt;200,"200 - 100",IF(L1858&lt;500,"500 - 200","1000 - 500")))))</f>
        <v>#VALUE!</v>
      </c>
    </row>
    <row r="1859" customFormat="false" ht="15" hidden="false" customHeight="false" outlineLevel="0" collapsed="false">
      <c r="A1859" s="3" t="e">
        <f aca="false">IF(#REF!="","",#REF!)</f>
        <v>#VALUE!</v>
      </c>
      <c r="B1859" s="3" t="e">
        <f aca="false">IF(#REF!="","",LEFT(#REF!,2)&amp;"/"&amp;RIGHT(LEFT(#REF!,5),2)&amp;"/"&amp;RIGHT(#REF!,4))</f>
        <v>#VALUE!</v>
      </c>
      <c r="C1859" s="22" t="e">
        <f aca="true">IF(B1859="","",TODAY())</f>
        <v>#VALUE!</v>
      </c>
      <c r="D1859" s="0" t="e">
        <f aca="false">IF(B1859="","",C1859-B1859)</f>
        <v>#VALUE!</v>
      </c>
      <c r="E1859" s="0" t="e">
        <f aca="false">IF(D1859="","",IF(D1859&gt;5,IF(D1859&gt;10,IF(D1859&gt;20,IF(D1859&gt;30,"More then 30 days","Between 20 and 30 days"),"Between 10 and 20 days"),"Between 5 and 10 days"),"Less then 5 days"))</f>
        <v>#VALUE!</v>
      </c>
      <c r="F1859" s="3" t="e">
        <f aca="false">IF(#REF!="","",#REF!)</f>
        <v>#VALUE!</v>
      </c>
      <c r="G1859" s="3" t="e">
        <f aca="false">IF(#REF!="","",#REF!)</f>
        <v>#VALUE!</v>
      </c>
      <c r="H1859" s="3" t="e">
        <f aca="false">IF(#REF!="","",#REF!)</f>
        <v>#VALUE!</v>
      </c>
      <c r="I1859" s="3" t="e">
        <f aca="false">IF(H1859="","",IFERROR(VLOOKUP(H1859,$T$1:$U$29,2,0),VLOOKUP(H1859,$T$1:$U$29,1,0)))</f>
        <v>#VALUE!</v>
      </c>
      <c r="J1859" s="3" t="e">
        <f aca="false">IF(#REF!="","",#REF!)</f>
        <v>#VALUE!</v>
      </c>
      <c r="K1859" s="3" t="e">
        <f aca="false">IF(L1859="","",IF(L1859&lt;1000,"Low","High"))</f>
        <v>#VALUE!</v>
      </c>
      <c r="L1859" s="23" t="e">
        <f aca="false">IF(#REF!="","",#REF!)</f>
        <v>#VALUE!</v>
      </c>
      <c r="M1859" s="19" t="e">
        <f aca="false">IF(L1859="","",IF(L1859&lt;50,"Less then 50",IF(L1859&lt;100,"100 - 50",IF(L1859&lt;200,"200 - 100",IF(L1859&lt;500,"500 - 200","1000 - 500")))))</f>
        <v>#VALUE!</v>
      </c>
    </row>
    <row r="1860" customFormat="false" ht="15" hidden="false" customHeight="false" outlineLevel="0" collapsed="false">
      <c r="A1860" s="3" t="e">
        <f aca="false">IF(#REF!="","",#REF!)</f>
        <v>#VALUE!</v>
      </c>
      <c r="B1860" s="3" t="e">
        <f aca="false">IF(#REF!="","",LEFT(#REF!,2)&amp;"/"&amp;RIGHT(LEFT(#REF!,5),2)&amp;"/"&amp;RIGHT(#REF!,4))</f>
        <v>#VALUE!</v>
      </c>
      <c r="C1860" s="22" t="e">
        <f aca="true">IF(B1860="","",TODAY())</f>
        <v>#VALUE!</v>
      </c>
      <c r="D1860" s="0" t="e">
        <f aca="false">IF(B1860="","",C1860-B1860)</f>
        <v>#VALUE!</v>
      </c>
      <c r="E1860" s="0" t="e">
        <f aca="false">IF(D1860="","",IF(D1860&gt;5,IF(D1860&gt;10,IF(D1860&gt;20,IF(D1860&gt;30,"More then 30 days","Between 20 and 30 days"),"Between 10 and 20 days"),"Between 5 and 10 days"),"Less then 5 days"))</f>
        <v>#VALUE!</v>
      </c>
      <c r="F1860" s="3" t="e">
        <f aca="false">IF(#REF!="","",#REF!)</f>
        <v>#VALUE!</v>
      </c>
      <c r="G1860" s="3" t="e">
        <f aca="false">IF(#REF!="","",#REF!)</f>
        <v>#VALUE!</v>
      </c>
      <c r="H1860" s="3" t="e">
        <f aca="false">IF(#REF!="","",#REF!)</f>
        <v>#VALUE!</v>
      </c>
      <c r="I1860" s="3" t="e">
        <f aca="false">IF(H1860="","",IFERROR(VLOOKUP(H1860,$T$1:$U$29,2,0),VLOOKUP(H1860,$T$1:$U$29,1,0)))</f>
        <v>#VALUE!</v>
      </c>
      <c r="J1860" s="3" t="e">
        <f aca="false">IF(#REF!="","",#REF!)</f>
        <v>#VALUE!</v>
      </c>
      <c r="K1860" s="3" t="e">
        <f aca="false">IF(L1860="","",IF(L1860&lt;1000,"Low","High"))</f>
        <v>#VALUE!</v>
      </c>
      <c r="L1860" s="23" t="e">
        <f aca="false">IF(#REF!="","",#REF!)</f>
        <v>#VALUE!</v>
      </c>
      <c r="M1860" s="19" t="e">
        <f aca="false">IF(L1860="","",IF(L1860&lt;50,"Less then 50",IF(L1860&lt;100,"100 - 50",IF(L1860&lt;200,"200 - 100",IF(L1860&lt;500,"500 - 200","1000 - 500")))))</f>
        <v>#VALUE!</v>
      </c>
    </row>
    <row r="1861" customFormat="false" ht="15" hidden="false" customHeight="false" outlineLevel="0" collapsed="false">
      <c r="A1861" s="3" t="e">
        <f aca="false">IF(#REF!="","",#REF!)</f>
        <v>#VALUE!</v>
      </c>
      <c r="B1861" s="3" t="e">
        <f aca="false">IF(#REF!="","",LEFT(#REF!,2)&amp;"/"&amp;RIGHT(LEFT(#REF!,5),2)&amp;"/"&amp;RIGHT(#REF!,4))</f>
        <v>#VALUE!</v>
      </c>
      <c r="C1861" s="22" t="e">
        <f aca="true">IF(B1861="","",TODAY())</f>
        <v>#VALUE!</v>
      </c>
      <c r="D1861" s="0" t="e">
        <f aca="false">IF(B1861="","",C1861-B1861)</f>
        <v>#VALUE!</v>
      </c>
      <c r="E1861" s="0" t="e">
        <f aca="false">IF(D1861="","",IF(D1861&gt;5,IF(D1861&gt;10,IF(D1861&gt;20,IF(D1861&gt;30,"More then 30 days","Between 20 and 30 days"),"Between 10 and 20 days"),"Between 5 and 10 days"),"Less then 5 days"))</f>
        <v>#VALUE!</v>
      </c>
      <c r="F1861" s="3" t="e">
        <f aca="false">IF(#REF!="","",#REF!)</f>
        <v>#VALUE!</v>
      </c>
      <c r="G1861" s="3" t="e">
        <f aca="false">IF(#REF!="","",#REF!)</f>
        <v>#VALUE!</v>
      </c>
      <c r="H1861" s="3" t="e">
        <f aca="false">IF(#REF!="","",#REF!)</f>
        <v>#VALUE!</v>
      </c>
      <c r="I1861" s="3" t="e">
        <f aca="false">IF(H1861="","",IFERROR(VLOOKUP(H1861,$T$1:$U$29,2,0),VLOOKUP(H1861,$T$1:$U$29,1,0)))</f>
        <v>#VALUE!</v>
      </c>
      <c r="J1861" s="3" t="e">
        <f aca="false">IF(#REF!="","",#REF!)</f>
        <v>#VALUE!</v>
      </c>
      <c r="K1861" s="3" t="e">
        <f aca="false">IF(L1861="","",IF(L1861&lt;1000,"Low","High"))</f>
        <v>#VALUE!</v>
      </c>
      <c r="L1861" s="23" t="e">
        <f aca="false">IF(#REF!="","",#REF!)</f>
        <v>#VALUE!</v>
      </c>
      <c r="M1861" s="19" t="e">
        <f aca="false">IF(L1861="","",IF(L1861&lt;50,"Less then 50",IF(L1861&lt;100,"100 - 50",IF(L1861&lt;200,"200 - 100",IF(L1861&lt;500,"500 - 200","1000 - 500")))))</f>
        <v>#VALUE!</v>
      </c>
    </row>
    <row r="1862" customFormat="false" ht="15" hidden="false" customHeight="false" outlineLevel="0" collapsed="false">
      <c r="A1862" s="3" t="e">
        <f aca="false">IF(#REF!="","",#REF!)</f>
        <v>#VALUE!</v>
      </c>
      <c r="B1862" s="3" t="e">
        <f aca="false">IF(#REF!="","",LEFT(#REF!,2)&amp;"/"&amp;RIGHT(LEFT(#REF!,5),2)&amp;"/"&amp;RIGHT(#REF!,4))</f>
        <v>#VALUE!</v>
      </c>
      <c r="C1862" s="22" t="e">
        <f aca="true">IF(B1862="","",TODAY())</f>
        <v>#VALUE!</v>
      </c>
      <c r="D1862" s="0" t="e">
        <f aca="false">IF(B1862="","",C1862-B1862)</f>
        <v>#VALUE!</v>
      </c>
      <c r="E1862" s="0" t="e">
        <f aca="false">IF(D1862="","",IF(D1862&gt;5,IF(D1862&gt;10,IF(D1862&gt;20,IF(D1862&gt;30,"More then 30 days","Between 20 and 30 days"),"Between 10 and 20 days"),"Between 5 and 10 days"),"Less then 5 days"))</f>
        <v>#VALUE!</v>
      </c>
      <c r="F1862" s="3" t="e">
        <f aca="false">IF(#REF!="","",#REF!)</f>
        <v>#VALUE!</v>
      </c>
      <c r="G1862" s="3" t="e">
        <f aca="false">IF(#REF!="","",#REF!)</f>
        <v>#VALUE!</v>
      </c>
      <c r="H1862" s="3" t="e">
        <f aca="false">IF(#REF!="","",#REF!)</f>
        <v>#VALUE!</v>
      </c>
      <c r="I1862" s="3" t="e">
        <f aca="false">IF(H1862="","",IFERROR(VLOOKUP(H1862,$T$1:$U$29,2,0),VLOOKUP(H1862,$T$1:$U$29,1,0)))</f>
        <v>#VALUE!</v>
      </c>
      <c r="J1862" s="3" t="e">
        <f aca="false">IF(#REF!="","",#REF!)</f>
        <v>#VALUE!</v>
      </c>
      <c r="K1862" s="3" t="e">
        <f aca="false">IF(L1862="","",IF(L1862&lt;1000,"Low","High"))</f>
        <v>#VALUE!</v>
      </c>
      <c r="L1862" s="23" t="e">
        <f aca="false">IF(#REF!="","",#REF!)</f>
        <v>#VALUE!</v>
      </c>
      <c r="M1862" s="19" t="e">
        <f aca="false">IF(L1862="","",IF(L1862&lt;50,"Less then 50",IF(L1862&lt;100,"100 - 50",IF(L1862&lt;200,"200 - 100",IF(L1862&lt;500,"500 - 200","1000 - 500")))))</f>
        <v>#VALUE!</v>
      </c>
    </row>
    <row r="1863" customFormat="false" ht="15" hidden="false" customHeight="false" outlineLevel="0" collapsed="false">
      <c r="A1863" s="3" t="e">
        <f aca="false">IF(#REF!="","",#REF!)</f>
        <v>#VALUE!</v>
      </c>
      <c r="B1863" s="3" t="e">
        <f aca="false">IF(#REF!="","",LEFT(#REF!,2)&amp;"/"&amp;RIGHT(LEFT(#REF!,5),2)&amp;"/"&amp;RIGHT(#REF!,4))</f>
        <v>#VALUE!</v>
      </c>
      <c r="C1863" s="22" t="e">
        <f aca="true">IF(B1863="","",TODAY())</f>
        <v>#VALUE!</v>
      </c>
      <c r="D1863" s="0" t="e">
        <f aca="false">IF(B1863="","",C1863-B1863)</f>
        <v>#VALUE!</v>
      </c>
      <c r="E1863" s="0" t="e">
        <f aca="false">IF(D1863="","",IF(D1863&gt;5,IF(D1863&gt;10,IF(D1863&gt;20,IF(D1863&gt;30,"More then 30 days","Between 20 and 30 days"),"Between 10 and 20 days"),"Between 5 and 10 days"),"Less then 5 days"))</f>
        <v>#VALUE!</v>
      </c>
      <c r="F1863" s="3" t="e">
        <f aca="false">IF(#REF!="","",#REF!)</f>
        <v>#VALUE!</v>
      </c>
      <c r="G1863" s="3" t="e">
        <f aca="false">IF(#REF!="","",#REF!)</f>
        <v>#VALUE!</v>
      </c>
      <c r="H1863" s="3" t="e">
        <f aca="false">IF(#REF!="","",#REF!)</f>
        <v>#VALUE!</v>
      </c>
      <c r="I1863" s="3" t="e">
        <f aca="false">IF(H1863="","",IFERROR(VLOOKUP(H1863,$T$1:$U$29,2,0),VLOOKUP(H1863,$T$1:$U$29,1,0)))</f>
        <v>#VALUE!</v>
      </c>
      <c r="J1863" s="3" t="e">
        <f aca="false">IF(#REF!="","",#REF!)</f>
        <v>#VALUE!</v>
      </c>
      <c r="K1863" s="3" t="e">
        <f aca="false">IF(L1863="","",IF(L1863&lt;1000,"Low","High"))</f>
        <v>#VALUE!</v>
      </c>
      <c r="L1863" s="23" t="e">
        <f aca="false">IF(#REF!="","",#REF!)</f>
        <v>#VALUE!</v>
      </c>
      <c r="M1863" s="19" t="e">
        <f aca="false">IF(L1863="","",IF(L1863&lt;50,"Less then 50",IF(L1863&lt;100,"100 - 50",IF(L1863&lt;200,"200 - 100",IF(L1863&lt;500,"500 - 200","1000 - 500")))))</f>
        <v>#VALUE!</v>
      </c>
    </row>
    <row r="1864" customFormat="false" ht="15" hidden="false" customHeight="false" outlineLevel="0" collapsed="false">
      <c r="A1864" s="3" t="e">
        <f aca="false">IF(#REF!="","",#REF!)</f>
        <v>#VALUE!</v>
      </c>
      <c r="B1864" s="3" t="e">
        <f aca="false">IF(#REF!="","",LEFT(#REF!,2)&amp;"/"&amp;RIGHT(LEFT(#REF!,5),2)&amp;"/"&amp;RIGHT(#REF!,4))</f>
        <v>#VALUE!</v>
      </c>
      <c r="C1864" s="22" t="e">
        <f aca="true">IF(B1864="","",TODAY())</f>
        <v>#VALUE!</v>
      </c>
      <c r="D1864" s="0" t="e">
        <f aca="false">IF(B1864="","",C1864-B1864)</f>
        <v>#VALUE!</v>
      </c>
      <c r="E1864" s="0" t="e">
        <f aca="false">IF(D1864="","",IF(D1864&gt;5,IF(D1864&gt;10,IF(D1864&gt;20,IF(D1864&gt;30,"More then 30 days","Between 20 and 30 days"),"Between 10 and 20 days"),"Between 5 and 10 days"),"Less then 5 days"))</f>
        <v>#VALUE!</v>
      </c>
      <c r="F1864" s="3" t="e">
        <f aca="false">IF(#REF!="","",#REF!)</f>
        <v>#VALUE!</v>
      </c>
      <c r="G1864" s="3" t="e">
        <f aca="false">IF(#REF!="","",#REF!)</f>
        <v>#VALUE!</v>
      </c>
      <c r="H1864" s="3" t="e">
        <f aca="false">IF(#REF!="","",#REF!)</f>
        <v>#VALUE!</v>
      </c>
      <c r="I1864" s="3" t="e">
        <f aca="false">IF(H1864="","",IFERROR(VLOOKUP(H1864,$T$1:$U$29,2,0),VLOOKUP(H1864,$T$1:$U$29,1,0)))</f>
        <v>#VALUE!</v>
      </c>
      <c r="J1864" s="3" t="e">
        <f aca="false">IF(#REF!="","",#REF!)</f>
        <v>#VALUE!</v>
      </c>
      <c r="K1864" s="3" t="e">
        <f aca="false">IF(L1864="","",IF(L1864&lt;1000,"Low","High"))</f>
        <v>#VALUE!</v>
      </c>
      <c r="L1864" s="23" t="e">
        <f aca="false">IF(#REF!="","",#REF!)</f>
        <v>#VALUE!</v>
      </c>
      <c r="M1864" s="19" t="e">
        <f aca="false">IF(L1864="","",IF(L1864&lt;50,"Less then 50",IF(L1864&lt;100,"100 - 50",IF(L1864&lt;200,"200 - 100",IF(L1864&lt;500,"500 - 200","1000 - 500")))))</f>
        <v>#VALUE!</v>
      </c>
    </row>
    <row r="1865" customFormat="false" ht="15" hidden="false" customHeight="false" outlineLevel="0" collapsed="false">
      <c r="A1865" s="3" t="e">
        <f aca="false">IF(#REF!="","",#REF!)</f>
        <v>#VALUE!</v>
      </c>
      <c r="B1865" s="3" t="e">
        <f aca="false">IF(#REF!="","",LEFT(#REF!,2)&amp;"/"&amp;RIGHT(LEFT(#REF!,5),2)&amp;"/"&amp;RIGHT(#REF!,4))</f>
        <v>#VALUE!</v>
      </c>
      <c r="C1865" s="22" t="e">
        <f aca="true">IF(B1865="","",TODAY())</f>
        <v>#VALUE!</v>
      </c>
      <c r="D1865" s="0" t="e">
        <f aca="false">IF(B1865="","",C1865-B1865)</f>
        <v>#VALUE!</v>
      </c>
      <c r="E1865" s="0" t="e">
        <f aca="false">IF(D1865="","",IF(D1865&gt;5,IF(D1865&gt;10,IF(D1865&gt;20,IF(D1865&gt;30,"More then 30 days","Between 20 and 30 days"),"Between 10 and 20 days"),"Between 5 and 10 days"),"Less then 5 days"))</f>
        <v>#VALUE!</v>
      </c>
      <c r="F1865" s="3" t="e">
        <f aca="false">IF(#REF!="","",#REF!)</f>
        <v>#VALUE!</v>
      </c>
      <c r="G1865" s="3" t="e">
        <f aca="false">IF(#REF!="","",#REF!)</f>
        <v>#VALUE!</v>
      </c>
      <c r="H1865" s="3" t="e">
        <f aca="false">IF(#REF!="","",#REF!)</f>
        <v>#VALUE!</v>
      </c>
      <c r="I1865" s="3" t="e">
        <f aca="false">IF(H1865="","",IFERROR(VLOOKUP(H1865,$T$1:$U$29,2,0),VLOOKUP(H1865,$T$1:$U$29,1,0)))</f>
        <v>#VALUE!</v>
      </c>
      <c r="J1865" s="3" t="e">
        <f aca="false">IF(#REF!="","",#REF!)</f>
        <v>#VALUE!</v>
      </c>
      <c r="K1865" s="3" t="e">
        <f aca="false">IF(L1865="","",IF(L1865&lt;1000,"Low","High"))</f>
        <v>#VALUE!</v>
      </c>
      <c r="L1865" s="23" t="e">
        <f aca="false">IF(#REF!="","",#REF!)</f>
        <v>#VALUE!</v>
      </c>
      <c r="M1865" s="19" t="e">
        <f aca="false">IF(L1865="","",IF(L1865&lt;50,"Less then 50",IF(L1865&lt;100,"100 - 50",IF(L1865&lt;200,"200 - 100",IF(L1865&lt;500,"500 - 200","1000 - 500")))))</f>
        <v>#VALUE!</v>
      </c>
    </row>
    <row r="1866" customFormat="false" ht="15" hidden="false" customHeight="false" outlineLevel="0" collapsed="false">
      <c r="A1866" s="3" t="e">
        <f aca="false">IF(#REF!="","",#REF!)</f>
        <v>#VALUE!</v>
      </c>
      <c r="B1866" s="3" t="e">
        <f aca="false">IF(#REF!="","",LEFT(#REF!,2)&amp;"/"&amp;RIGHT(LEFT(#REF!,5),2)&amp;"/"&amp;RIGHT(#REF!,4))</f>
        <v>#VALUE!</v>
      </c>
      <c r="C1866" s="22" t="e">
        <f aca="true">IF(B1866="","",TODAY())</f>
        <v>#VALUE!</v>
      </c>
      <c r="D1866" s="0" t="e">
        <f aca="false">IF(B1866="","",C1866-B1866)</f>
        <v>#VALUE!</v>
      </c>
      <c r="E1866" s="0" t="e">
        <f aca="false">IF(D1866="","",IF(D1866&gt;5,IF(D1866&gt;10,IF(D1866&gt;20,IF(D1866&gt;30,"More then 30 days","Between 20 and 30 days"),"Between 10 and 20 days"),"Between 5 and 10 days"),"Less then 5 days"))</f>
        <v>#VALUE!</v>
      </c>
      <c r="F1866" s="3" t="e">
        <f aca="false">IF(#REF!="","",#REF!)</f>
        <v>#VALUE!</v>
      </c>
      <c r="G1866" s="3" t="e">
        <f aca="false">IF(#REF!="","",#REF!)</f>
        <v>#VALUE!</v>
      </c>
      <c r="H1866" s="3" t="e">
        <f aca="false">IF(#REF!="","",#REF!)</f>
        <v>#VALUE!</v>
      </c>
      <c r="I1866" s="3" t="e">
        <f aca="false">IF(H1866="","",IFERROR(VLOOKUP(H1866,$T$1:$U$29,2,0),VLOOKUP(H1866,$T$1:$U$29,1,0)))</f>
        <v>#VALUE!</v>
      </c>
      <c r="J1866" s="3" t="e">
        <f aca="false">IF(#REF!="","",#REF!)</f>
        <v>#VALUE!</v>
      </c>
      <c r="K1866" s="3" t="e">
        <f aca="false">IF(L1866="","",IF(L1866&lt;1000,"Low","High"))</f>
        <v>#VALUE!</v>
      </c>
      <c r="L1866" s="23" t="e">
        <f aca="false">IF(#REF!="","",#REF!)</f>
        <v>#VALUE!</v>
      </c>
      <c r="M1866" s="19" t="e">
        <f aca="false">IF(L1866="","",IF(L1866&lt;50,"Less then 50",IF(L1866&lt;100,"100 - 50",IF(L1866&lt;200,"200 - 100",IF(L1866&lt;500,"500 - 200","1000 - 500")))))</f>
        <v>#VALUE!</v>
      </c>
    </row>
    <row r="1867" customFormat="false" ht="15" hidden="false" customHeight="false" outlineLevel="0" collapsed="false">
      <c r="A1867" s="3" t="e">
        <f aca="false">IF(#REF!="","",#REF!)</f>
        <v>#VALUE!</v>
      </c>
      <c r="B1867" s="3" t="e">
        <f aca="false">IF(#REF!="","",LEFT(#REF!,2)&amp;"/"&amp;RIGHT(LEFT(#REF!,5),2)&amp;"/"&amp;RIGHT(#REF!,4))</f>
        <v>#VALUE!</v>
      </c>
      <c r="C1867" s="22" t="e">
        <f aca="true">IF(B1867="","",TODAY())</f>
        <v>#VALUE!</v>
      </c>
      <c r="D1867" s="0" t="e">
        <f aca="false">IF(B1867="","",C1867-B1867)</f>
        <v>#VALUE!</v>
      </c>
      <c r="E1867" s="0" t="e">
        <f aca="false">IF(D1867="","",IF(D1867&gt;5,IF(D1867&gt;10,IF(D1867&gt;20,IF(D1867&gt;30,"More then 30 days","Between 20 and 30 days"),"Between 10 and 20 days"),"Between 5 and 10 days"),"Less then 5 days"))</f>
        <v>#VALUE!</v>
      </c>
      <c r="F1867" s="3" t="e">
        <f aca="false">IF(#REF!="","",#REF!)</f>
        <v>#VALUE!</v>
      </c>
      <c r="G1867" s="3" t="e">
        <f aca="false">IF(#REF!="","",#REF!)</f>
        <v>#VALUE!</v>
      </c>
      <c r="H1867" s="3" t="e">
        <f aca="false">IF(#REF!="","",#REF!)</f>
        <v>#VALUE!</v>
      </c>
      <c r="I1867" s="3" t="e">
        <f aca="false">IF(H1867="","",IFERROR(VLOOKUP(H1867,$T$1:$U$29,2,0),VLOOKUP(H1867,$T$1:$U$29,1,0)))</f>
        <v>#VALUE!</v>
      </c>
      <c r="J1867" s="3" t="e">
        <f aca="false">IF(#REF!="","",#REF!)</f>
        <v>#VALUE!</v>
      </c>
      <c r="K1867" s="3" t="e">
        <f aca="false">IF(L1867="","",IF(L1867&lt;1000,"Low","High"))</f>
        <v>#VALUE!</v>
      </c>
      <c r="L1867" s="23" t="e">
        <f aca="false">IF(#REF!="","",#REF!)</f>
        <v>#VALUE!</v>
      </c>
      <c r="M1867" s="19" t="e">
        <f aca="false">IF(L1867="","",IF(L1867&lt;50,"Less then 50",IF(L1867&lt;100,"100 - 50",IF(L1867&lt;200,"200 - 100",IF(L1867&lt;500,"500 - 200","1000 - 500")))))</f>
        <v>#VALUE!</v>
      </c>
    </row>
    <row r="1868" customFormat="false" ht="15" hidden="false" customHeight="false" outlineLevel="0" collapsed="false">
      <c r="A1868" s="3" t="e">
        <f aca="false">IF(#REF!="","",#REF!)</f>
        <v>#VALUE!</v>
      </c>
      <c r="B1868" s="3" t="e">
        <f aca="false">IF(#REF!="","",LEFT(#REF!,2)&amp;"/"&amp;RIGHT(LEFT(#REF!,5),2)&amp;"/"&amp;RIGHT(#REF!,4))</f>
        <v>#VALUE!</v>
      </c>
      <c r="C1868" s="22" t="e">
        <f aca="true">IF(B1868="","",TODAY())</f>
        <v>#VALUE!</v>
      </c>
      <c r="D1868" s="0" t="e">
        <f aca="false">IF(B1868="","",C1868-B1868)</f>
        <v>#VALUE!</v>
      </c>
      <c r="E1868" s="0" t="e">
        <f aca="false">IF(D1868="","",IF(D1868&gt;5,IF(D1868&gt;10,IF(D1868&gt;20,IF(D1868&gt;30,"More then 30 days","Between 20 and 30 days"),"Between 10 and 20 days"),"Between 5 and 10 days"),"Less then 5 days"))</f>
        <v>#VALUE!</v>
      </c>
      <c r="F1868" s="3" t="e">
        <f aca="false">IF(#REF!="","",#REF!)</f>
        <v>#VALUE!</v>
      </c>
      <c r="G1868" s="3" t="e">
        <f aca="false">IF(#REF!="","",#REF!)</f>
        <v>#VALUE!</v>
      </c>
      <c r="H1868" s="3" t="e">
        <f aca="false">IF(#REF!="","",#REF!)</f>
        <v>#VALUE!</v>
      </c>
      <c r="I1868" s="3" t="e">
        <f aca="false">IF(H1868="","",IFERROR(VLOOKUP(H1868,$T$1:$U$29,2,0),VLOOKUP(H1868,$T$1:$U$29,1,0)))</f>
        <v>#VALUE!</v>
      </c>
      <c r="J1868" s="3" t="e">
        <f aca="false">IF(#REF!="","",#REF!)</f>
        <v>#VALUE!</v>
      </c>
      <c r="K1868" s="3" t="e">
        <f aca="false">IF(L1868="","",IF(L1868&lt;1000,"Low","High"))</f>
        <v>#VALUE!</v>
      </c>
      <c r="L1868" s="23" t="e">
        <f aca="false">IF(#REF!="","",#REF!)</f>
        <v>#VALUE!</v>
      </c>
      <c r="M1868" s="19" t="e">
        <f aca="false">IF(L1868="","",IF(L1868&lt;50,"Less then 50",IF(L1868&lt;100,"100 - 50",IF(L1868&lt;200,"200 - 100",IF(L1868&lt;500,"500 - 200","1000 - 500")))))</f>
        <v>#VALUE!</v>
      </c>
    </row>
    <row r="1869" customFormat="false" ht="15" hidden="false" customHeight="false" outlineLevel="0" collapsed="false">
      <c r="A1869" s="3" t="e">
        <f aca="false">IF(#REF!="","",#REF!)</f>
        <v>#VALUE!</v>
      </c>
      <c r="B1869" s="3" t="e">
        <f aca="false">IF(#REF!="","",LEFT(#REF!,2)&amp;"/"&amp;RIGHT(LEFT(#REF!,5),2)&amp;"/"&amp;RIGHT(#REF!,4))</f>
        <v>#VALUE!</v>
      </c>
      <c r="C1869" s="22" t="e">
        <f aca="true">IF(B1869="","",TODAY())</f>
        <v>#VALUE!</v>
      </c>
      <c r="D1869" s="0" t="e">
        <f aca="false">IF(B1869="","",C1869-B1869)</f>
        <v>#VALUE!</v>
      </c>
      <c r="E1869" s="0" t="e">
        <f aca="false">IF(D1869="","",IF(D1869&gt;5,IF(D1869&gt;10,IF(D1869&gt;20,IF(D1869&gt;30,"More then 30 days","Between 20 and 30 days"),"Between 10 and 20 days"),"Between 5 and 10 days"),"Less then 5 days"))</f>
        <v>#VALUE!</v>
      </c>
      <c r="F1869" s="3" t="e">
        <f aca="false">IF(#REF!="","",#REF!)</f>
        <v>#VALUE!</v>
      </c>
      <c r="G1869" s="3" t="e">
        <f aca="false">IF(#REF!="","",#REF!)</f>
        <v>#VALUE!</v>
      </c>
      <c r="H1869" s="3" t="e">
        <f aca="false">IF(#REF!="","",#REF!)</f>
        <v>#VALUE!</v>
      </c>
      <c r="I1869" s="3" t="e">
        <f aca="false">IF(H1869="","",IFERROR(VLOOKUP(H1869,$T$1:$U$29,2,0),VLOOKUP(H1869,$T$1:$U$29,1,0)))</f>
        <v>#VALUE!</v>
      </c>
      <c r="J1869" s="3" t="e">
        <f aca="false">IF(#REF!="","",#REF!)</f>
        <v>#VALUE!</v>
      </c>
      <c r="K1869" s="3" t="e">
        <f aca="false">IF(L1869="","",IF(L1869&lt;1000,"Low","High"))</f>
        <v>#VALUE!</v>
      </c>
      <c r="L1869" s="23" t="e">
        <f aca="false">IF(#REF!="","",#REF!)</f>
        <v>#VALUE!</v>
      </c>
      <c r="M1869" s="19" t="e">
        <f aca="false">IF(L1869="","",IF(L1869&lt;50,"Less then 50",IF(L1869&lt;100,"100 - 50",IF(L1869&lt;200,"200 - 100",IF(L1869&lt;500,"500 - 200","1000 - 500")))))</f>
        <v>#VALUE!</v>
      </c>
    </row>
    <row r="1870" customFormat="false" ht="15" hidden="false" customHeight="false" outlineLevel="0" collapsed="false">
      <c r="A1870" s="3" t="e">
        <f aca="false">IF(#REF!="","",#REF!)</f>
        <v>#VALUE!</v>
      </c>
      <c r="B1870" s="3" t="e">
        <f aca="false">IF(#REF!="","",LEFT(#REF!,2)&amp;"/"&amp;RIGHT(LEFT(#REF!,5),2)&amp;"/"&amp;RIGHT(#REF!,4))</f>
        <v>#VALUE!</v>
      </c>
      <c r="C1870" s="22" t="e">
        <f aca="true">IF(B1870="","",TODAY())</f>
        <v>#VALUE!</v>
      </c>
      <c r="D1870" s="0" t="e">
        <f aca="false">IF(B1870="","",C1870-B1870)</f>
        <v>#VALUE!</v>
      </c>
      <c r="E1870" s="0" t="e">
        <f aca="false">IF(D1870="","",IF(D1870&gt;5,IF(D1870&gt;10,IF(D1870&gt;20,IF(D1870&gt;30,"More then 30 days","Between 20 and 30 days"),"Between 10 and 20 days"),"Between 5 and 10 days"),"Less then 5 days"))</f>
        <v>#VALUE!</v>
      </c>
      <c r="F1870" s="3" t="e">
        <f aca="false">IF(#REF!="","",#REF!)</f>
        <v>#VALUE!</v>
      </c>
      <c r="G1870" s="3" t="e">
        <f aca="false">IF(#REF!="","",#REF!)</f>
        <v>#VALUE!</v>
      </c>
      <c r="H1870" s="3" t="e">
        <f aca="false">IF(#REF!="","",#REF!)</f>
        <v>#VALUE!</v>
      </c>
      <c r="I1870" s="3" t="e">
        <f aca="false">IF(H1870="","",IFERROR(VLOOKUP(H1870,$T$1:$U$29,2,0),VLOOKUP(H1870,$T$1:$U$29,1,0)))</f>
        <v>#VALUE!</v>
      </c>
      <c r="J1870" s="3" t="e">
        <f aca="false">IF(#REF!="","",#REF!)</f>
        <v>#VALUE!</v>
      </c>
      <c r="K1870" s="3" t="e">
        <f aca="false">IF(L1870="","",IF(L1870&lt;1000,"Low","High"))</f>
        <v>#VALUE!</v>
      </c>
      <c r="L1870" s="23" t="e">
        <f aca="false">IF(#REF!="","",#REF!)</f>
        <v>#VALUE!</v>
      </c>
      <c r="M1870" s="19" t="e">
        <f aca="false">IF(L1870="","",IF(L1870&lt;50,"Less then 50",IF(L1870&lt;100,"100 - 50",IF(L1870&lt;200,"200 - 100",IF(L1870&lt;500,"500 - 200","1000 - 500")))))</f>
        <v>#VALUE!</v>
      </c>
    </row>
    <row r="1871" customFormat="false" ht="15" hidden="false" customHeight="false" outlineLevel="0" collapsed="false">
      <c r="A1871" s="3" t="e">
        <f aca="false">IF(#REF!="","",#REF!)</f>
        <v>#VALUE!</v>
      </c>
      <c r="B1871" s="3" t="e">
        <f aca="false">IF(#REF!="","",LEFT(#REF!,2)&amp;"/"&amp;RIGHT(LEFT(#REF!,5),2)&amp;"/"&amp;RIGHT(#REF!,4))</f>
        <v>#VALUE!</v>
      </c>
      <c r="C1871" s="22" t="e">
        <f aca="true">IF(B1871="","",TODAY())</f>
        <v>#VALUE!</v>
      </c>
      <c r="D1871" s="0" t="e">
        <f aca="false">IF(B1871="","",C1871-B1871)</f>
        <v>#VALUE!</v>
      </c>
      <c r="E1871" s="0" t="e">
        <f aca="false">IF(D1871="","",IF(D1871&gt;5,IF(D1871&gt;10,IF(D1871&gt;20,IF(D1871&gt;30,"More then 30 days","Between 20 and 30 days"),"Between 10 and 20 days"),"Between 5 and 10 days"),"Less then 5 days"))</f>
        <v>#VALUE!</v>
      </c>
      <c r="F1871" s="3" t="e">
        <f aca="false">IF(#REF!="","",#REF!)</f>
        <v>#VALUE!</v>
      </c>
      <c r="G1871" s="3" t="e">
        <f aca="false">IF(#REF!="","",#REF!)</f>
        <v>#VALUE!</v>
      </c>
      <c r="H1871" s="3" t="e">
        <f aca="false">IF(#REF!="","",#REF!)</f>
        <v>#VALUE!</v>
      </c>
      <c r="I1871" s="3" t="e">
        <f aca="false">IF(H1871="","",IFERROR(VLOOKUP(H1871,$T$1:$U$29,2,0),VLOOKUP(H1871,$T$1:$U$29,1,0)))</f>
        <v>#VALUE!</v>
      </c>
      <c r="J1871" s="3" t="e">
        <f aca="false">IF(#REF!="","",#REF!)</f>
        <v>#VALUE!</v>
      </c>
      <c r="K1871" s="3" t="e">
        <f aca="false">IF(L1871="","",IF(L1871&lt;1000,"Low","High"))</f>
        <v>#VALUE!</v>
      </c>
      <c r="L1871" s="23" t="e">
        <f aca="false">IF(#REF!="","",#REF!)</f>
        <v>#VALUE!</v>
      </c>
      <c r="M1871" s="19" t="e">
        <f aca="false">IF(L1871="","",IF(L1871&lt;50,"Less then 50",IF(L1871&lt;100,"100 - 50",IF(L1871&lt;200,"200 - 100",IF(L1871&lt;500,"500 - 200","1000 - 500")))))</f>
        <v>#VALUE!</v>
      </c>
    </row>
    <row r="1872" customFormat="false" ht="15" hidden="false" customHeight="false" outlineLevel="0" collapsed="false">
      <c r="A1872" s="3" t="e">
        <f aca="false">IF(#REF!="","",#REF!)</f>
        <v>#VALUE!</v>
      </c>
      <c r="B1872" s="3" t="e">
        <f aca="false">IF(#REF!="","",LEFT(#REF!,2)&amp;"/"&amp;RIGHT(LEFT(#REF!,5),2)&amp;"/"&amp;RIGHT(#REF!,4))</f>
        <v>#VALUE!</v>
      </c>
      <c r="C1872" s="22" t="e">
        <f aca="true">IF(B1872="","",TODAY())</f>
        <v>#VALUE!</v>
      </c>
      <c r="D1872" s="0" t="e">
        <f aca="false">IF(B1872="","",C1872-B1872)</f>
        <v>#VALUE!</v>
      </c>
      <c r="E1872" s="0" t="e">
        <f aca="false">IF(D1872="","",IF(D1872&gt;5,IF(D1872&gt;10,IF(D1872&gt;20,IF(D1872&gt;30,"More then 30 days","Between 20 and 30 days"),"Between 10 and 20 days"),"Between 5 and 10 days"),"Less then 5 days"))</f>
        <v>#VALUE!</v>
      </c>
      <c r="F1872" s="3" t="e">
        <f aca="false">IF(#REF!="","",#REF!)</f>
        <v>#VALUE!</v>
      </c>
      <c r="G1872" s="3" t="e">
        <f aca="false">IF(#REF!="","",#REF!)</f>
        <v>#VALUE!</v>
      </c>
      <c r="H1872" s="3" t="e">
        <f aca="false">IF(#REF!="","",#REF!)</f>
        <v>#VALUE!</v>
      </c>
      <c r="I1872" s="3" t="e">
        <f aca="false">IF(H1872="","",IFERROR(VLOOKUP(H1872,$T$1:$U$29,2,0),VLOOKUP(H1872,$T$1:$U$29,1,0)))</f>
        <v>#VALUE!</v>
      </c>
      <c r="J1872" s="3" t="e">
        <f aca="false">IF(#REF!="","",#REF!)</f>
        <v>#VALUE!</v>
      </c>
      <c r="K1872" s="3" t="e">
        <f aca="false">IF(L1872="","",IF(L1872&lt;1000,"Low","High"))</f>
        <v>#VALUE!</v>
      </c>
      <c r="L1872" s="23" t="e">
        <f aca="false">IF(#REF!="","",#REF!)</f>
        <v>#VALUE!</v>
      </c>
      <c r="M1872" s="19" t="e">
        <f aca="false">IF(L1872="","",IF(L1872&lt;50,"Less then 50",IF(L1872&lt;100,"100 - 50",IF(L1872&lt;200,"200 - 100",IF(L1872&lt;500,"500 - 200","1000 - 500")))))</f>
        <v>#VALUE!</v>
      </c>
    </row>
    <row r="1873" customFormat="false" ht="15" hidden="false" customHeight="false" outlineLevel="0" collapsed="false">
      <c r="A1873" s="3" t="e">
        <f aca="false">IF(#REF!="","",#REF!)</f>
        <v>#VALUE!</v>
      </c>
      <c r="B1873" s="3" t="e">
        <f aca="false">IF(#REF!="","",LEFT(#REF!,2)&amp;"/"&amp;RIGHT(LEFT(#REF!,5),2)&amp;"/"&amp;RIGHT(#REF!,4))</f>
        <v>#VALUE!</v>
      </c>
      <c r="C1873" s="22" t="e">
        <f aca="true">IF(B1873="","",TODAY())</f>
        <v>#VALUE!</v>
      </c>
      <c r="D1873" s="0" t="e">
        <f aca="false">IF(B1873="","",C1873-B1873)</f>
        <v>#VALUE!</v>
      </c>
      <c r="E1873" s="0" t="e">
        <f aca="false">IF(D1873="","",IF(D1873&gt;5,IF(D1873&gt;10,IF(D1873&gt;20,IF(D1873&gt;30,"More then 30 days","Between 20 and 30 days"),"Between 10 and 20 days"),"Between 5 and 10 days"),"Less then 5 days"))</f>
        <v>#VALUE!</v>
      </c>
      <c r="F1873" s="3" t="e">
        <f aca="false">IF(#REF!="","",#REF!)</f>
        <v>#VALUE!</v>
      </c>
      <c r="G1873" s="3" t="e">
        <f aca="false">IF(#REF!="","",#REF!)</f>
        <v>#VALUE!</v>
      </c>
      <c r="H1873" s="3" t="e">
        <f aca="false">IF(#REF!="","",#REF!)</f>
        <v>#VALUE!</v>
      </c>
      <c r="I1873" s="3" t="e">
        <f aca="false">IF(H1873="","",IFERROR(VLOOKUP(H1873,$T$1:$U$29,2,0),VLOOKUP(H1873,$T$1:$U$29,1,0)))</f>
        <v>#VALUE!</v>
      </c>
      <c r="J1873" s="3" t="e">
        <f aca="false">IF(#REF!="","",#REF!)</f>
        <v>#VALUE!</v>
      </c>
      <c r="K1873" s="3" t="e">
        <f aca="false">IF(L1873="","",IF(L1873&lt;1000,"Low","High"))</f>
        <v>#VALUE!</v>
      </c>
      <c r="L1873" s="23" t="e">
        <f aca="false">IF(#REF!="","",#REF!)</f>
        <v>#VALUE!</v>
      </c>
      <c r="M1873" s="19" t="e">
        <f aca="false">IF(L1873="","",IF(L1873&lt;50,"Less then 50",IF(L1873&lt;100,"100 - 50",IF(L1873&lt;200,"200 - 100",IF(L1873&lt;500,"500 - 200","1000 - 500")))))</f>
        <v>#VALUE!</v>
      </c>
    </row>
    <row r="1874" customFormat="false" ht="15" hidden="false" customHeight="false" outlineLevel="0" collapsed="false">
      <c r="A1874" s="3" t="e">
        <f aca="false">IF(#REF!="","",#REF!)</f>
        <v>#VALUE!</v>
      </c>
      <c r="B1874" s="3" t="e">
        <f aca="false">IF(#REF!="","",LEFT(#REF!,2)&amp;"/"&amp;RIGHT(LEFT(#REF!,5),2)&amp;"/"&amp;RIGHT(#REF!,4))</f>
        <v>#VALUE!</v>
      </c>
      <c r="C1874" s="22" t="e">
        <f aca="true">IF(B1874="","",TODAY())</f>
        <v>#VALUE!</v>
      </c>
      <c r="D1874" s="0" t="e">
        <f aca="false">IF(B1874="","",C1874-B1874)</f>
        <v>#VALUE!</v>
      </c>
      <c r="E1874" s="0" t="e">
        <f aca="false">IF(D1874="","",IF(D1874&gt;5,IF(D1874&gt;10,IF(D1874&gt;20,IF(D1874&gt;30,"More then 30 days","Between 20 and 30 days"),"Between 10 and 20 days"),"Between 5 and 10 days"),"Less then 5 days"))</f>
        <v>#VALUE!</v>
      </c>
      <c r="F1874" s="3" t="e">
        <f aca="false">IF(#REF!="","",#REF!)</f>
        <v>#VALUE!</v>
      </c>
      <c r="G1874" s="3" t="e">
        <f aca="false">IF(#REF!="","",#REF!)</f>
        <v>#VALUE!</v>
      </c>
      <c r="H1874" s="3" t="e">
        <f aca="false">IF(#REF!="","",#REF!)</f>
        <v>#VALUE!</v>
      </c>
      <c r="I1874" s="3" t="e">
        <f aca="false">IF(H1874="","",IFERROR(VLOOKUP(H1874,$T$1:$U$29,2,0),VLOOKUP(H1874,$T$1:$U$29,1,0)))</f>
        <v>#VALUE!</v>
      </c>
      <c r="J1874" s="3" t="e">
        <f aca="false">IF(#REF!="","",#REF!)</f>
        <v>#VALUE!</v>
      </c>
      <c r="K1874" s="3" t="e">
        <f aca="false">IF(L1874="","",IF(L1874&lt;1000,"Low","High"))</f>
        <v>#VALUE!</v>
      </c>
      <c r="L1874" s="23" t="e">
        <f aca="false">IF(#REF!="","",#REF!)</f>
        <v>#VALUE!</v>
      </c>
      <c r="M1874" s="19" t="e">
        <f aca="false">IF(L1874="","",IF(L1874&lt;50,"Less then 50",IF(L1874&lt;100,"100 - 50",IF(L1874&lt;200,"200 - 100",IF(L1874&lt;500,"500 - 200","1000 - 500")))))</f>
        <v>#VALUE!</v>
      </c>
    </row>
    <row r="1875" customFormat="false" ht="15" hidden="false" customHeight="false" outlineLevel="0" collapsed="false">
      <c r="A1875" s="3" t="e">
        <f aca="false">IF(#REF!="","",#REF!)</f>
        <v>#VALUE!</v>
      </c>
      <c r="B1875" s="3" t="e">
        <f aca="false">IF(#REF!="","",LEFT(#REF!,2)&amp;"/"&amp;RIGHT(LEFT(#REF!,5),2)&amp;"/"&amp;RIGHT(#REF!,4))</f>
        <v>#VALUE!</v>
      </c>
      <c r="C1875" s="22" t="e">
        <f aca="true">IF(B1875="","",TODAY())</f>
        <v>#VALUE!</v>
      </c>
      <c r="D1875" s="0" t="e">
        <f aca="false">IF(B1875="","",C1875-B1875)</f>
        <v>#VALUE!</v>
      </c>
      <c r="E1875" s="0" t="e">
        <f aca="false">IF(D1875="","",IF(D1875&gt;5,IF(D1875&gt;10,IF(D1875&gt;20,IF(D1875&gt;30,"More then 30 days","Between 20 and 30 days"),"Between 10 and 20 days"),"Between 5 and 10 days"),"Less then 5 days"))</f>
        <v>#VALUE!</v>
      </c>
      <c r="F1875" s="3" t="e">
        <f aca="false">IF(#REF!="","",#REF!)</f>
        <v>#VALUE!</v>
      </c>
      <c r="G1875" s="3" t="e">
        <f aca="false">IF(#REF!="","",#REF!)</f>
        <v>#VALUE!</v>
      </c>
      <c r="H1875" s="3" t="e">
        <f aca="false">IF(#REF!="","",#REF!)</f>
        <v>#VALUE!</v>
      </c>
      <c r="I1875" s="3" t="e">
        <f aca="false">IF(H1875="","",IFERROR(VLOOKUP(H1875,$T$1:$U$29,2,0),VLOOKUP(H1875,$T$1:$U$29,1,0)))</f>
        <v>#VALUE!</v>
      </c>
      <c r="J1875" s="3" t="e">
        <f aca="false">IF(#REF!="","",#REF!)</f>
        <v>#VALUE!</v>
      </c>
      <c r="K1875" s="3" t="e">
        <f aca="false">IF(L1875="","",IF(L1875&lt;1000,"Low","High"))</f>
        <v>#VALUE!</v>
      </c>
      <c r="L1875" s="23" t="e">
        <f aca="false">IF(#REF!="","",#REF!)</f>
        <v>#VALUE!</v>
      </c>
      <c r="M1875" s="19" t="e">
        <f aca="false">IF(L1875="","",IF(L1875&lt;50,"Less then 50",IF(L1875&lt;100,"100 - 50",IF(L1875&lt;200,"200 - 100",IF(L1875&lt;500,"500 - 200","1000 - 500")))))</f>
        <v>#VALUE!</v>
      </c>
    </row>
    <row r="1876" customFormat="false" ht="15" hidden="false" customHeight="false" outlineLevel="0" collapsed="false">
      <c r="A1876" s="3" t="e">
        <f aca="false">IF(#REF!="","",#REF!)</f>
        <v>#VALUE!</v>
      </c>
      <c r="B1876" s="3" t="e">
        <f aca="false">IF(#REF!="","",LEFT(#REF!,2)&amp;"/"&amp;RIGHT(LEFT(#REF!,5),2)&amp;"/"&amp;RIGHT(#REF!,4))</f>
        <v>#VALUE!</v>
      </c>
      <c r="C1876" s="22" t="e">
        <f aca="true">IF(B1876="","",TODAY())</f>
        <v>#VALUE!</v>
      </c>
      <c r="D1876" s="0" t="e">
        <f aca="false">IF(B1876="","",C1876-B1876)</f>
        <v>#VALUE!</v>
      </c>
      <c r="E1876" s="0" t="e">
        <f aca="false">IF(D1876="","",IF(D1876&gt;5,IF(D1876&gt;10,IF(D1876&gt;20,IF(D1876&gt;30,"More then 30 days","Between 20 and 30 days"),"Between 10 and 20 days"),"Between 5 and 10 days"),"Less then 5 days"))</f>
        <v>#VALUE!</v>
      </c>
      <c r="F1876" s="3" t="e">
        <f aca="false">IF(#REF!="","",#REF!)</f>
        <v>#VALUE!</v>
      </c>
      <c r="G1876" s="3" t="e">
        <f aca="false">IF(#REF!="","",#REF!)</f>
        <v>#VALUE!</v>
      </c>
      <c r="H1876" s="3" t="e">
        <f aca="false">IF(#REF!="","",#REF!)</f>
        <v>#VALUE!</v>
      </c>
      <c r="I1876" s="3" t="e">
        <f aca="false">IF(H1876="","",IFERROR(VLOOKUP(H1876,$T$1:$U$29,2,0),VLOOKUP(H1876,$T$1:$U$29,1,0)))</f>
        <v>#VALUE!</v>
      </c>
      <c r="J1876" s="3" t="e">
        <f aca="false">IF(#REF!="","",#REF!)</f>
        <v>#VALUE!</v>
      </c>
      <c r="K1876" s="3" t="e">
        <f aca="false">IF(L1876="","",IF(L1876&lt;1000,"Low","High"))</f>
        <v>#VALUE!</v>
      </c>
      <c r="L1876" s="23" t="e">
        <f aca="false">IF(#REF!="","",#REF!)</f>
        <v>#VALUE!</v>
      </c>
      <c r="M1876" s="19" t="e">
        <f aca="false">IF(L1876="","",IF(L1876&lt;50,"Less then 50",IF(L1876&lt;100,"100 - 50",IF(L1876&lt;200,"200 - 100",IF(L1876&lt;500,"500 - 200","1000 - 500")))))</f>
        <v>#VALUE!</v>
      </c>
    </row>
    <row r="1877" customFormat="false" ht="15" hidden="false" customHeight="false" outlineLevel="0" collapsed="false">
      <c r="A1877" s="3" t="e">
        <f aca="false">IF(#REF!="","",#REF!)</f>
        <v>#VALUE!</v>
      </c>
      <c r="B1877" s="3" t="e">
        <f aca="false">IF(#REF!="","",LEFT(#REF!,2)&amp;"/"&amp;RIGHT(LEFT(#REF!,5),2)&amp;"/"&amp;RIGHT(#REF!,4))</f>
        <v>#VALUE!</v>
      </c>
      <c r="C1877" s="22" t="e">
        <f aca="true">IF(B1877="","",TODAY())</f>
        <v>#VALUE!</v>
      </c>
      <c r="D1877" s="0" t="e">
        <f aca="false">IF(B1877="","",C1877-B1877)</f>
        <v>#VALUE!</v>
      </c>
      <c r="E1877" s="0" t="e">
        <f aca="false">IF(D1877="","",IF(D1877&gt;5,IF(D1877&gt;10,IF(D1877&gt;20,IF(D1877&gt;30,"More then 30 days","Between 20 and 30 days"),"Between 10 and 20 days"),"Between 5 and 10 days"),"Less then 5 days"))</f>
        <v>#VALUE!</v>
      </c>
      <c r="F1877" s="3" t="e">
        <f aca="false">IF(#REF!="","",#REF!)</f>
        <v>#VALUE!</v>
      </c>
      <c r="G1877" s="3" t="e">
        <f aca="false">IF(#REF!="","",#REF!)</f>
        <v>#VALUE!</v>
      </c>
      <c r="H1877" s="3" t="e">
        <f aca="false">IF(#REF!="","",#REF!)</f>
        <v>#VALUE!</v>
      </c>
      <c r="I1877" s="3" t="e">
        <f aca="false">IF(H1877="","",IFERROR(VLOOKUP(H1877,$T$1:$U$29,2,0),VLOOKUP(H1877,$T$1:$U$29,1,0)))</f>
        <v>#VALUE!</v>
      </c>
      <c r="J1877" s="3" t="e">
        <f aca="false">IF(#REF!="","",#REF!)</f>
        <v>#VALUE!</v>
      </c>
      <c r="K1877" s="3" t="e">
        <f aca="false">IF(L1877="","",IF(L1877&lt;1000,"Low","High"))</f>
        <v>#VALUE!</v>
      </c>
      <c r="L1877" s="23" t="e">
        <f aca="false">IF(#REF!="","",#REF!)</f>
        <v>#VALUE!</v>
      </c>
      <c r="M1877" s="19" t="e">
        <f aca="false">IF(L1877="","",IF(L1877&lt;50,"Less then 50",IF(L1877&lt;100,"100 - 50",IF(L1877&lt;200,"200 - 100",IF(L1877&lt;500,"500 - 200","1000 - 500")))))</f>
        <v>#VALUE!</v>
      </c>
    </row>
    <row r="1878" customFormat="false" ht="15" hidden="false" customHeight="false" outlineLevel="0" collapsed="false">
      <c r="A1878" s="3" t="e">
        <f aca="false">IF(#REF!="","",#REF!)</f>
        <v>#VALUE!</v>
      </c>
      <c r="B1878" s="3" t="e">
        <f aca="false">IF(#REF!="","",LEFT(#REF!,2)&amp;"/"&amp;RIGHT(LEFT(#REF!,5),2)&amp;"/"&amp;RIGHT(#REF!,4))</f>
        <v>#VALUE!</v>
      </c>
      <c r="C1878" s="22" t="e">
        <f aca="true">IF(B1878="","",TODAY())</f>
        <v>#VALUE!</v>
      </c>
      <c r="D1878" s="0" t="e">
        <f aca="false">IF(B1878="","",C1878-B1878)</f>
        <v>#VALUE!</v>
      </c>
      <c r="E1878" s="0" t="e">
        <f aca="false">IF(D1878="","",IF(D1878&gt;5,IF(D1878&gt;10,IF(D1878&gt;20,IF(D1878&gt;30,"More then 30 days","Between 20 and 30 days"),"Between 10 and 20 days"),"Between 5 and 10 days"),"Less then 5 days"))</f>
        <v>#VALUE!</v>
      </c>
      <c r="F1878" s="3" t="e">
        <f aca="false">IF(#REF!="","",#REF!)</f>
        <v>#VALUE!</v>
      </c>
      <c r="G1878" s="3" t="e">
        <f aca="false">IF(#REF!="","",#REF!)</f>
        <v>#VALUE!</v>
      </c>
      <c r="H1878" s="3" t="e">
        <f aca="false">IF(#REF!="","",#REF!)</f>
        <v>#VALUE!</v>
      </c>
      <c r="I1878" s="3" t="e">
        <f aca="false">IF(H1878="","",IFERROR(VLOOKUP(H1878,$T$1:$U$29,2,0),VLOOKUP(H1878,$T$1:$U$29,1,0)))</f>
        <v>#VALUE!</v>
      </c>
      <c r="J1878" s="3" t="e">
        <f aca="false">IF(#REF!="","",#REF!)</f>
        <v>#VALUE!</v>
      </c>
      <c r="K1878" s="3" t="e">
        <f aca="false">IF(L1878="","",IF(L1878&lt;1000,"Low","High"))</f>
        <v>#VALUE!</v>
      </c>
      <c r="L1878" s="23" t="e">
        <f aca="false">IF(#REF!="","",#REF!)</f>
        <v>#VALUE!</v>
      </c>
      <c r="M1878" s="19" t="e">
        <f aca="false">IF(L1878="","",IF(L1878&lt;50,"Less then 50",IF(L1878&lt;100,"100 - 50",IF(L1878&lt;200,"200 - 100",IF(L1878&lt;500,"500 - 200","1000 - 500")))))</f>
        <v>#VALUE!</v>
      </c>
    </row>
    <row r="1879" customFormat="false" ht="15" hidden="false" customHeight="false" outlineLevel="0" collapsed="false">
      <c r="A1879" s="3" t="e">
        <f aca="false">IF(#REF!="","",#REF!)</f>
        <v>#VALUE!</v>
      </c>
      <c r="B1879" s="3" t="e">
        <f aca="false">IF(#REF!="","",LEFT(#REF!,2)&amp;"/"&amp;RIGHT(LEFT(#REF!,5),2)&amp;"/"&amp;RIGHT(#REF!,4))</f>
        <v>#VALUE!</v>
      </c>
      <c r="C1879" s="22" t="e">
        <f aca="true">IF(B1879="","",TODAY())</f>
        <v>#VALUE!</v>
      </c>
      <c r="D1879" s="0" t="e">
        <f aca="false">IF(B1879="","",C1879-B1879)</f>
        <v>#VALUE!</v>
      </c>
      <c r="E1879" s="0" t="e">
        <f aca="false">IF(D1879="","",IF(D1879&gt;5,IF(D1879&gt;10,IF(D1879&gt;20,IF(D1879&gt;30,"More then 30 days","Between 20 and 30 days"),"Between 10 and 20 days"),"Between 5 and 10 days"),"Less then 5 days"))</f>
        <v>#VALUE!</v>
      </c>
      <c r="F1879" s="3" t="e">
        <f aca="false">IF(#REF!="","",#REF!)</f>
        <v>#VALUE!</v>
      </c>
      <c r="G1879" s="3" t="e">
        <f aca="false">IF(#REF!="","",#REF!)</f>
        <v>#VALUE!</v>
      </c>
      <c r="H1879" s="3" t="e">
        <f aca="false">IF(#REF!="","",#REF!)</f>
        <v>#VALUE!</v>
      </c>
      <c r="I1879" s="3" t="e">
        <f aca="false">IF(H1879="","",IFERROR(VLOOKUP(H1879,$T$1:$U$29,2,0),VLOOKUP(H1879,$T$1:$U$29,1,0)))</f>
        <v>#VALUE!</v>
      </c>
      <c r="J1879" s="3" t="e">
        <f aca="false">IF(#REF!="","",#REF!)</f>
        <v>#VALUE!</v>
      </c>
      <c r="K1879" s="3" t="e">
        <f aca="false">IF(L1879="","",IF(L1879&lt;1000,"Low","High"))</f>
        <v>#VALUE!</v>
      </c>
      <c r="L1879" s="23" t="e">
        <f aca="false">IF(#REF!="","",#REF!)</f>
        <v>#VALUE!</v>
      </c>
      <c r="M1879" s="19" t="e">
        <f aca="false">IF(L1879="","",IF(L1879&lt;50,"Less then 50",IF(L1879&lt;100,"100 - 50",IF(L1879&lt;200,"200 - 100",IF(L1879&lt;500,"500 - 200","1000 - 500")))))</f>
        <v>#VALUE!</v>
      </c>
    </row>
    <row r="1880" customFormat="false" ht="15" hidden="false" customHeight="false" outlineLevel="0" collapsed="false">
      <c r="A1880" s="3" t="e">
        <f aca="false">IF(#REF!="","",#REF!)</f>
        <v>#VALUE!</v>
      </c>
      <c r="B1880" s="3" t="e">
        <f aca="false">IF(#REF!="","",LEFT(#REF!,2)&amp;"/"&amp;RIGHT(LEFT(#REF!,5),2)&amp;"/"&amp;RIGHT(#REF!,4))</f>
        <v>#VALUE!</v>
      </c>
      <c r="C1880" s="22" t="e">
        <f aca="true">IF(B1880="","",TODAY())</f>
        <v>#VALUE!</v>
      </c>
      <c r="D1880" s="0" t="e">
        <f aca="false">IF(B1880="","",C1880-B1880)</f>
        <v>#VALUE!</v>
      </c>
      <c r="E1880" s="0" t="e">
        <f aca="false">IF(D1880="","",IF(D1880&gt;5,IF(D1880&gt;10,IF(D1880&gt;20,IF(D1880&gt;30,"More then 30 days","Between 20 and 30 days"),"Between 10 and 20 days"),"Between 5 and 10 days"),"Less then 5 days"))</f>
        <v>#VALUE!</v>
      </c>
      <c r="F1880" s="3" t="e">
        <f aca="false">IF(#REF!="","",#REF!)</f>
        <v>#VALUE!</v>
      </c>
      <c r="G1880" s="3" t="e">
        <f aca="false">IF(#REF!="","",#REF!)</f>
        <v>#VALUE!</v>
      </c>
      <c r="H1880" s="3" t="e">
        <f aca="false">IF(#REF!="","",#REF!)</f>
        <v>#VALUE!</v>
      </c>
      <c r="I1880" s="3" t="e">
        <f aca="false">IF(H1880="","",IFERROR(VLOOKUP(H1880,$T$1:$U$29,2,0),VLOOKUP(H1880,$T$1:$U$29,1,0)))</f>
        <v>#VALUE!</v>
      </c>
      <c r="J1880" s="3" t="e">
        <f aca="false">IF(#REF!="","",#REF!)</f>
        <v>#VALUE!</v>
      </c>
      <c r="K1880" s="3" t="e">
        <f aca="false">IF(L1880="","",IF(L1880&lt;1000,"Low","High"))</f>
        <v>#VALUE!</v>
      </c>
      <c r="L1880" s="23" t="e">
        <f aca="false">IF(#REF!="","",#REF!)</f>
        <v>#VALUE!</v>
      </c>
      <c r="M1880" s="19" t="e">
        <f aca="false">IF(L1880="","",IF(L1880&lt;50,"Less then 50",IF(L1880&lt;100,"100 - 50",IF(L1880&lt;200,"200 - 100",IF(L1880&lt;500,"500 - 200","1000 - 500")))))</f>
        <v>#VALUE!</v>
      </c>
    </row>
    <row r="1881" customFormat="false" ht="15" hidden="false" customHeight="false" outlineLevel="0" collapsed="false">
      <c r="A1881" s="3" t="e">
        <f aca="false">IF(#REF!="","",#REF!)</f>
        <v>#VALUE!</v>
      </c>
      <c r="B1881" s="3" t="e">
        <f aca="false">IF(#REF!="","",LEFT(#REF!,2)&amp;"/"&amp;RIGHT(LEFT(#REF!,5),2)&amp;"/"&amp;RIGHT(#REF!,4))</f>
        <v>#VALUE!</v>
      </c>
      <c r="C1881" s="22" t="e">
        <f aca="true">IF(B1881="","",TODAY())</f>
        <v>#VALUE!</v>
      </c>
      <c r="D1881" s="0" t="e">
        <f aca="false">IF(B1881="","",C1881-B1881)</f>
        <v>#VALUE!</v>
      </c>
      <c r="E1881" s="0" t="e">
        <f aca="false">IF(D1881="","",IF(D1881&gt;5,IF(D1881&gt;10,IF(D1881&gt;20,IF(D1881&gt;30,"More then 30 days","Between 20 and 30 days"),"Between 10 and 20 days"),"Between 5 and 10 days"),"Less then 5 days"))</f>
        <v>#VALUE!</v>
      </c>
      <c r="F1881" s="3" t="e">
        <f aca="false">IF(#REF!="","",#REF!)</f>
        <v>#VALUE!</v>
      </c>
      <c r="G1881" s="3" t="e">
        <f aca="false">IF(#REF!="","",#REF!)</f>
        <v>#VALUE!</v>
      </c>
      <c r="H1881" s="3" t="e">
        <f aca="false">IF(#REF!="","",#REF!)</f>
        <v>#VALUE!</v>
      </c>
      <c r="I1881" s="3" t="e">
        <f aca="false">IF(H1881="","",IFERROR(VLOOKUP(H1881,$T$1:$U$29,2,0),VLOOKUP(H1881,$T$1:$U$29,1,0)))</f>
        <v>#VALUE!</v>
      </c>
      <c r="J1881" s="3" t="e">
        <f aca="false">IF(#REF!="","",#REF!)</f>
        <v>#VALUE!</v>
      </c>
      <c r="K1881" s="3" t="e">
        <f aca="false">IF(L1881="","",IF(L1881&lt;1000,"Low","High"))</f>
        <v>#VALUE!</v>
      </c>
      <c r="L1881" s="23" t="e">
        <f aca="false">IF(#REF!="","",#REF!)</f>
        <v>#VALUE!</v>
      </c>
      <c r="M1881" s="19" t="e">
        <f aca="false">IF(L1881="","",IF(L1881&lt;50,"Less then 50",IF(L1881&lt;100,"100 - 50",IF(L1881&lt;200,"200 - 100",IF(L1881&lt;500,"500 - 200","1000 - 500")))))</f>
        <v>#VALUE!</v>
      </c>
    </row>
    <row r="1882" customFormat="false" ht="15" hidden="false" customHeight="false" outlineLevel="0" collapsed="false">
      <c r="A1882" s="3" t="e">
        <f aca="false">IF(#REF!="","",#REF!)</f>
        <v>#VALUE!</v>
      </c>
      <c r="B1882" s="3" t="e">
        <f aca="false">IF(#REF!="","",LEFT(#REF!,2)&amp;"/"&amp;RIGHT(LEFT(#REF!,5),2)&amp;"/"&amp;RIGHT(#REF!,4))</f>
        <v>#VALUE!</v>
      </c>
      <c r="C1882" s="22" t="e">
        <f aca="true">IF(B1882="","",TODAY())</f>
        <v>#VALUE!</v>
      </c>
      <c r="D1882" s="0" t="e">
        <f aca="false">IF(B1882="","",C1882-B1882)</f>
        <v>#VALUE!</v>
      </c>
      <c r="E1882" s="0" t="e">
        <f aca="false">IF(D1882="","",IF(D1882&gt;5,IF(D1882&gt;10,IF(D1882&gt;20,IF(D1882&gt;30,"More then 30 days","Between 20 and 30 days"),"Between 10 and 20 days"),"Between 5 and 10 days"),"Less then 5 days"))</f>
        <v>#VALUE!</v>
      </c>
      <c r="F1882" s="3" t="e">
        <f aca="false">IF(#REF!="","",#REF!)</f>
        <v>#VALUE!</v>
      </c>
      <c r="G1882" s="3" t="e">
        <f aca="false">IF(#REF!="","",#REF!)</f>
        <v>#VALUE!</v>
      </c>
      <c r="H1882" s="3" t="e">
        <f aca="false">IF(#REF!="","",#REF!)</f>
        <v>#VALUE!</v>
      </c>
      <c r="I1882" s="3" t="e">
        <f aca="false">IF(H1882="","",IFERROR(VLOOKUP(H1882,$T$1:$U$29,2,0),VLOOKUP(H1882,$T$1:$U$29,1,0)))</f>
        <v>#VALUE!</v>
      </c>
      <c r="J1882" s="3" t="e">
        <f aca="false">IF(#REF!="","",#REF!)</f>
        <v>#VALUE!</v>
      </c>
      <c r="K1882" s="3" t="e">
        <f aca="false">IF(L1882="","",IF(L1882&lt;1000,"Low","High"))</f>
        <v>#VALUE!</v>
      </c>
      <c r="L1882" s="23" t="e">
        <f aca="false">IF(#REF!="","",#REF!)</f>
        <v>#VALUE!</v>
      </c>
      <c r="M1882" s="19" t="e">
        <f aca="false">IF(L1882="","",IF(L1882&lt;50,"Less then 50",IF(L1882&lt;100,"100 - 50",IF(L1882&lt;200,"200 - 100",IF(L1882&lt;500,"500 - 200","1000 - 500")))))</f>
        <v>#VALUE!</v>
      </c>
    </row>
    <row r="1883" customFormat="false" ht="15" hidden="false" customHeight="false" outlineLevel="0" collapsed="false">
      <c r="A1883" s="3" t="e">
        <f aca="false">IF(#REF!="","",#REF!)</f>
        <v>#VALUE!</v>
      </c>
      <c r="B1883" s="3" t="e">
        <f aca="false">IF(#REF!="","",LEFT(#REF!,2)&amp;"/"&amp;RIGHT(LEFT(#REF!,5),2)&amp;"/"&amp;RIGHT(#REF!,4))</f>
        <v>#VALUE!</v>
      </c>
      <c r="C1883" s="22" t="e">
        <f aca="true">IF(B1883="","",TODAY())</f>
        <v>#VALUE!</v>
      </c>
      <c r="D1883" s="0" t="e">
        <f aca="false">IF(B1883="","",C1883-B1883)</f>
        <v>#VALUE!</v>
      </c>
      <c r="E1883" s="0" t="e">
        <f aca="false">IF(D1883="","",IF(D1883&gt;5,IF(D1883&gt;10,IF(D1883&gt;20,IF(D1883&gt;30,"More then 30 days","Between 20 and 30 days"),"Between 10 and 20 days"),"Between 5 and 10 days"),"Less then 5 days"))</f>
        <v>#VALUE!</v>
      </c>
      <c r="F1883" s="3" t="e">
        <f aca="false">IF(#REF!="","",#REF!)</f>
        <v>#VALUE!</v>
      </c>
      <c r="G1883" s="3" t="e">
        <f aca="false">IF(#REF!="","",#REF!)</f>
        <v>#VALUE!</v>
      </c>
      <c r="H1883" s="3" t="e">
        <f aca="false">IF(#REF!="","",#REF!)</f>
        <v>#VALUE!</v>
      </c>
      <c r="I1883" s="3" t="e">
        <f aca="false">IF(H1883="","",IFERROR(VLOOKUP(H1883,$T$1:$U$29,2,0),VLOOKUP(H1883,$T$1:$U$29,1,0)))</f>
        <v>#VALUE!</v>
      </c>
      <c r="J1883" s="3" t="e">
        <f aca="false">IF(#REF!="","",#REF!)</f>
        <v>#VALUE!</v>
      </c>
      <c r="K1883" s="3" t="e">
        <f aca="false">IF(L1883="","",IF(L1883&lt;1000,"Low","High"))</f>
        <v>#VALUE!</v>
      </c>
      <c r="L1883" s="23" t="e">
        <f aca="false">IF(#REF!="","",#REF!)</f>
        <v>#VALUE!</v>
      </c>
      <c r="M1883" s="19" t="e">
        <f aca="false">IF(L1883="","",IF(L1883&lt;50,"Less then 50",IF(L1883&lt;100,"100 - 50",IF(L1883&lt;200,"200 - 100",IF(L1883&lt;500,"500 - 200","1000 - 500")))))</f>
        <v>#VALUE!</v>
      </c>
    </row>
    <row r="1884" customFormat="false" ht="15" hidden="false" customHeight="false" outlineLevel="0" collapsed="false">
      <c r="A1884" s="3" t="e">
        <f aca="false">IF(#REF!="","",#REF!)</f>
        <v>#VALUE!</v>
      </c>
      <c r="B1884" s="3" t="e">
        <f aca="false">IF(#REF!="","",LEFT(#REF!,2)&amp;"/"&amp;RIGHT(LEFT(#REF!,5),2)&amp;"/"&amp;RIGHT(#REF!,4))</f>
        <v>#VALUE!</v>
      </c>
      <c r="C1884" s="22" t="e">
        <f aca="true">IF(B1884="","",TODAY())</f>
        <v>#VALUE!</v>
      </c>
      <c r="D1884" s="0" t="e">
        <f aca="false">IF(B1884="","",C1884-B1884)</f>
        <v>#VALUE!</v>
      </c>
      <c r="E1884" s="0" t="e">
        <f aca="false">IF(D1884="","",IF(D1884&gt;5,IF(D1884&gt;10,IF(D1884&gt;20,IF(D1884&gt;30,"More then 30 days","Between 20 and 30 days"),"Between 10 and 20 days"),"Between 5 and 10 days"),"Less then 5 days"))</f>
        <v>#VALUE!</v>
      </c>
      <c r="F1884" s="3" t="e">
        <f aca="false">IF(#REF!="","",#REF!)</f>
        <v>#VALUE!</v>
      </c>
      <c r="G1884" s="3" t="e">
        <f aca="false">IF(#REF!="","",#REF!)</f>
        <v>#VALUE!</v>
      </c>
      <c r="H1884" s="3" t="e">
        <f aca="false">IF(#REF!="","",#REF!)</f>
        <v>#VALUE!</v>
      </c>
      <c r="I1884" s="3" t="e">
        <f aca="false">IF(H1884="","",IFERROR(VLOOKUP(H1884,$T$1:$U$29,2,0),VLOOKUP(H1884,$T$1:$U$29,1,0)))</f>
        <v>#VALUE!</v>
      </c>
      <c r="J1884" s="3" t="e">
        <f aca="false">IF(#REF!="","",#REF!)</f>
        <v>#VALUE!</v>
      </c>
      <c r="K1884" s="3" t="e">
        <f aca="false">IF(L1884="","",IF(L1884&lt;1000,"Low","High"))</f>
        <v>#VALUE!</v>
      </c>
      <c r="L1884" s="23" t="e">
        <f aca="false">IF(#REF!="","",#REF!)</f>
        <v>#VALUE!</v>
      </c>
      <c r="M1884" s="19" t="e">
        <f aca="false">IF(L1884="","",IF(L1884&lt;50,"Less then 50",IF(L1884&lt;100,"100 - 50",IF(L1884&lt;200,"200 - 100",IF(L1884&lt;500,"500 - 200","1000 - 500")))))</f>
        <v>#VALUE!</v>
      </c>
    </row>
    <row r="1885" customFormat="false" ht="15" hidden="false" customHeight="false" outlineLevel="0" collapsed="false">
      <c r="A1885" s="3" t="e">
        <f aca="false">IF(#REF!="","",#REF!)</f>
        <v>#VALUE!</v>
      </c>
      <c r="B1885" s="3" t="e">
        <f aca="false">IF(#REF!="","",LEFT(#REF!,2)&amp;"/"&amp;RIGHT(LEFT(#REF!,5),2)&amp;"/"&amp;RIGHT(#REF!,4))</f>
        <v>#VALUE!</v>
      </c>
      <c r="C1885" s="22" t="e">
        <f aca="true">IF(B1885="","",TODAY())</f>
        <v>#VALUE!</v>
      </c>
      <c r="D1885" s="0" t="e">
        <f aca="false">IF(B1885="","",C1885-B1885)</f>
        <v>#VALUE!</v>
      </c>
      <c r="E1885" s="0" t="e">
        <f aca="false">IF(D1885="","",IF(D1885&gt;5,IF(D1885&gt;10,IF(D1885&gt;20,IF(D1885&gt;30,"More then 30 days","Between 20 and 30 days"),"Between 10 and 20 days"),"Between 5 and 10 days"),"Less then 5 days"))</f>
        <v>#VALUE!</v>
      </c>
      <c r="F1885" s="3" t="e">
        <f aca="false">IF(#REF!="","",#REF!)</f>
        <v>#VALUE!</v>
      </c>
      <c r="G1885" s="3" t="e">
        <f aca="false">IF(#REF!="","",#REF!)</f>
        <v>#VALUE!</v>
      </c>
      <c r="H1885" s="3" t="e">
        <f aca="false">IF(#REF!="","",#REF!)</f>
        <v>#VALUE!</v>
      </c>
      <c r="I1885" s="3" t="e">
        <f aca="false">IF(H1885="","",IFERROR(VLOOKUP(H1885,$T$1:$U$29,2,0),VLOOKUP(H1885,$T$1:$U$29,1,0)))</f>
        <v>#VALUE!</v>
      </c>
      <c r="J1885" s="3" t="e">
        <f aca="false">IF(#REF!="","",#REF!)</f>
        <v>#VALUE!</v>
      </c>
      <c r="K1885" s="3" t="e">
        <f aca="false">IF(L1885="","",IF(L1885&lt;1000,"Low","High"))</f>
        <v>#VALUE!</v>
      </c>
      <c r="L1885" s="23" t="e">
        <f aca="false">IF(#REF!="","",#REF!)</f>
        <v>#VALUE!</v>
      </c>
      <c r="M1885" s="19" t="e">
        <f aca="false">IF(L1885="","",IF(L1885&lt;50,"Less then 50",IF(L1885&lt;100,"100 - 50",IF(L1885&lt;200,"200 - 100",IF(L1885&lt;500,"500 - 200","1000 - 500")))))</f>
        <v>#VALUE!</v>
      </c>
    </row>
    <row r="1886" customFormat="false" ht="15" hidden="false" customHeight="false" outlineLevel="0" collapsed="false">
      <c r="A1886" s="3" t="e">
        <f aca="false">IF(#REF!="","",#REF!)</f>
        <v>#VALUE!</v>
      </c>
      <c r="B1886" s="3" t="e">
        <f aca="false">IF(#REF!="","",LEFT(#REF!,2)&amp;"/"&amp;RIGHT(LEFT(#REF!,5),2)&amp;"/"&amp;RIGHT(#REF!,4))</f>
        <v>#VALUE!</v>
      </c>
      <c r="C1886" s="22" t="e">
        <f aca="true">IF(B1886="","",TODAY())</f>
        <v>#VALUE!</v>
      </c>
      <c r="D1886" s="0" t="e">
        <f aca="false">IF(B1886="","",C1886-B1886)</f>
        <v>#VALUE!</v>
      </c>
      <c r="E1886" s="0" t="e">
        <f aca="false">IF(D1886="","",IF(D1886&gt;5,IF(D1886&gt;10,IF(D1886&gt;20,IF(D1886&gt;30,"More then 30 days","Between 20 and 30 days"),"Between 10 and 20 days"),"Between 5 and 10 days"),"Less then 5 days"))</f>
        <v>#VALUE!</v>
      </c>
      <c r="F1886" s="3" t="e">
        <f aca="false">IF(#REF!="","",#REF!)</f>
        <v>#VALUE!</v>
      </c>
      <c r="G1886" s="3" t="e">
        <f aca="false">IF(#REF!="","",#REF!)</f>
        <v>#VALUE!</v>
      </c>
      <c r="H1886" s="3" t="e">
        <f aca="false">IF(#REF!="","",#REF!)</f>
        <v>#VALUE!</v>
      </c>
      <c r="I1886" s="3" t="e">
        <f aca="false">IF(H1886="","",IFERROR(VLOOKUP(H1886,$T$1:$U$29,2,0),VLOOKUP(H1886,$T$1:$U$29,1,0)))</f>
        <v>#VALUE!</v>
      </c>
      <c r="J1886" s="3" t="e">
        <f aca="false">IF(#REF!="","",#REF!)</f>
        <v>#VALUE!</v>
      </c>
      <c r="K1886" s="3" t="e">
        <f aca="false">IF(L1886="","",IF(L1886&lt;1000,"Low","High"))</f>
        <v>#VALUE!</v>
      </c>
      <c r="L1886" s="23" t="e">
        <f aca="false">IF(#REF!="","",#REF!)</f>
        <v>#VALUE!</v>
      </c>
      <c r="M1886" s="19" t="e">
        <f aca="false">IF(L1886="","",IF(L1886&lt;50,"Less then 50",IF(L1886&lt;100,"100 - 50",IF(L1886&lt;200,"200 - 100",IF(L1886&lt;500,"500 - 200","1000 - 500")))))</f>
        <v>#VALUE!</v>
      </c>
    </row>
    <row r="1887" customFormat="false" ht="15" hidden="false" customHeight="false" outlineLevel="0" collapsed="false">
      <c r="A1887" s="3" t="e">
        <f aca="false">IF(#REF!="","",#REF!)</f>
        <v>#VALUE!</v>
      </c>
      <c r="B1887" s="3" t="e">
        <f aca="false">IF(#REF!="","",LEFT(#REF!,2)&amp;"/"&amp;RIGHT(LEFT(#REF!,5),2)&amp;"/"&amp;RIGHT(#REF!,4))</f>
        <v>#VALUE!</v>
      </c>
      <c r="C1887" s="22" t="e">
        <f aca="true">IF(B1887="","",TODAY())</f>
        <v>#VALUE!</v>
      </c>
      <c r="D1887" s="0" t="e">
        <f aca="false">IF(B1887="","",C1887-B1887)</f>
        <v>#VALUE!</v>
      </c>
      <c r="E1887" s="0" t="e">
        <f aca="false">IF(D1887="","",IF(D1887&gt;5,IF(D1887&gt;10,IF(D1887&gt;20,IF(D1887&gt;30,"More then 30 days","Between 20 and 30 days"),"Between 10 and 20 days"),"Between 5 and 10 days"),"Less then 5 days"))</f>
        <v>#VALUE!</v>
      </c>
      <c r="F1887" s="3" t="e">
        <f aca="false">IF(#REF!="","",#REF!)</f>
        <v>#VALUE!</v>
      </c>
      <c r="G1887" s="3" t="e">
        <f aca="false">IF(#REF!="","",#REF!)</f>
        <v>#VALUE!</v>
      </c>
      <c r="H1887" s="3" t="e">
        <f aca="false">IF(#REF!="","",#REF!)</f>
        <v>#VALUE!</v>
      </c>
      <c r="I1887" s="3" t="e">
        <f aca="false">IF(H1887="","",IFERROR(VLOOKUP(H1887,$T$1:$U$29,2,0),VLOOKUP(H1887,$T$1:$U$29,1,0)))</f>
        <v>#VALUE!</v>
      </c>
      <c r="J1887" s="3" t="e">
        <f aca="false">IF(#REF!="","",#REF!)</f>
        <v>#VALUE!</v>
      </c>
      <c r="K1887" s="3" t="e">
        <f aca="false">IF(L1887="","",IF(L1887&lt;1000,"Low","High"))</f>
        <v>#VALUE!</v>
      </c>
      <c r="L1887" s="23" t="e">
        <f aca="false">IF(#REF!="","",#REF!)</f>
        <v>#VALUE!</v>
      </c>
      <c r="M1887" s="19" t="e">
        <f aca="false">IF(L1887="","",IF(L1887&lt;50,"Less then 50",IF(L1887&lt;100,"100 - 50",IF(L1887&lt;200,"200 - 100",IF(L1887&lt;500,"500 - 200","1000 - 500")))))</f>
        <v>#VALUE!</v>
      </c>
    </row>
    <row r="1888" customFormat="false" ht="15" hidden="false" customHeight="false" outlineLevel="0" collapsed="false">
      <c r="A1888" s="3" t="e">
        <f aca="false">IF(#REF!="","",#REF!)</f>
        <v>#VALUE!</v>
      </c>
      <c r="B1888" s="3" t="e">
        <f aca="false">IF(#REF!="","",LEFT(#REF!,2)&amp;"/"&amp;RIGHT(LEFT(#REF!,5),2)&amp;"/"&amp;RIGHT(#REF!,4))</f>
        <v>#VALUE!</v>
      </c>
      <c r="C1888" s="22" t="e">
        <f aca="true">IF(B1888="","",TODAY())</f>
        <v>#VALUE!</v>
      </c>
      <c r="D1888" s="0" t="e">
        <f aca="false">IF(B1888="","",C1888-B1888)</f>
        <v>#VALUE!</v>
      </c>
      <c r="E1888" s="0" t="e">
        <f aca="false">IF(D1888="","",IF(D1888&gt;5,IF(D1888&gt;10,IF(D1888&gt;20,IF(D1888&gt;30,"More then 30 days","Between 20 and 30 days"),"Between 10 and 20 days"),"Between 5 and 10 days"),"Less then 5 days"))</f>
        <v>#VALUE!</v>
      </c>
      <c r="F1888" s="3" t="e">
        <f aca="false">IF(#REF!="","",#REF!)</f>
        <v>#VALUE!</v>
      </c>
      <c r="G1888" s="3" t="e">
        <f aca="false">IF(#REF!="","",#REF!)</f>
        <v>#VALUE!</v>
      </c>
      <c r="H1888" s="3" t="e">
        <f aca="false">IF(#REF!="","",#REF!)</f>
        <v>#VALUE!</v>
      </c>
      <c r="I1888" s="3" t="e">
        <f aca="false">IF(H1888="","",IFERROR(VLOOKUP(H1888,$T$1:$U$29,2,0),VLOOKUP(H1888,$T$1:$U$29,1,0)))</f>
        <v>#VALUE!</v>
      </c>
      <c r="J1888" s="3" t="e">
        <f aca="false">IF(#REF!="","",#REF!)</f>
        <v>#VALUE!</v>
      </c>
      <c r="K1888" s="3" t="e">
        <f aca="false">IF(L1888="","",IF(L1888&lt;1000,"Low","High"))</f>
        <v>#VALUE!</v>
      </c>
      <c r="L1888" s="23" t="e">
        <f aca="false">IF(#REF!="","",#REF!)</f>
        <v>#VALUE!</v>
      </c>
      <c r="M1888" s="19" t="e">
        <f aca="false">IF(L1888="","",IF(L1888&lt;50,"Less then 50",IF(L1888&lt;100,"100 - 50",IF(L1888&lt;200,"200 - 100",IF(L1888&lt;500,"500 - 200","1000 - 500")))))</f>
        <v>#VALUE!</v>
      </c>
    </row>
    <row r="1889" customFormat="false" ht="15" hidden="false" customHeight="false" outlineLevel="0" collapsed="false">
      <c r="A1889" s="3" t="e">
        <f aca="false">IF(#REF!="","",#REF!)</f>
        <v>#VALUE!</v>
      </c>
      <c r="B1889" s="3" t="e">
        <f aca="false">IF(#REF!="","",LEFT(#REF!,2)&amp;"/"&amp;RIGHT(LEFT(#REF!,5),2)&amp;"/"&amp;RIGHT(#REF!,4))</f>
        <v>#VALUE!</v>
      </c>
      <c r="C1889" s="22" t="e">
        <f aca="true">IF(B1889="","",TODAY())</f>
        <v>#VALUE!</v>
      </c>
      <c r="D1889" s="0" t="e">
        <f aca="false">IF(B1889="","",C1889-B1889)</f>
        <v>#VALUE!</v>
      </c>
      <c r="E1889" s="0" t="e">
        <f aca="false">IF(D1889="","",IF(D1889&gt;5,IF(D1889&gt;10,IF(D1889&gt;20,IF(D1889&gt;30,"More then 30 days","Between 20 and 30 days"),"Between 10 and 20 days"),"Between 5 and 10 days"),"Less then 5 days"))</f>
        <v>#VALUE!</v>
      </c>
      <c r="F1889" s="3" t="e">
        <f aca="false">IF(#REF!="","",#REF!)</f>
        <v>#VALUE!</v>
      </c>
      <c r="G1889" s="3" t="e">
        <f aca="false">IF(#REF!="","",#REF!)</f>
        <v>#VALUE!</v>
      </c>
      <c r="H1889" s="3" t="e">
        <f aca="false">IF(#REF!="","",#REF!)</f>
        <v>#VALUE!</v>
      </c>
      <c r="I1889" s="3" t="e">
        <f aca="false">IF(H1889="","",IFERROR(VLOOKUP(H1889,$T$1:$U$29,2,0),VLOOKUP(H1889,$T$1:$U$29,1,0)))</f>
        <v>#VALUE!</v>
      </c>
      <c r="J1889" s="3" t="e">
        <f aca="false">IF(#REF!="","",#REF!)</f>
        <v>#VALUE!</v>
      </c>
      <c r="K1889" s="3" t="e">
        <f aca="false">IF(L1889="","",IF(L1889&lt;1000,"Low","High"))</f>
        <v>#VALUE!</v>
      </c>
      <c r="L1889" s="23" t="e">
        <f aca="false">IF(#REF!="","",#REF!)</f>
        <v>#VALUE!</v>
      </c>
      <c r="M1889" s="19" t="e">
        <f aca="false">IF(L1889="","",IF(L1889&lt;50,"Less then 50",IF(L1889&lt;100,"100 - 50",IF(L1889&lt;200,"200 - 100",IF(L1889&lt;500,"500 - 200","1000 - 500")))))</f>
        <v>#VALUE!</v>
      </c>
    </row>
    <row r="1890" customFormat="false" ht="15" hidden="false" customHeight="false" outlineLevel="0" collapsed="false">
      <c r="A1890" s="3" t="e">
        <f aca="false">IF(#REF!="","",#REF!)</f>
        <v>#VALUE!</v>
      </c>
      <c r="B1890" s="3" t="e">
        <f aca="false">IF(#REF!="","",LEFT(#REF!,2)&amp;"/"&amp;RIGHT(LEFT(#REF!,5),2)&amp;"/"&amp;RIGHT(#REF!,4))</f>
        <v>#VALUE!</v>
      </c>
      <c r="C1890" s="22" t="e">
        <f aca="true">IF(B1890="","",TODAY())</f>
        <v>#VALUE!</v>
      </c>
      <c r="D1890" s="0" t="e">
        <f aca="false">IF(B1890="","",C1890-B1890)</f>
        <v>#VALUE!</v>
      </c>
      <c r="E1890" s="0" t="e">
        <f aca="false">IF(D1890="","",IF(D1890&gt;5,IF(D1890&gt;10,IF(D1890&gt;20,IF(D1890&gt;30,"More then 30 days","Between 20 and 30 days"),"Between 10 and 20 days"),"Between 5 and 10 days"),"Less then 5 days"))</f>
        <v>#VALUE!</v>
      </c>
      <c r="F1890" s="3" t="e">
        <f aca="false">IF(#REF!="","",#REF!)</f>
        <v>#VALUE!</v>
      </c>
      <c r="G1890" s="3" t="e">
        <f aca="false">IF(#REF!="","",#REF!)</f>
        <v>#VALUE!</v>
      </c>
      <c r="H1890" s="3" t="e">
        <f aca="false">IF(#REF!="","",#REF!)</f>
        <v>#VALUE!</v>
      </c>
      <c r="I1890" s="3" t="e">
        <f aca="false">IF(H1890="","",IFERROR(VLOOKUP(H1890,$T$1:$U$29,2,0),VLOOKUP(H1890,$T$1:$U$29,1,0)))</f>
        <v>#VALUE!</v>
      </c>
      <c r="J1890" s="3" t="e">
        <f aca="false">IF(#REF!="","",#REF!)</f>
        <v>#VALUE!</v>
      </c>
      <c r="K1890" s="3" t="e">
        <f aca="false">IF(L1890="","",IF(L1890&lt;1000,"Low","High"))</f>
        <v>#VALUE!</v>
      </c>
      <c r="L1890" s="23" t="e">
        <f aca="false">IF(#REF!="","",#REF!)</f>
        <v>#VALUE!</v>
      </c>
      <c r="M1890" s="19" t="e">
        <f aca="false">IF(L1890="","",IF(L1890&lt;50,"Less then 50",IF(L1890&lt;100,"100 - 50",IF(L1890&lt;200,"200 - 100",IF(L1890&lt;500,"500 - 200","1000 - 500")))))</f>
        <v>#VALUE!</v>
      </c>
    </row>
    <row r="1891" customFormat="false" ht="15" hidden="false" customHeight="false" outlineLevel="0" collapsed="false">
      <c r="A1891" s="3" t="e">
        <f aca="false">IF(#REF!="","",#REF!)</f>
        <v>#VALUE!</v>
      </c>
      <c r="B1891" s="3" t="e">
        <f aca="false">IF(#REF!="","",LEFT(#REF!,2)&amp;"/"&amp;RIGHT(LEFT(#REF!,5),2)&amp;"/"&amp;RIGHT(#REF!,4))</f>
        <v>#VALUE!</v>
      </c>
      <c r="C1891" s="22" t="e">
        <f aca="true">IF(B1891="","",TODAY())</f>
        <v>#VALUE!</v>
      </c>
      <c r="D1891" s="0" t="e">
        <f aca="false">IF(B1891="","",C1891-B1891)</f>
        <v>#VALUE!</v>
      </c>
      <c r="E1891" s="0" t="e">
        <f aca="false">IF(D1891="","",IF(D1891&gt;5,IF(D1891&gt;10,IF(D1891&gt;20,IF(D1891&gt;30,"More then 30 days","Between 20 and 30 days"),"Between 10 and 20 days"),"Between 5 and 10 days"),"Less then 5 days"))</f>
        <v>#VALUE!</v>
      </c>
      <c r="F1891" s="3" t="e">
        <f aca="false">IF(#REF!="","",#REF!)</f>
        <v>#VALUE!</v>
      </c>
      <c r="G1891" s="3" t="e">
        <f aca="false">IF(#REF!="","",#REF!)</f>
        <v>#VALUE!</v>
      </c>
      <c r="H1891" s="3" t="e">
        <f aca="false">IF(#REF!="","",#REF!)</f>
        <v>#VALUE!</v>
      </c>
      <c r="I1891" s="3" t="e">
        <f aca="false">IF(H1891="","",IFERROR(VLOOKUP(H1891,$T$1:$U$29,2,0),VLOOKUP(H1891,$T$1:$U$29,1,0)))</f>
        <v>#VALUE!</v>
      </c>
      <c r="J1891" s="3" t="e">
        <f aca="false">IF(#REF!="","",#REF!)</f>
        <v>#VALUE!</v>
      </c>
      <c r="K1891" s="3" t="e">
        <f aca="false">IF(L1891="","",IF(L1891&lt;1000,"Low","High"))</f>
        <v>#VALUE!</v>
      </c>
      <c r="L1891" s="23" t="e">
        <f aca="false">IF(#REF!="","",#REF!)</f>
        <v>#VALUE!</v>
      </c>
      <c r="M1891" s="19" t="e">
        <f aca="false">IF(L1891="","",IF(L1891&lt;50,"Less then 50",IF(L1891&lt;100,"100 - 50",IF(L1891&lt;200,"200 - 100",IF(L1891&lt;500,"500 - 200","1000 - 500")))))</f>
        <v>#VALUE!</v>
      </c>
    </row>
    <row r="1892" customFormat="false" ht="15" hidden="false" customHeight="false" outlineLevel="0" collapsed="false">
      <c r="A1892" s="3" t="e">
        <f aca="false">IF(#REF!="","",#REF!)</f>
        <v>#VALUE!</v>
      </c>
      <c r="B1892" s="3" t="e">
        <f aca="false">IF(#REF!="","",LEFT(#REF!,2)&amp;"/"&amp;RIGHT(LEFT(#REF!,5),2)&amp;"/"&amp;RIGHT(#REF!,4))</f>
        <v>#VALUE!</v>
      </c>
      <c r="C1892" s="22" t="e">
        <f aca="true">IF(B1892="","",TODAY())</f>
        <v>#VALUE!</v>
      </c>
      <c r="D1892" s="0" t="e">
        <f aca="false">IF(B1892="","",C1892-B1892)</f>
        <v>#VALUE!</v>
      </c>
      <c r="E1892" s="0" t="e">
        <f aca="false">IF(D1892="","",IF(D1892&gt;5,IF(D1892&gt;10,IF(D1892&gt;20,IF(D1892&gt;30,"More then 30 days","Between 20 and 30 days"),"Between 10 and 20 days"),"Between 5 and 10 days"),"Less then 5 days"))</f>
        <v>#VALUE!</v>
      </c>
      <c r="F1892" s="3" t="e">
        <f aca="false">IF(#REF!="","",#REF!)</f>
        <v>#VALUE!</v>
      </c>
      <c r="G1892" s="3" t="e">
        <f aca="false">IF(#REF!="","",#REF!)</f>
        <v>#VALUE!</v>
      </c>
      <c r="H1892" s="3" t="e">
        <f aca="false">IF(#REF!="","",#REF!)</f>
        <v>#VALUE!</v>
      </c>
      <c r="I1892" s="3" t="e">
        <f aca="false">IF(H1892="","",IFERROR(VLOOKUP(H1892,$T$1:$U$29,2,0),VLOOKUP(H1892,$T$1:$U$29,1,0)))</f>
        <v>#VALUE!</v>
      </c>
      <c r="J1892" s="3" t="e">
        <f aca="false">IF(#REF!="","",#REF!)</f>
        <v>#VALUE!</v>
      </c>
      <c r="K1892" s="3" t="e">
        <f aca="false">IF(L1892="","",IF(L1892&lt;1000,"Low","High"))</f>
        <v>#VALUE!</v>
      </c>
      <c r="L1892" s="23" t="e">
        <f aca="false">IF(#REF!="","",#REF!)</f>
        <v>#VALUE!</v>
      </c>
      <c r="M1892" s="19" t="e">
        <f aca="false">IF(L1892="","",IF(L1892&lt;50,"Less then 50",IF(L1892&lt;100,"100 - 50",IF(L1892&lt;200,"200 - 100",IF(L1892&lt;500,"500 - 200","1000 - 500")))))</f>
        <v>#VALUE!</v>
      </c>
    </row>
    <row r="1893" customFormat="false" ht="15" hidden="false" customHeight="false" outlineLevel="0" collapsed="false">
      <c r="A1893" s="3" t="e">
        <f aca="false">IF(#REF!="","",#REF!)</f>
        <v>#VALUE!</v>
      </c>
      <c r="B1893" s="3" t="e">
        <f aca="false">IF(#REF!="","",LEFT(#REF!,2)&amp;"/"&amp;RIGHT(LEFT(#REF!,5),2)&amp;"/"&amp;RIGHT(#REF!,4))</f>
        <v>#VALUE!</v>
      </c>
      <c r="C1893" s="22" t="e">
        <f aca="true">IF(B1893="","",TODAY())</f>
        <v>#VALUE!</v>
      </c>
      <c r="D1893" s="0" t="e">
        <f aca="false">IF(B1893="","",C1893-B1893)</f>
        <v>#VALUE!</v>
      </c>
      <c r="E1893" s="0" t="e">
        <f aca="false">IF(D1893="","",IF(D1893&gt;5,IF(D1893&gt;10,IF(D1893&gt;20,IF(D1893&gt;30,"More then 30 days","Between 20 and 30 days"),"Between 10 and 20 days"),"Between 5 and 10 days"),"Less then 5 days"))</f>
        <v>#VALUE!</v>
      </c>
      <c r="F1893" s="3" t="e">
        <f aca="false">IF(#REF!="","",#REF!)</f>
        <v>#VALUE!</v>
      </c>
      <c r="G1893" s="3" t="e">
        <f aca="false">IF(#REF!="","",#REF!)</f>
        <v>#VALUE!</v>
      </c>
      <c r="H1893" s="3" t="e">
        <f aca="false">IF(#REF!="","",#REF!)</f>
        <v>#VALUE!</v>
      </c>
      <c r="I1893" s="3" t="e">
        <f aca="false">IF(H1893="","",IFERROR(VLOOKUP(H1893,$T$1:$U$29,2,0),VLOOKUP(H1893,$T$1:$U$29,1,0)))</f>
        <v>#VALUE!</v>
      </c>
      <c r="J1893" s="3" t="e">
        <f aca="false">IF(#REF!="","",#REF!)</f>
        <v>#VALUE!</v>
      </c>
      <c r="K1893" s="3" t="e">
        <f aca="false">IF(L1893="","",IF(L1893&lt;1000,"Low","High"))</f>
        <v>#VALUE!</v>
      </c>
      <c r="L1893" s="23" t="e">
        <f aca="false">IF(#REF!="","",#REF!)</f>
        <v>#VALUE!</v>
      </c>
      <c r="M1893" s="19" t="e">
        <f aca="false">IF(L1893="","",IF(L1893&lt;50,"Less then 50",IF(L1893&lt;100,"100 - 50",IF(L1893&lt;200,"200 - 100",IF(L1893&lt;500,"500 - 200","1000 - 500")))))</f>
        <v>#VALUE!</v>
      </c>
    </row>
    <row r="1894" customFormat="false" ht="15" hidden="false" customHeight="false" outlineLevel="0" collapsed="false">
      <c r="A1894" s="3" t="e">
        <f aca="false">IF(#REF!="","",#REF!)</f>
        <v>#VALUE!</v>
      </c>
      <c r="B1894" s="3" t="e">
        <f aca="false">IF(#REF!="","",LEFT(#REF!,2)&amp;"/"&amp;RIGHT(LEFT(#REF!,5),2)&amp;"/"&amp;RIGHT(#REF!,4))</f>
        <v>#VALUE!</v>
      </c>
      <c r="C1894" s="22" t="e">
        <f aca="true">IF(B1894="","",TODAY())</f>
        <v>#VALUE!</v>
      </c>
      <c r="D1894" s="0" t="e">
        <f aca="false">IF(B1894="","",C1894-B1894)</f>
        <v>#VALUE!</v>
      </c>
      <c r="E1894" s="0" t="e">
        <f aca="false">IF(D1894="","",IF(D1894&gt;5,IF(D1894&gt;10,IF(D1894&gt;20,IF(D1894&gt;30,"More then 30 days","Between 20 and 30 days"),"Between 10 and 20 days"),"Between 5 and 10 days"),"Less then 5 days"))</f>
        <v>#VALUE!</v>
      </c>
      <c r="F1894" s="3" t="e">
        <f aca="false">IF(#REF!="","",#REF!)</f>
        <v>#VALUE!</v>
      </c>
      <c r="G1894" s="3" t="e">
        <f aca="false">IF(#REF!="","",#REF!)</f>
        <v>#VALUE!</v>
      </c>
      <c r="H1894" s="3" t="e">
        <f aca="false">IF(#REF!="","",#REF!)</f>
        <v>#VALUE!</v>
      </c>
      <c r="I1894" s="3" t="e">
        <f aca="false">IF(H1894="","",IFERROR(VLOOKUP(H1894,$T$1:$U$29,2,0),VLOOKUP(H1894,$T$1:$U$29,1,0)))</f>
        <v>#VALUE!</v>
      </c>
      <c r="J1894" s="3" t="e">
        <f aca="false">IF(#REF!="","",#REF!)</f>
        <v>#VALUE!</v>
      </c>
      <c r="K1894" s="3" t="e">
        <f aca="false">IF(L1894="","",IF(L1894&lt;1000,"Low","High"))</f>
        <v>#VALUE!</v>
      </c>
      <c r="L1894" s="23" t="e">
        <f aca="false">IF(#REF!="","",#REF!)</f>
        <v>#VALUE!</v>
      </c>
      <c r="M1894" s="19" t="e">
        <f aca="false">IF(L1894="","",IF(L1894&lt;50,"Less then 50",IF(L1894&lt;100,"100 - 50",IF(L1894&lt;200,"200 - 100",IF(L1894&lt;500,"500 - 200","1000 - 500")))))</f>
        <v>#VALUE!</v>
      </c>
    </row>
    <row r="1895" customFormat="false" ht="15" hidden="false" customHeight="false" outlineLevel="0" collapsed="false">
      <c r="A1895" s="3" t="e">
        <f aca="false">IF(#REF!="","",#REF!)</f>
        <v>#VALUE!</v>
      </c>
      <c r="B1895" s="3" t="e">
        <f aca="false">IF(#REF!="","",LEFT(#REF!,2)&amp;"/"&amp;RIGHT(LEFT(#REF!,5),2)&amp;"/"&amp;RIGHT(#REF!,4))</f>
        <v>#VALUE!</v>
      </c>
      <c r="C1895" s="22" t="e">
        <f aca="true">IF(B1895="","",TODAY())</f>
        <v>#VALUE!</v>
      </c>
      <c r="D1895" s="0" t="e">
        <f aca="false">IF(B1895="","",C1895-B1895)</f>
        <v>#VALUE!</v>
      </c>
      <c r="E1895" s="0" t="e">
        <f aca="false">IF(D1895="","",IF(D1895&gt;5,IF(D1895&gt;10,IF(D1895&gt;20,IF(D1895&gt;30,"More then 30 days","Between 20 and 30 days"),"Between 10 and 20 days"),"Between 5 and 10 days"),"Less then 5 days"))</f>
        <v>#VALUE!</v>
      </c>
      <c r="F1895" s="3" t="e">
        <f aca="false">IF(#REF!="","",#REF!)</f>
        <v>#VALUE!</v>
      </c>
      <c r="G1895" s="3" t="e">
        <f aca="false">IF(#REF!="","",#REF!)</f>
        <v>#VALUE!</v>
      </c>
      <c r="H1895" s="3" t="e">
        <f aca="false">IF(#REF!="","",#REF!)</f>
        <v>#VALUE!</v>
      </c>
      <c r="I1895" s="3" t="e">
        <f aca="false">IF(H1895="","",IFERROR(VLOOKUP(H1895,$T$1:$U$29,2,0),VLOOKUP(H1895,$T$1:$U$29,1,0)))</f>
        <v>#VALUE!</v>
      </c>
      <c r="J1895" s="3" t="e">
        <f aca="false">IF(#REF!="","",#REF!)</f>
        <v>#VALUE!</v>
      </c>
      <c r="K1895" s="3" t="e">
        <f aca="false">IF(L1895="","",IF(L1895&lt;1000,"Low","High"))</f>
        <v>#VALUE!</v>
      </c>
      <c r="L1895" s="23" t="e">
        <f aca="false">IF(#REF!="","",#REF!)</f>
        <v>#VALUE!</v>
      </c>
      <c r="M1895" s="19" t="e">
        <f aca="false">IF(L1895="","",IF(L1895&lt;50,"Less then 50",IF(L1895&lt;100,"100 - 50",IF(L1895&lt;200,"200 - 100",IF(L1895&lt;500,"500 - 200","1000 - 500")))))</f>
        <v>#VALUE!</v>
      </c>
    </row>
    <row r="1896" customFormat="false" ht="15" hidden="false" customHeight="false" outlineLevel="0" collapsed="false">
      <c r="A1896" s="3" t="e">
        <f aca="false">IF(#REF!="","",#REF!)</f>
        <v>#VALUE!</v>
      </c>
      <c r="B1896" s="3" t="e">
        <f aca="false">IF(#REF!="","",LEFT(#REF!,2)&amp;"/"&amp;RIGHT(LEFT(#REF!,5),2)&amp;"/"&amp;RIGHT(#REF!,4))</f>
        <v>#VALUE!</v>
      </c>
      <c r="C1896" s="22" t="e">
        <f aca="true">IF(B1896="","",TODAY())</f>
        <v>#VALUE!</v>
      </c>
      <c r="D1896" s="0" t="e">
        <f aca="false">IF(B1896="","",C1896-B1896)</f>
        <v>#VALUE!</v>
      </c>
      <c r="E1896" s="0" t="e">
        <f aca="false">IF(D1896="","",IF(D1896&gt;5,IF(D1896&gt;10,IF(D1896&gt;20,IF(D1896&gt;30,"More then 30 days","Between 20 and 30 days"),"Between 10 and 20 days"),"Between 5 and 10 days"),"Less then 5 days"))</f>
        <v>#VALUE!</v>
      </c>
      <c r="F1896" s="3" t="e">
        <f aca="false">IF(#REF!="","",#REF!)</f>
        <v>#VALUE!</v>
      </c>
      <c r="G1896" s="3" t="e">
        <f aca="false">IF(#REF!="","",#REF!)</f>
        <v>#VALUE!</v>
      </c>
      <c r="H1896" s="3" t="e">
        <f aca="false">IF(#REF!="","",#REF!)</f>
        <v>#VALUE!</v>
      </c>
      <c r="I1896" s="3" t="e">
        <f aca="false">IF(H1896="","",IFERROR(VLOOKUP(H1896,$T$1:$U$29,2,0),VLOOKUP(H1896,$T$1:$U$29,1,0)))</f>
        <v>#VALUE!</v>
      </c>
      <c r="J1896" s="3" t="e">
        <f aca="false">IF(#REF!="","",#REF!)</f>
        <v>#VALUE!</v>
      </c>
      <c r="K1896" s="3" t="e">
        <f aca="false">IF(L1896="","",IF(L1896&lt;1000,"Low","High"))</f>
        <v>#VALUE!</v>
      </c>
      <c r="L1896" s="23" t="e">
        <f aca="false">IF(#REF!="","",#REF!)</f>
        <v>#VALUE!</v>
      </c>
      <c r="M1896" s="19" t="e">
        <f aca="false">IF(L1896="","",IF(L1896&lt;50,"Less then 50",IF(L1896&lt;100,"100 - 50",IF(L1896&lt;200,"200 - 100",IF(L1896&lt;500,"500 - 200","1000 - 500")))))</f>
        <v>#VALUE!</v>
      </c>
    </row>
    <row r="1897" customFormat="false" ht="15" hidden="false" customHeight="false" outlineLevel="0" collapsed="false">
      <c r="A1897" s="3" t="e">
        <f aca="false">IF(#REF!="","",#REF!)</f>
        <v>#VALUE!</v>
      </c>
      <c r="B1897" s="3" t="e">
        <f aca="false">IF(#REF!="","",LEFT(#REF!,2)&amp;"/"&amp;RIGHT(LEFT(#REF!,5),2)&amp;"/"&amp;RIGHT(#REF!,4))</f>
        <v>#VALUE!</v>
      </c>
      <c r="C1897" s="22" t="e">
        <f aca="true">IF(B1897="","",TODAY())</f>
        <v>#VALUE!</v>
      </c>
      <c r="D1897" s="0" t="e">
        <f aca="false">IF(B1897="","",C1897-B1897)</f>
        <v>#VALUE!</v>
      </c>
      <c r="E1897" s="0" t="e">
        <f aca="false">IF(D1897="","",IF(D1897&gt;5,IF(D1897&gt;10,IF(D1897&gt;20,IF(D1897&gt;30,"More then 30 days","Between 20 and 30 days"),"Between 10 and 20 days"),"Between 5 and 10 days"),"Less then 5 days"))</f>
        <v>#VALUE!</v>
      </c>
      <c r="F1897" s="3" t="e">
        <f aca="false">IF(#REF!="","",#REF!)</f>
        <v>#VALUE!</v>
      </c>
      <c r="G1897" s="3" t="e">
        <f aca="false">IF(#REF!="","",#REF!)</f>
        <v>#VALUE!</v>
      </c>
      <c r="H1897" s="3" t="e">
        <f aca="false">IF(#REF!="","",#REF!)</f>
        <v>#VALUE!</v>
      </c>
      <c r="I1897" s="3" t="e">
        <f aca="false">IF(H1897="","",IFERROR(VLOOKUP(H1897,$T$1:$U$29,2,0),VLOOKUP(H1897,$T$1:$U$29,1,0)))</f>
        <v>#VALUE!</v>
      </c>
      <c r="J1897" s="3" t="e">
        <f aca="false">IF(#REF!="","",#REF!)</f>
        <v>#VALUE!</v>
      </c>
      <c r="K1897" s="3" t="e">
        <f aca="false">IF(L1897="","",IF(L1897&lt;1000,"Low","High"))</f>
        <v>#VALUE!</v>
      </c>
      <c r="L1897" s="23" t="e">
        <f aca="false">IF(#REF!="","",#REF!)</f>
        <v>#VALUE!</v>
      </c>
      <c r="M1897" s="19" t="e">
        <f aca="false">IF(L1897="","",IF(L1897&lt;50,"Less then 50",IF(L1897&lt;100,"100 - 50",IF(L1897&lt;200,"200 - 100",IF(L1897&lt;500,"500 - 200","1000 - 500")))))</f>
        <v>#VALUE!</v>
      </c>
    </row>
    <row r="1898" customFormat="false" ht="15" hidden="false" customHeight="false" outlineLevel="0" collapsed="false">
      <c r="A1898" s="3" t="e">
        <f aca="false">IF(#REF!="","",#REF!)</f>
        <v>#VALUE!</v>
      </c>
      <c r="B1898" s="3" t="e">
        <f aca="false">IF(#REF!="","",LEFT(#REF!,2)&amp;"/"&amp;RIGHT(LEFT(#REF!,5),2)&amp;"/"&amp;RIGHT(#REF!,4))</f>
        <v>#VALUE!</v>
      </c>
      <c r="C1898" s="22" t="e">
        <f aca="true">IF(B1898="","",TODAY())</f>
        <v>#VALUE!</v>
      </c>
      <c r="D1898" s="0" t="e">
        <f aca="false">IF(B1898="","",C1898-B1898)</f>
        <v>#VALUE!</v>
      </c>
      <c r="E1898" s="0" t="e">
        <f aca="false">IF(D1898="","",IF(D1898&gt;5,IF(D1898&gt;10,IF(D1898&gt;20,IF(D1898&gt;30,"More then 30 days","Between 20 and 30 days"),"Between 10 and 20 days"),"Between 5 and 10 days"),"Less then 5 days"))</f>
        <v>#VALUE!</v>
      </c>
      <c r="F1898" s="3" t="e">
        <f aca="false">IF(#REF!="","",#REF!)</f>
        <v>#VALUE!</v>
      </c>
      <c r="G1898" s="3" t="e">
        <f aca="false">IF(#REF!="","",#REF!)</f>
        <v>#VALUE!</v>
      </c>
      <c r="H1898" s="3" t="e">
        <f aca="false">IF(#REF!="","",#REF!)</f>
        <v>#VALUE!</v>
      </c>
      <c r="I1898" s="3" t="e">
        <f aca="false">IF(H1898="","",IFERROR(VLOOKUP(H1898,$T$1:$U$29,2,0),VLOOKUP(H1898,$T$1:$U$29,1,0)))</f>
        <v>#VALUE!</v>
      </c>
      <c r="J1898" s="3" t="e">
        <f aca="false">IF(#REF!="","",#REF!)</f>
        <v>#VALUE!</v>
      </c>
      <c r="K1898" s="3" t="e">
        <f aca="false">IF(L1898="","",IF(L1898&lt;1000,"Low","High"))</f>
        <v>#VALUE!</v>
      </c>
      <c r="L1898" s="23" t="e">
        <f aca="false">IF(#REF!="","",#REF!)</f>
        <v>#VALUE!</v>
      </c>
      <c r="M1898" s="19" t="e">
        <f aca="false">IF(L1898="","",IF(L1898&lt;50,"Less then 50",IF(L1898&lt;100,"100 - 50",IF(L1898&lt;200,"200 - 100",IF(L1898&lt;500,"500 - 200","1000 - 500")))))</f>
        <v>#VALUE!</v>
      </c>
    </row>
    <row r="1899" customFormat="false" ht="15" hidden="false" customHeight="false" outlineLevel="0" collapsed="false">
      <c r="A1899" s="3" t="e">
        <f aca="false">IF(#REF!="","",#REF!)</f>
        <v>#VALUE!</v>
      </c>
      <c r="B1899" s="3" t="e">
        <f aca="false">IF(#REF!="","",LEFT(#REF!,2)&amp;"/"&amp;RIGHT(LEFT(#REF!,5),2)&amp;"/"&amp;RIGHT(#REF!,4))</f>
        <v>#VALUE!</v>
      </c>
      <c r="C1899" s="22" t="e">
        <f aca="true">IF(B1899="","",TODAY())</f>
        <v>#VALUE!</v>
      </c>
      <c r="D1899" s="0" t="e">
        <f aca="false">IF(B1899="","",C1899-B1899)</f>
        <v>#VALUE!</v>
      </c>
      <c r="E1899" s="0" t="e">
        <f aca="false">IF(D1899="","",IF(D1899&gt;5,IF(D1899&gt;10,IF(D1899&gt;20,IF(D1899&gt;30,"More then 30 days","Between 20 and 30 days"),"Between 10 and 20 days"),"Between 5 and 10 days"),"Less then 5 days"))</f>
        <v>#VALUE!</v>
      </c>
      <c r="F1899" s="3" t="e">
        <f aca="false">IF(#REF!="","",#REF!)</f>
        <v>#VALUE!</v>
      </c>
      <c r="G1899" s="3" t="e">
        <f aca="false">IF(#REF!="","",#REF!)</f>
        <v>#VALUE!</v>
      </c>
      <c r="H1899" s="3" t="e">
        <f aca="false">IF(#REF!="","",#REF!)</f>
        <v>#VALUE!</v>
      </c>
      <c r="I1899" s="3" t="e">
        <f aca="false">IF(H1899="","",IFERROR(VLOOKUP(H1899,$T$1:$U$29,2,0),VLOOKUP(H1899,$T$1:$U$29,1,0)))</f>
        <v>#VALUE!</v>
      </c>
      <c r="J1899" s="3" t="e">
        <f aca="false">IF(#REF!="","",#REF!)</f>
        <v>#VALUE!</v>
      </c>
      <c r="K1899" s="3" t="e">
        <f aca="false">IF(L1899="","",IF(L1899&lt;1000,"Low","High"))</f>
        <v>#VALUE!</v>
      </c>
      <c r="L1899" s="23" t="e">
        <f aca="false">IF(#REF!="","",#REF!)</f>
        <v>#VALUE!</v>
      </c>
      <c r="M1899" s="19" t="e">
        <f aca="false">IF(L1899="","",IF(L1899&lt;50,"Less then 50",IF(L1899&lt;100,"100 - 50",IF(L1899&lt;200,"200 - 100",IF(L1899&lt;500,"500 - 200","1000 - 500")))))</f>
        <v>#VALUE!</v>
      </c>
    </row>
    <row r="1900" customFormat="false" ht="15" hidden="false" customHeight="false" outlineLevel="0" collapsed="false">
      <c r="A1900" s="3" t="e">
        <f aca="false">IF(#REF!="","",#REF!)</f>
        <v>#VALUE!</v>
      </c>
      <c r="B1900" s="3" t="e">
        <f aca="false">IF(#REF!="","",LEFT(#REF!,2)&amp;"/"&amp;RIGHT(LEFT(#REF!,5),2)&amp;"/"&amp;RIGHT(#REF!,4))</f>
        <v>#VALUE!</v>
      </c>
      <c r="C1900" s="22" t="e">
        <f aca="true">IF(B1900="","",TODAY())</f>
        <v>#VALUE!</v>
      </c>
      <c r="D1900" s="0" t="e">
        <f aca="false">IF(B1900="","",C1900-B1900)</f>
        <v>#VALUE!</v>
      </c>
      <c r="E1900" s="0" t="e">
        <f aca="false">IF(D1900="","",IF(D1900&gt;5,IF(D1900&gt;10,IF(D1900&gt;20,IF(D1900&gt;30,"More then 30 days","Between 20 and 30 days"),"Between 10 and 20 days"),"Between 5 and 10 days"),"Less then 5 days"))</f>
        <v>#VALUE!</v>
      </c>
      <c r="F1900" s="3" t="e">
        <f aca="false">IF(#REF!="","",#REF!)</f>
        <v>#VALUE!</v>
      </c>
      <c r="G1900" s="3" t="e">
        <f aca="false">IF(#REF!="","",#REF!)</f>
        <v>#VALUE!</v>
      </c>
      <c r="H1900" s="3" t="e">
        <f aca="false">IF(#REF!="","",#REF!)</f>
        <v>#VALUE!</v>
      </c>
      <c r="I1900" s="3" t="e">
        <f aca="false">IF(H1900="","",IFERROR(VLOOKUP(H1900,$T$1:$U$29,2,0),VLOOKUP(H1900,$T$1:$U$29,1,0)))</f>
        <v>#VALUE!</v>
      </c>
      <c r="J1900" s="3" t="e">
        <f aca="false">IF(#REF!="","",#REF!)</f>
        <v>#VALUE!</v>
      </c>
      <c r="K1900" s="3" t="e">
        <f aca="false">IF(L1900="","",IF(L1900&lt;1000,"Low","High"))</f>
        <v>#VALUE!</v>
      </c>
      <c r="L1900" s="23" t="e">
        <f aca="false">IF(#REF!="","",#REF!)</f>
        <v>#VALUE!</v>
      </c>
      <c r="M1900" s="19" t="e">
        <f aca="false">IF(L1900="","",IF(L1900&lt;50,"Less then 50",IF(L1900&lt;100,"100 - 50",IF(L1900&lt;200,"200 - 100",IF(L1900&lt;500,"500 - 200","1000 - 500")))))</f>
        <v>#VALUE!</v>
      </c>
    </row>
    <row r="1901" customFormat="false" ht="15" hidden="false" customHeight="false" outlineLevel="0" collapsed="false">
      <c r="A1901" s="3" t="e">
        <f aca="false">IF(#REF!="","",#REF!)</f>
        <v>#VALUE!</v>
      </c>
      <c r="B1901" s="3" t="e">
        <f aca="false">IF(#REF!="","",LEFT(#REF!,2)&amp;"/"&amp;RIGHT(LEFT(#REF!,5),2)&amp;"/"&amp;RIGHT(#REF!,4))</f>
        <v>#VALUE!</v>
      </c>
      <c r="C1901" s="22" t="e">
        <f aca="true">IF(B1901="","",TODAY())</f>
        <v>#VALUE!</v>
      </c>
      <c r="D1901" s="0" t="e">
        <f aca="false">IF(B1901="","",C1901-B1901)</f>
        <v>#VALUE!</v>
      </c>
      <c r="E1901" s="0" t="e">
        <f aca="false">IF(D1901="","",IF(D1901&gt;5,IF(D1901&gt;10,IF(D1901&gt;20,IF(D1901&gt;30,"More then 30 days","Between 20 and 30 days"),"Between 10 and 20 days"),"Between 5 and 10 days"),"Less then 5 days"))</f>
        <v>#VALUE!</v>
      </c>
      <c r="F1901" s="3" t="e">
        <f aca="false">IF(#REF!="","",#REF!)</f>
        <v>#VALUE!</v>
      </c>
      <c r="G1901" s="3" t="e">
        <f aca="false">IF(#REF!="","",#REF!)</f>
        <v>#VALUE!</v>
      </c>
      <c r="H1901" s="3" t="e">
        <f aca="false">IF(#REF!="","",#REF!)</f>
        <v>#VALUE!</v>
      </c>
      <c r="I1901" s="3" t="e">
        <f aca="false">IF(H1901="","",IFERROR(VLOOKUP(H1901,$T$1:$U$29,2,0),VLOOKUP(H1901,$T$1:$U$29,1,0)))</f>
        <v>#VALUE!</v>
      </c>
      <c r="J1901" s="3" t="e">
        <f aca="false">IF(#REF!="","",#REF!)</f>
        <v>#VALUE!</v>
      </c>
      <c r="K1901" s="3" t="e">
        <f aca="false">IF(L1901="","",IF(L1901&lt;1000,"Low","High"))</f>
        <v>#VALUE!</v>
      </c>
      <c r="L1901" s="23" t="e">
        <f aca="false">IF(#REF!="","",#REF!)</f>
        <v>#VALUE!</v>
      </c>
      <c r="M1901" s="19" t="e">
        <f aca="false">IF(L1901="","",IF(L1901&lt;50,"Less then 50",IF(L1901&lt;100,"100 - 50",IF(L1901&lt;200,"200 - 100",IF(L1901&lt;500,"500 - 200","1000 - 500")))))</f>
        <v>#VALUE!</v>
      </c>
    </row>
    <row r="1902" customFormat="false" ht="15" hidden="false" customHeight="false" outlineLevel="0" collapsed="false">
      <c r="A1902" s="3" t="e">
        <f aca="false">IF(#REF!="","",#REF!)</f>
        <v>#VALUE!</v>
      </c>
      <c r="B1902" s="3" t="e">
        <f aca="false">IF(#REF!="","",LEFT(#REF!,2)&amp;"/"&amp;RIGHT(LEFT(#REF!,5),2)&amp;"/"&amp;RIGHT(#REF!,4))</f>
        <v>#VALUE!</v>
      </c>
      <c r="C1902" s="22" t="e">
        <f aca="true">IF(B1902="","",TODAY())</f>
        <v>#VALUE!</v>
      </c>
      <c r="D1902" s="0" t="e">
        <f aca="false">IF(B1902="","",C1902-B1902)</f>
        <v>#VALUE!</v>
      </c>
      <c r="E1902" s="0" t="e">
        <f aca="false">IF(D1902="","",IF(D1902&gt;5,IF(D1902&gt;10,IF(D1902&gt;20,IF(D1902&gt;30,"More then 30 days","Between 20 and 30 days"),"Between 10 and 20 days"),"Between 5 and 10 days"),"Less then 5 days"))</f>
        <v>#VALUE!</v>
      </c>
      <c r="F1902" s="3" t="e">
        <f aca="false">IF(#REF!="","",#REF!)</f>
        <v>#VALUE!</v>
      </c>
      <c r="G1902" s="3" t="e">
        <f aca="false">IF(#REF!="","",#REF!)</f>
        <v>#VALUE!</v>
      </c>
      <c r="H1902" s="3" t="e">
        <f aca="false">IF(#REF!="","",#REF!)</f>
        <v>#VALUE!</v>
      </c>
      <c r="I1902" s="3" t="e">
        <f aca="false">IF(H1902="","",IFERROR(VLOOKUP(H1902,$T$1:$U$29,2,0),VLOOKUP(H1902,$T$1:$U$29,1,0)))</f>
        <v>#VALUE!</v>
      </c>
      <c r="J1902" s="3" t="e">
        <f aca="false">IF(#REF!="","",#REF!)</f>
        <v>#VALUE!</v>
      </c>
      <c r="K1902" s="3" t="e">
        <f aca="false">IF(L1902="","",IF(L1902&lt;1000,"Low","High"))</f>
        <v>#VALUE!</v>
      </c>
      <c r="L1902" s="23" t="e">
        <f aca="false">IF(#REF!="","",#REF!)</f>
        <v>#VALUE!</v>
      </c>
      <c r="M1902" s="19" t="e">
        <f aca="false">IF(L1902="","",IF(L1902&lt;50,"Less then 50",IF(L1902&lt;100,"100 - 50",IF(L1902&lt;200,"200 - 100",IF(L1902&lt;500,"500 - 200","1000 - 500")))))</f>
        <v>#VALUE!</v>
      </c>
    </row>
    <row r="1903" customFormat="false" ht="15" hidden="false" customHeight="false" outlineLevel="0" collapsed="false">
      <c r="A1903" s="3" t="e">
        <f aca="false">IF(#REF!="","",#REF!)</f>
        <v>#VALUE!</v>
      </c>
      <c r="B1903" s="3" t="e">
        <f aca="false">IF(#REF!="","",LEFT(#REF!,2)&amp;"/"&amp;RIGHT(LEFT(#REF!,5),2)&amp;"/"&amp;RIGHT(#REF!,4))</f>
        <v>#VALUE!</v>
      </c>
      <c r="C1903" s="22" t="e">
        <f aca="true">IF(B1903="","",TODAY())</f>
        <v>#VALUE!</v>
      </c>
      <c r="D1903" s="0" t="e">
        <f aca="false">IF(B1903="","",C1903-B1903)</f>
        <v>#VALUE!</v>
      </c>
      <c r="E1903" s="0" t="e">
        <f aca="false">IF(D1903="","",IF(D1903&gt;5,IF(D1903&gt;10,IF(D1903&gt;20,IF(D1903&gt;30,"More then 30 days","Between 20 and 30 days"),"Between 10 and 20 days"),"Between 5 and 10 days"),"Less then 5 days"))</f>
        <v>#VALUE!</v>
      </c>
      <c r="F1903" s="3" t="e">
        <f aca="false">IF(#REF!="","",#REF!)</f>
        <v>#VALUE!</v>
      </c>
      <c r="G1903" s="3" t="e">
        <f aca="false">IF(#REF!="","",#REF!)</f>
        <v>#VALUE!</v>
      </c>
      <c r="H1903" s="3" t="e">
        <f aca="false">IF(#REF!="","",#REF!)</f>
        <v>#VALUE!</v>
      </c>
      <c r="I1903" s="3" t="e">
        <f aca="false">IF(H1903="","",IFERROR(VLOOKUP(H1903,$T$1:$U$29,2,0),VLOOKUP(H1903,$T$1:$U$29,1,0)))</f>
        <v>#VALUE!</v>
      </c>
      <c r="J1903" s="3" t="e">
        <f aca="false">IF(#REF!="","",#REF!)</f>
        <v>#VALUE!</v>
      </c>
      <c r="K1903" s="3" t="e">
        <f aca="false">IF(L1903="","",IF(L1903&lt;1000,"Low","High"))</f>
        <v>#VALUE!</v>
      </c>
      <c r="L1903" s="23" t="e">
        <f aca="false">IF(#REF!="","",#REF!)</f>
        <v>#VALUE!</v>
      </c>
      <c r="M1903" s="19" t="e">
        <f aca="false">IF(L1903="","",IF(L1903&lt;50,"Less then 50",IF(L1903&lt;100,"100 - 50",IF(L1903&lt;200,"200 - 100",IF(L1903&lt;500,"500 - 200","1000 - 500")))))</f>
        <v>#VALUE!</v>
      </c>
    </row>
    <row r="1904" customFormat="false" ht="15" hidden="false" customHeight="false" outlineLevel="0" collapsed="false">
      <c r="A1904" s="3" t="e">
        <f aca="false">IF(#REF!="","",#REF!)</f>
        <v>#VALUE!</v>
      </c>
      <c r="B1904" s="3" t="e">
        <f aca="false">IF(#REF!="","",LEFT(#REF!,2)&amp;"/"&amp;RIGHT(LEFT(#REF!,5),2)&amp;"/"&amp;RIGHT(#REF!,4))</f>
        <v>#VALUE!</v>
      </c>
      <c r="C1904" s="22" t="e">
        <f aca="true">IF(B1904="","",TODAY())</f>
        <v>#VALUE!</v>
      </c>
      <c r="D1904" s="0" t="e">
        <f aca="false">IF(B1904="","",C1904-B1904)</f>
        <v>#VALUE!</v>
      </c>
      <c r="E1904" s="0" t="e">
        <f aca="false">IF(D1904="","",IF(D1904&gt;5,IF(D1904&gt;10,IF(D1904&gt;20,IF(D1904&gt;30,"More then 30 days","Between 20 and 30 days"),"Between 10 and 20 days"),"Between 5 and 10 days"),"Less then 5 days"))</f>
        <v>#VALUE!</v>
      </c>
      <c r="F1904" s="3" t="e">
        <f aca="false">IF(#REF!="","",#REF!)</f>
        <v>#VALUE!</v>
      </c>
      <c r="G1904" s="3" t="e">
        <f aca="false">IF(#REF!="","",#REF!)</f>
        <v>#VALUE!</v>
      </c>
      <c r="H1904" s="3" t="e">
        <f aca="false">IF(#REF!="","",#REF!)</f>
        <v>#VALUE!</v>
      </c>
      <c r="I1904" s="3" t="e">
        <f aca="false">IF(H1904="","",IFERROR(VLOOKUP(H1904,$T$1:$U$29,2,0),VLOOKUP(H1904,$T$1:$U$29,1,0)))</f>
        <v>#VALUE!</v>
      </c>
      <c r="J1904" s="3" t="e">
        <f aca="false">IF(#REF!="","",#REF!)</f>
        <v>#VALUE!</v>
      </c>
      <c r="K1904" s="3" t="e">
        <f aca="false">IF(L1904="","",IF(L1904&lt;1000,"Low","High"))</f>
        <v>#VALUE!</v>
      </c>
      <c r="L1904" s="23" t="e">
        <f aca="false">IF(#REF!="","",#REF!)</f>
        <v>#VALUE!</v>
      </c>
      <c r="M1904" s="19" t="e">
        <f aca="false">IF(L1904="","",IF(L1904&lt;50,"Less then 50",IF(L1904&lt;100,"100 - 50",IF(L1904&lt;200,"200 - 100",IF(L1904&lt;500,"500 - 200","1000 - 500")))))</f>
        <v>#VALUE!</v>
      </c>
    </row>
    <row r="1905" customFormat="false" ht="15" hidden="false" customHeight="false" outlineLevel="0" collapsed="false">
      <c r="A1905" s="3" t="e">
        <f aca="false">IF(#REF!="","",#REF!)</f>
        <v>#VALUE!</v>
      </c>
      <c r="B1905" s="3" t="e">
        <f aca="false">IF(#REF!="","",LEFT(#REF!,2)&amp;"/"&amp;RIGHT(LEFT(#REF!,5),2)&amp;"/"&amp;RIGHT(#REF!,4))</f>
        <v>#VALUE!</v>
      </c>
      <c r="C1905" s="22" t="e">
        <f aca="true">IF(B1905="","",TODAY())</f>
        <v>#VALUE!</v>
      </c>
      <c r="D1905" s="0" t="e">
        <f aca="false">IF(B1905="","",C1905-B1905)</f>
        <v>#VALUE!</v>
      </c>
      <c r="E1905" s="0" t="e">
        <f aca="false">IF(D1905="","",IF(D1905&gt;5,IF(D1905&gt;10,IF(D1905&gt;20,IF(D1905&gt;30,"More then 30 days","Between 20 and 30 days"),"Between 10 and 20 days"),"Between 5 and 10 days"),"Less then 5 days"))</f>
        <v>#VALUE!</v>
      </c>
      <c r="F1905" s="3" t="e">
        <f aca="false">IF(#REF!="","",#REF!)</f>
        <v>#VALUE!</v>
      </c>
      <c r="G1905" s="3" t="e">
        <f aca="false">IF(#REF!="","",#REF!)</f>
        <v>#VALUE!</v>
      </c>
      <c r="H1905" s="3" t="e">
        <f aca="false">IF(#REF!="","",#REF!)</f>
        <v>#VALUE!</v>
      </c>
      <c r="I1905" s="3" t="e">
        <f aca="false">IF(H1905="","",IFERROR(VLOOKUP(H1905,$T$1:$U$29,2,0),VLOOKUP(H1905,$T$1:$U$29,1,0)))</f>
        <v>#VALUE!</v>
      </c>
      <c r="J1905" s="3" t="e">
        <f aca="false">IF(#REF!="","",#REF!)</f>
        <v>#VALUE!</v>
      </c>
      <c r="K1905" s="3" t="e">
        <f aca="false">IF(L1905="","",IF(L1905&lt;1000,"Low","High"))</f>
        <v>#VALUE!</v>
      </c>
      <c r="L1905" s="23" t="e">
        <f aca="false">IF(#REF!="","",#REF!)</f>
        <v>#VALUE!</v>
      </c>
      <c r="M1905" s="19" t="e">
        <f aca="false">IF(L1905="","",IF(L1905&lt;50,"Less then 50",IF(L1905&lt;100,"100 - 50",IF(L1905&lt;200,"200 - 100",IF(L1905&lt;500,"500 - 200","1000 - 500")))))</f>
        <v>#VALUE!</v>
      </c>
    </row>
    <row r="1906" customFormat="false" ht="15" hidden="false" customHeight="false" outlineLevel="0" collapsed="false">
      <c r="A1906" s="3" t="e">
        <f aca="false">IF(#REF!="","",#REF!)</f>
        <v>#VALUE!</v>
      </c>
      <c r="B1906" s="3" t="e">
        <f aca="false">IF(#REF!="","",LEFT(#REF!,2)&amp;"/"&amp;RIGHT(LEFT(#REF!,5),2)&amp;"/"&amp;RIGHT(#REF!,4))</f>
        <v>#VALUE!</v>
      </c>
      <c r="C1906" s="22" t="e">
        <f aca="true">IF(B1906="","",TODAY())</f>
        <v>#VALUE!</v>
      </c>
      <c r="D1906" s="0" t="e">
        <f aca="false">IF(B1906="","",C1906-B1906)</f>
        <v>#VALUE!</v>
      </c>
      <c r="E1906" s="0" t="e">
        <f aca="false">IF(D1906="","",IF(D1906&gt;5,IF(D1906&gt;10,IF(D1906&gt;20,IF(D1906&gt;30,"More then 30 days","Between 20 and 30 days"),"Between 10 and 20 days"),"Between 5 and 10 days"),"Less then 5 days"))</f>
        <v>#VALUE!</v>
      </c>
      <c r="F1906" s="3" t="e">
        <f aca="false">IF(#REF!="","",#REF!)</f>
        <v>#VALUE!</v>
      </c>
      <c r="G1906" s="3" t="e">
        <f aca="false">IF(#REF!="","",#REF!)</f>
        <v>#VALUE!</v>
      </c>
      <c r="H1906" s="3" t="e">
        <f aca="false">IF(#REF!="","",#REF!)</f>
        <v>#VALUE!</v>
      </c>
      <c r="I1906" s="3" t="e">
        <f aca="false">IF(H1906="","",IFERROR(VLOOKUP(H1906,$T$1:$U$29,2,0),VLOOKUP(H1906,$T$1:$U$29,1,0)))</f>
        <v>#VALUE!</v>
      </c>
      <c r="J1906" s="3" t="e">
        <f aca="false">IF(#REF!="","",#REF!)</f>
        <v>#VALUE!</v>
      </c>
      <c r="K1906" s="3" t="e">
        <f aca="false">IF(L1906="","",IF(L1906&lt;1000,"Low","High"))</f>
        <v>#VALUE!</v>
      </c>
      <c r="L1906" s="23" t="e">
        <f aca="false">IF(#REF!="","",#REF!)</f>
        <v>#VALUE!</v>
      </c>
      <c r="M1906" s="19" t="e">
        <f aca="false">IF(L1906="","",IF(L1906&lt;50,"Less then 50",IF(L1906&lt;100,"100 - 50",IF(L1906&lt;200,"200 - 100",IF(L1906&lt;500,"500 - 200","1000 - 500")))))</f>
        <v>#VALUE!</v>
      </c>
    </row>
    <row r="1907" customFormat="false" ht="15" hidden="false" customHeight="false" outlineLevel="0" collapsed="false">
      <c r="A1907" s="3" t="e">
        <f aca="false">IF(#REF!="","",#REF!)</f>
        <v>#VALUE!</v>
      </c>
      <c r="B1907" s="3" t="e">
        <f aca="false">IF(#REF!="","",LEFT(#REF!,2)&amp;"/"&amp;RIGHT(LEFT(#REF!,5),2)&amp;"/"&amp;RIGHT(#REF!,4))</f>
        <v>#VALUE!</v>
      </c>
      <c r="C1907" s="22" t="e">
        <f aca="true">IF(B1907="","",TODAY())</f>
        <v>#VALUE!</v>
      </c>
      <c r="D1907" s="0" t="e">
        <f aca="false">IF(B1907="","",C1907-B1907)</f>
        <v>#VALUE!</v>
      </c>
      <c r="E1907" s="0" t="e">
        <f aca="false">IF(D1907="","",IF(D1907&gt;5,IF(D1907&gt;10,IF(D1907&gt;20,IF(D1907&gt;30,"More then 30 days","Between 20 and 30 days"),"Between 10 and 20 days"),"Between 5 and 10 days"),"Less then 5 days"))</f>
        <v>#VALUE!</v>
      </c>
      <c r="F1907" s="3" t="e">
        <f aca="false">IF(#REF!="","",#REF!)</f>
        <v>#VALUE!</v>
      </c>
      <c r="G1907" s="3" t="e">
        <f aca="false">IF(#REF!="","",#REF!)</f>
        <v>#VALUE!</v>
      </c>
      <c r="H1907" s="3" t="e">
        <f aca="false">IF(#REF!="","",#REF!)</f>
        <v>#VALUE!</v>
      </c>
      <c r="I1907" s="3" t="e">
        <f aca="false">IF(H1907="","",IFERROR(VLOOKUP(H1907,$T$1:$U$29,2,0),VLOOKUP(H1907,$T$1:$U$29,1,0)))</f>
        <v>#VALUE!</v>
      </c>
      <c r="J1907" s="3" t="e">
        <f aca="false">IF(#REF!="","",#REF!)</f>
        <v>#VALUE!</v>
      </c>
      <c r="K1907" s="3" t="e">
        <f aca="false">IF(L1907="","",IF(L1907&lt;1000,"Low","High"))</f>
        <v>#VALUE!</v>
      </c>
      <c r="L1907" s="23" t="e">
        <f aca="false">IF(#REF!="","",#REF!)</f>
        <v>#VALUE!</v>
      </c>
      <c r="M1907" s="19" t="e">
        <f aca="false">IF(L1907="","",IF(L1907&lt;50,"Less then 50",IF(L1907&lt;100,"100 - 50",IF(L1907&lt;200,"200 - 100",IF(L1907&lt;500,"500 - 200","1000 - 500")))))</f>
        <v>#VALUE!</v>
      </c>
    </row>
    <row r="1908" customFormat="false" ht="15" hidden="false" customHeight="false" outlineLevel="0" collapsed="false">
      <c r="A1908" s="3" t="e">
        <f aca="false">IF(#REF!="","",#REF!)</f>
        <v>#VALUE!</v>
      </c>
      <c r="B1908" s="3" t="e">
        <f aca="false">IF(#REF!="","",LEFT(#REF!,2)&amp;"/"&amp;RIGHT(LEFT(#REF!,5),2)&amp;"/"&amp;RIGHT(#REF!,4))</f>
        <v>#VALUE!</v>
      </c>
      <c r="C1908" s="22" t="e">
        <f aca="true">IF(B1908="","",TODAY())</f>
        <v>#VALUE!</v>
      </c>
      <c r="D1908" s="0" t="e">
        <f aca="false">IF(B1908="","",C1908-B1908)</f>
        <v>#VALUE!</v>
      </c>
      <c r="E1908" s="0" t="e">
        <f aca="false">IF(D1908="","",IF(D1908&gt;5,IF(D1908&gt;10,IF(D1908&gt;20,IF(D1908&gt;30,"More then 30 days","Between 20 and 30 days"),"Between 10 and 20 days"),"Between 5 and 10 days"),"Less then 5 days"))</f>
        <v>#VALUE!</v>
      </c>
      <c r="F1908" s="3" t="e">
        <f aca="false">IF(#REF!="","",#REF!)</f>
        <v>#VALUE!</v>
      </c>
      <c r="G1908" s="3" t="e">
        <f aca="false">IF(#REF!="","",#REF!)</f>
        <v>#VALUE!</v>
      </c>
      <c r="H1908" s="3" t="e">
        <f aca="false">IF(#REF!="","",#REF!)</f>
        <v>#VALUE!</v>
      </c>
      <c r="I1908" s="3" t="e">
        <f aca="false">IF(H1908="","",IFERROR(VLOOKUP(H1908,$T$1:$U$29,2,0),VLOOKUP(H1908,$T$1:$U$29,1,0)))</f>
        <v>#VALUE!</v>
      </c>
      <c r="J1908" s="3" t="e">
        <f aca="false">IF(#REF!="","",#REF!)</f>
        <v>#VALUE!</v>
      </c>
      <c r="K1908" s="3" t="e">
        <f aca="false">IF(L1908="","",IF(L1908&lt;1000,"Low","High"))</f>
        <v>#VALUE!</v>
      </c>
      <c r="L1908" s="23" t="e">
        <f aca="false">IF(#REF!="","",#REF!)</f>
        <v>#VALUE!</v>
      </c>
      <c r="M1908" s="19" t="e">
        <f aca="false">IF(L1908="","",IF(L1908&lt;50,"Less then 50",IF(L1908&lt;100,"100 - 50",IF(L1908&lt;200,"200 - 100",IF(L1908&lt;500,"500 - 200","1000 - 500")))))</f>
        <v>#VALUE!</v>
      </c>
    </row>
    <row r="1909" customFormat="false" ht="15" hidden="false" customHeight="false" outlineLevel="0" collapsed="false">
      <c r="A1909" s="3" t="e">
        <f aca="false">IF(#REF!="","",#REF!)</f>
        <v>#VALUE!</v>
      </c>
      <c r="B1909" s="3" t="e">
        <f aca="false">IF(#REF!="","",LEFT(#REF!,2)&amp;"/"&amp;RIGHT(LEFT(#REF!,5),2)&amp;"/"&amp;RIGHT(#REF!,4))</f>
        <v>#VALUE!</v>
      </c>
      <c r="C1909" s="22" t="e">
        <f aca="true">IF(B1909="","",TODAY())</f>
        <v>#VALUE!</v>
      </c>
      <c r="D1909" s="0" t="e">
        <f aca="false">IF(B1909="","",C1909-B1909)</f>
        <v>#VALUE!</v>
      </c>
      <c r="E1909" s="0" t="e">
        <f aca="false">IF(D1909="","",IF(D1909&gt;5,IF(D1909&gt;10,IF(D1909&gt;20,IF(D1909&gt;30,"More then 30 days","Between 20 and 30 days"),"Between 10 and 20 days"),"Between 5 and 10 days"),"Less then 5 days"))</f>
        <v>#VALUE!</v>
      </c>
      <c r="F1909" s="3" t="e">
        <f aca="false">IF(#REF!="","",#REF!)</f>
        <v>#VALUE!</v>
      </c>
      <c r="G1909" s="3" t="e">
        <f aca="false">IF(#REF!="","",#REF!)</f>
        <v>#VALUE!</v>
      </c>
      <c r="H1909" s="3" t="e">
        <f aca="false">IF(#REF!="","",#REF!)</f>
        <v>#VALUE!</v>
      </c>
      <c r="I1909" s="3" t="e">
        <f aca="false">IF(H1909="","",IFERROR(VLOOKUP(H1909,$T$1:$U$29,2,0),VLOOKUP(H1909,$T$1:$U$29,1,0)))</f>
        <v>#VALUE!</v>
      </c>
      <c r="J1909" s="3" t="e">
        <f aca="false">IF(#REF!="","",#REF!)</f>
        <v>#VALUE!</v>
      </c>
      <c r="K1909" s="3" t="e">
        <f aca="false">IF(L1909="","",IF(L1909&lt;1000,"Low","High"))</f>
        <v>#VALUE!</v>
      </c>
      <c r="L1909" s="23" t="e">
        <f aca="false">IF(#REF!="","",#REF!)</f>
        <v>#VALUE!</v>
      </c>
      <c r="M1909" s="19" t="e">
        <f aca="false">IF(L1909="","",IF(L1909&lt;50,"Less then 50",IF(L1909&lt;100,"100 - 50",IF(L1909&lt;200,"200 - 100",IF(L1909&lt;500,"500 - 200","1000 - 500")))))</f>
        <v>#VALUE!</v>
      </c>
    </row>
    <row r="1910" customFormat="false" ht="15" hidden="false" customHeight="false" outlineLevel="0" collapsed="false">
      <c r="A1910" s="3" t="e">
        <f aca="false">IF(#REF!="","",#REF!)</f>
        <v>#VALUE!</v>
      </c>
      <c r="B1910" s="3" t="e">
        <f aca="false">IF(#REF!="","",LEFT(#REF!,2)&amp;"/"&amp;RIGHT(LEFT(#REF!,5),2)&amp;"/"&amp;RIGHT(#REF!,4))</f>
        <v>#VALUE!</v>
      </c>
      <c r="C1910" s="22" t="e">
        <f aca="true">IF(B1910="","",TODAY())</f>
        <v>#VALUE!</v>
      </c>
      <c r="D1910" s="0" t="e">
        <f aca="false">IF(B1910="","",C1910-B1910)</f>
        <v>#VALUE!</v>
      </c>
      <c r="E1910" s="0" t="e">
        <f aca="false">IF(D1910="","",IF(D1910&gt;5,IF(D1910&gt;10,IF(D1910&gt;20,IF(D1910&gt;30,"More then 30 days","Between 20 and 30 days"),"Between 10 and 20 days"),"Between 5 and 10 days"),"Less then 5 days"))</f>
        <v>#VALUE!</v>
      </c>
      <c r="F1910" s="3" t="e">
        <f aca="false">IF(#REF!="","",#REF!)</f>
        <v>#VALUE!</v>
      </c>
      <c r="G1910" s="3" t="e">
        <f aca="false">IF(#REF!="","",#REF!)</f>
        <v>#VALUE!</v>
      </c>
      <c r="H1910" s="3" t="e">
        <f aca="false">IF(#REF!="","",#REF!)</f>
        <v>#VALUE!</v>
      </c>
      <c r="I1910" s="3" t="e">
        <f aca="false">IF(H1910="","",IFERROR(VLOOKUP(H1910,$T$1:$U$29,2,0),VLOOKUP(H1910,$T$1:$U$29,1,0)))</f>
        <v>#VALUE!</v>
      </c>
      <c r="J1910" s="3" t="e">
        <f aca="false">IF(#REF!="","",#REF!)</f>
        <v>#VALUE!</v>
      </c>
      <c r="K1910" s="3" t="e">
        <f aca="false">IF(L1910="","",IF(L1910&lt;1000,"Low","High"))</f>
        <v>#VALUE!</v>
      </c>
      <c r="L1910" s="23" t="e">
        <f aca="false">IF(#REF!="","",#REF!)</f>
        <v>#VALUE!</v>
      </c>
      <c r="M1910" s="19" t="e">
        <f aca="false">IF(L1910="","",IF(L1910&lt;50,"Less then 50",IF(L1910&lt;100,"100 - 50",IF(L1910&lt;200,"200 - 100",IF(L1910&lt;500,"500 - 200","1000 - 500")))))</f>
        <v>#VALUE!</v>
      </c>
    </row>
    <row r="1911" customFormat="false" ht="15" hidden="false" customHeight="false" outlineLevel="0" collapsed="false">
      <c r="A1911" s="3" t="e">
        <f aca="false">IF(#REF!="","",#REF!)</f>
        <v>#VALUE!</v>
      </c>
      <c r="B1911" s="3" t="e">
        <f aca="false">IF(#REF!="","",LEFT(#REF!,2)&amp;"/"&amp;RIGHT(LEFT(#REF!,5),2)&amp;"/"&amp;RIGHT(#REF!,4))</f>
        <v>#VALUE!</v>
      </c>
      <c r="C1911" s="22" t="e">
        <f aca="true">IF(B1911="","",TODAY())</f>
        <v>#VALUE!</v>
      </c>
      <c r="D1911" s="0" t="e">
        <f aca="false">IF(B1911="","",C1911-B1911)</f>
        <v>#VALUE!</v>
      </c>
      <c r="E1911" s="0" t="e">
        <f aca="false">IF(D1911="","",IF(D1911&gt;5,IF(D1911&gt;10,IF(D1911&gt;20,IF(D1911&gt;30,"More then 30 days","Between 20 and 30 days"),"Between 10 and 20 days"),"Between 5 and 10 days"),"Less then 5 days"))</f>
        <v>#VALUE!</v>
      </c>
      <c r="F1911" s="3" t="e">
        <f aca="false">IF(#REF!="","",#REF!)</f>
        <v>#VALUE!</v>
      </c>
      <c r="G1911" s="3" t="e">
        <f aca="false">IF(#REF!="","",#REF!)</f>
        <v>#VALUE!</v>
      </c>
      <c r="H1911" s="3" t="e">
        <f aca="false">IF(#REF!="","",#REF!)</f>
        <v>#VALUE!</v>
      </c>
      <c r="I1911" s="3" t="e">
        <f aca="false">IF(H1911="","",IFERROR(VLOOKUP(H1911,$T$1:$U$29,2,0),VLOOKUP(H1911,$T$1:$U$29,1,0)))</f>
        <v>#VALUE!</v>
      </c>
      <c r="J1911" s="3" t="e">
        <f aca="false">IF(#REF!="","",#REF!)</f>
        <v>#VALUE!</v>
      </c>
      <c r="K1911" s="3" t="e">
        <f aca="false">IF(L1911="","",IF(L1911&lt;1000,"Low","High"))</f>
        <v>#VALUE!</v>
      </c>
      <c r="L1911" s="23" t="e">
        <f aca="false">IF(#REF!="","",#REF!)</f>
        <v>#VALUE!</v>
      </c>
      <c r="M1911" s="19" t="e">
        <f aca="false">IF(L1911="","",IF(L1911&lt;50,"Less then 50",IF(L1911&lt;100,"100 - 50",IF(L1911&lt;200,"200 - 100",IF(L1911&lt;500,"500 - 200","1000 - 500")))))</f>
        <v>#VALUE!</v>
      </c>
    </row>
    <row r="1912" customFormat="false" ht="15" hidden="false" customHeight="false" outlineLevel="0" collapsed="false">
      <c r="A1912" s="3" t="e">
        <f aca="false">IF(#REF!="","",#REF!)</f>
        <v>#VALUE!</v>
      </c>
      <c r="B1912" s="3" t="e">
        <f aca="false">IF(#REF!="","",LEFT(#REF!,2)&amp;"/"&amp;RIGHT(LEFT(#REF!,5),2)&amp;"/"&amp;RIGHT(#REF!,4))</f>
        <v>#VALUE!</v>
      </c>
      <c r="C1912" s="22" t="e">
        <f aca="true">IF(B1912="","",TODAY())</f>
        <v>#VALUE!</v>
      </c>
      <c r="D1912" s="0" t="e">
        <f aca="false">IF(B1912="","",C1912-B1912)</f>
        <v>#VALUE!</v>
      </c>
      <c r="E1912" s="0" t="e">
        <f aca="false">IF(D1912="","",IF(D1912&gt;5,IF(D1912&gt;10,IF(D1912&gt;20,IF(D1912&gt;30,"More then 30 days","Between 20 and 30 days"),"Between 10 and 20 days"),"Between 5 and 10 days"),"Less then 5 days"))</f>
        <v>#VALUE!</v>
      </c>
      <c r="F1912" s="3" t="e">
        <f aca="false">IF(#REF!="","",#REF!)</f>
        <v>#VALUE!</v>
      </c>
      <c r="G1912" s="3" t="e">
        <f aca="false">IF(#REF!="","",#REF!)</f>
        <v>#VALUE!</v>
      </c>
      <c r="H1912" s="3" t="e">
        <f aca="false">IF(#REF!="","",#REF!)</f>
        <v>#VALUE!</v>
      </c>
      <c r="I1912" s="3" t="e">
        <f aca="false">IF(H1912="","",IFERROR(VLOOKUP(H1912,$T$1:$U$29,2,0),VLOOKUP(H1912,$T$1:$U$29,1,0)))</f>
        <v>#VALUE!</v>
      </c>
      <c r="J1912" s="3" t="e">
        <f aca="false">IF(#REF!="","",#REF!)</f>
        <v>#VALUE!</v>
      </c>
      <c r="K1912" s="3" t="e">
        <f aca="false">IF(L1912="","",IF(L1912&lt;1000,"Low","High"))</f>
        <v>#VALUE!</v>
      </c>
      <c r="L1912" s="23" t="e">
        <f aca="false">IF(#REF!="","",#REF!)</f>
        <v>#VALUE!</v>
      </c>
      <c r="M1912" s="19" t="e">
        <f aca="false">IF(L1912="","",IF(L1912&lt;50,"Less then 50",IF(L1912&lt;100,"100 - 50",IF(L1912&lt;200,"200 - 100",IF(L1912&lt;500,"500 - 200","1000 - 500")))))</f>
        <v>#VALUE!</v>
      </c>
    </row>
    <row r="1913" customFormat="false" ht="15" hidden="false" customHeight="false" outlineLevel="0" collapsed="false">
      <c r="A1913" s="3" t="e">
        <f aca="false">IF(#REF!="","",#REF!)</f>
        <v>#VALUE!</v>
      </c>
      <c r="B1913" s="3" t="e">
        <f aca="false">IF(#REF!="","",LEFT(#REF!,2)&amp;"/"&amp;RIGHT(LEFT(#REF!,5),2)&amp;"/"&amp;RIGHT(#REF!,4))</f>
        <v>#VALUE!</v>
      </c>
      <c r="C1913" s="22" t="e">
        <f aca="true">IF(B1913="","",TODAY())</f>
        <v>#VALUE!</v>
      </c>
      <c r="D1913" s="0" t="e">
        <f aca="false">IF(B1913="","",C1913-B1913)</f>
        <v>#VALUE!</v>
      </c>
      <c r="E1913" s="0" t="e">
        <f aca="false">IF(D1913="","",IF(D1913&gt;5,IF(D1913&gt;10,IF(D1913&gt;20,IF(D1913&gt;30,"More then 30 days","Between 20 and 30 days"),"Between 10 and 20 days"),"Between 5 and 10 days"),"Less then 5 days"))</f>
        <v>#VALUE!</v>
      </c>
      <c r="F1913" s="3" t="e">
        <f aca="false">IF(#REF!="","",#REF!)</f>
        <v>#VALUE!</v>
      </c>
      <c r="G1913" s="3" t="e">
        <f aca="false">IF(#REF!="","",#REF!)</f>
        <v>#VALUE!</v>
      </c>
      <c r="H1913" s="3" t="e">
        <f aca="false">IF(#REF!="","",#REF!)</f>
        <v>#VALUE!</v>
      </c>
      <c r="I1913" s="3" t="e">
        <f aca="false">IF(H1913="","",IFERROR(VLOOKUP(H1913,$T$1:$U$29,2,0),VLOOKUP(H1913,$T$1:$U$29,1,0)))</f>
        <v>#VALUE!</v>
      </c>
      <c r="J1913" s="3" t="e">
        <f aca="false">IF(#REF!="","",#REF!)</f>
        <v>#VALUE!</v>
      </c>
      <c r="K1913" s="3" t="e">
        <f aca="false">IF(L1913="","",IF(L1913&lt;1000,"Low","High"))</f>
        <v>#VALUE!</v>
      </c>
      <c r="L1913" s="23" t="e">
        <f aca="false">IF(#REF!="","",#REF!)</f>
        <v>#VALUE!</v>
      </c>
      <c r="M1913" s="19" t="e">
        <f aca="false">IF(L1913="","",IF(L1913&lt;50,"Less then 50",IF(L1913&lt;100,"100 - 50",IF(L1913&lt;200,"200 - 100",IF(L1913&lt;500,"500 - 200","1000 - 500")))))</f>
        <v>#VALUE!</v>
      </c>
    </row>
    <row r="1914" customFormat="false" ht="15" hidden="false" customHeight="false" outlineLevel="0" collapsed="false">
      <c r="A1914" s="3" t="e">
        <f aca="false">IF(#REF!="","",#REF!)</f>
        <v>#VALUE!</v>
      </c>
      <c r="B1914" s="3" t="e">
        <f aca="false">IF(#REF!="","",LEFT(#REF!,2)&amp;"/"&amp;RIGHT(LEFT(#REF!,5),2)&amp;"/"&amp;RIGHT(#REF!,4))</f>
        <v>#VALUE!</v>
      </c>
      <c r="C1914" s="22" t="e">
        <f aca="true">IF(B1914="","",TODAY())</f>
        <v>#VALUE!</v>
      </c>
      <c r="D1914" s="0" t="e">
        <f aca="false">IF(B1914="","",C1914-B1914)</f>
        <v>#VALUE!</v>
      </c>
      <c r="E1914" s="0" t="e">
        <f aca="false">IF(D1914="","",IF(D1914&gt;5,IF(D1914&gt;10,IF(D1914&gt;20,IF(D1914&gt;30,"More then 30 days","Between 20 and 30 days"),"Between 10 and 20 days"),"Between 5 and 10 days"),"Less then 5 days"))</f>
        <v>#VALUE!</v>
      </c>
      <c r="F1914" s="3" t="e">
        <f aca="false">IF(#REF!="","",#REF!)</f>
        <v>#VALUE!</v>
      </c>
      <c r="G1914" s="3" t="e">
        <f aca="false">IF(#REF!="","",#REF!)</f>
        <v>#VALUE!</v>
      </c>
      <c r="H1914" s="3" t="e">
        <f aca="false">IF(#REF!="","",#REF!)</f>
        <v>#VALUE!</v>
      </c>
      <c r="I1914" s="3" t="e">
        <f aca="false">IF(H1914="","",IFERROR(VLOOKUP(H1914,$T$1:$U$29,2,0),VLOOKUP(H1914,$T$1:$U$29,1,0)))</f>
        <v>#VALUE!</v>
      </c>
      <c r="J1914" s="3" t="e">
        <f aca="false">IF(#REF!="","",#REF!)</f>
        <v>#VALUE!</v>
      </c>
      <c r="K1914" s="3" t="e">
        <f aca="false">IF(L1914="","",IF(L1914&lt;1000,"Low","High"))</f>
        <v>#VALUE!</v>
      </c>
      <c r="L1914" s="23" t="e">
        <f aca="false">IF(#REF!="","",#REF!)</f>
        <v>#VALUE!</v>
      </c>
      <c r="M1914" s="19" t="e">
        <f aca="false">IF(L1914="","",IF(L1914&lt;50,"Less then 50",IF(L1914&lt;100,"100 - 50",IF(L1914&lt;200,"200 - 100",IF(L1914&lt;500,"500 - 200","1000 - 500")))))</f>
        <v>#VALUE!</v>
      </c>
    </row>
    <row r="1915" customFormat="false" ht="15" hidden="false" customHeight="false" outlineLevel="0" collapsed="false">
      <c r="A1915" s="3" t="e">
        <f aca="false">IF(#REF!="","",#REF!)</f>
        <v>#VALUE!</v>
      </c>
      <c r="B1915" s="3" t="e">
        <f aca="false">IF(#REF!="","",LEFT(#REF!,2)&amp;"/"&amp;RIGHT(LEFT(#REF!,5),2)&amp;"/"&amp;RIGHT(#REF!,4))</f>
        <v>#VALUE!</v>
      </c>
      <c r="C1915" s="22" t="e">
        <f aca="true">IF(B1915="","",TODAY())</f>
        <v>#VALUE!</v>
      </c>
      <c r="D1915" s="0" t="e">
        <f aca="false">IF(B1915="","",C1915-B1915)</f>
        <v>#VALUE!</v>
      </c>
      <c r="E1915" s="0" t="e">
        <f aca="false">IF(D1915="","",IF(D1915&gt;5,IF(D1915&gt;10,IF(D1915&gt;20,IF(D1915&gt;30,"More then 30 days","Between 20 and 30 days"),"Between 10 and 20 days"),"Between 5 and 10 days"),"Less then 5 days"))</f>
        <v>#VALUE!</v>
      </c>
      <c r="F1915" s="3" t="e">
        <f aca="false">IF(#REF!="","",#REF!)</f>
        <v>#VALUE!</v>
      </c>
      <c r="G1915" s="3" t="e">
        <f aca="false">IF(#REF!="","",#REF!)</f>
        <v>#VALUE!</v>
      </c>
      <c r="H1915" s="3" t="e">
        <f aca="false">IF(#REF!="","",#REF!)</f>
        <v>#VALUE!</v>
      </c>
      <c r="I1915" s="3" t="e">
        <f aca="false">IF(H1915="","",IFERROR(VLOOKUP(H1915,$T$1:$U$29,2,0),VLOOKUP(H1915,$T$1:$U$29,1,0)))</f>
        <v>#VALUE!</v>
      </c>
      <c r="J1915" s="3" t="e">
        <f aca="false">IF(#REF!="","",#REF!)</f>
        <v>#VALUE!</v>
      </c>
      <c r="K1915" s="3" t="e">
        <f aca="false">IF(L1915="","",IF(L1915&lt;1000,"Low","High"))</f>
        <v>#VALUE!</v>
      </c>
      <c r="L1915" s="23" t="e">
        <f aca="false">IF(#REF!="","",#REF!)</f>
        <v>#VALUE!</v>
      </c>
      <c r="M1915" s="19" t="e">
        <f aca="false">IF(L1915="","",IF(L1915&lt;50,"Less then 50",IF(L1915&lt;100,"100 - 50",IF(L1915&lt;200,"200 - 100",IF(L1915&lt;500,"500 - 200","1000 - 500")))))</f>
        <v>#VALUE!</v>
      </c>
    </row>
    <row r="1916" customFormat="false" ht="15" hidden="false" customHeight="false" outlineLevel="0" collapsed="false">
      <c r="A1916" s="3" t="e">
        <f aca="false">IF(#REF!="","",#REF!)</f>
        <v>#VALUE!</v>
      </c>
      <c r="B1916" s="3" t="e">
        <f aca="false">IF(#REF!="","",LEFT(#REF!,2)&amp;"/"&amp;RIGHT(LEFT(#REF!,5),2)&amp;"/"&amp;RIGHT(#REF!,4))</f>
        <v>#VALUE!</v>
      </c>
      <c r="C1916" s="22" t="e">
        <f aca="true">IF(B1916="","",TODAY())</f>
        <v>#VALUE!</v>
      </c>
      <c r="D1916" s="0" t="e">
        <f aca="false">IF(B1916="","",C1916-B1916)</f>
        <v>#VALUE!</v>
      </c>
      <c r="E1916" s="0" t="e">
        <f aca="false">IF(D1916="","",IF(D1916&gt;5,IF(D1916&gt;10,IF(D1916&gt;20,IF(D1916&gt;30,"More then 30 days","Between 20 and 30 days"),"Between 10 and 20 days"),"Between 5 and 10 days"),"Less then 5 days"))</f>
        <v>#VALUE!</v>
      </c>
      <c r="F1916" s="3" t="e">
        <f aca="false">IF(#REF!="","",#REF!)</f>
        <v>#VALUE!</v>
      </c>
      <c r="G1916" s="3" t="e">
        <f aca="false">IF(#REF!="","",#REF!)</f>
        <v>#VALUE!</v>
      </c>
      <c r="H1916" s="3" t="e">
        <f aca="false">IF(#REF!="","",#REF!)</f>
        <v>#VALUE!</v>
      </c>
      <c r="I1916" s="3" t="e">
        <f aca="false">IF(H1916="","",IFERROR(VLOOKUP(H1916,$T$1:$U$29,2,0),VLOOKUP(H1916,$T$1:$U$29,1,0)))</f>
        <v>#VALUE!</v>
      </c>
      <c r="J1916" s="3" t="e">
        <f aca="false">IF(#REF!="","",#REF!)</f>
        <v>#VALUE!</v>
      </c>
      <c r="K1916" s="3" t="e">
        <f aca="false">IF(L1916="","",IF(L1916&lt;1000,"Low","High"))</f>
        <v>#VALUE!</v>
      </c>
      <c r="L1916" s="23" t="e">
        <f aca="false">IF(#REF!="","",#REF!)</f>
        <v>#VALUE!</v>
      </c>
      <c r="M1916" s="19" t="e">
        <f aca="false">IF(L1916="","",IF(L1916&lt;50,"Less then 50",IF(L1916&lt;100,"100 - 50",IF(L1916&lt;200,"200 - 100",IF(L1916&lt;500,"500 - 200","1000 - 500")))))</f>
        <v>#VALUE!</v>
      </c>
    </row>
    <row r="1917" customFormat="false" ht="15" hidden="false" customHeight="false" outlineLevel="0" collapsed="false">
      <c r="A1917" s="3" t="e">
        <f aca="false">IF(#REF!="","",#REF!)</f>
        <v>#VALUE!</v>
      </c>
      <c r="B1917" s="3" t="e">
        <f aca="false">IF(#REF!="","",LEFT(#REF!,2)&amp;"/"&amp;RIGHT(LEFT(#REF!,5),2)&amp;"/"&amp;RIGHT(#REF!,4))</f>
        <v>#VALUE!</v>
      </c>
      <c r="C1917" s="22" t="e">
        <f aca="true">IF(B1917="","",TODAY())</f>
        <v>#VALUE!</v>
      </c>
      <c r="D1917" s="0" t="e">
        <f aca="false">IF(B1917="","",C1917-B1917)</f>
        <v>#VALUE!</v>
      </c>
      <c r="E1917" s="0" t="e">
        <f aca="false">IF(D1917="","",IF(D1917&gt;5,IF(D1917&gt;10,IF(D1917&gt;20,IF(D1917&gt;30,"More then 30 days","Between 20 and 30 days"),"Between 10 and 20 days"),"Between 5 and 10 days"),"Less then 5 days"))</f>
        <v>#VALUE!</v>
      </c>
      <c r="F1917" s="3" t="e">
        <f aca="false">IF(#REF!="","",#REF!)</f>
        <v>#VALUE!</v>
      </c>
      <c r="G1917" s="3" t="e">
        <f aca="false">IF(#REF!="","",#REF!)</f>
        <v>#VALUE!</v>
      </c>
      <c r="H1917" s="3" t="e">
        <f aca="false">IF(#REF!="","",#REF!)</f>
        <v>#VALUE!</v>
      </c>
      <c r="I1917" s="3" t="e">
        <f aca="false">IF(H1917="","",IFERROR(VLOOKUP(H1917,$T$1:$U$29,2,0),VLOOKUP(H1917,$T$1:$U$29,1,0)))</f>
        <v>#VALUE!</v>
      </c>
      <c r="J1917" s="3" t="e">
        <f aca="false">IF(#REF!="","",#REF!)</f>
        <v>#VALUE!</v>
      </c>
      <c r="K1917" s="3" t="e">
        <f aca="false">IF(L1917="","",IF(L1917&lt;1000,"Low","High"))</f>
        <v>#VALUE!</v>
      </c>
      <c r="L1917" s="23" t="e">
        <f aca="false">IF(#REF!="","",#REF!)</f>
        <v>#VALUE!</v>
      </c>
      <c r="M1917" s="19" t="e">
        <f aca="false">IF(L1917="","",IF(L1917&lt;50,"Less then 50",IF(L1917&lt;100,"100 - 50",IF(L1917&lt;200,"200 - 100",IF(L1917&lt;500,"500 - 200","1000 - 500")))))</f>
        <v>#VALUE!</v>
      </c>
    </row>
    <row r="1918" customFormat="false" ht="15" hidden="false" customHeight="false" outlineLevel="0" collapsed="false">
      <c r="A1918" s="3" t="e">
        <f aca="false">IF(#REF!="","",#REF!)</f>
        <v>#VALUE!</v>
      </c>
      <c r="B1918" s="3" t="e">
        <f aca="false">IF(#REF!="","",LEFT(#REF!,2)&amp;"/"&amp;RIGHT(LEFT(#REF!,5),2)&amp;"/"&amp;RIGHT(#REF!,4))</f>
        <v>#VALUE!</v>
      </c>
      <c r="C1918" s="22" t="e">
        <f aca="true">IF(B1918="","",TODAY())</f>
        <v>#VALUE!</v>
      </c>
      <c r="D1918" s="0" t="e">
        <f aca="false">IF(B1918="","",C1918-B1918)</f>
        <v>#VALUE!</v>
      </c>
      <c r="E1918" s="0" t="e">
        <f aca="false">IF(D1918="","",IF(D1918&gt;5,IF(D1918&gt;10,IF(D1918&gt;20,IF(D1918&gt;30,"More then 30 days","Between 20 and 30 days"),"Between 10 and 20 days"),"Between 5 and 10 days"),"Less then 5 days"))</f>
        <v>#VALUE!</v>
      </c>
      <c r="F1918" s="3" t="e">
        <f aca="false">IF(#REF!="","",#REF!)</f>
        <v>#VALUE!</v>
      </c>
      <c r="G1918" s="3" t="e">
        <f aca="false">IF(#REF!="","",#REF!)</f>
        <v>#VALUE!</v>
      </c>
      <c r="H1918" s="3" t="e">
        <f aca="false">IF(#REF!="","",#REF!)</f>
        <v>#VALUE!</v>
      </c>
      <c r="I1918" s="3" t="e">
        <f aca="false">IF(H1918="","",IFERROR(VLOOKUP(H1918,$T$1:$U$29,2,0),VLOOKUP(H1918,$T$1:$U$29,1,0)))</f>
        <v>#VALUE!</v>
      </c>
      <c r="J1918" s="3" t="e">
        <f aca="false">IF(#REF!="","",#REF!)</f>
        <v>#VALUE!</v>
      </c>
      <c r="K1918" s="3" t="e">
        <f aca="false">IF(L1918="","",IF(L1918&lt;1000,"Low","High"))</f>
        <v>#VALUE!</v>
      </c>
      <c r="L1918" s="23" t="e">
        <f aca="false">IF(#REF!="","",#REF!)</f>
        <v>#VALUE!</v>
      </c>
      <c r="M1918" s="19" t="e">
        <f aca="false">IF(L1918="","",IF(L1918&lt;50,"Less then 50",IF(L1918&lt;100,"100 - 50",IF(L1918&lt;200,"200 - 100",IF(L1918&lt;500,"500 - 200","1000 - 500")))))</f>
        <v>#VALUE!</v>
      </c>
    </row>
    <row r="1919" customFormat="false" ht="15" hidden="false" customHeight="false" outlineLevel="0" collapsed="false">
      <c r="A1919" s="3" t="e">
        <f aca="false">IF(#REF!="","",#REF!)</f>
        <v>#VALUE!</v>
      </c>
      <c r="B1919" s="3" t="e">
        <f aca="false">IF(#REF!="","",LEFT(#REF!,2)&amp;"/"&amp;RIGHT(LEFT(#REF!,5),2)&amp;"/"&amp;RIGHT(#REF!,4))</f>
        <v>#VALUE!</v>
      </c>
      <c r="C1919" s="22" t="e">
        <f aca="true">IF(B1919="","",TODAY())</f>
        <v>#VALUE!</v>
      </c>
      <c r="D1919" s="0" t="e">
        <f aca="false">IF(B1919="","",C1919-B1919)</f>
        <v>#VALUE!</v>
      </c>
      <c r="E1919" s="0" t="e">
        <f aca="false">IF(D1919="","",IF(D1919&gt;5,IF(D1919&gt;10,IF(D1919&gt;20,IF(D1919&gt;30,"More then 30 days","Between 20 and 30 days"),"Between 10 and 20 days"),"Between 5 and 10 days"),"Less then 5 days"))</f>
        <v>#VALUE!</v>
      </c>
      <c r="F1919" s="3" t="e">
        <f aca="false">IF(#REF!="","",#REF!)</f>
        <v>#VALUE!</v>
      </c>
      <c r="G1919" s="3" t="e">
        <f aca="false">IF(#REF!="","",#REF!)</f>
        <v>#VALUE!</v>
      </c>
      <c r="H1919" s="3" t="e">
        <f aca="false">IF(#REF!="","",#REF!)</f>
        <v>#VALUE!</v>
      </c>
      <c r="I1919" s="3" t="e">
        <f aca="false">IF(H1919="","",IFERROR(VLOOKUP(H1919,$T$1:$U$29,2,0),VLOOKUP(H1919,$T$1:$U$29,1,0)))</f>
        <v>#VALUE!</v>
      </c>
      <c r="J1919" s="3" t="e">
        <f aca="false">IF(#REF!="","",#REF!)</f>
        <v>#VALUE!</v>
      </c>
      <c r="K1919" s="3" t="e">
        <f aca="false">IF(L1919="","",IF(L1919&lt;1000,"Low","High"))</f>
        <v>#VALUE!</v>
      </c>
      <c r="L1919" s="23" t="e">
        <f aca="false">IF(#REF!="","",#REF!)</f>
        <v>#VALUE!</v>
      </c>
      <c r="M1919" s="19" t="e">
        <f aca="false">IF(L1919="","",IF(L1919&lt;50,"Less then 50",IF(L1919&lt;100,"100 - 50",IF(L1919&lt;200,"200 - 100",IF(L1919&lt;500,"500 - 200","1000 - 500")))))</f>
        <v>#VALUE!</v>
      </c>
    </row>
    <row r="1920" customFormat="false" ht="15" hidden="false" customHeight="false" outlineLevel="0" collapsed="false">
      <c r="A1920" s="3" t="e">
        <f aca="false">IF(#REF!="","",#REF!)</f>
        <v>#VALUE!</v>
      </c>
      <c r="B1920" s="3" t="e">
        <f aca="false">IF(#REF!="","",LEFT(#REF!,2)&amp;"/"&amp;RIGHT(LEFT(#REF!,5),2)&amp;"/"&amp;RIGHT(#REF!,4))</f>
        <v>#VALUE!</v>
      </c>
      <c r="C1920" s="22" t="e">
        <f aca="true">IF(B1920="","",TODAY())</f>
        <v>#VALUE!</v>
      </c>
      <c r="D1920" s="0" t="e">
        <f aca="false">IF(B1920="","",C1920-B1920)</f>
        <v>#VALUE!</v>
      </c>
      <c r="E1920" s="0" t="e">
        <f aca="false">IF(D1920="","",IF(D1920&gt;5,IF(D1920&gt;10,IF(D1920&gt;20,IF(D1920&gt;30,"More then 30 days","Between 20 and 30 days"),"Between 10 and 20 days"),"Between 5 and 10 days"),"Less then 5 days"))</f>
        <v>#VALUE!</v>
      </c>
      <c r="F1920" s="3" t="e">
        <f aca="false">IF(#REF!="","",#REF!)</f>
        <v>#VALUE!</v>
      </c>
      <c r="G1920" s="3" t="e">
        <f aca="false">IF(#REF!="","",#REF!)</f>
        <v>#VALUE!</v>
      </c>
      <c r="H1920" s="3" t="e">
        <f aca="false">IF(#REF!="","",#REF!)</f>
        <v>#VALUE!</v>
      </c>
      <c r="I1920" s="3" t="e">
        <f aca="false">IF(H1920="","",IFERROR(VLOOKUP(H1920,$T$1:$U$29,2,0),VLOOKUP(H1920,$T$1:$U$29,1,0)))</f>
        <v>#VALUE!</v>
      </c>
      <c r="J1920" s="3" t="e">
        <f aca="false">IF(#REF!="","",#REF!)</f>
        <v>#VALUE!</v>
      </c>
      <c r="K1920" s="3" t="e">
        <f aca="false">IF(L1920="","",IF(L1920&lt;1000,"Low","High"))</f>
        <v>#VALUE!</v>
      </c>
      <c r="L1920" s="23" t="e">
        <f aca="false">IF(#REF!="","",#REF!)</f>
        <v>#VALUE!</v>
      </c>
      <c r="M1920" s="19" t="e">
        <f aca="false">IF(L1920="","",IF(L1920&lt;50,"Less then 50",IF(L1920&lt;100,"100 - 50",IF(L1920&lt;200,"200 - 100",IF(L1920&lt;500,"500 - 200","1000 - 500")))))</f>
        <v>#VALUE!</v>
      </c>
    </row>
    <row r="1921" customFormat="false" ht="15" hidden="false" customHeight="false" outlineLevel="0" collapsed="false">
      <c r="A1921" s="3" t="e">
        <f aca="false">IF(#REF!="","",#REF!)</f>
        <v>#VALUE!</v>
      </c>
      <c r="B1921" s="3" t="e">
        <f aca="false">IF(#REF!="","",LEFT(#REF!,2)&amp;"/"&amp;RIGHT(LEFT(#REF!,5),2)&amp;"/"&amp;RIGHT(#REF!,4))</f>
        <v>#VALUE!</v>
      </c>
      <c r="C1921" s="22" t="e">
        <f aca="true">IF(B1921="","",TODAY())</f>
        <v>#VALUE!</v>
      </c>
      <c r="D1921" s="0" t="e">
        <f aca="false">IF(B1921="","",C1921-B1921)</f>
        <v>#VALUE!</v>
      </c>
      <c r="E1921" s="0" t="e">
        <f aca="false">IF(D1921="","",IF(D1921&gt;5,IF(D1921&gt;10,IF(D1921&gt;20,IF(D1921&gt;30,"More then 30 days","Between 20 and 30 days"),"Between 10 and 20 days"),"Between 5 and 10 days"),"Less then 5 days"))</f>
        <v>#VALUE!</v>
      </c>
      <c r="F1921" s="3" t="e">
        <f aca="false">IF(#REF!="","",#REF!)</f>
        <v>#VALUE!</v>
      </c>
      <c r="G1921" s="3" t="e">
        <f aca="false">IF(#REF!="","",#REF!)</f>
        <v>#VALUE!</v>
      </c>
      <c r="H1921" s="3" t="e">
        <f aca="false">IF(#REF!="","",#REF!)</f>
        <v>#VALUE!</v>
      </c>
      <c r="I1921" s="3" t="e">
        <f aca="false">IF(H1921="","",IFERROR(VLOOKUP(H1921,$T$1:$U$29,2,0),VLOOKUP(H1921,$T$1:$U$29,1,0)))</f>
        <v>#VALUE!</v>
      </c>
      <c r="J1921" s="3" t="e">
        <f aca="false">IF(#REF!="","",#REF!)</f>
        <v>#VALUE!</v>
      </c>
      <c r="K1921" s="3" t="e">
        <f aca="false">IF(L1921="","",IF(L1921&lt;1000,"Low","High"))</f>
        <v>#VALUE!</v>
      </c>
      <c r="L1921" s="23" t="e">
        <f aca="false">IF(#REF!="","",#REF!)</f>
        <v>#VALUE!</v>
      </c>
      <c r="M1921" s="19" t="e">
        <f aca="false">IF(L1921="","",IF(L1921&lt;50,"Less then 50",IF(L1921&lt;100,"100 - 50",IF(L1921&lt;200,"200 - 100",IF(L1921&lt;500,"500 - 200","1000 - 500")))))</f>
        <v>#VALUE!</v>
      </c>
    </row>
    <row r="1922" customFormat="false" ht="15" hidden="false" customHeight="false" outlineLevel="0" collapsed="false">
      <c r="A1922" s="3" t="e">
        <f aca="false">IF(#REF!="","",#REF!)</f>
        <v>#VALUE!</v>
      </c>
      <c r="B1922" s="3" t="e">
        <f aca="false">IF(#REF!="","",LEFT(#REF!,2)&amp;"/"&amp;RIGHT(LEFT(#REF!,5),2)&amp;"/"&amp;RIGHT(#REF!,4))</f>
        <v>#VALUE!</v>
      </c>
      <c r="C1922" s="22" t="e">
        <f aca="true">IF(B1922="","",TODAY())</f>
        <v>#VALUE!</v>
      </c>
      <c r="D1922" s="0" t="e">
        <f aca="false">IF(B1922="","",C1922-B1922)</f>
        <v>#VALUE!</v>
      </c>
      <c r="E1922" s="0" t="e">
        <f aca="false">IF(D1922="","",IF(D1922&gt;5,IF(D1922&gt;10,IF(D1922&gt;20,IF(D1922&gt;30,"More then 30 days","Between 20 and 30 days"),"Between 10 and 20 days"),"Between 5 and 10 days"),"Less then 5 days"))</f>
        <v>#VALUE!</v>
      </c>
      <c r="F1922" s="3" t="e">
        <f aca="false">IF(#REF!="","",#REF!)</f>
        <v>#VALUE!</v>
      </c>
      <c r="G1922" s="3" t="e">
        <f aca="false">IF(#REF!="","",#REF!)</f>
        <v>#VALUE!</v>
      </c>
      <c r="H1922" s="3" t="e">
        <f aca="false">IF(#REF!="","",#REF!)</f>
        <v>#VALUE!</v>
      </c>
      <c r="I1922" s="3" t="e">
        <f aca="false">IF(H1922="","",IFERROR(VLOOKUP(H1922,$T$1:$U$29,2,0),VLOOKUP(H1922,$T$1:$U$29,1,0)))</f>
        <v>#VALUE!</v>
      </c>
      <c r="J1922" s="3" t="e">
        <f aca="false">IF(#REF!="","",#REF!)</f>
        <v>#VALUE!</v>
      </c>
      <c r="K1922" s="3" t="e">
        <f aca="false">IF(L1922="","",IF(L1922&lt;1000,"Low","High"))</f>
        <v>#VALUE!</v>
      </c>
      <c r="L1922" s="23" t="e">
        <f aca="false">IF(#REF!="","",#REF!)</f>
        <v>#VALUE!</v>
      </c>
      <c r="M1922" s="19" t="e">
        <f aca="false">IF(L1922="","",IF(L1922&lt;50,"Less then 50",IF(L1922&lt;100,"100 - 50",IF(L1922&lt;200,"200 - 100",IF(L1922&lt;500,"500 - 200","1000 - 500")))))</f>
        <v>#VALUE!</v>
      </c>
    </row>
    <row r="1923" customFormat="false" ht="15" hidden="false" customHeight="false" outlineLevel="0" collapsed="false">
      <c r="A1923" s="3" t="e">
        <f aca="false">IF(#REF!="","",#REF!)</f>
        <v>#VALUE!</v>
      </c>
      <c r="B1923" s="3" t="e">
        <f aca="false">IF(#REF!="","",LEFT(#REF!,2)&amp;"/"&amp;RIGHT(LEFT(#REF!,5),2)&amp;"/"&amp;RIGHT(#REF!,4))</f>
        <v>#VALUE!</v>
      </c>
      <c r="C1923" s="22" t="e">
        <f aca="true">IF(B1923="","",TODAY())</f>
        <v>#VALUE!</v>
      </c>
      <c r="D1923" s="0" t="e">
        <f aca="false">IF(B1923="","",C1923-B1923)</f>
        <v>#VALUE!</v>
      </c>
      <c r="E1923" s="0" t="e">
        <f aca="false">IF(D1923="","",IF(D1923&gt;5,IF(D1923&gt;10,IF(D1923&gt;20,IF(D1923&gt;30,"More then 30 days","Between 20 and 30 days"),"Between 10 and 20 days"),"Between 5 and 10 days"),"Less then 5 days"))</f>
        <v>#VALUE!</v>
      </c>
      <c r="F1923" s="3" t="e">
        <f aca="false">IF(#REF!="","",#REF!)</f>
        <v>#VALUE!</v>
      </c>
      <c r="G1923" s="3" t="e">
        <f aca="false">IF(#REF!="","",#REF!)</f>
        <v>#VALUE!</v>
      </c>
      <c r="H1923" s="3" t="e">
        <f aca="false">IF(#REF!="","",#REF!)</f>
        <v>#VALUE!</v>
      </c>
      <c r="I1923" s="3" t="e">
        <f aca="false">IF(H1923="","",IFERROR(VLOOKUP(H1923,$T$1:$U$29,2,0),VLOOKUP(H1923,$T$1:$U$29,1,0)))</f>
        <v>#VALUE!</v>
      </c>
      <c r="J1923" s="3" t="e">
        <f aca="false">IF(#REF!="","",#REF!)</f>
        <v>#VALUE!</v>
      </c>
      <c r="K1923" s="3" t="e">
        <f aca="false">IF(L1923="","",IF(L1923&lt;1000,"Low","High"))</f>
        <v>#VALUE!</v>
      </c>
      <c r="L1923" s="23" t="e">
        <f aca="false">IF(#REF!="","",#REF!)</f>
        <v>#VALUE!</v>
      </c>
      <c r="M1923" s="19" t="e">
        <f aca="false">IF(L1923="","",IF(L1923&lt;50,"Less then 50",IF(L1923&lt;100,"100 - 50",IF(L1923&lt;200,"200 - 100",IF(L1923&lt;500,"500 - 200","1000 - 500")))))</f>
        <v>#VALUE!</v>
      </c>
    </row>
    <row r="1924" customFormat="false" ht="15" hidden="false" customHeight="false" outlineLevel="0" collapsed="false">
      <c r="A1924" s="3" t="e">
        <f aca="false">IF(#REF!="","",#REF!)</f>
        <v>#VALUE!</v>
      </c>
      <c r="B1924" s="3" t="e">
        <f aca="false">IF(#REF!="","",LEFT(#REF!,2)&amp;"/"&amp;RIGHT(LEFT(#REF!,5),2)&amp;"/"&amp;RIGHT(#REF!,4))</f>
        <v>#VALUE!</v>
      </c>
      <c r="C1924" s="22" t="e">
        <f aca="true">IF(B1924="","",TODAY())</f>
        <v>#VALUE!</v>
      </c>
      <c r="D1924" s="0" t="e">
        <f aca="false">IF(B1924="","",C1924-B1924)</f>
        <v>#VALUE!</v>
      </c>
      <c r="E1924" s="0" t="e">
        <f aca="false">IF(D1924="","",IF(D1924&gt;5,IF(D1924&gt;10,IF(D1924&gt;20,IF(D1924&gt;30,"More then 30 days","Between 20 and 30 days"),"Between 10 and 20 days"),"Between 5 and 10 days"),"Less then 5 days"))</f>
        <v>#VALUE!</v>
      </c>
      <c r="F1924" s="3" t="e">
        <f aca="false">IF(#REF!="","",#REF!)</f>
        <v>#VALUE!</v>
      </c>
      <c r="G1924" s="3" t="e">
        <f aca="false">IF(#REF!="","",#REF!)</f>
        <v>#VALUE!</v>
      </c>
      <c r="H1924" s="3" t="e">
        <f aca="false">IF(#REF!="","",#REF!)</f>
        <v>#VALUE!</v>
      </c>
      <c r="I1924" s="3" t="e">
        <f aca="false">IF(H1924="","",IFERROR(VLOOKUP(H1924,$T$1:$U$29,2,0),VLOOKUP(H1924,$T$1:$U$29,1,0)))</f>
        <v>#VALUE!</v>
      </c>
      <c r="J1924" s="3" t="e">
        <f aca="false">IF(#REF!="","",#REF!)</f>
        <v>#VALUE!</v>
      </c>
      <c r="K1924" s="3" t="e">
        <f aca="false">IF(L1924="","",IF(L1924&lt;1000,"Low","High"))</f>
        <v>#VALUE!</v>
      </c>
      <c r="L1924" s="23" t="e">
        <f aca="false">IF(#REF!="","",#REF!)</f>
        <v>#VALUE!</v>
      </c>
      <c r="M1924" s="19" t="e">
        <f aca="false">IF(L1924="","",IF(L1924&lt;50,"Less then 50",IF(L1924&lt;100,"100 - 50",IF(L1924&lt;200,"200 - 100",IF(L1924&lt;500,"500 - 200","1000 - 500")))))</f>
        <v>#VALUE!</v>
      </c>
    </row>
    <row r="1925" customFormat="false" ht="15" hidden="false" customHeight="false" outlineLevel="0" collapsed="false">
      <c r="A1925" s="3" t="e">
        <f aca="false">IF(#REF!="","",#REF!)</f>
        <v>#VALUE!</v>
      </c>
      <c r="B1925" s="3" t="e">
        <f aca="false">IF(#REF!="","",LEFT(#REF!,2)&amp;"/"&amp;RIGHT(LEFT(#REF!,5),2)&amp;"/"&amp;RIGHT(#REF!,4))</f>
        <v>#VALUE!</v>
      </c>
      <c r="C1925" s="22" t="e">
        <f aca="true">IF(B1925="","",TODAY())</f>
        <v>#VALUE!</v>
      </c>
      <c r="D1925" s="0" t="e">
        <f aca="false">IF(B1925="","",C1925-B1925)</f>
        <v>#VALUE!</v>
      </c>
      <c r="E1925" s="0" t="e">
        <f aca="false">IF(D1925="","",IF(D1925&gt;5,IF(D1925&gt;10,IF(D1925&gt;20,IF(D1925&gt;30,"More then 30 days","Between 20 and 30 days"),"Between 10 and 20 days"),"Between 5 and 10 days"),"Less then 5 days"))</f>
        <v>#VALUE!</v>
      </c>
      <c r="F1925" s="3" t="e">
        <f aca="false">IF(#REF!="","",#REF!)</f>
        <v>#VALUE!</v>
      </c>
      <c r="G1925" s="3" t="e">
        <f aca="false">IF(#REF!="","",#REF!)</f>
        <v>#VALUE!</v>
      </c>
      <c r="H1925" s="3" t="e">
        <f aca="false">IF(#REF!="","",#REF!)</f>
        <v>#VALUE!</v>
      </c>
      <c r="I1925" s="3" t="e">
        <f aca="false">IF(H1925="","",IFERROR(VLOOKUP(H1925,$T$1:$U$29,2,0),VLOOKUP(H1925,$T$1:$U$29,1,0)))</f>
        <v>#VALUE!</v>
      </c>
      <c r="J1925" s="3" t="e">
        <f aca="false">IF(#REF!="","",#REF!)</f>
        <v>#VALUE!</v>
      </c>
      <c r="K1925" s="3" t="e">
        <f aca="false">IF(L1925="","",IF(L1925&lt;1000,"Low","High"))</f>
        <v>#VALUE!</v>
      </c>
      <c r="L1925" s="23" t="e">
        <f aca="false">IF(#REF!="","",#REF!)</f>
        <v>#VALUE!</v>
      </c>
      <c r="M1925" s="19" t="e">
        <f aca="false">IF(L1925="","",IF(L1925&lt;50,"Less then 50",IF(L1925&lt;100,"100 - 50",IF(L1925&lt;200,"200 - 100",IF(L1925&lt;500,"500 - 200","1000 - 500")))))</f>
        <v>#VALUE!</v>
      </c>
    </row>
    <row r="1926" customFormat="false" ht="15" hidden="false" customHeight="false" outlineLevel="0" collapsed="false">
      <c r="A1926" s="3" t="e">
        <f aca="false">IF(#REF!="","",#REF!)</f>
        <v>#VALUE!</v>
      </c>
      <c r="B1926" s="3" t="e">
        <f aca="false">IF(#REF!="","",LEFT(#REF!,2)&amp;"/"&amp;RIGHT(LEFT(#REF!,5),2)&amp;"/"&amp;RIGHT(#REF!,4))</f>
        <v>#VALUE!</v>
      </c>
      <c r="C1926" s="22" t="e">
        <f aca="true">IF(B1926="","",TODAY())</f>
        <v>#VALUE!</v>
      </c>
      <c r="D1926" s="0" t="e">
        <f aca="false">IF(B1926="","",C1926-B1926)</f>
        <v>#VALUE!</v>
      </c>
      <c r="E1926" s="0" t="e">
        <f aca="false">IF(D1926="","",IF(D1926&gt;5,IF(D1926&gt;10,IF(D1926&gt;20,IF(D1926&gt;30,"More then 30 days","Between 20 and 30 days"),"Between 10 and 20 days"),"Between 5 and 10 days"),"Less then 5 days"))</f>
        <v>#VALUE!</v>
      </c>
      <c r="F1926" s="3" t="e">
        <f aca="false">IF(#REF!="","",#REF!)</f>
        <v>#VALUE!</v>
      </c>
      <c r="G1926" s="3" t="e">
        <f aca="false">IF(#REF!="","",#REF!)</f>
        <v>#VALUE!</v>
      </c>
      <c r="H1926" s="3" t="e">
        <f aca="false">IF(#REF!="","",#REF!)</f>
        <v>#VALUE!</v>
      </c>
      <c r="I1926" s="3" t="e">
        <f aca="false">IF(H1926="","",IFERROR(VLOOKUP(H1926,$T$1:$U$29,2,0),VLOOKUP(H1926,$T$1:$U$29,1,0)))</f>
        <v>#VALUE!</v>
      </c>
      <c r="J1926" s="3" t="e">
        <f aca="false">IF(#REF!="","",#REF!)</f>
        <v>#VALUE!</v>
      </c>
      <c r="K1926" s="3" t="e">
        <f aca="false">IF(L1926="","",IF(L1926&lt;1000,"Low","High"))</f>
        <v>#VALUE!</v>
      </c>
      <c r="L1926" s="23" t="e">
        <f aca="false">IF(#REF!="","",#REF!)</f>
        <v>#VALUE!</v>
      </c>
      <c r="M1926" s="19" t="e">
        <f aca="false">IF(L1926="","",IF(L1926&lt;50,"Less then 50",IF(L1926&lt;100,"100 - 50",IF(L1926&lt;200,"200 - 100",IF(L1926&lt;500,"500 - 200","1000 - 500")))))</f>
        <v>#VALUE!</v>
      </c>
    </row>
    <row r="1927" customFormat="false" ht="15" hidden="false" customHeight="false" outlineLevel="0" collapsed="false">
      <c r="A1927" s="3" t="e">
        <f aca="false">IF(#REF!="","",#REF!)</f>
        <v>#VALUE!</v>
      </c>
      <c r="B1927" s="3" t="e">
        <f aca="false">IF(#REF!="","",LEFT(#REF!,2)&amp;"/"&amp;RIGHT(LEFT(#REF!,5),2)&amp;"/"&amp;RIGHT(#REF!,4))</f>
        <v>#VALUE!</v>
      </c>
      <c r="C1927" s="22" t="e">
        <f aca="true">IF(B1927="","",TODAY())</f>
        <v>#VALUE!</v>
      </c>
      <c r="D1927" s="0" t="e">
        <f aca="false">IF(B1927="","",C1927-B1927)</f>
        <v>#VALUE!</v>
      </c>
      <c r="E1927" s="0" t="e">
        <f aca="false">IF(D1927="","",IF(D1927&gt;5,IF(D1927&gt;10,IF(D1927&gt;20,IF(D1927&gt;30,"More then 30 days","Between 20 and 30 days"),"Between 10 and 20 days"),"Between 5 and 10 days"),"Less then 5 days"))</f>
        <v>#VALUE!</v>
      </c>
      <c r="F1927" s="3" t="e">
        <f aca="false">IF(#REF!="","",#REF!)</f>
        <v>#VALUE!</v>
      </c>
      <c r="G1927" s="3" t="e">
        <f aca="false">IF(#REF!="","",#REF!)</f>
        <v>#VALUE!</v>
      </c>
      <c r="H1927" s="3" t="e">
        <f aca="false">IF(#REF!="","",#REF!)</f>
        <v>#VALUE!</v>
      </c>
      <c r="I1927" s="3" t="e">
        <f aca="false">IF(H1927="","",IFERROR(VLOOKUP(H1927,$T$1:$U$29,2,0),VLOOKUP(H1927,$T$1:$U$29,1,0)))</f>
        <v>#VALUE!</v>
      </c>
      <c r="J1927" s="3" t="e">
        <f aca="false">IF(#REF!="","",#REF!)</f>
        <v>#VALUE!</v>
      </c>
      <c r="K1927" s="3" t="e">
        <f aca="false">IF(L1927="","",IF(L1927&lt;1000,"Low","High"))</f>
        <v>#VALUE!</v>
      </c>
      <c r="L1927" s="23" t="e">
        <f aca="false">IF(#REF!="","",#REF!)</f>
        <v>#VALUE!</v>
      </c>
      <c r="M1927" s="19" t="e">
        <f aca="false">IF(L1927="","",IF(L1927&lt;50,"Less then 50",IF(L1927&lt;100,"100 - 50",IF(L1927&lt;200,"200 - 100",IF(L1927&lt;500,"500 - 200","1000 - 500")))))</f>
        <v>#VALUE!</v>
      </c>
    </row>
    <row r="1928" customFormat="false" ht="15" hidden="false" customHeight="false" outlineLevel="0" collapsed="false">
      <c r="A1928" s="3" t="e">
        <f aca="false">IF(#REF!="","",#REF!)</f>
        <v>#VALUE!</v>
      </c>
      <c r="B1928" s="3" t="e">
        <f aca="false">IF(#REF!="","",LEFT(#REF!,2)&amp;"/"&amp;RIGHT(LEFT(#REF!,5),2)&amp;"/"&amp;RIGHT(#REF!,4))</f>
        <v>#VALUE!</v>
      </c>
      <c r="C1928" s="22" t="e">
        <f aca="true">IF(B1928="","",TODAY())</f>
        <v>#VALUE!</v>
      </c>
      <c r="D1928" s="0" t="e">
        <f aca="false">IF(B1928="","",C1928-B1928)</f>
        <v>#VALUE!</v>
      </c>
      <c r="E1928" s="0" t="e">
        <f aca="false">IF(D1928="","",IF(D1928&gt;5,IF(D1928&gt;10,IF(D1928&gt;20,IF(D1928&gt;30,"More then 30 days","Between 20 and 30 days"),"Between 10 and 20 days"),"Between 5 and 10 days"),"Less then 5 days"))</f>
        <v>#VALUE!</v>
      </c>
      <c r="F1928" s="3" t="e">
        <f aca="false">IF(#REF!="","",#REF!)</f>
        <v>#VALUE!</v>
      </c>
      <c r="G1928" s="3" t="e">
        <f aca="false">IF(#REF!="","",#REF!)</f>
        <v>#VALUE!</v>
      </c>
      <c r="H1928" s="3" t="e">
        <f aca="false">IF(#REF!="","",#REF!)</f>
        <v>#VALUE!</v>
      </c>
      <c r="I1928" s="3" t="e">
        <f aca="false">IF(H1928="","",IFERROR(VLOOKUP(H1928,$T$1:$U$29,2,0),VLOOKUP(H1928,$T$1:$U$29,1,0)))</f>
        <v>#VALUE!</v>
      </c>
      <c r="J1928" s="3" t="e">
        <f aca="false">IF(#REF!="","",#REF!)</f>
        <v>#VALUE!</v>
      </c>
      <c r="K1928" s="3" t="e">
        <f aca="false">IF(L1928="","",IF(L1928&lt;1000,"Low","High"))</f>
        <v>#VALUE!</v>
      </c>
      <c r="L1928" s="23" t="e">
        <f aca="false">IF(#REF!="","",#REF!)</f>
        <v>#VALUE!</v>
      </c>
      <c r="M1928" s="19" t="e">
        <f aca="false">IF(L1928="","",IF(L1928&lt;50,"Less then 50",IF(L1928&lt;100,"100 - 50",IF(L1928&lt;200,"200 - 100",IF(L1928&lt;500,"500 - 200","1000 - 500")))))</f>
        <v>#VALUE!</v>
      </c>
    </row>
    <row r="1929" customFormat="false" ht="15" hidden="false" customHeight="false" outlineLevel="0" collapsed="false">
      <c r="A1929" s="3" t="e">
        <f aca="false">IF(#REF!="","",#REF!)</f>
        <v>#VALUE!</v>
      </c>
      <c r="B1929" s="3" t="e">
        <f aca="false">IF(#REF!="","",LEFT(#REF!,2)&amp;"/"&amp;RIGHT(LEFT(#REF!,5),2)&amp;"/"&amp;RIGHT(#REF!,4))</f>
        <v>#VALUE!</v>
      </c>
      <c r="C1929" s="22" t="e">
        <f aca="true">IF(B1929="","",TODAY())</f>
        <v>#VALUE!</v>
      </c>
      <c r="D1929" s="0" t="e">
        <f aca="false">IF(B1929="","",C1929-B1929)</f>
        <v>#VALUE!</v>
      </c>
      <c r="E1929" s="0" t="e">
        <f aca="false">IF(D1929="","",IF(D1929&gt;5,IF(D1929&gt;10,IF(D1929&gt;20,IF(D1929&gt;30,"More then 30 days","Between 20 and 30 days"),"Between 10 and 20 days"),"Between 5 and 10 days"),"Less then 5 days"))</f>
        <v>#VALUE!</v>
      </c>
      <c r="F1929" s="3" t="e">
        <f aca="false">IF(#REF!="","",#REF!)</f>
        <v>#VALUE!</v>
      </c>
      <c r="G1929" s="3" t="e">
        <f aca="false">IF(#REF!="","",#REF!)</f>
        <v>#VALUE!</v>
      </c>
      <c r="H1929" s="3" t="e">
        <f aca="false">IF(#REF!="","",#REF!)</f>
        <v>#VALUE!</v>
      </c>
      <c r="I1929" s="3" t="e">
        <f aca="false">IF(H1929="","",IFERROR(VLOOKUP(H1929,$T$1:$U$29,2,0),VLOOKUP(H1929,$T$1:$U$29,1,0)))</f>
        <v>#VALUE!</v>
      </c>
      <c r="J1929" s="3" t="e">
        <f aca="false">IF(#REF!="","",#REF!)</f>
        <v>#VALUE!</v>
      </c>
      <c r="K1929" s="3" t="e">
        <f aca="false">IF(L1929="","",IF(L1929&lt;1000,"Low","High"))</f>
        <v>#VALUE!</v>
      </c>
      <c r="L1929" s="23" t="e">
        <f aca="false">IF(#REF!="","",#REF!)</f>
        <v>#VALUE!</v>
      </c>
      <c r="M1929" s="19" t="e">
        <f aca="false">IF(L1929="","",IF(L1929&lt;50,"Less then 50",IF(L1929&lt;100,"100 - 50",IF(L1929&lt;200,"200 - 100",IF(L1929&lt;500,"500 - 200","1000 - 500")))))</f>
        <v>#VALUE!</v>
      </c>
    </row>
    <row r="1930" customFormat="false" ht="15" hidden="false" customHeight="false" outlineLevel="0" collapsed="false">
      <c r="A1930" s="3" t="e">
        <f aca="false">IF(#REF!="","",#REF!)</f>
        <v>#VALUE!</v>
      </c>
      <c r="B1930" s="3" t="e">
        <f aca="false">IF(#REF!="","",LEFT(#REF!,2)&amp;"/"&amp;RIGHT(LEFT(#REF!,5),2)&amp;"/"&amp;RIGHT(#REF!,4))</f>
        <v>#VALUE!</v>
      </c>
      <c r="C1930" s="22" t="e">
        <f aca="true">IF(B1930="","",TODAY())</f>
        <v>#VALUE!</v>
      </c>
      <c r="D1930" s="0" t="e">
        <f aca="false">IF(B1930="","",C1930-B1930)</f>
        <v>#VALUE!</v>
      </c>
      <c r="E1930" s="0" t="e">
        <f aca="false">IF(D1930="","",IF(D1930&gt;5,IF(D1930&gt;10,IF(D1930&gt;20,IF(D1930&gt;30,"More then 30 days","Between 20 and 30 days"),"Between 10 and 20 days"),"Between 5 and 10 days"),"Less then 5 days"))</f>
        <v>#VALUE!</v>
      </c>
      <c r="F1930" s="3" t="e">
        <f aca="false">IF(#REF!="","",#REF!)</f>
        <v>#VALUE!</v>
      </c>
      <c r="G1930" s="3" t="e">
        <f aca="false">IF(#REF!="","",#REF!)</f>
        <v>#VALUE!</v>
      </c>
      <c r="H1930" s="3" t="e">
        <f aca="false">IF(#REF!="","",#REF!)</f>
        <v>#VALUE!</v>
      </c>
      <c r="I1930" s="3" t="e">
        <f aca="false">IF(H1930="","",IFERROR(VLOOKUP(H1930,$T$1:$U$29,2,0),VLOOKUP(H1930,$T$1:$U$29,1,0)))</f>
        <v>#VALUE!</v>
      </c>
      <c r="J1930" s="3" t="e">
        <f aca="false">IF(#REF!="","",#REF!)</f>
        <v>#VALUE!</v>
      </c>
      <c r="K1930" s="3" t="e">
        <f aca="false">IF(L1930="","",IF(L1930&lt;1000,"Low","High"))</f>
        <v>#VALUE!</v>
      </c>
      <c r="L1930" s="23" t="e">
        <f aca="false">IF(#REF!="","",#REF!)</f>
        <v>#VALUE!</v>
      </c>
      <c r="M1930" s="19" t="e">
        <f aca="false">IF(L1930="","",IF(L1930&lt;50,"Less then 50",IF(L1930&lt;100,"100 - 50",IF(L1930&lt;200,"200 - 100",IF(L1930&lt;500,"500 - 200","1000 - 500")))))</f>
        <v>#VALUE!</v>
      </c>
    </row>
    <row r="1931" customFormat="false" ht="15" hidden="false" customHeight="false" outlineLevel="0" collapsed="false">
      <c r="A1931" s="3" t="e">
        <f aca="false">IF(#REF!="","",#REF!)</f>
        <v>#VALUE!</v>
      </c>
      <c r="B1931" s="3" t="e">
        <f aca="false">IF(#REF!="","",LEFT(#REF!,2)&amp;"/"&amp;RIGHT(LEFT(#REF!,5),2)&amp;"/"&amp;RIGHT(#REF!,4))</f>
        <v>#VALUE!</v>
      </c>
      <c r="C1931" s="22" t="e">
        <f aca="true">IF(B1931="","",TODAY())</f>
        <v>#VALUE!</v>
      </c>
      <c r="D1931" s="0" t="e">
        <f aca="false">IF(B1931="","",C1931-B1931)</f>
        <v>#VALUE!</v>
      </c>
      <c r="E1931" s="0" t="e">
        <f aca="false">IF(D1931="","",IF(D1931&gt;5,IF(D1931&gt;10,IF(D1931&gt;20,IF(D1931&gt;30,"More then 30 days","Between 20 and 30 days"),"Between 10 and 20 days"),"Between 5 and 10 days"),"Less then 5 days"))</f>
        <v>#VALUE!</v>
      </c>
      <c r="F1931" s="3" t="e">
        <f aca="false">IF(#REF!="","",#REF!)</f>
        <v>#VALUE!</v>
      </c>
      <c r="G1931" s="3" t="e">
        <f aca="false">IF(#REF!="","",#REF!)</f>
        <v>#VALUE!</v>
      </c>
      <c r="H1931" s="3" t="e">
        <f aca="false">IF(#REF!="","",#REF!)</f>
        <v>#VALUE!</v>
      </c>
      <c r="I1931" s="3" t="e">
        <f aca="false">IF(H1931="","",IFERROR(VLOOKUP(H1931,$T$1:$U$29,2,0),VLOOKUP(H1931,$T$1:$U$29,1,0)))</f>
        <v>#VALUE!</v>
      </c>
      <c r="J1931" s="3" t="e">
        <f aca="false">IF(#REF!="","",#REF!)</f>
        <v>#VALUE!</v>
      </c>
      <c r="K1931" s="3" t="e">
        <f aca="false">IF(L1931="","",IF(L1931&lt;1000,"Low","High"))</f>
        <v>#VALUE!</v>
      </c>
      <c r="L1931" s="23" t="e">
        <f aca="false">IF(#REF!="","",#REF!)</f>
        <v>#VALUE!</v>
      </c>
      <c r="M1931" s="19" t="e">
        <f aca="false">IF(L1931="","",IF(L1931&lt;50,"Less then 50",IF(L1931&lt;100,"100 - 50",IF(L1931&lt;200,"200 - 100",IF(L1931&lt;500,"500 - 200","1000 - 500")))))</f>
        <v>#VALUE!</v>
      </c>
    </row>
    <row r="1932" customFormat="false" ht="15" hidden="false" customHeight="false" outlineLevel="0" collapsed="false">
      <c r="A1932" s="3" t="e">
        <f aca="false">IF(#REF!="","",#REF!)</f>
        <v>#VALUE!</v>
      </c>
      <c r="B1932" s="3" t="e">
        <f aca="false">IF(#REF!="","",LEFT(#REF!,2)&amp;"/"&amp;RIGHT(LEFT(#REF!,5),2)&amp;"/"&amp;RIGHT(#REF!,4))</f>
        <v>#VALUE!</v>
      </c>
      <c r="C1932" s="22" t="e">
        <f aca="true">IF(B1932="","",TODAY())</f>
        <v>#VALUE!</v>
      </c>
      <c r="D1932" s="0" t="e">
        <f aca="false">IF(B1932="","",C1932-B1932)</f>
        <v>#VALUE!</v>
      </c>
      <c r="E1932" s="0" t="e">
        <f aca="false">IF(D1932="","",IF(D1932&gt;5,IF(D1932&gt;10,IF(D1932&gt;20,IF(D1932&gt;30,"More then 30 days","Between 20 and 30 days"),"Between 10 and 20 days"),"Between 5 and 10 days"),"Less then 5 days"))</f>
        <v>#VALUE!</v>
      </c>
      <c r="F1932" s="3" t="e">
        <f aca="false">IF(#REF!="","",#REF!)</f>
        <v>#VALUE!</v>
      </c>
      <c r="G1932" s="3" t="e">
        <f aca="false">IF(#REF!="","",#REF!)</f>
        <v>#VALUE!</v>
      </c>
      <c r="H1932" s="3" t="e">
        <f aca="false">IF(#REF!="","",#REF!)</f>
        <v>#VALUE!</v>
      </c>
      <c r="I1932" s="3" t="e">
        <f aca="false">IF(H1932="","",IFERROR(VLOOKUP(H1932,$T$1:$U$29,2,0),VLOOKUP(H1932,$T$1:$U$29,1,0)))</f>
        <v>#VALUE!</v>
      </c>
      <c r="J1932" s="3" t="e">
        <f aca="false">IF(#REF!="","",#REF!)</f>
        <v>#VALUE!</v>
      </c>
      <c r="K1932" s="3" t="e">
        <f aca="false">IF(L1932="","",IF(L1932&lt;1000,"Low","High"))</f>
        <v>#VALUE!</v>
      </c>
      <c r="L1932" s="23" t="e">
        <f aca="false">IF(#REF!="","",#REF!)</f>
        <v>#VALUE!</v>
      </c>
      <c r="M1932" s="19" t="e">
        <f aca="false">IF(L1932="","",IF(L1932&lt;50,"Less then 50",IF(L1932&lt;100,"100 - 50",IF(L1932&lt;200,"200 - 100",IF(L1932&lt;500,"500 - 200","1000 - 500")))))</f>
        <v>#VALUE!</v>
      </c>
    </row>
    <row r="1933" customFormat="false" ht="15" hidden="false" customHeight="false" outlineLevel="0" collapsed="false">
      <c r="A1933" s="3" t="e">
        <f aca="false">IF(#REF!="","",#REF!)</f>
        <v>#VALUE!</v>
      </c>
      <c r="B1933" s="3" t="e">
        <f aca="false">IF(#REF!="","",LEFT(#REF!,2)&amp;"/"&amp;RIGHT(LEFT(#REF!,5),2)&amp;"/"&amp;RIGHT(#REF!,4))</f>
        <v>#VALUE!</v>
      </c>
      <c r="C1933" s="22" t="e">
        <f aca="true">IF(B1933="","",TODAY())</f>
        <v>#VALUE!</v>
      </c>
      <c r="D1933" s="0" t="e">
        <f aca="false">IF(B1933="","",C1933-B1933)</f>
        <v>#VALUE!</v>
      </c>
      <c r="E1933" s="0" t="e">
        <f aca="false">IF(D1933="","",IF(D1933&gt;5,IF(D1933&gt;10,IF(D1933&gt;20,IF(D1933&gt;30,"More then 30 days","Between 20 and 30 days"),"Between 10 and 20 days"),"Between 5 and 10 days"),"Less then 5 days"))</f>
        <v>#VALUE!</v>
      </c>
      <c r="F1933" s="3" t="e">
        <f aca="false">IF(#REF!="","",#REF!)</f>
        <v>#VALUE!</v>
      </c>
      <c r="G1933" s="3" t="e">
        <f aca="false">IF(#REF!="","",#REF!)</f>
        <v>#VALUE!</v>
      </c>
      <c r="H1933" s="3" t="e">
        <f aca="false">IF(#REF!="","",#REF!)</f>
        <v>#VALUE!</v>
      </c>
      <c r="I1933" s="3" t="e">
        <f aca="false">IF(H1933="","",IFERROR(VLOOKUP(H1933,$T$1:$U$29,2,0),VLOOKUP(H1933,$T$1:$U$29,1,0)))</f>
        <v>#VALUE!</v>
      </c>
      <c r="J1933" s="3" t="e">
        <f aca="false">IF(#REF!="","",#REF!)</f>
        <v>#VALUE!</v>
      </c>
      <c r="K1933" s="3" t="e">
        <f aca="false">IF(L1933="","",IF(L1933&lt;1000,"Low","High"))</f>
        <v>#VALUE!</v>
      </c>
      <c r="L1933" s="23" t="e">
        <f aca="false">IF(#REF!="","",#REF!)</f>
        <v>#VALUE!</v>
      </c>
      <c r="M1933" s="19" t="e">
        <f aca="false">IF(L1933="","",IF(L1933&lt;50,"Less then 50",IF(L1933&lt;100,"100 - 50",IF(L1933&lt;200,"200 - 100",IF(L1933&lt;500,"500 - 200","1000 - 500")))))</f>
        <v>#VALUE!</v>
      </c>
    </row>
    <row r="1934" customFormat="false" ht="15" hidden="false" customHeight="false" outlineLevel="0" collapsed="false">
      <c r="A1934" s="3" t="e">
        <f aca="false">IF(#REF!="","",#REF!)</f>
        <v>#VALUE!</v>
      </c>
      <c r="B1934" s="3" t="e">
        <f aca="false">IF(#REF!="","",LEFT(#REF!,2)&amp;"/"&amp;RIGHT(LEFT(#REF!,5),2)&amp;"/"&amp;RIGHT(#REF!,4))</f>
        <v>#VALUE!</v>
      </c>
      <c r="C1934" s="22" t="e">
        <f aca="true">IF(B1934="","",TODAY())</f>
        <v>#VALUE!</v>
      </c>
      <c r="D1934" s="0" t="e">
        <f aca="false">IF(B1934="","",C1934-B1934)</f>
        <v>#VALUE!</v>
      </c>
      <c r="E1934" s="0" t="e">
        <f aca="false">IF(D1934="","",IF(D1934&gt;5,IF(D1934&gt;10,IF(D1934&gt;20,IF(D1934&gt;30,"More then 30 days","Between 20 and 30 days"),"Between 10 and 20 days"),"Between 5 and 10 days"),"Less then 5 days"))</f>
        <v>#VALUE!</v>
      </c>
      <c r="F1934" s="3" t="e">
        <f aca="false">IF(#REF!="","",#REF!)</f>
        <v>#VALUE!</v>
      </c>
      <c r="G1934" s="3" t="e">
        <f aca="false">IF(#REF!="","",#REF!)</f>
        <v>#VALUE!</v>
      </c>
      <c r="H1934" s="3" t="e">
        <f aca="false">IF(#REF!="","",#REF!)</f>
        <v>#VALUE!</v>
      </c>
      <c r="I1934" s="3" t="e">
        <f aca="false">IF(H1934="","",IFERROR(VLOOKUP(H1934,$T$1:$U$29,2,0),VLOOKUP(H1934,$T$1:$U$29,1,0)))</f>
        <v>#VALUE!</v>
      </c>
      <c r="J1934" s="3" t="e">
        <f aca="false">IF(#REF!="","",#REF!)</f>
        <v>#VALUE!</v>
      </c>
      <c r="K1934" s="3" t="e">
        <f aca="false">IF(L1934="","",IF(L1934&lt;1000,"Low","High"))</f>
        <v>#VALUE!</v>
      </c>
      <c r="L1934" s="23" t="e">
        <f aca="false">IF(#REF!="","",#REF!)</f>
        <v>#VALUE!</v>
      </c>
      <c r="M1934" s="19" t="e">
        <f aca="false">IF(L1934="","",IF(L1934&lt;50,"Less then 50",IF(L1934&lt;100,"100 - 50",IF(L1934&lt;200,"200 - 100",IF(L1934&lt;500,"500 - 200","1000 - 500")))))</f>
        <v>#VALUE!</v>
      </c>
    </row>
    <row r="1935" customFormat="false" ht="15" hidden="false" customHeight="false" outlineLevel="0" collapsed="false">
      <c r="A1935" s="3" t="e">
        <f aca="false">IF(#REF!="","",#REF!)</f>
        <v>#VALUE!</v>
      </c>
      <c r="B1935" s="3" t="e">
        <f aca="false">IF(#REF!="","",LEFT(#REF!,2)&amp;"/"&amp;RIGHT(LEFT(#REF!,5),2)&amp;"/"&amp;RIGHT(#REF!,4))</f>
        <v>#VALUE!</v>
      </c>
      <c r="C1935" s="22" t="e">
        <f aca="true">IF(B1935="","",TODAY())</f>
        <v>#VALUE!</v>
      </c>
      <c r="D1935" s="0" t="e">
        <f aca="false">IF(B1935="","",C1935-B1935)</f>
        <v>#VALUE!</v>
      </c>
      <c r="E1935" s="0" t="e">
        <f aca="false">IF(D1935="","",IF(D1935&gt;5,IF(D1935&gt;10,IF(D1935&gt;20,IF(D1935&gt;30,"More then 30 days","Between 20 and 30 days"),"Between 10 and 20 days"),"Between 5 and 10 days"),"Less then 5 days"))</f>
        <v>#VALUE!</v>
      </c>
      <c r="F1935" s="3" t="e">
        <f aca="false">IF(#REF!="","",#REF!)</f>
        <v>#VALUE!</v>
      </c>
      <c r="G1935" s="3" t="e">
        <f aca="false">IF(#REF!="","",#REF!)</f>
        <v>#VALUE!</v>
      </c>
      <c r="H1935" s="3" t="e">
        <f aca="false">IF(#REF!="","",#REF!)</f>
        <v>#VALUE!</v>
      </c>
      <c r="I1935" s="3" t="e">
        <f aca="false">IF(H1935="","",IFERROR(VLOOKUP(H1935,$T$1:$U$29,2,0),VLOOKUP(H1935,$T$1:$U$29,1,0)))</f>
        <v>#VALUE!</v>
      </c>
      <c r="J1935" s="3" t="e">
        <f aca="false">IF(#REF!="","",#REF!)</f>
        <v>#VALUE!</v>
      </c>
      <c r="K1935" s="3" t="e">
        <f aca="false">IF(L1935="","",IF(L1935&lt;1000,"Low","High"))</f>
        <v>#VALUE!</v>
      </c>
      <c r="L1935" s="23" t="e">
        <f aca="false">IF(#REF!="","",#REF!)</f>
        <v>#VALUE!</v>
      </c>
      <c r="M1935" s="19" t="e">
        <f aca="false">IF(L1935="","",IF(L1935&lt;50,"Less then 50",IF(L1935&lt;100,"100 - 50",IF(L1935&lt;200,"200 - 100",IF(L1935&lt;500,"500 - 200","1000 - 500")))))</f>
        <v>#VALUE!</v>
      </c>
    </row>
    <row r="1936" customFormat="false" ht="15" hidden="false" customHeight="false" outlineLevel="0" collapsed="false">
      <c r="A1936" s="3" t="e">
        <f aca="false">IF(#REF!="","",#REF!)</f>
        <v>#VALUE!</v>
      </c>
      <c r="B1936" s="3" t="e">
        <f aca="false">IF(#REF!="","",LEFT(#REF!,2)&amp;"/"&amp;RIGHT(LEFT(#REF!,5),2)&amp;"/"&amp;RIGHT(#REF!,4))</f>
        <v>#VALUE!</v>
      </c>
      <c r="C1936" s="22" t="e">
        <f aca="true">IF(B1936="","",TODAY())</f>
        <v>#VALUE!</v>
      </c>
      <c r="D1936" s="0" t="e">
        <f aca="false">IF(B1936="","",C1936-B1936)</f>
        <v>#VALUE!</v>
      </c>
      <c r="E1936" s="0" t="e">
        <f aca="false">IF(D1936="","",IF(D1936&gt;5,IF(D1936&gt;10,IF(D1936&gt;20,IF(D1936&gt;30,"More then 30 days","Between 20 and 30 days"),"Between 10 and 20 days"),"Between 5 and 10 days"),"Less then 5 days"))</f>
        <v>#VALUE!</v>
      </c>
      <c r="F1936" s="3" t="e">
        <f aca="false">IF(#REF!="","",#REF!)</f>
        <v>#VALUE!</v>
      </c>
      <c r="G1936" s="3" t="e">
        <f aca="false">IF(#REF!="","",#REF!)</f>
        <v>#VALUE!</v>
      </c>
      <c r="H1936" s="3" t="e">
        <f aca="false">IF(#REF!="","",#REF!)</f>
        <v>#VALUE!</v>
      </c>
      <c r="I1936" s="3" t="e">
        <f aca="false">IF(H1936="","",IFERROR(VLOOKUP(H1936,$T$1:$U$29,2,0),VLOOKUP(H1936,$T$1:$U$29,1,0)))</f>
        <v>#VALUE!</v>
      </c>
      <c r="J1936" s="3" t="e">
        <f aca="false">IF(#REF!="","",#REF!)</f>
        <v>#VALUE!</v>
      </c>
      <c r="K1936" s="3" t="e">
        <f aca="false">IF(L1936="","",IF(L1936&lt;1000,"Low","High"))</f>
        <v>#VALUE!</v>
      </c>
      <c r="L1936" s="23" t="e">
        <f aca="false">IF(#REF!="","",#REF!)</f>
        <v>#VALUE!</v>
      </c>
      <c r="M1936" s="19" t="e">
        <f aca="false">IF(L1936="","",IF(L1936&lt;50,"Less then 50",IF(L1936&lt;100,"100 - 50",IF(L1936&lt;200,"200 - 100",IF(L1936&lt;500,"500 - 200","1000 - 500")))))</f>
        <v>#VALUE!</v>
      </c>
    </row>
    <row r="1937" customFormat="false" ht="15" hidden="false" customHeight="false" outlineLevel="0" collapsed="false">
      <c r="A1937" s="3" t="e">
        <f aca="false">IF(#REF!="","",#REF!)</f>
        <v>#VALUE!</v>
      </c>
      <c r="B1937" s="3" t="e">
        <f aca="false">IF(#REF!="","",LEFT(#REF!,2)&amp;"/"&amp;RIGHT(LEFT(#REF!,5),2)&amp;"/"&amp;RIGHT(#REF!,4))</f>
        <v>#VALUE!</v>
      </c>
      <c r="C1937" s="22" t="e">
        <f aca="true">IF(B1937="","",TODAY())</f>
        <v>#VALUE!</v>
      </c>
      <c r="D1937" s="0" t="e">
        <f aca="false">IF(B1937="","",C1937-B1937)</f>
        <v>#VALUE!</v>
      </c>
      <c r="E1937" s="0" t="e">
        <f aca="false">IF(D1937="","",IF(D1937&gt;5,IF(D1937&gt;10,IF(D1937&gt;20,IF(D1937&gt;30,"More then 30 days","Between 20 and 30 days"),"Between 10 and 20 days"),"Between 5 and 10 days"),"Less then 5 days"))</f>
        <v>#VALUE!</v>
      </c>
      <c r="F1937" s="3" t="e">
        <f aca="false">IF(#REF!="","",#REF!)</f>
        <v>#VALUE!</v>
      </c>
      <c r="G1937" s="3" t="e">
        <f aca="false">IF(#REF!="","",#REF!)</f>
        <v>#VALUE!</v>
      </c>
      <c r="H1937" s="3" t="e">
        <f aca="false">IF(#REF!="","",#REF!)</f>
        <v>#VALUE!</v>
      </c>
      <c r="I1937" s="3" t="e">
        <f aca="false">IF(H1937="","",IFERROR(VLOOKUP(H1937,$T$1:$U$29,2,0),VLOOKUP(H1937,$T$1:$U$29,1,0)))</f>
        <v>#VALUE!</v>
      </c>
      <c r="J1937" s="3" t="e">
        <f aca="false">IF(#REF!="","",#REF!)</f>
        <v>#VALUE!</v>
      </c>
      <c r="K1937" s="3" t="e">
        <f aca="false">IF(L1937="","",IF(L1937&lt;1000,"Low","High"))</f>
        <v>#VALUE!</v>
      </c>
      <c r="L1937" s="23" t="e">
        <f aca="false">IF(#REF!="","",#REF!)</f>
        <v>#VALUE!</v>
      </c>
      <c r="M1937" s="19" t="e">
        <f aca="false">IF(L1937="","",IF(L1937&lt;50,"Less then 50",IF(L1937&lt;100,"100 - 50",IF(L1937&lt;200,"200 - 100",IF(L1937&lt;500,"500 - 200","1000 - 500")))))</f>
        <v>#VALUE!</v>
      </c>
    </row>
    <row r="1938" customFormat="false" ht="15" hidden="false" customHeight="false" outlineLevel="0" collapsed="false">
      <c r="A1938" s="3" t="e">
        <f aca="false">IF(#REF!="","",#REF!)</f>
        <v>#VALUE!</v>
      </c>
      <c r="B1938" s="3" t="e">
        <f aca="false">IF(#REF!="","",LEFT(#REF!,2)&amp;"/"&amp;RIGHT(LEFT(#REF!,5),2)&amp;"/"&amp;RIGHT(#REF!,4))</f>
        <v>#VALUE!</v>
      </c>
      <c r="C1938" s="22" t="e">
        <f aca="true">IF(B1938="","",TODAY())</f>
        <v>#VALUE!</v>
      </c>
      <c r="D1938" s="0" t="e">
        <f aca="false">IF(B1938="","",C1938-B1938)</f>
        <v>#VALUE!</v>
      </c>
      <c r="E1938" s="0" t="e">
        <f aca="false">IF(D1938="","",IF(D1938&gt;5,IF(D1938&gt;10,IF(D1938&gt;20,IF(D1938&gt;30,"More then 30 days","Between 20 and 30 days"),"Between 10 and 20 days"),"Between 5 and 10 days"),"Less then 5 days"))</f>
        <v>#VALUE!</v>
      </c>
      <c r="F1938" s="3" t="e">
        <f aca="false">IF(#REF!="","",#REF!)</f>
        <v>#VALUE!</v>
      </c>
      <c r="G1938" s="3" t="e">
        <f aca="false">IF(#REF!="","",#REF!)</f>
        <v>#VALUE!</v>
      </c>
      <c r="H1938" s="3" t="e">
        <f aca="false">IF(#REF!="","",#REF!)</f>
        <v>#VALUE!</v>
      </c>
      <c r="I1938" s="3" t="e">
        <f aca="false">IF(H1938="","",IFERROR(VLOOKUP(H1938,$T$1:$U$29,2,0),VLOOKUP(H1938,$T$1:$U$29,1,0)))</f>
        <v>#VALUE!</v>
      </c>
      <c r="J1938" s="3" t="e">
        <f aca="false">IF(#REF!="","",#REF!)</f>
        <v>#VALUE!</v>
      </c>
      <c r="K1938" s="3" t="e">
        <f aca="false">IF(L1938="","",IF(L1938&lt;1000,"Low","High"))</f>
        <v>#VALUE!</v>
      </c>
      <c r="L1938" s="23" t="e">
        <f aca="false">IF(#REF!="","",#REF!)</f>
        <v>#VALUE!</v>
      </c>
      <c r="M1938" s="19" t="e">
        <f aca="false">IF(L1938="","",IF(L1938&lt;50,"Less then 50",IF(L1938&lt;100,"100 - 50",IF(L1938&lt;200,"200 - 100",IF(L1938&lt;500,"500 - 200","1000 - 500")))))</f>
        <v>#VALUE!</v>
      </c>
    </row>
    <row r="1939" customFormat="false" ht="15" hidden="false" customHeight="false" outlineLevel="0" collapsed="false">
      <c r="A1939" s="3" t="e">
        <f aca="false">IF(#REF!="","",#REF!)</f>
        <v>#VALUE!</v>
      </c>
      <c r="B1939" s="3" t="e">
        <f aca="false">IF(#REF!="","",LEFT(#REF!,2)&amp;"/"&amp;RIGHT(LEFT(#REF!,5),2)&amp;"/"&amp;RIGHT(#REF!,4))</f>
        <v>#VALUE!</v>
      </c>
      <c r="C1939" s="22" t="e">
        <f aca="true">IF(B1939="","",TODAY())</f>
        <v>#VALUE!</v>
      </c>
      <c r="D1939" s="0" t="e">
        <f aca="false">IF(B1939="","",C1939-B1939)</f>
        <v>#VALUE!</v>
      </c>
      <c r="E1939" s="0" t="e">
        <f aca="false">IF(D1939="","",IF(D1939&gt;5,IF(D1939&gt;10,IF(D1939&gt;20,IF(D1939&gt;30,"More then 30 days","Between 20 and 30 days"),"Between 10 and 20 days"),"Between 5 and 10 days"),"Less then 5 days"))</f>
        <v>#VALUE!</v>
      </c>
      <c r="F1939" s="3" t="e">
        <f aca="false">IF(#REF!="","",#REF!)</f>
        <v>#VALUE!</v>
      </c>
      <c r="G1939" s="3" t="e">
        <f aca="false">IF(#REF!="","",#REF!)</f>
        <v>#VALUE!</v>
      </c>
      <c r="H1939" s="3" t="e">
        <f aca="false">IF(#REF!="","",#REF!)</f>
        <v>#VALUE!</v>
      </c>
      <c r="I1939" s="3" t="e">
        <f aca="false">IF(H1939="","",IFERROR(VLOOKUP(H1939,$T$1:$U$29,2,0),VLOOKUP(H1939,$T$1:$U$29,1,0)))</f>
        <v>#VALUE!</v>
      </c>
      <c r="J1939" s="3" t="e">
        <f aca="false">IF(#REF!="","",#REF!)</f>
        <v>#VALUE!</v>
      </c>
      <c r="K1939" s="3" t="e">
        <f aca="false">IF(L1939="","",IF(L1939&lt;1000,"Low","High"))</f>
        <v>#VALUE!</v>
      </c>
      <c r="L1939" s="23" t="e">
        <f aca="false">IF(#REF!="","",#REF!)</f>
        <v>#VALUE!</v>
      </c>
      <c r="M1939" s="19" t="e">
        <f aca="false">IF(L1939="","",IF(L1939&lt;50,"Less then 50",IF(L1939&lt;100,"100 - 50",IF(L1939&lt;200,"200 - 100",IF(L1939&lt;500,"500 - 200","1000 - 500")))))</f>
        <v>#VALUE!</v>
      </c>
    </row>
    <row r="1940" customFormat="false" ht="15" hidden="false" customHeight="false" outlineLevel="0" collapsed="false">
      <c r="A1940" s="3" t="e">
        <f aca="false">IF(#REF!="","",#REF!)</f>
        <v>#VALUE!</v>
      </c>
      <c r="B1940" s="3" t="e">
        <f aca="false">IF(#REF!="","",LEFT(#REF!,2)&amp;"/"&amp;RIGHT(LEFT(#REF!,5),2)&amp;"/"&amp;RIGHT(#REF!,4))</f>
        <v>#VALUE!</v>
      </c>
      <c r="C1940" s="22" t="e">
        <f aca="true">IF(B1940="","",TODAY())</f>
        <v>#VALUE!</v>
      </c>
      <c r="D1940" s="0" t="e">
        <f aca="false">IF(B1940="","",C1940-B1940)</f>
        <v>#VALUE!</v>
      </c>
      <c r="E1940" s="0" t="e">
        <f aca="false">IF(D1940="","",IF(D1940&gt;5,IF(D1940&gt;10,IF(D1940&gt;20,IF(D1940&gt;30,"More then 30 days","Between 20 and 30 days"),"Between 10 and 20 days"),"Between 5 and 10 days"),"Less then 5 days"))</f>
        <v>#VALUE!</v>
      </c>
      <c r="F1940" s="3" t="e">
        <f aca="false">IF(#REF!="","",#REF!)</f>
        <v>#VALUE!</v>
      </c>
      <c r="G1940" s="3" t="e">
        <f aca="false">IF(#REF!="","",#REF!)</f>
        <v>#VALUE!</v>
      </c>
      <c r="H1940" s="3" t="e">
        <f aca="false">IF(#REF!="","",#REF!)</f>
        <v>#VALUE!</v>
      </c>
      <c r="I1940" s="3" t="e">
        <f aca="false">IF(H1940="","",IFERROR(VLOOKUP(H1940,$T$1:$U$29,2,0),VLOOKUP(H1940,$T$1:$U$29,1,0)))</f>
        <v>#VALUE!</v>
      </c>
      <c r="J1940" s="3" t="e">
        <f aca="false">IF(#REF!="","",#REF!)</f>
        <v>#VALUE!</v>
      </c>
      <c r="K1940" s="3" t="e">
        <f aca="false">IF(L1940="","",IF(L1940&lt;1000,"Low","High"))</f>
        <v>#VALUE!</v>
      </c>
      <c r="L1940" s="23" t="e">
        <f aca="false">IF(#REF!="","",#REF!)</f>
        <v>#VALUE!</v>
      </c>
      <c r="M1940" s="19" t="e">
        <f aca="false">IF(L1940="","",IF(L1940&lt;50,"Less then 50",IF(L1940&lt;100,"100 - 50",IF(L1940&lt;200,"200 - 100",IF(L1940&lt;500,"500 - 200","1000 - 500")))))</f>
        <v>#VALUE!</v>
      </c>
    </row>
    <row r="1941" customFormat="false" ht="15" hidden="false" customHeight="false" outlineLevel="0" collapsed="false">
      <c r="A1941" s="3" t="e">
        <f aca="false">IF(#REF!="","",#REF!)</f>
        <v>#VALUE!</v>
      </c>
      <c r="B1941" s="3" t="e">
        <f aca="false">IF(#REF!="","",LEFT(#REF!,2)&amp;"/"&amp;RIGHT(LEFT(#REF!,5),2)&amp;"/"&amp;RIGHT(#REF!,4))</f>
        <v>#VALUE!</v>
      </c>
      <c r="C1941" s="22" t="e">
        <f aca="true">IF(B1941="","",TODAY())</f>
        <v>#VALUE!</v>
      </c>
      <c r="D1941" s="0" t="e">
        <f aca="false">IF(B1941="","",C1941-B1941)</f>
        <v>#VALUE!</v>
      </c>
      <c r="E1941" s="0" t="e">
        <f aca="false">IF(D1941="","",IF(D1941&gt;5,IF(D1941&gt;10,IF(D1941&gt;20,IF(D1941&gt;30,"More then 30 days","Between 20 and 30 days"),"Between 10 and 20 days"),"Between 5 and 10 days"),"Less then 5 days"))</f>
        <v>#VALUE!</v>
      </c>
      <c r="F1941" s="3" t="e">
        <f aca="false">IF(#REF!="","",#REF!)</f>
        <v>#VALUE!</v>
      </c>
      <c r="G1941" s="3" t="e">
        <f aca="false">IF(#REF!="","",#REF!)</f>
        <v>#VALUE!</v>
      </c>
      <c r="H1941" s="3" t="e">
        <f aca="false">IF(#REF!="","",#REF!)</f>
        <v>#VALUE!</v>
      </c>
      <c r="I1941" s="3" t="e">
        <f aca="false">IF(H1941="","",IFERROR(VLOOKUP(H1941,$T$1:$U$29,2,0),VLOOKUP(H1941,$T$1:$U$29,1,0)))</f>
        <v>#VALUE!</v>
      </c>
      <c r="J1941" s="3" t="e">
        <f aca="false">IF(#REF!="","",#REF!)</f>
        <v>#VALUE!</v>
      </c>
      <c r="K1941" s="3" t="e">
        <f aca="false">IF(L1941="","",IF(L1941&lt;1000,"Low","High"))</f>
        <v>#VALUE!</v>
      </c>
      <c r="L1941" s="23" t="e">
        <f aca="false">IF(#REF!="","",#REF!)</f>
        <v>#VALUE!</v>
      </c>
      <c r="M1941" s="19" t="e">
        <f aca="false">IF(L1941="","",IF(L1941&lt;50,"Less then 50",IF(L1941&lt;100,"100 - 50",IF(L1941&lt;200,"200 - 100",IF(L1941&lt;500,"500 - 200","1000 - 500")))))</f>
        <v>#VALUE!</v>
      </c>
    </row>
    <row r="1942" customFormat="false" ht="15" hidden="false" customHeight="false" outlineLevel="0" collapsed="false">
      <c r="A1942" s="3" t="e">
        <f aca="false">IF(#REF!="","",#REF!)</f>
        <v>#VALUE!</v>
      </c>
      <c r="B1942" s="3" t="e">
        <f aca="false">IF(#REF!="","",LEFT(#REF!,2)&amp;"/"&amp;RIGHT(LEFT(#REF!,5),2)&amp;"/"&amp;RIGHT(#REF!,4))</f>
        <v>#VALUE!</v>
      </c>
      <c r="C1942" s="22" t="e">
        <f aca="true">IF(B1942="","",TODAY())</f>
        <v>#VALUE!</v>
      </c>
      <c r="D1942" s="0" t="e">
        <f aca="false">IF(B1942="","",C1942-B1942)</f>
        <v>#VALUE!</v>
      </c>
      <c r="E1942" s="0" t="e">
        <f aca="false">IF(D1942="","",IF(D1942&gt;5,IF(D1942&gt;10,IF(D1942&gt;20,IF(D1942&gt;30,"More then 30 days","Between 20 and 30 days"),"Between 10 and 20 days"),"Between 5 and 10 days"),"Less then 5 days"))</f>
        <v>#VALUE!</v>
      </c>
      <c r="F1942" s="3" t="e">
        <f aca="false">IF(#REF!="","",#REF!)</f>
        <v>#VALUE!</v>
      </c>
      <c r="G1942" s="3" t="e">
        <f aca="false">IF(#REF!="","",#REF!)</f>
        <v>#VALUE!</v>
      </c>
      <c r="H1942" s="3" t="e">
        <f aca="false">IF(#REF!="","",#REF!)</f>
        <v>#VALUE!</v>
      </c>
      <c r="I1942" s="3" t="e">
        <f aca="false">IF(H1942="","",IFERROR(VLOOKUP(H1942,$T$1:$U$29,2,0),VLOOKUP(H1942,$T$1:$U$29,1,0)))</f>
        <v>#VALUE!</v>
      </c>
      <c r="J1942" s="3" t="e">
        <f aca="false">IF(#REF!="","",#REF!)</f>
        <v>#VALUE!</v>
      </c>
      <c r="K1942" s="3" t="e">
        <f aca="false">IF(L1942="","",IF(L1942&lt;1000,"Low","High"))</f>
        <v>#VALUE!</v>
      </c>
      <c r="L1942" s="23" t="e">
        <f aca="false">IF(#REF!="","",#REF!)</f>
        <v>#VALUE!</v>
      </c>
      <c r="M1942" s="19" t="e">
        <f aca="false">IF(L1942="","",IF(L1942&lt;50,"Less then 50",IF(L1942&lt;100,"100 - 50",IF(L1942&lt;200,"200 - 100",IF(L1942&lt;500,"500 - 200","1000 - 500")))))</f>
        <v>#VALUE!</v>
      </c>
    </row>
    <row r="1943" customFormat="false" ht="15" hidden="false" customHeight="false" outlineLevel="0" collapsed="false">
      <c r="A1943" s="3" t="e">
        <f aca="false">IF(#REF!="","",#REF!)</f>
        <v>#VALUE!</v>
      </c>
      <c r="B1943" s="3" t="e">
        <f aca="false">IF(#REF!="","",LEFT(#REF!,2)&amp;"/"&amp;RIGHT(LEFT(#REF!,5),2)&amp;"/"&amp;RIGHT(#REF!,4))</f>
        <v>#VALUE!</v>
      </c>
      <c r="C1943" s="22" t="e">
        <f aca="true">IF(B1943="","",TODAY())</f>
        <v>#VALUE!</v>
      </c>
      <c r="D1943" s="0" t="e">
        <f aca="false">IF(B1943="","",C1943-B1943)</f>
        <v>#VALUE!</v>
      </c>
      <c r="E1943" s="0" t="e">
        <f aca="false">IF(D1943="","",IF(D1943&gt;5,IF(D1943&gt;10,IF(D1943&gt;20,IF(D1943&gt;30,"More then 30 days","Between 20 and 30 days"),"Between 10 and 20 days"),"Between 5 and 10 days"),"Less then 5 days"))</f>
        <v>#VALUE!</v>
      </c>
      <c r="F1943" s="3" t="e">
        <f aca="false">IF(#REF!="","",#REF!)</f>
        <v>#VALUE!</v>
      </c>
      <c r="G1943" s="3" t="e">
        <f aca="false">IF(#REF!="","",#REF!)</f>
        <v>#VALUE!</v>
      </c>
      <c r="H1943" s="3" t="e">
        <f aca="false">IF(#REF!="","",#REF!)</f>
        <v>#VALUE!</v>
      </c>
      <c r="I1943" s="3" t="e">
        <f aca="false">IF(H1943="","",IFERROR(VLOOKUP(H1943,$T$1:$U$29,2,0),VLOOKUP(H1943,$T$1:$U$29,1,0)))</f>
        <v>#VALUE!</v>
      </c>
      <c r="J1943" s="3" t="e">
        <f aca="false">IF(#REF!="","",#REF!)</f>
        <v>#VALUE!</v>
      </c>
      <c r="K1943" s="3" t="e">
        <f aca="false">IF(L1943="","",IF(L1943&lt;1000,"Low","High"))</f>
        <v>#VALUE!</v>
      </c>
      <c r="L1943" s="23" t="e">
        <f aca="false">IF(#REF!="","",#REF!)</f>
        <v>#VALUE!</v>
      </c>
      <c r="M1943" s="19" t="e">
        <f aca="false">IF(L1943="","",IF(L1943&lt;50,"Less then 50",IF(L1943&lt;100,"100 - 50",IF(L1943&lt;200,"200 - 100",IF(L1943&lt;500,"500 - 200","1000 - 500")))))</f>
        <v>#VALUE!</v>
      </c>
    </row>
    <row r="1944" customFormat="false" ht="15" hidden="false" customHeight="false" outlineLevel="0" collapsed="false">
      <c r="A1944" s="3" t="e">
        <f aca="false">IF(#REF!="","",#REF!)</f>
        <v>#VALUE!</v>
      </c>
      <c r="B1944" s="3" t="e">
        <f aca="false">IF(#REF!="","",LEFT(#REF!,2)&amp;"/"&amp;RIGHT(LEFT(#REF!,5),2)&amp;"/"&amp;RIGHT(#REF!,4))</f>
        <v>#VALUE!</v>
      </c>
      <c r="C1944" s="22" t="e">
        <f aca="true">IF(B1944="","",TODAY())</f>
        <v>#VALUE!</v>
      </c>
      <c r="D1944" s="0" t="e">
        <f aca="false">IF(B1944="","",C1944-B1944)</f>
        <v>#VALUE!</v>
      </c>
      <c r="E1944" s="0" t="e">
        <f aca="false">IF(D1944="","",IF(D1944&gt;5,IF(D1944&gt;10,IF(D1944&gt;20,IF(D1944&gt;30,"More then 30 days","Between 20 and 30 days"),"Between 10 and 20 days"),"Between 5 and 10 days"),"Less then 5 days"))</f>
        <v>#VALUE!</v>
      </c>
      <c r="F1944" s="3" t="e">
        <f aca="false">IF(#REF!="","",#REF!)</f>
        <v>#VALUE!</v>
      </c>
      <c r="G1944" s="3" t="e">
        <f aca="false">IF(#REF!="","",#REF!)</f>
        <v>#VALUE!</v>
      </c>
      <c r="H1944" s="3" t="e">
        <f aca="false">IF(#REF!="","",#REF!)</f>
        <v>#VALUE!</v>
      </c>
      <c r="I1944" s="3" t="e">
        <f aca="false">IF(H1944="","",IFERROR(VLOOKUP(H1944,$T$1:$U$29,2,0),VLOOKUP(H1944,$T$1:$U$29,1,0)))</f>
        <v>#VALUE!</v>
      </c>
      <c r="J1944" s="3" t="e">
        <f aca="false">IF(#REF!="","",#REF!)</f>
        <v>#VALUE!</v>
      </c>
      <c r="K1944" s="3" t="e">
        <f aca="false">IF(L1944="","",IF(L1944&lt;1000,"Low","High"))</f>
        <v>#VALUE!</v>
      </c>
      <c r="L1944" s="23" t="e">
        <f aca="false">IF(#REF!="","",#REF!)</f>
        <v>#VALUE!</v>
      </c>
      <c r="M1944" s="19" t="e">
        <f aca="false">IF(L1944="","",IF(L1944&lt;50,"Less then 50",IF(L1944&lt;100,"100 - 50",IF(L1944&lt;200,"200 - 100",IF(L1944&lt;500,"500 - 200","1000 - 500")))))</f>
        <v>#VALUE!</v>
      </c>
    </row>
    <row r="1945" customFormat="false" ht="15" hidden="false" customHeight="false" outlineLevel="0" collapsed="false">
      <c r="A1945" s="3" t="e">
        <f aca="false">IF(#REF!="","",#REF!)</f>
        <v>#VALUE!</v>
      </c>
      <c r="B1945" s="3" t="e">
        <f aca="false">IF(#REF!="","",LEFT(#REF!,2)&amp;"/"&amp;RIGHT(LEFT(#REF!,5),2)&amp;"/"&amp;RIGHT(#REF!,4))</f>
        <v>#VALUE!</v>
      </c>
      <c r="C1945" s="22" t="e">
        <f aca="true">IF(B1945="","",TODAY())</f>
        <v>#VALUE!</v>
      </c>
      <c r="D1945" s="0" t="e">
        <f aca="false">IF(B1945="","",C1945-B1945)</f>
        <v>#VALUE!</v>
      </c>
      <c r="E1945" s="0" t="e">
        <f aca="false">IF(D1945="","",IF(D1945&gt;5,IF(D1945&gt;10,IF(D1945&gt;20,IF(D1945&gt;30,"More then 30 days","Between 20 and 30 days"),"Between 10 and 20 days"),"Between 5 and 10 days"),"Less then 5 days"))</f>
        <v>#VALUE!</v>
      </c>
      <c r="F1945" s="3" t="e">
        <f aca="false">IF(#REF!="","",#REF!)</f>
        <v>#VALUE!</v>
      </c>
      <c r="G1945" s="3" t="e">
        <f aca="false">IF(#REF!="","",#REF!)</f>
        <v>#VALUE!</v>
      </c>
      <c r="H1945" s="3" t="e">
        <f aca="false">IF(#REF!="","",#REF!)</f>
        <v>#VALUE!</v>
      </c>
      <c r="I1945" s="3" t="e">
        <f aca="false">IF(H1945="","",IFERROR(VLOOKUP(H1945,$T$1:$U$29,2,0),VLOOKUP(H1945,$T$1:$U$29,1,0)))</f>
        <v>#VALUE!</v>
      </c>
      <c r="J1945" s="3" t="e">
        <f aca="false">IF(#REF!="","",#REF!)</f>
        <v>#VALUE!</v>
      </c>
      <c r="K1945" s="3" t="e">
        <f aca="false">IF(L1945="","",IF(L1945&lt;1000,"Low","High"))</f>
        <v>#VALUE!</v>
      </c>
      <c r="L1945" s="23" t="e">
        <f aca="false">IF(#REF!="","",#REF!)</f>
        <v>#VALUE!</v>
      </c>
      <c r="M1945" s="19" t="e">
        <f aca="false">IF(L1945="","",IF(L1945&lt;50,"Less then 50",IF(L1945&lt;100,"100 - 50",IF(L1945&lt;200,"200 - 100",IF(L1945&lt;500,"500 - 200","1000 - 500")))))</f>
        <v>#VALUE!</v>
      </c>
    </row>
    <row r="1946" customFormat="false" ht="15" hidden="false" customHeight="false" outlineLevel="0" collapsed="false">
      <c r="A1946" s="3" t="e">
        <f aca="false">IF(#REF!="","",#REF!)</f>
        <v>#VALUE!</v>
      </c>
      <c r="B1946" s="3" t="e">
        <f aca="false">IF(#REF!="","",LEFT(#REF!,2)&amp;"/"&amp;RIGHT(LEFT(#REF!,5),2)&amp;"/"&amp;RIGHT(#REF!,4))</f>
        <v>#VALUE!</v>
      </c>
      <c r="C1946" s="22" t="e">
        <f aca="true">IF(B1946="","",TODAY())</f>
        <v>#VALUE!</v>
      </c>
      <c r="D1946" s="0" t="e">
        <f aca="false">IF(B1946="","",C1946-B1946)</f>
        <v>#VALUE!</v>
      </c>
      <c r="E1946" s="0" t="e">
        <f aca="false">IF(D1946="","",IF(D1946&gt;5,IF(D1946&gt;10,IF(D1946&gt;20,IF(D1946&gt;30,"More then 30 days","Between 20 and 30 days"),"Between 10 and 20 days"),"Between 5 and 10 days"),"Less then 5 days"))</f>
        <v>#VALUE!</v>
      </c>
      <c r="F1946" s="3" t="e">
        <f aca="false">IF(#REF!="","",#REF!)</f>
        <v>#VALUE!</v>
      </c>
      <c r="G1946" s="3" t="e">
        <f aca="false">IF(#REF!="","",#REF!)</f>
        <v>#VALUE!</v>
      </c>
      <c r="H1946" s="3" t="e">
        <f aca="false">IF(#REF!="","",#REF!)</f>
        <v>#VALUE!</v>
      </c>
      <c r="I1946" s="3" t="e">
        <f aca="false">IF(H1946="","",IFERROR(VLOOKUP(H1946,$T$1:$U$29,2,0),VLOOKUP(H1946,$T$1:$U$29,1,0)))</f>
        <v>#VALUE!</v>
      </c>
      <c r="J1946" s="3" t="e">
        <f aca="false">IF(#REF!="","",#REF!)</f>
        <v>#VALUE!</v>
      </c>
      <c r="K1946" s="3" t="e">
        <f aca="false">IF(L1946="","",IF(L1946&lt;1000,"Low","High"))</f>
        <v>#VALUE!</v>
      </c>
      <c r="L1946" s="23" t="e">
        <f aca="false">IF(#REF!="","",#REF!)</f>
        <v>#VALUE!</v>
      </c>
      <c r="M1946" s="19" t="e">
        <f aca="false">IF(L1946="","",IF(L1946&lt;50,"Less then 50",IF(L1946&lt;100,"100 - 50",IF(L1946&lt;200,"200 - 100",IF(L1946&lt;500,"500 - 200","1000 - 500")))))</f>
        <v>#VALUE!</v>
      </c>
    </row>
    <row r="1947" customFormat="false" ht="15" hidden="false" customHeight="false" outlineLevel="0" collapsed="false">
      <c r="A1947" s="3" t="e">
        <f aca="false">IF(#REF!="","",#REF!)</f>
        <v>#VALUE!</v>
      </c>
      <c r="B1947" s="3" t="e">
        <f aca="false">IF(#REF!="","",LEFT(#REF!,2)&amp;"/"&amp;RIGHT(LEFT(#REF!,5),2)&amp;"/"&amp;RIGHT(#REF!,4))</f>
        <v>#VALUE!</v>
      </c>
      <c r="C1947" s="22" t="e">
        <f aca="true">IF(B1947="","",TODAY())</f>
        <v>#VALUE!</v>
      </c>
      <c r="D1947" s="0" t="e">
        <f aca="false">IF(B1947="","",C1947-B1947)</f>
        <v>#VALUE!</v>
      </c>
      <c r="E1947" s="0" t="e">
        <f aca="false">IF(D1947="","",IF(D1947&gt;5,IF(D1947&gt;10,IF(D1947&gt;20,IF(D1947&gt;30,"More then 30 days","Between 20 and 30 days"),"Between 10 and 20 days"),"Between 5 and 10 days"),"Less then 5 days"))</f>
        <v>#VALUE!</v>
      </c>
      <c r="F1947" s="3" t="e">
        <f aca="false">IF(#REF!="","",#REF!)</f>
        <v>#VALUE!</v>
      </c>
      <c r="G1947" s="3" t="e">
        <f aca="false">IF(#REF!="","",#REF!)</f>
        <v>#VALUE!</v>
      </c>
      <c r="H1947" s="3" t="e">
        <f aca="false">IF(#REF!="","",#REF!)</f>
        <v>#VALUE!</v>
      </c>
      <c r="I1947" s="3" t="e">
        <f aca="false">IF(H1947="","",IFERROR(VLOOKUP(H1947,$T$1:$U$29,2,0),VLOOKUP(H1947,$T$1:$U$29,1,0)))</f>
        <v>#VALUE!</v>
      </c>
      <c r="J1947" s="3" t="e">
        <f aca="false">IF(#REF!="","",#REF!)</f>
        <v>#VALUE!</v>
      </c>
      <c r="K1947" s="3" t="e">
        <f aca="false">IF(L1947="","",IF(L1947&lt;1000,"Low","High"))</f>
        <v>#VALUE!</v>
      </c>
      <c r="L1947" s="23" t="e">
        <f aca="false">IF(#REF!="","",#REF!)</f>
        <v>#VALUE!</v>
      </c>
      <c r="M1947" s="19" t="e">
        <f aca="false">IF(L1947="","",IF(L1947&lt;50,"Less then 50",IF(L1947&lt;100,"100 - 50",IF(L1947&lt;200,"200 - 100",IF(L1947&lt;500,"500 - 200","1000 - 500")))))</f>
        <v>#VALUE!</v>
      </c>
    </row>
    <row r="1948" customFormat="false" ht="15" hidden="false" customHeight="false" outlineLevel="0" collapsed="false">
      <c r="A1948" s="3" t="e">
        <f aca="false">IF(#REF!="","",#REF!)</f>
        <v>#VALUE!</v>
      </c>
      <c r="B1948" s="3" t="e">
        <f aca="false">IF(#REF!="","",LEFT(#REF!,2)&amp;"/"&amp;RIGHT(LEFT(#REF!,5),2)&amp;"/"&amp;RIGHT(#REF!,4))</f>
        <v>#VALUE!</v>
      </c>
      <c r="C1948" s="22" t="e">
        <f aca="true">IF(B1948="","",TODAY())</f>
        <v>#VALUE!</v>
      </c>
      <c r="D1948" s="0" t="e">
        <f aca="false">IF(B1948="","",C1948-B1948)</f>
        <v>#VALUE!</v>
      </c>
      <c r="E1948" s="0" t="e">
        <f aca="false">IF(D1948="","",IF(D1948&gt;5,IF(D1948&gt;10,IF(D1948&gt;20,IF(D1948&gt;30,"More then 30 days","Between 20 and 30 days"),"Between 10 and 20 days"),"Between 5 and 10 days"),"Less then 5 days"))</f>
        <v>#VALUE!</v>
      </c>
      <c r="F1948" s="3" t="e">
        <f aca="false">IF(#REF!="","",#REF!)</f>
        <v>#VALUE!</v>
      </c>
      <c r="G1948" s="3" t="e">
        <f aca="false">IF(#REF!="","",#REF!)</f>
        <v>#VALUE!</v>
      </c>
      <c r="H1948" s="3" t="e">
        <f aca="false">IF(#REF!="","",#REF!)</f>
        <v>#VALUE!</v>
      </c>
      <c r="I1948" s="3" t="e">
        <f aca="false">IF(H1948="","",IFERROR(VLOOKUP(H1948,$T$1:$U$29,2,0),VLOOKUP(H1948,$T$1:$U$29,1,0)))</f>
        <v>#VALUE!</v>
      </c>
      <c r="J1948" s="3" t="e">
        <f aca="false">IF(#REF!="","",#REF!)</f>
        <v>#VALUE!</v>
      </c>
      <c r="K1948" s="3" t="e">
        <f aca="false">IF(L1948="","",IF(L1948&lt;1000,"Low","High"))</f>
        <v>#VALUE!</v>
      </c>
      <c r="L1948" s="23" t="e">
        <f aca="false">IF(#REF!="","",#REF!)</f>
        <v>#VALUE!</v>
      </c>
      <c r="M1948" s="19" t="e">
        <f aca="false">IF(L1948="","",IF(L1948&lt;50,"Less then 50",IF(L1948&lt;100,"100 - 50",IF(L1948&lt;200,"200 - 100",IF(L1948&lt;500,"500 - 200","1000 - 500")))))</f>
        <v>#VALUE!</v>
      </c>
    </row>
    <row r="1949" customFormat="false" ht="15" hidden="false" customHeight="false" outlineLevel="0" collapsed="false">
      <c r="A1949" s="3" t="e">
        <f aca="false">IF(#REF!="","",#REF!)</f>
        <v>#VALUE!</v>
      </c>
      <c r="B1949" s="3" t="e">
        <f aca="false">IF(#REF!="","",LEFT(#REF!,2)&amp;"/"&amp;RIGHT(LEFT(#REF!,5),2)&amp;"/"&amp;RIGHT(#REF!,4))</f>
        <v>#VALUE!</v>
      </c>
      <c r="C1949" s="22" t="e">
        <f aca="true">IF(B1949="","",TODAY())</f>
        <v>#VALUE!</v>
      </c>
      <c r="D1949" s="0" t="e">
        <f aca="false">IF(B1949="","",C1949-B1949)</f>
        <v>#VALUE!</v>
      </c>
      <c r="E1949" s="0" t="e">
        <f aca="false">IF(D1949="","",IF(D1949&gt;5,IF(D1949&gt;10,IF(D1949&gt;20,IF(D1949&gt;30,"More then 30 days","Between 20 and 30 days"),"Between 10 and 20 days"),"Between 5 and 10 days"),"Less then 5 days"))</f>
        <v>#VALUE!</v>
      </c>
      <c r="F1949" s="3" t="e">
        <f aca="false">IF(#REF!="","",#REF!)</f>
        <v>#VALUE!</v>
      </c>
      <c r="G1949" s="3" t="e">
        <f aca="false">IF(#REF!="","",#REF!)</f>
        <v>#VALUE!</v>
      </c>
      <c r="H1949" s="3" t="e">
        <f aca="false">IF(#REF!="","",#REF!)</f>
        <v>#VALUE!</v>
      </c>
      <c r="I1949" s="3" t="e">
        <f aca="false">IF(H1949="","",IFERROR(VLOOKUP(H1949,$T$1:$U$29,2,0),VLOOKUP(H1949,$T$1:$U$29,1,0)))</f>
        <v>#VALUE!</v>
      </c>
      <c r="J1949" s="3" t="e">
        <f aca="false">IF(#REF!="","",#REF!)</f>
        <v>#VALUE!</v>
      </c>
      <c r="K1949" s="3" t="e">
        <f aca="false">IF(L1949="","",IF(L1949&lt;1000,"Low","High"))</f>
        <v>#VALUE!</v>
      </c>
      <c r="L1949" s="23" t="e">
        <f aca="false">IF(#REF!="","",#REF!)</f>
        <v>#VALUE!</v>
      </c>
      <c r="M1949" s="19" t="e">
        <f aca="false">IF(L1949="","",IF(L1949&lt;50,"Less then 50",IF(L1949&lt;100,"100 - 50",IF(L1949&lt;200,"200 - 100",IF(L1949&lt;500,"500 - 200","1000 - 500")))))</f>
        <v>#VALUE!</v>
      </c>
    </row>
    <row r="1950" customFormat="false" ht="15" hidden="false" customHeight="false" outlineLevel="0" collapsed="false">
      <c r="A1950" s="3" t="e">
        <f aca="false">IF(#REF!="","",#REF!)</f>
        <v>#VALUE!</v>
      </c>
      <c r="B1950" s="3" t="e">
        <f aca="false">IF(#REF!="","",LEFT(#REF!,2)&amp;"/"&amp;RIGHT(LEFT(#REF!,5),2)&amp;"/"&amp;RIGHT(#REF!,4))</f>
        <v>#VALUE!</v>
      </c>
      <c r="C1950" s="22" t="e">
        <f aca="true">IF(B1950="","",TODAY())</f>
        <v>#VALUE!</v>
      </c>
      <c r="D1950" s="0" t="e">
        <f aca="false">IF(B1950="","",C1950-B1950)</f>
        <v>#VALUE!</v>
      </c>
      <c r="E1950" s="0" t="e">
        <f aca="false">IF(D1950="","",IF(D1950&gt;5,IF(D1950&gt;10,IF(D1950&gt;20,IF(D1950&gt;30,"More then 30 days","Between 20 and 30 days"),"Between 10 and 20 days"),"Between 5 and 10 days"),"Less then 5 days"))</f>
        <v>#VALUE!</v>
      </c>
      <c r="F1950" s="3" t="e">
        <f aca="false">IF(#REF!="","",#REF!)</f>
        <v>#VALUE!</v>
      </c>
      <c r="G1950" s="3" t="e">
        <f aca="false">IF(#REF!="","",#REF!)</f>
        <v>#VALUE!</v>
      </c>
      <c r="H1950" s="3" t="e">
        <f aca="false">IF(#REF!="","",#REF!)</f>
        <v>#VALUE!</v>
      </c>
      <c r="I1950" s="3" t="e">
        <f aca="false">IF(H1950="","",IFERROR(VLOOKUP(H1950,$T$1:$U$29,2,0),VLOOKUP(H1950,$T$1:$U$29,1,0)))</f>
        <v>#VALUE!</v>
      </c>
      <c r="J1950" s="3" t="e">
        <f aca="false">IF(#REF!="","",#REF!)</f>
        <v>#VALUE!</v>
      </c>
      <c r="K1950" s="3" t="e">
        <f aca="false">IF(L1950="","",IF(L1950&lt;1000,"Low","High"))</f>
        <v>#VALUE!</v>
      </c>
      <c r="L1950" s="23" t="e">
        <f aca="false">IF(#REF!="","",#REF!)</f>
        <v>#VALUE!</v>
      </c>
      <c r="M1950" s="19" t="e">
        <f aca="false">IF(L1950="","",IF(L1950&lt;50,"Less then 50",IF(L1950&lt;100,"100 - 50",IF(L1950&lt;200,"200 - 100",IF(L1950&lt;500,"500 - 200","1000 - 500")))))</f>
        <v>#VALUE!</v>
      </c>
    </row>
    <row r="1951" customFormat="false" ht="15" hidden="false" customHeight="false" outlineLevel="0" collapsed="false">
      <c r="A1951" s="3" t="e">
        <f aca="false">IF(#REF!="","",#REF!)</f>
        <v>#VALUE!</v>
      </c>
      <c r="B1951" s="3" t="e">
        <f aca="false">IF(#REF!="","",LEFT(#REF!,2)&amp;"/"&amp;RIGHT(LEFT(#REF!,5),2)&amp;"/"&amp;RIGHT(#REF!,4))</f>
        <v>#VALUE!</v>
      </c>
      <c r="C1951" s="22" t="e">
        <f aca="true">IF(B1951="","",TODAY())</f>
        <v>#VALUE!</v>
      </c>
      <c r="D1951" s="0" t="e">
        <f aca="false">IF(B1951="","",C1951-B1951)</f>
        <v>#VALUE!</v>
      </c>
      <c r="E1951" s="0" t="e">
        <f aca="false">IF(D1951="","",IF(D1951&gt;5,IF(D1951&gt;10,IF(D1951&gt;20,IF(D1951&gt;30,"More then 30 days","Between 20 and 30 days"),"Between 10 and 20 days"),"Between 5 and 10 days"),"Less then 5 days"))</f>
        <v>#VALUE!</v>
      </c>
      <c r="F1951" s="3" t="e">
        <f aca="false">IF(#REF!="","",#REF!)</f>
        <v>#VALUE!</v>
      </c>
      <c r="G1951" s="3" t="e">
        <f aca="false">IF(#REF!="","",#REF!)</f>
        <v>#VALUE!</v>
      </c>
      <c r="H1951" s="3" t="e">
        <f aca="false">IF(#REF!="","",#REF!)</f>
        <v>#VALUE!</v>
      </c>
      <c r="I1951" s="3" t="e">
        <f aca="false">IF(H1951="","",IFERROR(VLOOKUP(H1951,$T$1:$U$29,2,0),VLOOKUP(H1951,$T$1:$U$29,1,0)))</f>
        <v>#VALUE!</v>
      </c>
      <c r="J1951" s="3" t="e">
        <f aca="false">IF(#REF!="","",#REF!)</f>
        <v>#VALUE!</v>
      </c>
      <c r="K1951" s="3" t="e">
        <f aca="false">IF(L1951="","",IF(L1951&lt;1000,"Low","High"))</f>
        <v>#VALUE!</v>
      </c>
      <c r="L1951" s="23" t="e">
        <f aca="false">IF(#REF!="","",#REF!)</f>
        <v>#VALUE!</v>
      </c>
      <c r="M1951" s="19" t="e">
        <f aca="false">IF(L1951="","",IF(L1951&lt;50,"Less then 50",IF(L1951&lt;100,"100 - 50",IF(L1951&lt;200,"200 - 100",IF(L1951&lt;500,"500 - 200","1000 - 500")))))</f>
        <v>#VALUE!</v>
      </c>
    </row>
    <row r="1952" customFormat="false" ht="15" hidden="false" customHeight="false" outlineLevel="0" collapsed="false">
      <c r="A1952" s="3" t="e">
        <f aca="false">IF(#REF!="","",#REF!)</f>
        <v>#VALUE!</v>
      </c>
      <c r="B1952" s="3" t="e">
        <f aca="false">IF(#REF!="","",LEFT(#REF!,2)&amp;"/"&amp;RIGHT(LEFT(#REF!,5),2)&amp;"/"&amp;RIGHT(#REF!,4))</f>
        <v>#VALUE!</v>
      </c>
      <c r="C1952" s="22" t="e">
        <f aca="true">IF(B1952="","",TODAY())</f>
        <v>#VALUE!</v>
      </c>
      <c r="D1952" s="0" t="e">
        <f aca="false">IF(B1952="","",C1952-B1952)</f>
        <v>#VALUE!</v>
      </c>
      <c r="E1952" s="0" t="e">
        <f aca="false">IF(D1952="","",IF(D1952&gt;5,IF(D1952&gt;10,IF(D1952&gt;20,IF(D1952&gt;30,"More then 30 days","Between 20 and 30 days"),"Between 10 and 20 days"),"Between 5 and 10 days"),"Less then 5 days"))</f>
        <v>#VALUE!</v>
      </c>
      <c r="F1952" s="3" t="e">
        <f aca="false">IF(#REF!="","",#REF!)</f>
        <v>#VALUE!</v>
      </c>
      <c r="G1952" s="3" t="e">
        <f aca="false">IF(#REF!="","",#REF!)</f>
        <v>#VALUE!</v>
      </c>
      <c r="H1952" s="3" t="e">
        <f aca="false">IF(#REF!="","",#REF!)</f>
        <v>#VALUE!</v>
      </c>
      <c r="I1952" s="3" t="e">
        <f aca="false">IF(H1952="","",IFERROR(VLOOKUP(H1952,$T$1:$U$29,2,0),VLOOKUP(H1952,$T$1:$U$29,1,0)))</f>
        <v>#VALUE!</v>
      </c>
      <c r="J1952" s="3" t="e">
        <f aca="false">IF(#REF!="","",#REF!)</f>
        <v>#VALUE!</v>
      </c>
      <c r="K1952" s="3" t="e">
        <f aca="false">IF(L1952="","",IF(L1952&lt;1000,"Low","High"))</f>
        <v>#VALUE!</v>
      </c>
      <c r="L1952" s="23" t="e">
        <f aca="false">IF(#REF!="","",#REF!)</f>
        <v>#VALUE!</v>
      </c>
      <c r="M1952" s="19" t="e">
        <f aca="false">IF(L1952="","",IF(L1952&lt;50,"Less then 50",IF(L1952&lt;100,"100 - 50",IF(L1952&lt;200,"200 - 100",IF(L1952&lt;500,"500 - 200","1000 - 500")))))</f>
        <v>#VALUE!</v>
      </c>
    </row>
    <row r="1953" customFormat="false" ht="15" hidden="false" customHeight="false" outlineLevel="0" collapsed="false">
      <c r="A1953" s="3" t="e">
        <f aca="false">IF(#REF!="","",#REF!)</f>
        <v>#VALUE!</v>
      </c>
      <c r="B1953" s="3" t="e">
        <f aca="false">IF(#REF!="","",LEFT(#REF!,2)&amp;"/"&amp;RIGHT(LEFT(#REF!,5),2)&amp;"/"&amp;RIGHT(#REF!,4))</f>
        <v>#VALUE!</v>
      </c>
      <c r="C1953" s="22" t="e">
        <f aca="true">IF(B1953="","",TODAY())</f>
        <v>#VALUE!</v>
      </c>
      <c r="D1953" s="0" t="e">
        <f aca="false">IF(B1953="","",C1953-B1953)</f>
        <v>#VALUE!</v>
      </c>
      <c r="E1953" s="0" t="e">
        <f aca="false">IF(D1953="","",IF(D1953&gt;5,IF(D1953&gt;10,IF(D1953&gt;20,IF(D1953&gt;30,"More then 30 days","Between 20 and 30 days"),"Between 10 and 20 days"),"Between 5 and 10 days"),"Less then 5 days"))</f>
        <v>#VALUE!</v>
      </c>
      <c r="F1953" s="3" t="e">
        <f aca="false">IF(#REF!="","",#REF!)</f>
        <v>#VALUE!</v>
      </c>
      <c r="G1953" s="3" t="e">
        <f aca="false">IF(#REF!="","",#REF!)</f>
        <v>#VALUE!</v>
      </c>
      <c r="H1953" s="3" t="e">
        <f aca="false">IF(#REF!="","",#REF!)</f>
        <v>#VALUE!</v>
      </c>
      <c r="I1953" s="3" t="e">
        <f aca="false">IF(H1953="","",IFERROR(VLOOKUP(H1953,$T$1:$U$29,2,0),VLOOKUP(H1953,$T$1:$U$29,1,0)))</f>
        <v>#VALUE!</v>
      </c>
      <c r="J1953" s="3" t="e">
        <f aca="false">IF(#REF!="","",#REF!)</f>
        <v>#VALUE!</v>
      </c>
      <c r="K1953" s="3" t="e">
        <f aca="false">IF(L1953="","",IF(L1953&lt;1000,"Low","High"))</f>
        <v>#VALUE!</v>
      </c>
      <c r="L1953" s="23" t="e">
        <f aca="false">IF(#REF!="","",#REF!)</f>
        <v>#VALUE!</v>
      </c>
      <c r="M1953" s="19" t="e">
        <f aca="false">IF(L1953="","",IF(L1953&lt;50,"Less then 50",IF(L1953&lt;100,"100 - 50",IF(L1953&lt;200,"200 - 100",IF(L1953&lt;500,"500 - 200","1000 - 500")))))</f>
        <v>#VALUE!</v>
      </c>
    </row>
    <row r="1954" customFormat="false" ht="15" hidden="false" customHeight="false" outlineLevel="0" collapsed="false">
      <c r="A1954" s="3" t="e">
        <f aca="false">IF(#REF!="","",#REF!)</f>
        <v>#VALUE!</v>
      </c>
      <c r="B1954" s="3" t="e">
        <f aca="false">IF(#REF!="","",LEFT(#REF!,2)&amp;"/"&amp;RIGHT(LEFT(#REF!,5),2)&amp;"/"&amp;RIGHT(#REF!,4))</f>
        <v>#VALUE!</v>
      </c>
      <c r="C1954" s="22" t="e">
        <f aca="true">IF(B1954="","",TODAY())</f>
        <v>#VALUE!</v>
      </c>
      <c r="D1954" s="0" t="e">
        <f aca="false">IF(B1954="","",C1954-B1954)</f>
        <v>#VALUE!</v>
      </c>
      <c r="E1954" s="0" t="e">
        <f aca="false">IF(D1954="","",IF(D1954&gt;5,IF(D1954&gt;10,IF(D1954&gt;20,IF(D1954&gt;30,"More then 30 days","Between 20 and 30 days"),"Between 10 and 20 days"),"Between 5 and 10 days"),"Less then 5 days"))</f>
        <v>#VALUE!</v>
      </c>
      <c r="F1954" s="3" t="e">
        <f aca="false">IF(#REF!="","",#REF!)</f>
        <v>#VALUE!</v>
      </c>
      <c r="G1954" s="3" t="e">
        <f aca="false">IF(#REF!="","",#REF!)</f>
        <v>#VALUE!</v>
      </c>
      <c r="H1954" s="3" t="e">
        <f aca="false">IF(#REF!="","",#REF!)</f>
        <v>#VALUE!</v>
      </c>
      <c r="I1954" s="3" t="e">
        <f aca="false">IF(H1954="","",IFERROR(VLOOKUP(H1954,$T$1:$U$29,2,0),VLOOKUP(H1954,$T$1:$U$29,1,0)))</f>
        <v>#VALUE!</v>
      </c>
      <c r="J1954" s="3" t="e">
        <f aca="false">IF(#REF!="","",#REF!)</f>
        <v>#VALUE!</v>
      </c>
      <c r="K1954" s="3" t="e">
        <f aca="false">IF(L1954="","",IF(L1954&lt;1000,"Low","High"))</f>
        <v>#VALUE!</v>
      </c>
      <c r="L1954" s="23" t="e">
        <f aca="false">IF(#REF!="","",#REF!)</f>
        <v>#VALUE!</v>
      </c>
      <c r="M1954" s="19" t="e">
        <f aca="false">IF(L1954="","",IF(L1954&lt;50,"Less then 50",IF(L1954&lt;100,"100 - 50",IF(L1954&lt;200,"200 - 100",IF(L1954&lt;500,"500 - 200","1000 - 500")))))</f>
        <v>#VALUE!</v>
      </c>
    </row>
    <row r="1955" customFormat="false" ht="15" hidden="false" customHeight="false" outlineLevel="0" collapsed="false">
      <c r="A1955" s="3" t="e">
        <f aca="false">IF(#REF!="","",#REF!)</f>
        <v>#VALUE!</v>
      </c>
      <c r="B1955" s="3" t="e">
        <f aca="false">IF(#REF!="","",LEFT(#REF!,2)&amp;"/"&amp;RIGHT(LEFT(#REF!,5),2)&amp;"/"&amp;RIGHT(#REF!,4))</f>
        <v>#VALUE!</v>
      </c>
      <c r="C1955" s="22" t="e">
        <f aca="true">IF(B1955="","",TODAY())</f>
        <v>#VALUE!</v>
      </c>
      <c r="D1955" s="0" t="e">
        <f aca="false">IF(B1955="","",C1955-B1955)</f>
        <v>#VALUE!</v>
      </c>
      <c r="E1955" s="0" t="e">
        <f aca="false">IF(D1955="","",IF(D1955&gt;5,IF(D1955&gt;10,IF(D1955&gt;20,IF(D1955&gt;30,"More then 30 days","Between 20 and 30 days"),"Between 10 and 20 days"),"Between 5 and 10 days"),"Less then 5 days"))</f>
        <v>#VALUE!</v>
      </c>
      <c r="F1955" s="3" t="e">
        <f aca="false">IF(#REF!="","",#REF!)</f>
        <v>#VALUE!</v>
      </c>
      <c r="G1955" s="3" t="e">
        <f aca="false">IF(#REF!="","",#REF!)</f>
        <v>#VALUE!</v>
      </c>
      <c r="H1955" s="3" t="e">
        <f aca="false">IF(#REF!="","",#REF!)</f>
        <v>#VALUE!</v>
      </c>
      <c r="I1955" s="3" t="e">
        <f aca="false">IF(H1955="","",IFERROR(VLOOKUP(H1955,$T$1:$U$29,2,0),VLOOKUP(H1955,$T$1:$U$29,1,0)))</f>
        <v>#VALUE!</v>
      </c>
      <c r="J1955" s="3" t="e">
        <f aca="false">IF(#REF!="","",#REF!)</f>
        <v>#VALUE!</v>
      </c>
      <c r="K1955" s="3" t="e">
        <f aca="false">IF(L1955="","",IF(L1955&lt;1000,"Low","High"))</f>
        <v>#VALUE!</v>
      </c>
      <c r="L1955" s="23" t="e">
        <f aca="false">IF(#REF!="","",#REF!)</f>
        <v>#VALUE!</v>
      </c>
      <c r="M1955" s="19" t="e">
        <f aca="false">IF(L1955="","",IF(L1955&lt;50,"Less then 50",IF(L1955&lt;100,"100 - 50",IF(L1955&lt;200,"200 - 100",IF(L1955&lt;500,"500 - 200","1000 - 500")))))</f>
        <v>#VALUE!</v>
      </c>
    </row>
    <row r="1956" customFormat="false" ht="15" hidden="false" customHeight="false" outlineLevel="0" collapsed="false">
      <c r="A1956" s="3" t="e">
        <f aca="false">IF(#REF!="","",#REF!)</f>
        <v>#VALUE!</v>
      </c>
      <c r="B1956" s="3" t="e">
        <f aca="false">IF(#REF!="","",LEFT(#REF!,2)&amp;"/"&amp;RIGHT(LEFT(#REF!,5),2)&amp;"/"&amp;RIGHT(#REF!,4))</f>
        <v>#VALUE!</v>
      </c>
      <c r="C1956" s="22" t="e">
        <f aca="true">IF(B1956="","",TODAY())</f>
        <v>#VALUE!</v>
      </c>
      <c r="D1956" s="0" t="e">
        <f aca="false">IF(B1956="","",C1956-B1956)</f>
        <v>#VALUE!</v>
      </c>
      <c r="E1956" s="0" t="e">
        <f aca="false">IF(D1956="","",IF(D1956&gt;5,IF(D1956&gt;10,IF(D1956&gt;20,IF(D1956&gt;30,"More then 30 days","Between 20 and 30 days"),"Between 10 and 20 days"),"Between 5 and 10 days"),"Less then 5 days"))</f>
        <v>#VALUE!</v>
      </c>
      <c r="F1956" s="3" t="e">
        <f aca="false">IF(#REF!="","",#REF!)</f>
        <v>#VALUE!</v>
      </c>
      <c r="G1956" s="3" t="e">
        <f aca="false">IF(#REF!="","",#REF!)</f>
        <v>#VALUE!</v>
      </c>
      <c r="H1956" s="3" t="e">
        <f aca="false">IF(#REF!="","",#REF!)</f>
        <v>#VALUE!</v>
      </c>
      <c r="I1956" s="3" t="e">
        <f aca="false">IF(H1956="","",IFERROR(VLOOKUP(H1956,$T$1:$U$29,2,0),VLOOKUP(H1956,$T$1:$U$29,1,0)))</f>
        <v>#VALUE!</v>
      </c>
      <c r="J1956" s="3" t="e">
        <f aca="false">IF(#REF!="","",#REF!)</f>
        <v>#VALUE!</v>
      </c>
      <c r="K1956" s="3" t="e">
        <f aca="false">IF(L1956="","",IF(L1956&lt;1000,"Low","High"))</f>
        <v>#VALUE!</v>
      </c>
      <c r="L1956" s="23" t="e">
        <f aca="false">IF(#REF!="","",#REF!)</f>
        <v>#VALUE!</v>
      </c>
      <c r="M1956" s="19" t="e">
        <f aca="false">IF(L1956="","",IF(L1956&lt;50,"Less then 50",IF(L1956&lt;100,"100 - 50",IF(L1956&lt;200,"200 - 100",IF(L1956&lt;500,"500 - 200","1000 - 500")))))</f>
        <v>#VALUE!</v>
      </c>
    </row>
    <row r="1957" customFormat="false" ht="15" hidden="false" customHeight="false" outlineLevel="0" collapsed="false">
      <c r="A1957" s="3" t="e">
        <f aca="false">IF(#REF!="","",#REF!)</f>
        <v>#VALUE!</v>
      </c>
      <c r="B1957" s="3" t="e">
        <f aca="false">IF(#REF!="","",LEFT(#REF!,2)&amp;"/"&amp;RIGHT(LEFT(#REF!,5),2)&amp;"/"&amp;RIGHT(#REF!,4))</f>
        <v>#VALUE!</v>
      </c>
      <c r="C1957" s="22" t="e">
        <f aca="true">IF(B1957="","",TODAY())</f>
        <v>#VALUE!</v>
      </c>
      <c r="D1957" s="0" t="e">
        <f aca="false">IF(B1957="","",C1957-B1957)</f>
        <v>#VALUE!</v>
      </c>
      <c r="E1957" s="0" t="e">
        <f aca="false">IF(D1957="","",IF(D1957&gt;5,IF(D1957&gt;10,IF(D1957&gt;20,IF(D1957&gt;30,"More then 30 days","Between 20 and 30 days"),"Between 10 and 20 days"),"Between 5 and 10 days"),"Less then 5 days"))</f>
        <v>#VALUE!</v>
      </c>
      <c r="F1957" s="3" t="e">
        <f aca="false">IF(#REF!="","",#REF!)</f>
        <v>#VALUE!</v>
      </c>
      <c r="G1957" s="3" t="e">
        <f aca="false">IF(#REF!="","",#REF!)</f>
        <v>#VALUE!</v>
      </c>
      <c r="H1957" s="3" t="e">
        <f aca="false">IF(#REF!="","",#REF!)</f>
        <v>#VALUE!</v>
      </c>
      <c r="I1957" s="3" t="e">
        <f aca="false">IF(H1957="","",IFERROR(VLOOKUP(H1957,$T$1:$U$29,2,0),VLOOKUP(H1957,$T$1:$U$29,1,0)))</f>
        <v>#VALUE!</v>
      </c>
      <c r="J1957" s="3" t="e">
        <f aca="false">IF(#REF!="","",#REF!)</f>
        <v>#VALUE!</v>
      </c>
      <c r="K1957" s="3" t="e">
        <f aca="false">IF(L1957="","",IF(L1957&lt;1000,"Low","High"))</f>
        <v>#VALUE!</v>
      </c>
      <c r="L1957" s="23" t="e">
        <f aca="false">IF(#REF!="","",#REF!)</f>
        <v>#VALUE!</v>
      </c>
      <c r="M1957" s="19" t="e">
        <f aca="false">IF(L1957="","",IF(L1957&lt;50,"Less then 50",IF(L1957&lt;100,"100 - 50",IF(L1957&lt;200,"200 - 100",IF(L1957&lt;500,"500 - 200","1000 - 500")))))</f>
        <v>#VALUE!</v>
      </c>
    </row>
    <row r="1958" customFormat="false" ht="15" hidden="false" customHeight="false" outlineLevel="0" collapsed="false">
      <c r="A1958" s="3" t="e">
        <f aca="false">IF(#REF!="","",#REF!)</f>
        <v>#VALUE!</v>
      </c>
      <c r="B1958" s="3" t="e">
        <f aca="false">IF(#REF!="","",LEFT(#REF!,2)&amp;"/"&amp;RIGHT(LEFT(#REF!,5),2)&amp;"/"&amp;RIGHT(#REF!,4))</f>
        <v>#VALUE!</v>
      </c>
      <c r="C1958" s="22" t="e">
        <f aca="true">IF(B1958="","",TODAY())</f>
        <v>#VALUE!</v>
      </c>
      <c r="D1958" s="0" t="e">
        <f aca="false">IF(B1958="","",C1958-B1958)</f>
        <v>#VALUE!</v>
      </c>
      <c r="E1958" s="0" t="e">
        <f aca="false">IF(D1958="","",IF(D1958&gt;5,IF(D1958&gt;10,IF(D1958&gt;20,IF(D1958&gt;30,"More then 30 days","Between 20 and 30 days"),"Between 10 and 20 days"),"Between 5 and 10 days"),"Less then 5 days"))</f>
        <v>#VALUE!</v>
      </c>
      <c r="F1958" s="3" t="e">
        <f aca="false">IF(#REF!="","",#REF!)</f>
        <v>#VALUE!</v>
      </c>
      <c r="G1958" s="3" t="e">
        <f aca="false">IF(#REF!="","",#REF!)</f>
        <v>#VALUE!</v>
      </c>
      <c r="H1958" s="3" t="e">
        <f aca="false">IF(#REF!="","",#REF!)</f>
        <v>#VALUE!</v>
      </c>
      <c r="I1958" s="3" t="e">
        <f aca="false">IF(H1958="","",IFERROR(VLOOKUP(H1958,$T$1:$U$29,2,0),VLOOKUP(H1958,$T$1:$U$29,1,0)))</f>
        <v>#VALUE!</v>
      </c>
      <c r="J1958" s="3" t="e">
        <f aca="false">IF(#REF!="","",#REF!)</f>
        <v>#VALUE!</v>
      </c>
      <c r="K1958" s="3" t="e">
        <f aca="false">IF(L1958="","",IF(L1958&lt;1000,"Low","High"))</f>
        <v>#VALUE!</v>
      </c>
      <c r="L1958" s="23" t="e">
        <f aca="false">IF(#REF!="","",#REF!)</f>
        <v>#VALUE!</v>
      </c>
      <c r="M1958" s="19" t="e">
        <f aca="false">IF(L1958="","",IF(L1958&lt;50,"Less then 50",IF(L1958&lt;100,"100 - 50",IF(L1958&lt;200,"200 - 100",IF(L1958&lt;500,"500 - 200","1000 - 500")))))</f>
        <v>#VALUE!</v>
      </c>
    </row>
    <row r="1959" customFormat="false" ht="15" hidden="false" customHeight="false" outlineLevel="0" collapsed="false">
      <c r="A1959" s="3" t="e">
        <f aca="false">IF(#REF!="","",#REF!)</f>
        <v>#VALUE!</v>
      </c>
      <c r="B1959" s="3" t="e">
        <f aca="false">IF(#REF!="","",LEFT(#REF!,2)&amp;"/"&amp;RIGHT(LEFT(#REF!,5),2)&amp;"/"&amp;RIGHT(#REF!,4))</f>
        <v>#VALUE!</v>
      </c>
      <c r="C1959" s="22" t="e">
        <f aca="true">IF(B1959="","",TODAY())</f>
        <v>#VALUE!</v>
      </c>
      <c r="D1959" s="0" t="e">
        <f aca="false">IF(B1959="","",C1959-B1959)</f>
        <v>#VALUE!</v>
      </c>
      <c r="E1959" s="0" t="e">
        <f aca="false">IF(D1959="","",IF(D1959&gt;5,IF(D1959&gt;10,IF(D1959&gt;20,IF(D1959&gt;30,"More then 30 days","Between 20 and 30 days"),"Between 10 and 20 days"),"Between 5 and 10 days"),"Less then 5 days"))</f>
        <v>#VALUE!</v>
      </c>
      <c r="F1959" s="3" t="e">
        <f aca="false">IF(#REF!="","",#REF!)</f>
        <v>#VALUE!</v>
      </c>
      <c r="G1959" s="3" t="e">
        <f aca="false">IF(#REF!="","",#REF!)</f>
        <v>#VALUE!</v>
      </c>
      <c r="H1959" s="3" t="e">
        <f aca="false">IF(#REF!="","",#REF!)</f>
        <v>#VALUE!</v>
      </c>
      <c r="I1959" s="3" t="e">
        <f aca="false">IF(H1959="","",IFERROR(VLOOKUP(H1959,$T$1:$U$29,2,0),VLOOKUP(H1959,$T$1:$U$29,1,0)))</f>
        <v>#VALUE!</v>
      </c>
      <c r="J1959" s="3" t="e">
        <f aca="false">IF(#REF!="","",#REF!)</f>
        <v>#VALUE!</v>
      </c>
      <c r="K1959" s="3" t="e">
        <f aca="false">IF(L1959="","",IF(L1959&lt;1000,"Low","High"))</f>
        <v>#VALUE!</v>
      </c>
      <c r="L1959" s="23" t="e">
        <f aca="false">IF(#REF!="","",#REF!)</f>
        <v>#VALUE!</v>
      </c>
      <c r="M1959" s="19" t="e">
        <f aca="false">IF(L1959="","",IF(L1959&lt;50,"Less then 50",IF(L1959&lt;100,"100 - 50",IF(L1959&lt;200,"200 - 100",IF(L1959&lt;500,"500 - 200","1000 - 500")))))</f>
        <v>#VALUE!</v>
      </c>
    </row>
    <row r="1960" customFormat="false" ht="15" hidden="false" customHeight="false" outlineLevel="0" collapsed="false">
      <c r="A1960" s="3" t="e">
        <f aca="false">IF(#REF!="","",#REF!)</f>
        <v>#VALUE!</v>
      </c>
      <c r="B1960" s="3" t="e">
        <f aca="false">IF(#REF!="","",LEFT(#REF!,2)&amp;"/"&amp;RIGHT(LEFT(#REF!,5),2)&amp;"/"&amp;RIGHT(#REF!,4))</f>
        <v>#VALUE!</v>
      </c>
      <c r="C1960" s="22" t="e">
        <f aca="true">IF(B1960="","",TODAY())</f>
        <v>#VALUE!</v>
      </c>
      <c r="D1960" s="0" t="e">
        <f aca="false">IF(B1960="","",C1960-B1960)</f>
        <v>#VALUE!</v>
      </c>
      <c r="E1960" s="0" t="e">
        <f aca="false">IF(D1960="","",IF(D1960&gt;5,IF(D1960&gt;10,IF(D1960&gt;20,IF(D1960&gt;30,"More then 30 days","Between 20 and 30 days"),"Between 10 and 20 days"),"Between 5 and 10 days"),"Less then 5 days"))</f>
        <v>#VALUE!</v>
      </c>
      <c r="F1960" s="3" t="e">
        <f aca="false">IF(#REF!="","",#REF!)</f>
        <v>#VALUE!</v>
      </c>
      <c r="G1960" s="3" t="e">
        <f aca="false">IF(#REF!="","",#REF!)</f>
        <v>#VALUE!</v>
      </c>
      <c r="H1960" s="3" t="e">
        <f aca="false">IF(#REF!="","",#REF!)</f>
        <v>#VALUE!</v>
      </c>
      <c r="I1960" s="3" t="e">
        <f aca="false">IF(H1960="","",IFERROR(VLOOKUP(H1960,$T$1:$U$29,2,0),VLOOKUP(H1960,$T$1:$U$29,1,0)))</f>
        <v>#VALUE!</v>
      </c>
      <c r="J1960" s="3" t="e">
        <f aca="false">IF(#REF!="","",#REF!)</f>
        <v>#VALUE!</v>
      </c>
      <c r="K1960" s="3" t="e">
        <f aca="false">IF(L1960="","",IF(L1960&lt;1000,"Low","High"))</f>
        <v>#VALUE!</v>
      </c>
      <c r="L1960" s="23" t="e">
        <f aca="false">IF(#REF!="","",#REF!)</f>
        <v>#VALUE!</v>
      </c>
      <c r="M1960" s="19" t="e">
        <f aca="false">IF(L1960="","",IF(L1960&lt;50,"Less then 50",IF(L1960&lt;100,"100 - 50",IF(L1960&lt;200,"200 - 100",IF(L1960&lt;500,"500 - 200","1000 - 500")))))</f>
        <v>#VALUE!</v>
      </c>
    </row>
    <row r="1961" customFormat="false" ht="15" hidden="false" customHeight="false" outlineLevel="0" collapsed="false">
      <c r="A1961" s="3" t="e">
        <f aca="false">IF(#REF!="","",#REF!)</f>
        <v>#VALUE!</v>
      </c>
      <c r="B1961" s="3" t="e">
        <f aca="false">IF(#REF!="","",LEFT(#REF!,2)&amp;"/"&amp;RIGHT(LEFT(#REF!,5),2)&amp;"/"&amp;RIGHT(#REF!,4))</f>
        <v>#VALUE!</v>
      </c>
      <c r="C1961" s="22" t="e">
        <f aca="true">IF(B1961="","",TODAY())</f>
        <v>#VALUE!</v>
      </c>
      <c r="D1961" s="0" t="e">
        <f aca="false">IF(B1961="","",C1961-B1961)</f>
        <v>#VALUE!</v>
      </c>
      <c r="E1961" s="0" t="e">
        <f aca="false">IF(D1961="","",IF(D1961&gt;5,IF(D1961&gt;10,IF(D1961&gt;20,IF(D1961&gt;30,"More then 30 days","Between 20 and 30 days"),"Between 10 and 20 days"),"Between 5 and 10 days"),"Less then 5 days"))</f>
        <v>#VALUE!</v>
      </c>
      <c r="F1961" s="3" t="e">
        <f aca="false">IF(#REF!="","",#REF!)</f>
        <v>#VALUE!</v>
      </c>
      <c r="G1961" s="3" t="e">
        <f aca="false">IF(#REF!="","",#REF!)</f>
        <v>#VALUE!</v>
      </c>
      <c r="H1961" s="3" t="e">
        <f aca="false">IF(#REF!="","",#REF!)</f>
        <v>#VALUE!</v>
      </c>
      <c r="I1961" s="3" t="e">
        <f aca="false">IF(H1961="","",IFERROR(VLOOKUP(H1961,$T$1:$U$29,2,0),VLOOKUP(H1961,$T$1:$U$29,1,0)))</f>
        <v>#VALUE!</v>
      </c>
      <c r="J1961" s="3" t="e">
        <f aca="false">IF(#REF!="","",#REF!)</f>
        <v>#VALUE!</v>
      </c>
      <c r="K1961" s="3" t="e">
        <f aca="false">IF(L1961="","",IF(L1961&lt;1000,"Low","High"))</f>
        <v>#VALUE!</v>
      </c>
      <c r="L1961" s="23" t="e">
        <f aca="false">IF(#REF!="","",#REF!)</f>
        <v>#VALUE!</v>
      </c>
      <c r="M1961" s="19" t="e">
        <f aca="false">IF(L1961="","",IF(L1961&lt;50,"Less then 50",IF(L1961&lt;100,"100 - 50",IF(L1961&lt;200,"200 - 100",IF(L1961&lt;500,"500 - 200","1000 - 500")))))</f>
        <v>#VALUE!</v>
      </c>
    </row>
    <row r="1962" customFormat="false" ht="15" hidden="false" customHeight="false" outlineLevel="0" collapsed="false">
      <c r="A1962" s="3" t="e">
        <f aca="false">IF(#REF!="","",#REF!)</f>
        <v>#VALUE!</v>
      </c>
      <c r="B1962" s="3" t="e">
        <f aca="false">IF(#REF!="","",LEFT(#REF!,2)&amp;"/"&amp;RIGHT(LEFT(#REF!,5),2)&amp;"/"&amp;RIGHT(#REF!,4))</f>
        <v>#VALUE!</v>
      </c>
      <c r="C1962" s="22" t="e">
        <f aca="true">IF(B1962="","",TODAY())</f>
        <v>#VALUE!</v>
      </c>
      <c r="D1962" s="0" t="e">
        <f aca="false">IF(B1962="","",C1962-B1962)</f>
        <v>#VALUE!</v>
      </c>
      <c r="E1962" s="0" t="e">
        <f aca="false">IF(D1962="","",IF(D1962&gt;5,IF(D1962&gt;10,IF(D1962&gt;20,IF(D1962&gt;30,"More then 30 days","Between 20 and 30 days"),"Between 10 and 20 days"),"Between 5 and 10 days"),"Less then 5 days"))</f>
        <v>#VALUE!</v>
      </c>
      <c r="F1962" s="3" t="e">
        <f aca="false">IF(#REF!="","",#REF!)</f>
        <v>#VALUE!</v>
      </c>
      <c r="G1962" s="3" t="e">
        <f aca="false">IF(#REF!="","",#REF!)</f>
        <v>#VALUE!</v>
      </c>
      <c r="H1962" s="3" t="e">
        <f aca="false">IF(#REF!="","",#REF!)</f>
        <v>#VALUE!</v>
      </c>
      <c r="I1962" s="3" t="e">
        <f aca="false">IF(H1962="","",IFERROR(VLOOKUP(H1962,$T$1:$U$29,2,0),VLOOKUP(H1962,$T$1:$U$29,1,0)))</f>
        <v>#VALUE!</v>
      </c>
      <c r="J1962" s="3" t="e">
        <f aca="false">IF(#REF!="","",#REF!)</f>
        <v>#VALUE!</v>
      </c>
      <c r="K1962" s="3" t="e">
        <f aca="false">IF(L1962="","",IF(L1962&lt;1000,"Low","High"))</f>
        <v>#VALUE!</v>
      </c>
      <c r="L1962" s="23" t="e">
        <f aca="false">IF(#REF!="","",#REF!)</f>
        <v>#VALUE!</v>
      </c>
      <c r="M1962" s="19" t="e">
        <f aca="false">IF(L1962="","",IF(L1962&lt;50,"Less then 50",IF(L1962&lt;100,"100 - 50",IF(L1962&lt;200,"200 - 100",IF(L1962&lt;500,"500 - 200","1000 - 500")))))</f>
        <v>#VALUE!</v>
      </c>
    </row>
    <row r="1963" customFormat="false" ht="15" hidden="false" customHeight="false" outlineLevel="0" collapsed="false">
      <c r="A1963" s="3" t="e">
        <f aca="false">IF(#REF!="","",#REF!)</f>
        <v>#VALUE!</v>
      </c>
      <c r="B1963" s="3" t="e">
        <f aca="false">IF(#REF!="","",LEFT(#REF!,2)&amp;"/"&amp;RIGHT(LEFT(#REF!,5),2)&amp;"/"&amp;RIGHT(#REF!,4))</f>
        <v>#VALUE!</v>
      </c>
      <c r="C1963" s="22" t="e">
        <f aca="true">IF(B1963="","",TODAY())</f>
        <v>#VALUE!</v>
      </c>
      <c r="D1963" s="0" t="e">
        <f aca="false">IF(B1963="","",C1963-B1963)</f>
        <v>#VALUE!</v>
      </c>
      <c r="E1963" s="0" t="e">
        <f aca="false">IF(D1963="","",IF(D1963&gt;5,IF(D1963&gt;10,IF(D1963&gt;20,IF(D1963&gt;30,"More then 30 days","Between 20 and 30 days"),"Between 10 and 20 days"),"Between 5 and 10 days"),"Less then 5 days"))</f>
        <v>#VALUE!</v>
      </c>
      <c r="F1963" s="3" t="e">
        <f aca="false">IF(#REF!="","",#REF!)</f>
        <v>#VALUE!</v>
      </c>
      <c r="G1963" s="3" t="e">
        <f aca="false">IF(#REF!="","",#REF!)</f>
        <v>#VALUE!</v>
      </c>
      <c r="H1963" s="3" t="e">
        <f aca="false">IF(#REF!="","",#REF!)</f>
        <v>#VALUE!</v>
      </c>
      <c r="I1963" s="3" t="e">
        <f aca="false">IF(H1963="","",IFERROR(VLOOKUP(H1963,$T$1:$U$29,2,0),VLOOKUP(H1963,$T$1:$U$29,1,0)))</f>
        <v>#VALUE!</v>
      </c>
      <c r="J1963" s="3" t="e">
        <f aca="false">IF(#REF!="","",#REF!)</f>
        <v>#VALUE!</v>
      </c>
      <c r="K1963" s="3" t="e">
        <f aca="false">IF(L1963="","",IF(L1963&lt;1000,"Low","High"))</f>
        <v>#VALUE!</v>
      </c>
      <c r="L1963" s="23" t="e">
        <f aca="false">IF(#REF!="","",#REF!)</f>
        <v>#VALUE!</v>
      </c>
      <c r="M1963" s="19" t="e">
        <f aca="false">IF(L1963="","",IF(L1963&lt;50,"Less then 50",IF(L1963&lt;100,"100 - 50",IF(L1963&lt;200,"200 - 100",IF(L1963&lt;500,"500 - 200","1000 - 500")))))</f>
        <v>#VALUE!</v>
      </c>
    </row>
    <row r="1964" customFormat="false" ht="15" hidden="false" customHeight="false" outlineLevel="0" collapsed="false">
      <c r="A1964" s="3" t="e">
        <f aca="false">IF(#REF!="","",#REF!)</f>
        <v>#VALUE!</v>
      </c>
      <c r="B1964" s="3" t="e">
        <f aca="false">IF(#REF!="","",LEFT(#REF!,2)&amp;"/"&amp;RIGHT(LEFT(#REF!,5),2)&amp;"/"&amp;RIGHT(#REF!,4))</f>
        <v>#VALUE!</v>
      </c>
      <c r="C1964" s="22" t="e">
        <f aca="true">IF(B1964="","",TODAY())</f>
        <v>#VALUE!</v>
      </c>
      <c r="D1964" s="0" t="e">
        <f aca="false">IF(B1964="","",C1964-B1964)</f>
        <v>#VALUE!</v>
      </c>
      <c r="E1964" s="0" t="e">
        <f aca="false">IF(D1964="","",IF(D1964&gt;5,IF(D1964&gt;10,IF(D1964&gt;20,IF(D1964&gt;30,"More then 30 days","Between 20 and 30 days"),"Between 10 and 20 days"),"Between 5 and 10 days"),"Less then 5 days"))</f>
        <v>#VALUE!</v>
      </c>
      <c r="F1964" s="3" t="e">
        <f aca="false">IF(#REF!="","",#REF!)</f>
        <v>#VALUE!</v>
      </c>
      <c r="G1964" s="3" t="e">
        <f aca="false">IF(#REF!="","",#REF!)</f>
        <v>#VALUE!</v>
      </c>
      <c r="H1964" s="3" t="e">
        <f aca="false">IF(#REF!="","",#REF!)</f>
        <v>#VALUE!</v>
      </c>
      <c r="I1964" s="3" t="e">
        <f aca="false">IF(H1964="","",IFERROR(VLOOKUP(H1964,$T$1:$U$29,2,0),VLOOKUP(H1964,$T$1:$U$29,1,0)))</f>
        <v>#VALUE!</v>
      </c>
      <c r="J1964" s="3" t="e">
        <f aca="false">IF(#REF!="","",#REF!)</f>
        <v>#VALUE!</v>
      </c>
      <c r="K1964" s="3" t="e">
        <f aca="false">IF(L1964="","",IF(L1964&lt;1000,"Low","High"))</f>
        <v>#VALUE!</v>
      </c>
      <c r="L1964" s="23" t="e">
        <f aca="false">IF(#REF!="","",#REF!)</f>
        <v>#VALUE!</v>
      </c>
      <c r="M1964" s="19" t="e">
        <f aca="false">IF(L1964="","",IF(L1964&lt;50,"Less then 50",IF(L1964&lt;100,"100 - 50",IF(L1964&lt;200,"200 - 100",IF(L1964&lt;500,"500 - 200","1000 - 500")))))</f>
        <v>#VALUE!</v>
      </c>
    </row>
    <row r="1965" customFormat="false" ht="15" hidden="false" customHeight="false" outlineLevel="0" collapsed="false">
      <c r="A1965" s="3" t="e">
        <f aca="false">IF(#REF!="","",#REF!)</f>
        <v>#VALUE!</v>
      </c>
      <c r="B1965" s="3" t="e">
        <f aca="false">IF(#REF!="","",LEFT(#REF!,2)&amp;"/"&amp;RIGHT(LEFT(#REF!,5),2)&amp;"/"&amp;RIGHT(#REF!,4))</f>
        <v>#VALUE!</v>
      </c>
      <c r="C1965" s="22" t="e">
        <f aca="true">IF(B1965="","",TODAY())</f>
        <v>#VALUE!</v>
      </c>
      <c r="D1965" s="0" t="e">
        <f aca="false">IF(B1965="","",C1965-B1965)</f>
        <v>#VALUE!</v>
      </c>
      <c r="E1965" s="0" t="e">
        <f aca="false">IF(D1965="","",IF(D1965&gt;5,IF(D1965&gt;10,IF(D1965&gt;20,IF(D1965&gt;30,"More then 30 days","Between 20 and 30 days"),"Between 10 and 20 days"),"Between 5 and 10 days"),"Less then 5 days"))</f>
        <v>#VALUE!</v>
      </c>
      <c r="F1965" s="3" t="e">
        <f aca="false">IF(#REF!="","",#REF!)</f>
        <v>#VALUE!</v>
      </c>
      <c r="G1965" s="3" t="e">
        <f aca="false">IF(#REF!="","",#REF!)</f>
        <v>#VALUE!</v>
      </c>
      <c r="H1965" s="3" t="e">
        <f aca="false">IF(#REF!="","",#REF!)</f>
        <v>#VALUE!</v>
      </c>
      <c r="I1965" s="3" t="e">
        <f aca="false">IF(H1965="","",IFERROR(VLOOKUP(H1965,$T$1:$U$29,2,0),VLOOKUP(H1965,$T$1:$U$29,1,0)))</f>
        <v>#VALUE!</v>
      </c>
      <c r="J1965" s="3" t="e">
        <f aca="false">IF(#REF!="","",#REF!)</f>
        <v>#VALUE!</v>
      </c>
      <c r="K1965" s="3" t="e">
        <f aca="false">IF(L1965="","",IF(L1965&lt;1000,"Low","High"))</f>
        <v>#VALUE!</v>
      </c>
      <c r="L1965" s="23" t="e">
        <f aca="false">IF(#REF!="","",#REF!)</f>
        <v>#VALUE!</v>
      </c>
      <c r="M1965" s="19" t="e">
        <f aca="false">IF(L1965="","",IF(L1965&lt;50,"Less then 50",IF(L1965&lt;100,"100 - 50",IF(L1965&lt;200,"200 - 100",IF(L1965&lt;500,"500 - 200","1000 - 500")))))</f>
        <v>#VALUE!</v>
      </c>
    </row>
    <row r="1966" customFormat="false" ht="15" hidden="false" customHeight="false" outlineLevel="0" collapsed="false">
      <c r="A1966" s="3" t="e">
        <f aca="false">IF(#REF!="","",#REF!)</f>
        <v>#VALUE!</v>
      </c>
      <c r="B1966" s="3" t="e">
        <f aca="false">IF(#REF!="","",LEFT(#REF!,2)&amp;"/"&amp;RIGHT(LEFT(#REF!,5),2)&amp;"/"&amp;RIGHT(#REF!,4))</f>
        <v>#VALUE!</v>
      </c>
      <c r="C1966" s="22" t="e">
        <f aca="true">IF(B1966="","",TODAY())</f>
        <v>#VALUE!</v>
      </c>
      <c r="D1966" s="0" t="e">
        <f aca="false">IF(B1966="","",C1966-B1966)</f>
        <v>#VALUE!</v>
      </c>
      <c r="E1966" s="0" t="e">
        <f aca="false">IF(D1966="","",IF(D1966&gt;5,IF(D1966&gt;10,IF(D1966&gt;20,IF(D1966&gt;30,"More then 30 days","Between 20 and 30 days"),"Between 10 and 20 days"),"Between 5 and 10 days"),"Less then 5 days"))</f>
        <v>#VALUE!</v>
      </c>
      <c r="F1966" s="3" t="e">
        <f aca="false">IF(#REF!="","",#REF!)</f>
        <v>#VALUE!</v>
      </c>
      <c r="G1966" s="3" t="e">
        <f aca="false">IF(#REF!="","",#REF!)</f>
        <v>#VALUE!</v>
      </c>
      <c r="H1966" s="3" t="e">
        <f aca="false">IF(#REF!="","",#REF!)</f>
        <v>#VALUE!</v>
      </c>
      <c r="I1966" s="3" t="e">
        <f aca="false">IF(H1966="","",IFERROR(VLOOKUP(H1966,$T$1:$U$29,2,0),VLOOKUP(H1966,$T$1:$U$29,1,0)))</f>
        <v>#VALUE!</v>
      </c>
      <c r="J1966" s="3" t="e">
        <f aca="false">IF(#REF!="","",#REF!)</f>
        <v>#VALUE!</v>
      </c>
      <c r="K1966" s="3" t="e">
        <f aca="false">IF(L1966="","",IF(L1966&lt;1000,"Low","High"))</f>
        <v>#VALUE!</v>
      </c>
      <c r="L1966" s="23" t="e">
        <f aca="false">IF(#REF!="","",#REF!)</f>
        <v>#VALUE!</v>
      </c>
      <c r="M1966" s="19" t="e">
        <f aca="false">IF(L1966="","",IF(L1966&lt;50,"Less then 50",IF(L1966&lt;100,"100 - 50",IF(L1966&lt;200,"200 - 100",IF(L1966&lt;500,"500 - 200","1000 - 500")))))</f>
        <v>#VALUE!</v>
      </c>
    </row>
    <row r="1967" customFormat="false" ht="15" hidden="false" customHeight="false" outlineLevel="0" collapsed="false">
      <c r="A1967" s="3" t="e">
        <f aca="false">IF(#REF!="","",#REF!)</f>
        <v>#VALUE!</v>
      </c>
      <c r="B1967" s="3" t="e">
        <f aca="false">IF(#REF!="","",LEFT(#REF!,2)&amp;"/"&amp;RIGHT(LEFT(#REF!,5),2)&amp;"/"&amp;RIGHT(#REF!,4))</f>
        <v>#VALUE!</v>
      </c>
      <c r="C1967" s="22" t="e">
        <f aca="true">IF(B1967="","",TODAY())</f>
        <v>#VALUE!</v>
      </c>
      <c r="D1967" s="0" t="e">
        <f aca="false">IF(B1967="","",C1967-B1967)</f>
        <v>#VALUE!</v>
      </c>
      <c r="E1967" s="0" t="e">
        <f aca="false">IF(D1967="","",IF(D1967&gt;5,IF(D1967&gt;10,IF(D1967&gt;20,IF(D1967&gt;30,"More then 30 days","Between 20 and 30 days"),"Between 10 and 20 days"),"Between 5 and 10 days"),"Less then 5 days"))</f>
        <v>#VALUE!</v>
      </c>
      <c r="F1967" s="3" t="e">
        <f aca="false">IF(#REF!="","",#REF!)</f>
        <v>#VALUE!</v>
      </c>
      <c r="G1967" s="3" t="e">
        <f aca="false">IF(#REF!="","",#REF!)</f>
        <v>#VALUE!</v>
      </c>
      <c r="H1967" s="3" t="e">
        <f aca="false">IF(#REF!="","",#REF!)</f>
        <v>#VALUE!</v>
      </c>
      <c r="I1967" s="3" t="e">
        <f aca="false">IF(H1967="","",IFERROR(VLOOKUP(H1967,$T$1:$U$29,2,0),VLOOKUP(H1967,$T$1:$U$29,1,0)))</f>
        <v>#VALUE!</v>
      </c>
      <c r="J1967" s="3" t="e">
        <f aca="false">IF(#REF!="","",#REF!)</f>
        <v>#VALUE!</v>
      </c>
      <c r="K1967" s="3" t="e">
        <f aca="false">IF(L1967="","",IF(L1967&lt;1000,"Low","High"))</f>
        <v>#VALUE!</v>
      </c>
      <c r="L1967" s="23" t="e">
        <f aca="false">IF(#REF!="","",#REF!)</f>
        <v>#VALUE!</v>
      </c>
      <c r="M1967" s="19" t="e">
        <f aca="false">IF(L1967="","",IF(L1967&lt;50,"Less then 50",IF(L1967&lt;100,"100 - 50",IF(L1967&lt;200,"200 - 100",IF(L1967&lt;500,"500 - 200","1000 - 500")))))</f>
        <v>#VALUE!</v>
      </c>
    </row>
    <row r="1968" customFormat="false" ht="15" hidden="false" customHeight="false" outlineLevel="0" collapsed="false">
      <c r="A1968" s="3" t="e">
        <f aca="false">IF(#REF!="","",#REF!)</f>
        <v>#VALUE!</v>
      </c>
      <c r="B1968" s="3" t="e">
        <f aca="false">IF(#REF!="","",LEFT(#REF!,2)&amp;"/"&amp;RIGHT(LEFT(#REF!,5),2)&amp;"/"&amp;RIGHT(#REF!,4))</f>
        <v>#VALUE!</v>
      </c>
      <c r="C1968" s="22" t="e">
        <f aca="true">IF(B1968="","",TODAY())</f>
        <v>#VALUE!</v>
      </c>
      <c r="D1968" s="0" t="e">
        <f aca="false">IF(B1968="","",C1968-B1968)</f>
        <v>#VALUE!</v>
      </c>
      <c r="E1968" s="0" t="e">
        <f aca="false">IF(D1968="","",IF(D1968&gt;5,IF(D1968&gt;10,IF(D1968&gt;20,IF(D1968&gt;30,"More then 30 days","Between 20 and 30 days"),"Between 10 and 20 days"),"Between 5 and 10 days"),"Less then 5 days"))</f>
        <v>#VALUE!</v>
      </c>
      <c r="F1968" s="3" t="e">
        <f aca="false">IF(#REF!="","",#REF!)</f>
        <v>#VALUE!</v>
      </c>
      <c r="G1968" s="3" t="e">
        <f aca="false">IF(#REF!="","",#REF!)</f>
        <v>#VALUE!</v>
      </c>
      <c r="H1968" s="3" t="e">
        <f aca="false">IF(#REF!="","",#REF!)</f>
        <v>#VALUE!</v>
      </c>
      <c r="I1968" s="3" t="e">
        <f aca="false">IF(H1968="","",IFERROR(VLOOKUP(H1968,$T$1:$U$29,2,0),VLOOKUP(H1968,$T$1:$U$29,1,0)))</f>
        <v>#VALUE!</v>
      </c>
      <c r="J1968" s="3" t="e">
        <f aca="false">IF(#REF!="","",#REF!)</f>
        <v>#VALUE!</v>
      </c>
      <c r="K1968" s="3" t="e">
        <f aca="false">IF(L1968="","",IF(L1968&lt;1000,"Low","High"))</f>
        <v>#VALUE!</v>
      </c>
      <c r="L1968" s="23" t="e">
        <f aca="false">IF(#REF!="","",#REF!)</f>
        <v>#VALUE!</v>
      </c>
      <c r="M1968" s="19" t="e">
        <f aca="false">IF(L1968="","",IF(L1968&lt;50,"Less then 50",IF(L1968&lt;100,"100 - 50",IF(L1968&lt;200,"200 - 100",IF(L1968&lt;500,"500 - 200","1000 - 500")))))</f>
        <v>#VALUE!</v>
      </c>
    </row>
    <row r="1969" customFormat="false" ht="15" hidden="false" customHeight="false" outlineLevel="0" collapsed="false">
      <c r="A1969" s="3" t="e">
        <f aca="false">IF(#REF!="","",#REF!)</f>
        <v>#VALUE!</v>
      </c>
      <c r="B1969" s="3" t="e">
        <f aca="false">IF(#REF!="","",LEFT(#REF!,2)&amp;"/"&amp;RIGHT(LEFT(#REF!,5),2)&amp;"/"&amp;RIGHT(#REF!,4))</f>
        <v>#VALUE!</v>
      </c>
      <c r="C1969" s="22" t="e">
        <f aca="true">IF(B1969="","",TODAY())</f>
        <v>#VALUE!</v>
      </c>
      <c r="D1969" s="0" t="e">
        <f aca="false">IF(B1969="","",C1969-B1969)</f>
        <v>#VALUE!</v>
      </c>
      <c r="E1969" s="0" t="e">
        <f aca="false">IF(D1969="","",IF(D1969&gt;5,IF(D1969&gt;10,IF(D1969&gt;20,IF(D1969&gt;30,"More then 30 days","Between 20 and 30 days"),"Between 10 and 20 days"),"Between 5 and 10 days"),"Less then 5 days"))</f>
        <v>#VALUE!</v>
      </c>
      <c r="F1969" s="3" t="e">
        <f aca="false">IF(#REF!="","",#REF!)</f>
        <v>#VALUE!</v>
      </c>
      <c r="G1969" s="3" t="e">
        <f aca="false">IF(#REF!="","",#REF!)</f>
        <v>#VALUE!</v>
      </c>
      <c r="H1969" s="3" t="e">
        <f aca="false">IF(#REF!="","",#REF!)</f>
        <v>#VALUE!</v>
      </c>
      <c r="I1969" s="3" t="e">
        <f aca="false">IF(H1969="","",IFERROR(VLOOKUP(H1969,$T$1:$U$29,2,0),VLOOKUP(H1969,$T$1:$U$29,1,0)))</f>
        <v>#VALUE!</v>
      </c>
      <c r="J1969" s="3" t="e">
        <f aca="false">IF(#REF!="","",#REF!)</f>
        <v>#VALUE!</v>
      </c>
      <c r="K1969" s="3" t="e">
        <f aca="false">IF(L1969="","",IF(L1969&lt;1000,"Low","High"))</f>
        <v>#VALUE!</v>
      </c>
      <c r="L1969" s="23" t="e">
        <f aca="false">IF(#REF!="","",#REF!)</f>
        <v>#VALUE!</v>
      </c>
      <c r="M1969" s="19" t="e">
        <f aca="false">IF(L1969="","",IF(L1969&lt;50,"Less then 50",IF(L1969&lt;100,"100 - 50",IF(L1969&lt;200,"200 - 100",IF(L1969&lt;500,"500 - 200","1000 - 500")))))</f>
        <v>#VALUE!</v>
      </c>
    </row>
    <row r="1970" customFormat="false" ht="15" hidden="false" customHeight="false" outlineLevel="0" collapsed="false">
      <c r="A1970" s="3" t="e">
        <f aca="false">IF(#REF!="","",#REF!)</f>
        <v>#VALUE!</v>
      </c>
      <c r="B1970" s="3" t="e">
        <f aca="false">IF(#REF!="","",LEFT(#REF!,2)&amp;"/"&amp;RIGHT(LEFT(#REF!,5),2)&amp;"/"&amp;RIGHT(#REF!,4))</f>
        <v>#VALUE!</v>
      </c>
      <c r="C1970" s="22" t="e">
        <f aca="true">IF(B1970="","",TODAY())</f>
        <v>#VALUE!</v>
      </c>
      <c r="D1970" s="0" t="e">
        <f aca="false">IF(B1970="","",C1970-B1970)</f>
        <v>#VALUE!</v>
      </c>
      <c r="E1970" s="0" t="e">
        <f aca="false">IF(D1970="","",IF(D1970&gt;5,IF(D1970&gt;10,IF(D1970&gt;20,IF(D1970&gt;30,"More then 30 days","Between 20 and 30 days"),"Between 10 and 20 days"),"Between 5 and 10 days"),"Less then 5 days"))</f>
        <v>#VALUE!</v>
      </c>
      <c r="F1970" s="3" t="e">
        <f aca="false">IF(#REF!="","",#REF!)</f>
        <v>#VALUE!</v>
      </c>
      <c r="G1970" s="3" t="e">
        <f aca="false">IF(#REF!="","",#REF!)</f>
        <v>#VALUE!</v>
      </c>
      <c r="H1970" s="3" t="e">
        <f aca="false">IF(#REF!="","",#REF!)</f>
        <v>#VALUE!</v>
      </c>
      <c r="I1970" s="3" t="e">
        <f aca="false">IF(H1970="","",IFERROR(VLOOKUP(H1970,$T$1:$U$29,2,0),VLOOKUP(H1970,$T$1:$U$29,1,0)))</f>
        <v>#VALUE!</v>
      </c>
      <c r="J1970" s="3" t="e">
        <f aca="false">IF(#REF!="","",#REF!)</f>
        <v>#VALUE!</v>
      </c>
      <c r="K1970" s="3" t="e">
        <f aca="false">IF(L1970="","",IF(L1970&lt;1000,"Low","High"))</f>
        <v>#VALUE!</v>
      </c>
      <c r="L1970" s="23" t="e">
        <f aca="false">IF(#REF!="","",#REF!)</f>
        <v>#VALUE!</v>
      </c>
      <c r="M1970" s="19" t="e">
        <f aca="false">IF(L1970="","",IF(L1970&lt;50,"Less then 50",IF(L1970&lt;100,"100 - 50",IF(L1970&lt;200,"200 - 100",IF(L1970&lt;500,"500 - 200","1000 - 500")))))</f>
        <v>#VALUE!</v>
      </c>
    </row>
    <row r="1971" customFormat="false" ht="15" hidden="false" customHeight="false" outlineLevel="0" collapsed="false">
      <c r="A1971" s="3" t="e">
        <f aca="false">IF(#REF!="","",#REF!)</f>
        <v>#VALUE!</v>
      </c>
      <c r="B1971" s="3" t="e">
        <f aca="false">IF(#REF!="","",LEFT(#REF!,2)&amp;"/"&amp;RIGHT(LEFT(#REF!,5),2)&amp;"/"&amp;RIGHT(#REF!,4))</f>
        <v>#VALUE!</v>
      </c>
      <c r="C1971" s="22" t="e">
        <f aca="true">IF(B1971="","",TODAY())</f>
        <v>#VALUE!</v>
      </c>
      <c r="D1971" s="0" t="e">
        <f aca="false">IF(B1971="","",C1971-B1971)</f>
        <v>#VALUE!</v>
      </c>
      <c r="E1971" s="0" t="e">
        <f aca="false">IF(D1971="","",IF(D1971&gt;5,IF(D1971&gt;10,IF(D1971&gt;20,IF(D1971&gt;30,"More then 30 days","Between 20 and 30 days"),"Between 10 and 20 days"),"Between 5 and 10 days"),"Less then 5 days"))</f>
        <v>#VALUE!</v>
      </c>
      <c r="F1971" s="3" t="e">
        <f aca="false">IF(#REF!="","",#REF!)</f>
        <v>#VALUE!</v>
      </c>
      <c r="G1971" s="3" t="e">
        <f aca="false">IF(#REF!="","",#REF!)</f>
        <v>#VALUE!</v>
      </c>
      <c r="H1971" s="3" t="e">
        <f aca="false">IF(#REF!="","",#REF!)</f>
        <v>#VALUE!</v>
      </c>
      <c r="I1971" s="3" t="e">
        <f aca="false">IF(H1971="","",IFERROR(VLOOKUP(H1971,$T$1:$U$29,2,0),VLOOKUP(H1971,$T$1:$U$29,1,0)))</f>
        <v>#VALUE!</v>
      </c>
      <c r="J1971" s="3" t="e">
        <f aca="false">IF(#REF!="","",#REF!)</f>
        <v>#VALUE!</v>
      </c>
      <c r="K1971" s="3" t="e">
        <f aca="false">IF(L1971="","",IF(L1971&lt;1000,"Low","High"))</f>
        <v>#VALUE!</v>
      </c>
      <c r="L1971" s="23" t="e">
        <f aca="false">IF(#REF!="","",#REF!)</f>
        <v>#VALUE!</v>
      </c>
      <c r="M1971" s="19" t="e">
        <f aca="false">IF(L1971="","",IF(L1971&lt;50,"Less then 50",IF(L1971&lt;100,"100 - 50",IF(L1971&lt;200,"200 - 100",IF(L1971&lt;500,"500 - 200","1000 - 500")))))</f>
        <v>#VALUE!</v>
      </c>
    </row>
    <row r="1972" customFormat="false" ht="15" hidden="false" customHeight="false" outlineLevel="0" collapsed="false">
      <c r="A1972" s="3" t="e">
        <f aca="false">IF(#REF!="","",#REF!)</f>
        <v>#VALUE!</v>
      </c>
      <c r="B1972" s="3" t="e">
        <f aca="false">IF(#REF!="","",LEFT(#REF!,2)&amp;"/"&amp;RIGHT(LEFT(#REF!,5),2)&amp;"/"&amp;RIGHT(#REF!,4))</f>
        <v>#VALUE!</v>
      </c>
      <c r="C1972" s="22" t="e">
        <f aca="true">IF(B1972="","",TODAY())</f>
        <v>#VALUE!</v>
      </c>
      <c r="D1972" s="0" t="e">
        <f aca="false">IF(B1972="","",C1972-B1972)</f>
        <v>#VALUE!</v>
      </c>
      <c r="E1972" s="0" t="e">
        <f aca="false">IF(D1972="","",IF(D1972&gt;5,IF(D1972&gt;10,IF(D1972&gt;20,IF(D1972&gt;30,"More then 30 days","Between 20 and 30 days"),"Between 10 and 20 days"),"Between 5 and 10 days"),"Less then 5 days"))</f>
        <v>#VALUE!</v>
      </c>
      <c r="F1972" s="3" t="e">
        <f aca="false">IF(#REF!="","",#REF!)</f>
        <v>#VALUE!</v>
      </c>
      <c r="G1972" s="3" t="e">
        <f aca="false">IF(#REF!="","",#REF!)</f>
        <v>#VALUE!</v>
      </c>
      <c r="H1972" s="3" t="e">
        <f aca="false">IF(#REF!="","",#REF!)</f>
        <v>#VALUE!</v>
      </c>
      <c r="I1972" s="3" t="e">
        <f aca="false">IF(H1972="","",IFERROR(VLOOKUP(H1972,$T$1:$U$29,2,0),VLOOKUP(H1972,$T$1:$U$29,1,0)))</f>
        <v>#VALUE!</v>
      </c>
      <c r="J1972" s="3" t="e">
        <f aca="false">IF(#REF!="","",#REF!)</f>
        <v>#VALUE!</v>
      </c>
      <c r="K1972" s="3" t="e">
        <f aca="false">IF(L1972="","",IF(L1972&lt;1000,"Low","High"))</f>
        <v>#VALUE!</v>
      </c>
      <c r="L1972" s="23" t="e">
        <f aca="false">IF(#REF!="","",#REF!)</f>
        <v>#VALUE!</v>
      </c>
      <c r="M1972" s="19" t="e">
        <f aca="false">IF(L1972="","",IF(L1972&lt;50,"Less then 50",IF(L1972&lt;100,"100 - 50",IF(L1972&lt;200,"200 - 100",IF(L1972&lt;500,"500 - 200","1000 - 500")))))</f>
        <v>#VALUE!</v>
      </c>
    </row>
    <row r="1973" customFormat="false" ht="15" hidden="false" customHeight="false" outlineLevel="0" collapsed="false">
      <c r="A1973" s="3" t="e">
        <f aca="false">IF(#REF!="","",#REF!)</f>
        <v>#VALUE!</v>
      </c>
      <c r="B1973" s="3" t="e">
        <f aca="false">IF(#REF!="","",LEFT(#REF!,2)&amp;"/"&amp;RIGHT(LEFT(#REF!,5),2)&amp;"/"&amp;RIGHT(#REF!,4))</f>
        <v>#VALUE!</v>
      </c>
      <c r="C1973" s="22" t="e">
        <f aca="true">IF(B1973="","",TODAY())</f>
        <v>#VALUE!</v>
      </c>
      <c r="D1973" s="0" t="e">
        <f aca="false">IF(B1973="","",C1973-B1973)</f>
        <v>#VALUE!</v>
      </c>
      <c r="E1973" s="0" t="e">
        <f aca="false">IF(D1973="","",IF(D1973&gt;5,IF(D1973&gt;10,IF(D1973&gt;20,IF(D1973&gt;30,"More then 30 days","Between 20 and 30 days"),"Between 10 and 20 days"),"Between 5 and 10 days"),"Less then 5 days"))</f>
        <v>#VALUE!</v>
      </c>
      <c r="F1973" s="3" t="e">
        <f aca="false">IF(#REF!="","",#REF!)</f>
        <v>#VALUE!</v>
      </c>
      <c r="G1973" s="3" t="e">
        <f aca="false">IF(#REF!="","",#REF!)</f>
        <v>#VALUE!</v>
      </c>
      <c r="H1973" s="3" t="e">
        <f aca="false">IF(#REF!="","",#REF!)</f>
        <v>#VALUE!</v>
      </c>
      <c r="I1973" s="3" t="e">
        <f aca="false">IF(H1973="","",IFERROR(VLOOKUP(H1973,$T$1:$U$29,2,0),VLOOKUP(H1973,$T$1:$U$29,1,0)))</f>
        <v>#VALUE!</v>
      </c>
      <c r="J1973" s="3" t="e">
        <f aca="false">IF(#REF!="","",#REF!)</f>
        <v>#VALUE!</v>
      </c>
      <c r="K1973" s="3" t="e">
        <f aca="false">IF(L1973="","",IF(L1973&lt;1000,"Low","High"))</f>
        <v>#VALUE!</v>
      </c>
      <c r="L1973" s="23" t="e">
        <f aca="false">IF(#REF!="","",#REF!)</f>
        <v>#VALUE!</v>
      </c>
      <c r="M1973" s="19" t="e">
        <f aca="false">IF(L1973="","",IF(L1973&lt;50,"Less then 50",IF(L1973&lt;100,"100 - 50",IF(L1973&lt;200,"200 - 100",IF(L1973&lt;500,"500 - 200","1000 - 500")))))</f>
        <v>#VALUE!</v>
      </c>
    </row>
    <row r="1974" customFormat="false" ht="15" hidden="false" customHeight="false" outlineLevel="0" collapsed="false">
      <c r="A1974" s="3" t="e">
        <f aca="false">IF(#REF!="","",#REF!)</f>
        <v>#VALUE!</v>
      </c>
      <c r="B1974" s="3" t="e">
        <f aca="false">IF(#REF!="","",LEFT(#REF!,2)&amp;"/"&amp;RIGHT(LEFT(#REF!,5),2)&amp;"/"&amp;RIGHT(#REF!,4))</f>
        <v>#VALUE!</v>
      </c>
      <c r="C1974" s="22" t="e">
        <f aca="true">IF(B1974="","",TODAY())</f>
        <v>#VALUE!</v>
      </c>
      <c r="D1974" s="0" t="e">
        <f aca="false">IF(B1974="","",C1974-B1974)</f>
        <v>#VALUE!</v>
      </c>
      <c r="E1974" s="0" t="e">
        <f aca="false">IF(D1974="","",IF(D1974&gt;5,IF(D1974&gt;10,IF(D1974&gt;20,IF(D1974&gt;30,"More then 30 days","Between 20 and 30 days"),"Between 10 and 20 days"),"Between 5 and 10 days"),"Less then 5 days"))</f>
        <v>#VALUE!</v>
      </c>
      <c r="F1974" s="3" t="e">
        <f aca="false">IF(#REF!="","",#REF!)</f>
        <v>#VALUE!</v>
      </c>
      <c r="G1974" s="3" t="e">
        <f aca="false">IF(#REF!="","",#REF!)</f>
        <v>#VALUE!</v>
      </c>
      <c r="H1974" s="3" t="e">
        <f aca="false">IF(#REF!="","",#REF!)</f>
        <v>#VALUE!</v>
      </c>
      <c r="I1974" s="3" t="e">
        <f aca="false">IF(H1974="","",IFERROR(VLOOKUP(H1974,$T$1:$U$29,2,0),VLOOKUP(H1974,$T$1:$U$29,1,0)))</f>
        <v>#VALUE!</v>
      </c>
      <c r="J1974" s="3" t="e">
        <f aca="false">IF(#REF!="","",#REF!)</f>
        <v>#VALUE!</v>
      </c>
      <c r="K1974" s="3" t="e">
        <f aca="false">IF(L1974="","",IF(L1974&lt;1000,"Low","High"))</f>
        <v>#VALUE!</v>
      </c>
      <c r="L1974" s="23" t="e">
        <f aca="false">IF(#REF!="","",#REF!)</f>
        <v>#VALUE!</v>
      </c>
      <c r="M1974" s="19" t="e">
        <f aca="false">IF(L1974="","",IF(L1974&lt;50,"Less then 50",IF(L1974&lt;100,"100 - 50",IF(L1974&lt;200,"200 - 100",IF(L1974&lt;500,"500 - 200","1000 - 500")))))</f>
        <v>#VALUE!</v>
      </c>
    </row>
    <row r="1975" customFormat="false" ht="15" hidden="false" customHeight="false" outlineLevel="0" collapsed="false">
      <c r="A1975" s="3" t="e">
        <f aca="false">IF(#REF!="","",#REF!)</f>
        <v>#VALUE!</v>
      </c>
      <c r="B1975" s="3" t="e">
        <f aca="false">IF(#REF!="","",LEFT(#REF!,2)&amp;"/"&amp;RIGHT(LEFT(#REF!,5),2)&amp;"/"&amp;RIGHT(#REF!,4))</f>
        <v>#VALUE!</v>
      </c>
      <c r="C1975" s="22" t="e">
        <f aca="true">IF(B1975="","",TODAY())</f>
        <v>#VALUE!</v>
      </c>
      <c r="D1975" s="0" t="e">
        <f aca="false">IF(B1975="","",C1975-B1975)</f>
        <v>#VALUE!</v>
      </c>
      <c r="E1975" s="0" t="e">
        <f aca="false">IF(D1975="","",IF(D1975&gt;5,IF(D1975&gt;10,IF(D1975&gt;20,IF(D1975&gt;30,"More then 30 days","Between 20 and 30 days"),"Between 10 and 20 days"),"Between 5 and 10 days"),"Less then 5 days"))</f>
        <v>#VALUE!</v>
      </c>
      <c r="F1975" s="3" t="e">
        <f aca="false">IF(#REF!="","",#REF!)</f>
        <v>#VALUE!</v>
      </c>
      <c r="G1975" s="3" t="e">
        <f aca="false">IF(#REF!="","",#REF!)</f>
        <v>#VALUE!</v>
      </c>
      <c r="H1975" s="3" t="e">
        <f aca="false">IF(#REF!="","",#REF!)</f>
        <v>#VALUE!</v>
      </c>
      <c r="I1975" s="3" t="e">
        <f aca="false">IF(H1975="","",IFERROR(VLOOKUP(H1975,$T$1:$U$29,2,0),VLOOKUP(H1975,$T$1:$U$29,1,0)))</f>
        <v>#VALUE!</v>
      </c>
      <c r="J1975" s="3" t="e">
        <f aca="false">IF(#REF!="","",#REF!)</f>
        <v>#VALUE!</v>
      </c>
      <c r="K1975" s="3" t="e">
        <f aca="false">IF(L1975="","",IF(L1975&lt;1000,"Low","High"))</f>
        <v>#VALUE!</v>
      </c>
      <c r="L1975" s="23" t="e">
        <f aca="false">IF(#REF!="","",#REF!)</f>
        <v>#VALUE!</v>
      </c>
      <c r="M1975" s="19" t="e">
        <f aca="false">IF(L1975="","",IF(L1975&lt;50,"Less then 50",IF(L1975&lt;100,"100 - 50",IF(L1975&lt;200,"200 - 100",IF(L1975&lt;500,"500 - 200","1000 - 500")))))</f>
        <v>#VALUE!</v>
      </c>
    </row>
    <row r="1976" customFormat="false" ht="15" hidden="false" customHeight="false" outlineLevel="0" collapsed="false">
      <c r="A1976" s="3" t="e">
        <f aca="false">IF(#REF!="","",#REF!)</f>
        <v>#VALUE!</v>
      </c>
      <c r="B1976" s="3" t="e">
        <f aca="false">IF(#REF!="","",LEFT(#REF!,2)&amp;"/"&amp;RIGHT(LEFT(#REF!,5),2)&amp;"/"&amp;RIGHT(#REF!,4))</f>
        <v>#VALUE!</v>
      </c>
      <c r="C1976" s="22" t="e">
        <f aca="true">IF(B1976="","",TODAY())</f>
        <v>#VALUE!</v>
      </c>
      <c r="D1976" s="0" t="e">
        <f aca="false">IF(B1976="","",C1976-B1976)</f>
        <v>#VALUE!</v>
      </c>
      <c r="E1976" s="0" t="e">
        <f aca="false">IF(D1976="","",IF(D1976&gt;5,IF(D1976&gt;10,IF(D1976&gt;20,IF(D1976&gt;30,"More then 30 days","Between 20 and 30 days"),"Between 10 and 20 days"),"Between 5 and 10 days"),"Less then 5 days"))</f>
        <v>#VALUE!</v>
      </c>
      <c r="F1976" s="3" t="e">
        <f aca="false">IF(#REF!="","",#REF!)</f>
        <v>#VALUE!</v>
      </c>
      <c r="G1976" s="3" t="e">
        <f aca="false">IF(#REF!="","",#REF!)</f>
        <v>#VALUE!</v>
      </c>
      <c r="H1976" s="3" t="e">
        <f aca="false">IF(#REF!="","",#REF!)</f>
        <v>#VALUE!</v>
      </c>
      <c r="I1976" s="3" t="e">
        <f aca="false">IF(H1976="","",IFERROR(VLOOKUP(H1976,$T$1:$U$29,2,0),VLOOKUP(H1976,$T$1:$U$29,1,0)))</f>
        <v>#VALUE!</v>
      </c>
      <c r="J1976" s="3" t="e">
        <f aca="false">IF(#REF!="","",#REF!)</f>
        <v>#VALUE!</v>
      </c>
      <c r="K1976" s="3" t="e">
        <f aca="false">IF(L1976="","",IF(L1976&lt;1000,"Low","High"))</f>
        <v>#VALUE!</v>
      </c>
      <c r="L1976" s="23" t="e">
        <f aca="false">IF(#REF!="","",#REF!)</f>
        <v>#VALUE!</v>
      </c>
      <c r="M1976" s="19" t="e">
        <f aca="false">IF(L1976="","",IF(L1976&lt;50,"Less then 50",IF(L1976&lt;100,"100 - 50",IF(L1976&lt;200,"200 - 100",IF(L1976&lt;500,"500 - 200","1000 - 500")))))</f>
        <v>#VALUE!</v>
      </c>
    </row>
    <row r="1977" customFormat="false" ht="15" hidden="false" customHeight="false" outlineLevel="0" collapsed="false">
      <c r="A1977" s="3" t="e">
        <f aca="false">IF(#REF!="","",#REF!)</f>
        <v>#VALUE!</v>
      </c>
      <c r="B1977" s="3" t="e">
        <f aca="false">IF(#REF!="","",LEFT(#REF!,2)&amp;"/"&amp;RIGHT(LEFT(#REF!,5),2)&amp;"/"&amp;RIGHT(#REF!,4))</f>
        <v>#VALUE!</v>
      </c>
      <c r="C1977" s="22" t="e">
        <f aca="true">IF(B1977="","",TODAY())</f>
        <v>#VALUE!</v>
      </c>
      <c r="D1977" s="0" t="e">
        <f aca="false">IF(B1977="","",C1977-B1977)</f>
        <v>#VALUE!</v>
      </c>
      <c r="E1977" s="0" t="e">
        <f aca="false">IF(D1977="","",IF(D1977&gt;5,IF(D1977&gt;10,IF(D1977&gt;20,IF(D1977&gt;30,"More then 30 days","Between 20 and 30 days"),"Between 10 and 20 days"),"Between 5 and 10 days"),"Less then 5 days"))</f>
        <v>#VALUE!</v>
      </c>
      <c r="F1977" s="3" t="e">
        <f aca="false">IF(#REF!="","",#REF!)</f>
        <v>#VALUE!</v>
      </c>
      <c r="G1977" s="3" t="e">
        <f aca="false">IF(#REF!="","",#REF!)</f>
        <v>#VALUE!</v>
      </c>
      <c r="H1977" s="3" t="e">
        <f aca="false">IF(#REF!="","",#REF!)</f>
        <v>#VALUE!</v>
      </c>
      <c r="I1977" s="3" t="e">
        <f aca="false">IF(H1977="","",IFERROR(VLOOKUP(H1977,$T$1:$U$29,2,0),VLOOKUP(H1977,$T$1:$U$29,1,0)))</f>
        <v>#VALUE!</v>
      </c>
      <c r="J1977" s="3" t="e">
        <f aca="false">IF(#REF!="","",#REF!)</f>
        <v>#VALUE!</v>
      </c>
      <c r="K1977" s="3" t="e">
        <f aca="false">IF(L1977="","",IF(L1977&lt;1000,"Low","High"))</f>
        <v>#VALUE!</v>
      </c>
      <c r="L1977" s="23" t="e">
        <f aca="false">IF(#REF!="","",#REF!)</f>
        <v>#VALUE!</v>
      </c>
      <c r="M1977" s="19" t="e">
        <f aca="false">IF(L1977="","",IF(L1977&lt;50,"Less then 50",IF(L1977&lt;100,"100 - 50",IF(L1977&lt;200,"200 - 100",IF(L1977&lt;500,"500 - 200","1000 - 500")))))</f>
        <v>#VALUE!</v>
      </c>
    </row>
    <row r="1978" customFormat="false" ht="15" hidden="false" customHeight="false" outlineLevel="0" collapsed="false">
      <c r="A1978" s="3" t="e">
        <f aca="false">IF(#REF!="","",#REF!)</f>
        <v>#VALUE!</v>
      </c>
      <c r="B1978" s="3" t="e">
        <f aca="false">IF(#REF!="","",LEFT(#REF!,2)&amp;"/"&amp;RIGHT(LEFT(#REF!,5),2)&amp;"/"&amp;RIGHT(#REF!,4))</f>
        <v>#VALUE!</v>
      </c>
      <c r="C1978" s="22" t="e">
        <f aca="true">IF(B1978="","",TODAY())</f>
        <v>#VALUE!</v>
      </c>
      <c r="D1978" s="0" t="e">
        <f aca="false">IF(B1978="","",C1978-B1978)</f>
        <v>#VALUE!</v>
      </c>
      <c r="E1978" s="0" t="e">
        <f aca="false">IF(D1978="","",IF(D1978&gt;5,IF(D1978&gt;10,IF(D1978&gt;20,IF(D1978&gt;30,"More then 30 days","Between 20 and 30 days"),"Between 10 and 20 days"),"Between 5 and 10 days"),"Less then 5 days"))</f>
        <v>#VALUE!</v>
      </c>
      <c r="F1978" s="3" t="e">
        <f aca="false">IF(#REF!="","",#REF!)</f>
        <v>#VALUE!</v>
      </c>
      <c r="G1978" s="3" t="e">
        <f aca="false">IF(#REF!="","",#REF!)</f>
        <v>#VALUE!</v>
      </c>
      <c r="H1978" s="3" t="e">
        <f aca="false">IF(#REF!="","",#REF!)</f>
        <v>#VALUE!</v>
      </c>
      <c r="I1978" s="3" t="e">
        <f aca="false">IF(H1978="","",IFERROR(VLOOKUP(H1978,$T$1:$U$29,2,0),VLOOKUP(H1978,$T$1:$U$29,1,0)))</f>
        <v>#VALUE!</v>
      </c>
      <c r="J1978" s="3" t="e">
        <f aca="false">IF(#REF!="","",#REF!)</f>
        <v>#VALUE!</v>
      </c>
      <c r="K1978" s="3" t="e">
        <f aca="false">IF(L1978="","",IF(L1978&lt;1000,"Low","High"))</f>
        <v>#VALUE!</v>
      </c>
      <c r="L1978" s="23" t="e">
        <f aca="false">IF(#REF!="","",#REF!)</f>
        <v>#VALUE!</v>
      </c>
      <c r="M1978" s="19" t="e">
        <f aca="false">IF(L1978="","",IF(L1978&lt;50,"Less then 50",IF(L1978&lt;100,"100 - 50",IF(L1978&lt;200,"200 - 100",IF(L1978&lt;500,"500 - 200","1000 - 500")))))</f>
        <v>#VALUE!</v>
      </c>
    </row>
    <row r="1979" customFormat="false" ht="15" hidden="false" customHeight="false" outlineLevel="0" collapsed="false">
      <c r="A1979" s="3" t="e">
        <f aca="false">IF(#REF!="","",#REF!)</f>
        <v>#VALUE!</v>
      </c>
      <c r="B1979" s="3" t="e">
        <f aca="false">IF(#REF!="","",LEFT(#REF!,2)&amp;"/"&amp;RIGHT(LEFT(#REF!,5),2)&amp;"/"&amp;RIGHT(#REF!,4))</f>
        <v>#VALUE!</v>
      </c>
      <c r="C1979" s="22" t="e">
        <f aca="true">IF(B1979="","",TODAY())</f>
        <v>#VALUE!</v>
      </c>
      <c r="D1979" s="0" t="e">
        <f aca="false">IF(B1979="","",C1979-B1979)</f>
        <v>#VALUE!</v>
      </c>
      <c r="E1979" s="0" t="e">
        <f aca="false">IF(D1979="","",IF(D1979&gt;5,IF(D1979&gt;10,IF(D1979&gt;20,IF(D1979&gt;30,"More then 30 days","Between 20 and 30 days"),"Between 10 and 20 days"),"Between 5 and 10 days"),"Less then 5 days"))</f>
        <v>#VALUE!</v>
      </c>
      <c r="F1979" s="3" t="e">
        <f aca="false">IF(#REF!="","",#REF!)</f>
        <v>#VALUE!</v>
      </c>
      <c r="G1979" s="3" t="e">
        <f aca="false">IF(#REF!="","",#REF!)</f>
        <v>#VALUE!</v>
      </c>
      <c r="H1979" s="3" t="e">
        <f aca="false">IF(#REF!="","",#REF!)</f>
        <v>#VALUE!</v>
      </c>
      <c r="I1979" s="3" t="e">
        <f aca="false">IF(H1979="","",IFERROR(VLOOKUP(H1979,$T$1:$U$29,2,0),VLOOKUP(H1979,$T$1:$U$29,1,0)))</f>
        <v>#VALUE!</v>
      </c>
      <c r="J1979" s="3" t="e">
        <f aca="false">IF(#REF!="","",#REF!)</f>
        <v>#VALUE!</v>
      </c>
      <c r="K1979" s="3" t="e">
        <f aca="false">IF(L1979="","",IF(L1979&lt;1000,"Low","High"))</f>
        <v>#VALUE!</v>
      </c>
      <c r="L1979" s="23" t="e">
        <f aca="false">IF(#REF!="","",#REF!)</f>
        <v>#VALUE!</v>
      </c>
      <c r="M1979" s="19" t="e">
        <f aca="false">IF(L1979="","",IF(L1979&lt;50,"Less then 50",IF(L1979&lt;100,"100 - 50",IF(L1979&lt;200,"200 - 100",IF(L1979&lt;500,"500 - 200","1000 - 500")))))</f>
        <v>#VALUE!</v>
      </c>
    </row>
    <row r="1980" customFormat="false" ht="15" hidden="false" customHeight="false" outlineLevel="0" collapsed="false">
      <c r="A1980" s="3" t="e">
        <f aca="false">IF(#REF!="","",#REF!)</f>
        <v>#VALUE!</v>
      </c>
      <c r="B1980" s="3" t="e">
        <f aca="false">IF(#REF!="","",LEFT(#REF!,2)&amp;"/"&amp;RIGHT(LEFT(#REF!,5),2)&amp;"/"&amp;RIGHT(#REF!,4))</f>
        <v>#VALUE!</v>
      </c>
      <c r="C1980" s="22" t="e">
        <f aca="true">IF(B1980="","",TODAY())</f>
        <v>#VALUE!</v>
      </c>
      <c r="D1980" s="0" t="e">
        <f aca="false">IF(B1980="","",C1980-B1980)</f>
        <v>#VALUE!</v>
      </c>
      <c r="E1980" s="0" t="e">
        <f aca="false">IF(D1980="","",IF(D1980&gt;5,IF(D1980&gt;10,IF(D1980&gt;20,IF(D1980&gt;30,"More then 30 days","Between 20 and 30 days"),"Between 10 and 20 days"),"Between 5 and 10 days"),"Less then 5 days"))</f>
        <v>#VALUE!</v>
      </c>
      <c r="F1980" s="3" t="e">
        <f aca="false">IF(#REF!="","",#REF!)</f>
        <v>#VALUE!</v>
      </c>
      <c r="G1980" s="3" t="e">
        <f aca="false">IF(#REF!="","",#REF!)</f>
        <v>#VALUE!</v>
      </c>
      <c r="H1980" s="3" t="e">
        <f aca="false">IF(#REF!="","",#REF!)</f>
        <v>#VALUE!</v>
      </c>
      <c r="I1980" s="3" t="e">
        <f aca="false">IF(H1980="","",IFERROR(VLOOKUP(H1980,$T$1:$U$29,2,0),VLOOKUP(H1980,$T$1:$U$29,1,0)))</f>
        <v>#VALUE!</v>
      </c>
      <c r="J1980" s="3" t="e">
        <f aca="false">IF(#REF!="","",#REF!)</f>
        <v>#VALUE!</v>
      </c>
      <c r="K1980" s="3" t="e">
        <f aca="false">IF(L1980="","",IF(L1980&lt;1000,"Low","High"))</f>
        <v>#VALUE!</v>
      </c>
      <c r="L1980" s="23" t="e">
        <f aca="false">IF(#REF!="","",#REF!)</f>
        <v>#VALUE!</v>
      </c>
      <c r="M1980" s="19" t="e">
        <f aca="false">IF(L1980="","",IF(L1980&lt;50,"Less then 50",IF(L1980&lt;100,"100 - 50",IF(L1980&lt;200,"200 - 100",IF(L1980&lt;500,"500 - 200","1000 - 500")))))</f>
        <v>#VALUE!</v>
      </c>
    </row>
    <row r="1981" customFormat="false" ht="15" hidden="false" customHeight="false" outlineLevel="0" collapsed="false">
      <c r="A1981" s="3" t="e">
        <f aca="false">IF(#REF!="","",#REF!)</f>
        <v>#VALUE!</v>
      </c>
      <c r="B1981" s="3" t="e">
        <f aca="false">IF(#REF!="","",LEFT(#REF!,2)&amp;"/"&amp;RIGHT(LEFT(#REF!,5),2)&amp;"/"&amp;RIGHT(#REF!,4))</f>
        <v>#VALUE!</v>
      </c>
      <c r="C1981" s="22" t="e">
        <f aca="true">IF(B1981="","",TODAY())</f>
        <v>#VALUE!</v>
      </c>
      <c r="D1981" s="0" t="e">
        <f aca="false">IF(B1981="","",C1981-B1981)</f>
        <v>#VALUE!</v>
      </c>
      <c r="E1981" s="0" t="e">
        <f aca="false">IF(D1981="","",IF(D1981&gt;5,IF(D1981&gt;10,IF(D1981&gt;20,IF(D1981&gt;30,"More then 30 days","Between 20 and 30 days"),"Between 10 and 20 days"),"Between 5 and 10 days"),"Less then 5 days"))</f>
        <v>#VALUE!</v>
      </c>
      <c r="F1981" s="3" t="e">
        <f aca="false">IF(#REF!="","",#REF!)</f>
        <v>#VALUE!</v>
      </c>
      <c r="G1981" s="3" t="e">
        <f aca="false">IF(#REF!="","",#REF!)</f>
        <v>#VALUE!</v>
      </c>
      <c r="H1981" s="3" t="e">
        <f aca="false">IF(#REF!="","",#REF!)</f>
        <v>#VALUE!</v>
      </c>
      <c r="I1981" s="3" t="e">
        <f aca="false">IF(H1981="","",IFERROR(VLOOKUP(H1981,$T$1:$U$29,2,0),VLOOKUP(H1981,$T$1:$U$29,1,0)))</f>
        <v>#VALUE!</v>
      </c>
      <c r="J1981" s="3" t="e">
        <f aca="false">IF(#REF!="","",#REF!)</f>
        <v>#VALUE!</v>
      </c>
      <c r="K1981" s="3" t="e">
        <f aca="false">IF(L1981="","",IF(L1981&lt;1000,"Low","High"))</f>
        <v>#VALUE!</v>
      </c>
      <c r="L1981" s="23" t="e">
        <f aca="false">IF(#REF!="","",#REF!)</f>
        <v>#VALUE!</v>
      </c>
      <c r="M1981" s="19" t="e">
        <f aca="false">IF(L1981="","",IF(L1981&lt;50,"Less then 50",IF(L1981&lt;100,"100 - 50",IF(L1981&lt;200,"200 - 100",IF(L1981&lt;500,"500 - 200","1000 - 500")))))</f>
        <v>#VALUE!</v>
      </c>
    </row>
    <row r="1982" customFormat="false" ht="15" hidden="false" customHeight="false" outlineLevel="0" collapsed="false">
      <c r="A1982" s="3" t="e">
        <f aca="false">IF(#REF!="","",#REF!)</f>
        <v>#VALUE!</v>
      </c>
      <c r="B1982" s="3" t="e">
        <f aca="false">IF(#REF!="","",LEFT(#REF!,2)&amp;"/"&amp;RIGHT(LEFT(#REF!,5),2)&amp;"/"&amp;RIGHT(#REF!,4))</f>
        <v>#VALUE!</v>
      </c>
      <c r="C1982" s="22" t="e">
        <f aca="true">IF(B1982="","",TODAY())</f>
        <v>#VALUE!</v>
      </c>
      <c r="D1982" s="0" t="e">
        <f aca="false">IF(B1982="","",C1982-B1982)</f>
        <v>#VALUE!</v>
      </c>
      <c r="E1982" s="0" t="e">
        <f aca="false">IF(D1982="","",IF(D1982&gt;5,IF(D1982&gt;10,IF(D1982&gt;20,IF(D1982&gt;30,"More then 30 days","Between 20 and 30 days"),"Between 10 and 20 days"),"Between 5 and 10 days"),"Less then 5 days"))</f>
        <v>#VALUE!</v>
      </c>
      <c r="F1982" s="3" t="e">
        <f aca="false">IF(#REF!="","",#REF!)</f>
        <v>#VALUE!</v>
      </c>
      <c r="G1982" s="3" t="e">
        <f aca="false">IF(#REF!="","",#REF!)</f>
        <v>#VALUE!</v>
      </c>
      <c r="H1982" s="3" t="e">
        <f aca="false">IF(#REF!="","",#REF!)</f>
        <v>#VALUE!</v>
      </c>
      <c r="I1982" s="3" t="e">
        <f aca="false">IF(H1982="","",IFERROR(VLOOKUP(H1982,$T$1:$U$29,2,0),VLOOKUP(H1982,$T$1:$U$29,1,0)))</f>
        <v>#VALUE!</v>
      </c>
      <c r="J1982" s="3" t="e">
        <f aca="false">IF(#REF!="","",#REF!)</f>
        <v>#VALUE!</v>
      </c>
      <c r="K1982" s="3" t="e">
        <f aca="false">IF(L1982="","",IF(L1982&lt;1000,"Low","High"))</f>
        <v>#VALUE!</v>
      </c>
      <c r="L1982" s="23" t="e">
        <f aca="false">IF(#REF!="","",#REF!)</f>
        <v>#VALUE!</v>
      </c>
      <c r="M1982" s="19" t="e">
        <f aca="false">IF(L1982="","",IF(L1982&lt;50,"Less then 50",IF(L1982&lt;100,"100 - 50",IF(L1982&lt;200,"200 - 100",IF(L1982&lt;500,"500 - 200","1000 - 500")))))</f>
        <v>#VALUE!</v>
      </c>
    </row>
    <row r="1983" customFormat="false" ht="15" hidden="false" customHeight="false" outlineLevel="0" collapsed="false">
      <c r="A1983" s="3" t="e">
        <f aca="false">IF(#REF!="","",#REF!)</f>
        <v>#VALUE!</v>
      </c>
      <c r="B1983" s="3" t="e">
        <f aca="false">IF(#REF!="","",LEFT(#REF!,2)&amp;"/"&amp;RIGHT(LEFT(#REF!,5),2)&amp;"/"&amp;RIGHT(#REF!,4))</f>
        <v>#VALUE!</v>
      </c>
      <c r="C1983" s="22" t="e">
        <f aca="true">IF(B1983="","",TODAY())</f>
        <v>#VALUE!</v>
      </c>
      <c r="D1983" s="0" t="e">
        <f aca="false">IF(B1983="","",C1983-B1983)</f>
        <v>#VALUE!</v>
      </c>
      <c r="E1983" s="0" t="e">
        <f aca="false">IF(D1983="","",IF(D1983&gt;5,IF(D1983&gt;10,IF(D1983&gt;20,IF(D1983&gt;30,"More then 30 days","Between 20 and 30 days"),"Between 10 and 20 days"),"Between 5 and 10 days"),"Less then 5 days"))</f>
        <v>#VALUE!</v>
      </c>
      <c r="F1983" s="3" t="e">
        <f aca="false">IF(#REF!="","",#REF!)</f>
        <v>#VALUE!</v>
      </c>
      <c r="G1983" s="3" t="e">
        <f aca="false">IF(#REF!="","",#REF!)</f>
        <v>#VALUE!</v>
      </c>
      <c r="H1983" s="3" t="e">
        <f aca="false">IF(#REF!="","",#REF!)</f>
        <v>#VALUE!</v>
      </c>
      <c r="I1983" s="3" t="e">
        <f aca="false">IF(H1983="","",IFERROR(VLOOKUP(H1983,$T$1:$U$29,2,0),VLOOKUP(H1983,$T$1:$U$29,1,0)))</f>
        <v>#VALUE!</v>
      </c>
      <c r="J1983" s="3" t="e">
        <f aca="false">IF(#REF!="","",#REF!)</f>
        <v>#VALUE!</v>
      </c>
      <c r="K1983" s="3" t="e">
        <f aca="false">IF(L1983="","",IF(L1983&lt;1000,"Low","High"))</f>
        <v>#VALUE!</v>
      </c>
      <c r="L1983" s="23" t="e">
        <f aca="false">IF(#REF!="","",#REF!)</f>
        <v>#VALUE!</v>
      </c>
      <c r="M1983" s="19" t="e">
        <f aca="false">IF(L1983="","",IF(L1983&lt;50,"Less then 50",IF(L1983&lt;100,"100 - 50",IF(L1983&lt;200,"200 - 100",IF(L1983&lt;500,"500 - 200","1000 - 500")))))</f>
        <v>#VALUE!</v>
      </c>
    </row>
    <row r="1984" customFormat="false" ht="15" hidden="false" customHeight="false" outlineLevel="0" collapsed="false">
      <c r="A1984" s="3" t="e">
        <f aca="false">IF(#REF!="","",#REF!)</f>
        <v>#VALUE!</v>
      </c>
      <c r="B1984" s="3" t="e">
        <f aca="false">IF(#REF!="","",LEFT(#REF!,2)&amp;"/"&amp;RIGHT(LEFT(#REF!,5),2)&amp;"/"&amp;RIGHT(#REF!,4))</f>
        <v>#VALUE!</v>
      </c>
      <c r="C1984" s="22" t="e">
        <f aca="true">IF(B1984="","",TODAY())</f>
        <v>#VALUE!</v>
      </c>
      <c r="D1984" s="0" t="e">
        <f aca="false">IF(B1984="","",C1984-B1984)</f>
        <v>#VALUE!</v>
      </c>
      <c r="E1984" s="0" t="e">
        <f aca="false">IF(D1984="","",IF(D1984&gt;5,IF(D1984&gt;10,IF(D1984&gt;20,IF(D1984&gt;30,"More then 30 days","Between 20 and 30 days"),"Between 10 and 20 days"),"Between 5 and 10 days"),"Less then 5 days"))</f>
        <v>#VALUE!</v>
      </c>
      <c r="F1984" s="3" t="e">
        <f aca="false">IF(#REF!="","",#REF!)</f>
        <v>#VALUE!</v>
      </c>
      <c r="G1984" s="3" t="e">
        <f aca="false">IF(#REF!="","",#REF!)</f>
        <v>#VALUE!</v>
      </c>
      <c r="H1984" s="3" t="e">
        <f aca="false">IF(#REF!="","",#REF!)</f>
        <v>#VALUE!</v>
      </c>
      <c r="I1984" s="3" t="e">
        <f aca="false">IF(H1984="","",IFERROR(VLOOKUP(H1984,$T$1:$U$29,2,0),VLOOKUP(H1984,$T$1:$U$29,1,0)))</f>
        <v>#VALUE!</v>
      </c>
      <c r="J1984" s="3" t="e">
        <f aca="false">IF(#REF!="","",#REF!)</f>
        <v>#VALUE!</v>
      </c>
      <c r="K1984" s="3" t="e">
        <f aca="false">IF(L1984="","",IF(L1984&lt;1000,"Low","High"))</f>
        <v>#VALUE!</v>
      </c>
      <c r="L1984" s="23" t="e">
        <f aca="false">IF(#REF!="","",#REF!)</f>
        <v>#VALUE!</v>
      </c>
      <c r="M1984" s="19" t="e">
        <f aca="false">IF(L1984="","",IF(L1984&lt;50,"Less then 50",IF(L1984&lt;100,"100 - 50",IF(L1984&lt;200,"200 - 100",IF(L1984&lt;500,"500 - 200","1000 - 500")))))</f>
        <v>#VALUE!</v>
      </c>
    </row>
    <row r="1985" customFormat="false" ht="15" hidden="false" customHeight="false" outlineLevel="0" collapsed="false">
      <c r="A1985" s="3" t="e">
        <f aca="false">IF(#REF!="","",#REF!)</f>
        <v>#VALUE!</v>
      </c>
      <c r="B1985" s="3" t="e">
        <f aca="false">IF(#REF!="","",LEFT(#REF!,2)&amp;"/"&amp;RIGHT(LEFT(#REF!,5),2)&amp;"/"&amp;RIGHT(#REF!,4))</f>
        <v>#VALUE!</v>
      </c>
      <c r="C1985" s="22" t="e">
        <f aca="true">IF(B1985="","",TODAY())</f>
        <v>#VALUE!</v>
      </c>
      <c r="D1985" s="0" t="e">
        <f aca="false">IF(B1985="","",C1985-B1985)</f>
        <v>#VALUE!</v>
      </c>
      <c r="E1985" s="0" t="e">
        <f aca="false">IF(D1985="","",IF(D1985&gt;5,IF(D1985&gt;10,IF(D1985&gt;20,IF(D1985&gt;30,"More then 30 days","Between 20 and 30 days"),"Between 10 and 20 days"),"Between 5 and 10 days"),"Less then 5 days"))</f>
        <v>#VALUE!</v>
      </c>
      <c r="F1985" s="3" t="e">
        <f aca="false">IF(#REF!="","",#REF!)</f>
        <v>#VALUE!</v>
      </c>
      <c r="G1985" s="3" t="e">
        <f aca="false">IF(#REF!="","",#REF!)</f>
        <v>#VALUE!</v>
      </c>
      <c r="H1985" s="3" t="e">
        <f aca="false">IF(#REF!="","",#REF!)</f>
        <v>#VALUE!</v>
      </c>
      <c r="I1985" s="3" t="e">
        <f aca="false">IF(H1985="","",IFERROR(VLOOKUP(H1985,$T$1:$U$29,2,0),VLOOKUP(H1985,$T$1:$U$29,1,0)))</f>
        <v>#VALUE!</v>
      </c>
      <c r="J1985" s="3" t="e">
        <f aca="false">IF(#REF!="","",#REF!)</f>
        <v>#VALUE!</v>
      </c>
      <c r="K1985" s="3" t="e">
        <f aca="false">IF(L1985="","",IF(L1985&lt;1000,"Low","High"))</f>
        <v>#VALUE!</v>
      </c>
      <c r="L1985" s="23" t="e">
        <f aca="false">IF(#REF!="","",#REF!)</f>
        <v>#VALUE!</v>
      </c>
      <c r="M1985" s="19" t="e">
        <f aca="false">IF(L1985="","",IF(L1985&lt;50,"Less then 50",IF(L1985&lt;100,"100 - 50",IF(L1985&lt;200,"200 - 100",IF(L1985&lt;500,"500 - 200","1000 - 500")))))</f>
        <v>#VALUE!</v>
      </c>
    </row>
    <row r="1986" customFormat="false" ht="15" hidden="false" customHeight="false" outlineLevel="0" collapsed="false">
      <c r="A1986" s="3" t="e">
        <f aca="false">IF(#REF!="","",#REF!)</f>
        <v>#VALUE!</v>
      </c>
      <c r="B1986" s="3" t="e">
        <f aca="false">IF(#REF!="","",LEFT(#REF!,2)&amp;"/"&amp;RIGHT(LEFT(#REF!,5),2)&amp;"/"&amp;RIGHT(#REF!,4))</f>
        <v>#VALUE!</v>
      </c>
      <c r="C1986" s="22" t="e">
        <f aca="true">IF(B1986="","",TODAY())</f>
        <v>#VALUE!</v>
      </c>
      <c r="D1986" s="0" t="e">
        <f aca="false">IF(B1986="","",C1986-B1986)</f>
        <v>#VALUE!</v>
      </c>
      <c r="E1986" s="0" t="e">
        <f aca="false">IF(D1986="","",IF(D1986&gt;5,IF(D1986&gt;10,IF(D1986&gt;20,IF(D1986&gt;30,"More then 30 days","Between 20 and 30 days"),"Between 10 and 20 days"),"Between 5 and 10 days"),"Less then 5 days"))</f>
        <v>#VALUE!</v>
      </c>
      <c r="F1986" s="3" t="e">
        <f aca="false">IF(#REF!="","",#REF!)</f>
        <v>#VALUE!</v>
      </c>
      <c r="G1986" s="3" t="e">
        <f aca="false">IF(#REF!="","",#REF!)</f>
        <v>#VALUE!</v>
      </c>
      <c r="H1986" s="3" t="e">
        <f aca="false">IF(#REF!="","",#REF!)</f>
        <v>#VALUE!</v>
      </c>
      <c r="I1986" s="3" t="e">
        <f aca="false">IF(H1986="","",IFERROR(VLOOKUP(H1986,$T$1:$U$29,2,0),VLOOKUP(H1986,$T$1:$U$29,1,0)))</f>
        <v>#VALUE!</v>
      </c>
      <c r="J1986" s="3" t="e">
        <f aca="false">IF(#REF!="","",#REF!)</f>
        <v>#VALUE!</v>
      </c>
      <c r="K1986" s="3" t="e">
        <f aca="false">IF(L1986="","",IF(L1986&lt;1000,"Low","High"))</f>
        <v>#VALUE!</v>
      </c>
      <c r="L1986" s="23" t="e">
        <f aca="false">IF(#REF!="","",#REF!)</f>
        <v>#VALUE!</v>
      </c>
      <c r="M1986" s="19" t="e">
        <f aca="false">IF(L1986="","",IF(L1986&lt;50,"Less then 50",IF(L1986&lt;100,"100 - 50",IF(L1986&lt;200,"200 - 100",IF(L1986&lt;500,"500 - 200","1000 - 500")))))</f>
        <v>#VALUE!</v>
      </c>
    </row>
    <row r="1987" customFormat="false" ht="15" hidden="false" customHeight="false" outlineLevel="0" collapsed="false">
      <c r="A1987" s="3" t="e">
        <f aca="false">IF(#REF!="","",#REF!)</f>
        <v>#VALUE!</v>
      </c>
      <c r="B1987" s="3" t="e">
        <f aca="false">IF(#REF!="","",LEFT(#REF!,2)&amp;"/"&amp;RIGHT(LEFT(#REF!,5),2)&amp;"/"&amp;RIGHT(#REF!,4))</f>
        <v>#VALUE!</v>
      </c>
      <c r="C1987" s="22" t="e">
        <f aca="true">IF(B1987="","",TODAY())</f>
        <v>#VALUE!</v>
      </c>
      <c r="D1987" s="0" t="e">
        <f aca="false">IF(B1987="","",C1987-B1987)</f>
        <v>#VALUE!</v>
      </c>
      <c r="E1987" s="0" t="e">
        <f aca="false">IF(D1987="","",IF(D1987&gt;5,IF(D1987&gt;10,IF(D1987&gt;20,IF(D1987&gt;30,"More then 30 days","Between 20 and 30 days"),"Between 10 and 20 days"),"Between 5 and 10 days"),"Less then 5 days"))</f>
        <v>#VALUE!</v>
      </c>
      <c r="F1987" s="3" t="e">
        <f aca="false">IF(#REF!="","",#REF!)</f>
        <v>#VALUE!</v>
      </c>
      <c r="G1987" s="3" t="e">
        <f aca="false">IF(#REF!="","",#REF!)</f>
        <v>#VALUE!</v>
      </c>
      <c r="H1987" s="3" t="e">
        <f aca="false">IF(#REF!="","",#REF!)</f>
        <v>#VALUE!</v>
      </c>
      <c r="I1987" s="3" t="e">
        <f aca="false">IF(H1987="","",IFERROR(VLOOKUP(H1987,$T$1:$U$29,2,0),VLOOKUP(H1987,$T$1:$U$29,1,0)))</f>
        <v>#VALUE!</v>
      </c>
      <c r="J1987" s="3" t="e">
        <f aca="false">IF(#REF!="","",#REF!)</f>
        <v>#VALUE!</v>
      </c>
      <c r="K1987" s="3" t="e">
        <f aca="false">IF(L1987="","",IF(L1987&lt;1000,"Low","High"))</f>
        <v>#VALUE!</v>
      </c>
      <c r="L1987" s="23" t="e">
        <f aca="false">IF(#REF!="","",#REF!)</f>
        <v>#VALUE!</v>
      </c>
      <c r="M1987" s="19" t="e">
        <f aca="false">IF(L1987="","",IF(L1987&lt;50,"Less then 50",IF(L1987&lt;100,"100 - 50",IF(L1987&lt;200,"200 - 100",IF(L1987&lt;500,"500 - 200","1000 - 500")))))</f>
        <v>#VALUE!</v>
      </c>
    </row>
    <row r="1988" customFormat="false" ht="15" hidden="false" customHeight="false" outlineLevel="0" collapsed="false">
      <c r="A1988" s="3" t="e">
        <f aca="false">IF(#REF!="","",#REF!)</f>
        <v>#VALUE!</v>
      </c>
      <c r="B1988" s="3" t="e">
        <f aca="false">IF(#REF!="","",LEFT(#REF!,2)&amp;"/"&amp;RIGHT(LEFT(#REF!,5),2)&amp;"/"&amp;RIGHT(#REF!,4))</f>
        <v>#VALUE!</v>
      </c>
      <c r="C1988" s="22" t="e">
        <f aca="true">IF(B1988="","",TODAY())</f>
        <v>#VALUE!</v>
      </c>
      <c r="D1988" s="0" t="e">
        <f aca="false">IF(B1988="","",C1988-B1988)</f>
        <v>#VALUE!</v>
      </c>
      <c r="E1988" s="0" t="e">
        <f aca="false">IF(D1988="","",IF(D1988&gt;5,IF(D1988&gt;10,IF(D1988&gt;20,IF(D1988&gt;30,"More then 30 days","Between 20 and 30 days"),"Between 10 and 20 days"),"Between 5 and 10 days"),"Less then 5 days"))</f>
        <v>#VALUE!</v>
      </c>
      <c r="F1988" s="3" t="e">
        <f aca="false">IF(#REF!="","",#REF!)</f>
        <v>#VALUE!</v>
      </c>
      <c r="G1988" s="3" t="e">
        <f aca="false">IF(#REF!="","",#REF!)</f>
        <v>#VALUE!</v>
      </c>
      <c r="H1988" s="3" t="e">
        <f aca="false">IF(#REF!="","",#REF!)</f>
        <v>#VALUE!</v>
      </c>
      <c r="I1988" s="3" t="e">
        <f aca="false">IF(H1988="","",IFERROR(VLOOKUP(H1988,$T$1:$U$29,2,0),VLOOKUP(H1988,$T$1:$U$29,1,0)))</f>
        <v>#VALUE!</v>
      </c>
      <c r="J1988" s="3" t="e">
        <f aca="false">IF(#REF!="","",#REF!)</f>
        <v>#VALUE!</v>
      </c>
      <c r="K1988" s="3" t="e">
        <f aca="false">IF(L1988="","",IF(L1988&lt;1000,"Low","High"))</f>
        <v>#VALUE!</v>
      </c>
      <c r="L1988" s="23" t="e">
        <f aca="false">IF(#REF!="","",#REF!)</f>
        <v>#VALUE!</v>
      </c>
      <c r="M1988" s="19" t="e">
        <f aca="false">IF(L1988="","",IF(L1988&lt;50,"Less then 50",IF(L1988&lt;100,"100 - 50",IF(L1988&lt;200,"200 - 100",IF(L1988&lt;500,"500 - 200","1000 - 500")))))</f>
        <v>#VALUE!</v>
      </c>
    </row>
    <row r="1989" customFormat="false" ht="15" hidden="false" customHeight="false" outlineLevel="0" collapsed="false">
      <c r="A1989" s="3" t="e">
        <f aca="false">IF(#REF!="","",#REF!)</f>
        <v>#VALUE!</v>
      </c>
      <c r="B1989" s="3" t="e">
        <f aca="false">IF(#REF!="","",LEFT(#REF!,2)&amp;"/"&amp;RIGHT(LEFT(#REF!,5),2)&amp;"/"&amp;RIGHT(#REF!,4))</f>
        <v>#VALUE!</v>
      </c>
      <c r="C1989" s="22" t="e">
        <f aca="true">IF(B1989="","",TODAY())</f>
        <v>#VALUE!</v>
      </c>
      <c r="D1989" s="0" t="e">
        <f aca="false">IF(B1989="","",C1989-B1989)</f>
        <v>#VALUE!</v>
      </c>
      <c r="E1989" s="0" t="e">
        <f aca="false">IF(D1989="","",IF(D1989&gt;5,IF(D1989&gt;10,IF(D1989&gt;20,IF(D1989&gt;30,"More then 30 days","Between 20 and 30 days"),"Between 10 and 20 days"),"Between 5 and 10 days"),"Less then 5 days"))</f>
        <v>#VALUE!</v>
      </c>
      <c r="F1989" s="3" t="e">
        <f aca="false">IF(#REF!="","",#REF!)</f>
        <v>#VALUE!</v>
      </c>
      <c r="G1989" s="3" t="e">
        <f aca="false">IF(#REF!="","",#REF!)</f>
        <v>#VALUE!</v>
      </c>
      <c r="H1989" s="3" t="e">
        <f aca="false">IF(#REF!="","",#REF!)</f>
        <v>#VALUE!</v>
      </c>
      <c r="I1989" s="3" t="e">
        <f aca="false">IF(H1989="","",IFERROR(VLOOKUP(H1989,$T$1:$U$29,2,0),VLOOKUP(H1989,$T$1:$U$29,1,0)))</f>
        <v>#VALUE!</v>
      </c>
      <c r="J1989" s="3" t="e">
        <f aca="false">IF(#REF!="","",#REF!)</f>
        <v>#VALUE!</v>
      </c>
      <c r="K1989" s="3" t="e">
        <f aca="false">IF(L1989="","",IF(L1989&lt;1000,"Low","High"))</f>
        <v>#VALUE!</v>
      </c>
      <c r="L1989" s="23" t="e">
        <f aca="false">IF(#REF!="","",#REF!)</f>
        <v>#VALUE!</v>
      </c>
      <c r="M1989" s="19" t="e">
        <f aca="false">IF(L1989="","",IF(L1989&lt;50,"Less then 50",IF(L1989&lt;100,"100 - 50",IF(L1989&lt;200,"200 - 100",IF(L1989&lt;500,"500 - 200","1000 - 500")))))</f>
        <v>#VALUE!</v>
      </c>
    </row>
    <row r="1990" customFormat="false" ht="15" hidden="false" customHeight="false" outlineLevel="0" collapsed="false">
      <c r="A1990" s="3" t="e">
        <f aca="false">IF(#REF!="","",#REF!)</f>
        <v>#VALUE!</v>
      </c>
      <c r="B1990" s="3" t="e">
        <f aca="false">IF(#REF!="","",LEFT(#REF!,2)&amp;"/"&amp;RIGHT(LEFT(#REF!,5),2)&amp;"/"&amp;RIGHT(#REF!,4))</f>
        <v>#VALUE!</v>
      </c>
      <c r="C1990" s="22" t="e">
        <f aca="true">IF(B1990="","",TODAY())</f>
        <v>#VALUE!</v>
      </c>
      <c r="D1990" s="0" t="e">
        <f aca="false">IF(B1990="","",C1990-B1990)</f>
        <v>#VALUE!</v>
      </c>
      <c r="E1990" s="0" t="e">
        <f aca="false">IF(D1990="","",IF(D1990&gt;5,IF(D1990&gt;10,IF(D1990&gt;20,IF(D1990&gt;30,"More then 30 days","Between 20 and 30 days"),"Between 10 and 20 days"),"Between 5 and 10 days"),"Less then 5 days"))</f>
        <v>#VALUE!</v>
      </c>
      <c r="F1990" s="3" t="e">
        <f aca="false">IF(#REF!="","",#REF!)</f>
        <v>#VALUE!</v>
      </c>
      <c r="G1990" s="3" t="e">
        <f aca="false">IF(#REF!="","",#REF!)</f>
        <v>#VALUE!</v>
      </c>
      <c r="H1990" s="3" t="e">
        <f aca="false">IF(#REF!="","",#REF!)</f>
        <v>#VALUE!</v>
      </c>
      <c r="I1990" s="3" t="e">
        <f aca="false">IF(H1990="","",IFERROR(VLOOKUP(H1990,$T$1:$U$29,2,0),VLOOKUP(H1990,$T$1:$U$29,1,0)))</f>
        <v>#VALUE!</v>
      </c>
      <c r="J1990" s="3" t="e">
        <f aca="false">IF(#REF!="","",#REF!)</f>
        <v>#VALUE!</v>
      </c>
      <c r="K1990" s="3" t="e">
        <f aca="false">IF(L1990="","",IF(L1990&lt;1000,"Low","High"))</f>
        <v>#VALUE!</v>
      </c>
      <c r="L1990" s="23" t="e">
        <f aca="false">IF(#REF!="","",#REF!)</f>
        <v>#VALUE!</v>
      </c>
      <c r="M1990" s="19" t="e">
        <f aca="false">IF(L1990="","",IF(L1990&lt;50,"Less then 50",IF(L1990&lt;100,"100 - 50",IF(L1990&lt;200,"200 - 100",IF(L1990&lt;500,"500 - 200","1000 - 500")))))</f>
        <v>#VALUE!</v>
      </c>
    </row>
    <row r="1991" customFormat="false" ht="15" hidden="false" customHeight="false" outlineLevel="0" collapsed="false">
      <c r="A1991" s="3" t="e">
        <f aca="false">IF(#REF!="","",#REF!)</f>
        <v>#VALUE!</v>
      </c>
      <c r="B1991" s="3" t="e">
        <f aca="false">IF(#REF!="","",LEFT(#REF!,2)&amp;"/"&amp;RIGHT(LEFT(#REF!,5),2)&amp;"/"&amp;RIGHT(#REF!,4))</f>
        <v>#VALUE!</v>
      </c>
      <c r="C1991" s="22" t="e">
        <f aca="true">IF(B1991="","",TODAY())</f>
        <v>#VALUE!</v>
      </c>
      <c r="D1991" s="0" t="e">
        <f aca="false">IF(B1991="","",C1991-B1991)</f>
        <v>#VALUE!</v>
      </c>
      <c r="E1991" s="0" t="e">
        <f aca="false">IF(D1991="","",IF(D1991&gt;5,IF(D1991&gt;10,IF(D1991&gt;20,IF(D1991&gt;30,"More then 30 days","Between 20 and 30 days"),"Between 10 and 20 days"),"Between 5 and 10 days"),"Less then 5 days"))</f>
        <v>#VALUE!</v>
      </c>
      <c r="F1991" s="3" t="e">
        <f aca="false">IF(#REF!="","",#REF!)</f>
        <v>#VALUE!</v>
      </c>
      <c r="G1991" s="3" t="e">
        <f aca="false">IF(#REF!="","",#REF!)</f>
        <v>#VALUE!</v>
      </c>
      <c r="H1991" s="3" t="e">
        <f aca="false">IF(#REF!="","",#REF!)</f>
        <v>#VALUE!</v>
      </c>
      <c r="I1991" s="3" t="e">
        <f aca="false">IF(H1991="","",IFERROR(VLOOKUP(H1991,$T$1:$U$29,2,0),VLOOKUP(H1991,$T$1:$U$29,1,0)))</f>
        <v>#VALUE!</v>
      </c>
      <c r="J1991" s="3" t="e">
        <f aca="false">IF(#REF!="","",#REF!)</f>
        <v>#VALUE!</v>
      </c>
      <c r="K1991" s="3" t="e">
        <f aca="false">IF(L1991="","",IF(L1991&lt;1000,"Low","High"))</f>
        <v>#VALUE!</v>
      </c>
      <c r="L1991" s="23" t="e">
        <f aca="false">IF(#REF!="","",#REF!)</f>
        <v>#VALUE!</v>
      </c>
      <c r="M1991" s="19" t="e">
        <f aca="false">IF(L1991="","",IF(L1991&lt;50,"Less then 50",IF(L1991&lt;100,"100 - 50",IF(L1991&lt;200,"200 - 100",IF(L1991&lt;500,"500 - 200","1000 - 500")))))</f>
        <v>#VALUE!</v>
      </c>
    </row>
    <row r="1992" customFormat="false" ht="15" hidden="false" customHeight="false" outlineLevel="0" collapsed="false">
      <c r="A1992" s="3" t="e">
        <f aca="false">IF(#REF!="","",#REF!)</f>
        <v>#VALUE!</v>
      </c>
      <c r="B1992" s="3" t="e">
        <f aca="false">IF(#REF!="","",LEFT(#REF!,2)&amp;"/"&amp;RIGHT(LEFT(#REF!,5),2)&amp;"/"&amp;RIGHT(#REF!,4))</f>
        <v>#VALUE!</v>
      </c>
      <c r="C1992" s="22" t="e">
        <f aca="true">IF(B1992="","",TODAY())</f>
        <v>#VALUE!</v>
      </c>
      <c r="D1992" s="0" t="e">
        <f aca="false">IF(B1992="","",C1992-B1992)</f>
        <v>#VALUE!</v>
      </c>
      <c r="E1992" s="0" t="e">
        <f aca="false">IF(D1992="","",IF(D1992&gt;5,IF(D1992&gt;10,IF(D1992&gt;20,IF(D1992&gt;30,"More then 30 days","Between 20 and 30 days"),"Between 10 and 20 days"),"Between 5 and 10 days"),"Less then 5 days"))</f>
        <v>#VALUE!</v>
      </c>
      <c r="F1992" s="3" t="e">
        <f aca="false">IF(#REF!="","",#REF!)</f>
        <v>#VALUE!</v>
      </c>
      <c r="G1992" s="3" t="e">
        <f aca="false">IF(#REF!="","",#REF!)</f>
        <v>#VALUE!</v>
      </c>
      <c r="H1992" s="3" t="e">
        <f aca="false">IF(#REF!="","",#REF!)</f>
        <v>#VALUE!</v>
      </c>
      <c r="I1992" s="3" t="e">
        <f aca="false">IF(H1992="","",IFERROR(VLOOKUP(H1992,$T$1:$U$29,2,0),VLOOKUP(H1992,$T$1:$U$29,1,0)))</f>
        <v>#VALUE!</v>
      </c>
      <c r="J1992" s="3" t="e">
        <f aca="false">IF(#REF!="","",#REF!)</f>
        <v>#VALUE!</v>
      </c>
      <c r="K1992" s="3" t="e">
        <f aca="false">IF(L1992="","",IF(L1992&lt;1000,"Low","High"))</f>
        <v>#VALUE!</v>
      </c>
      <c r="L1992" s="23" t="e">
        <f aca="false">IF(#REF!="","",#REF!)</f>
        <v>#VALUE!</v>
      </c>
      <c r="M1992" s="19" t="e">
        <f aca="false">IF(L1992="","",IF(L1992&lt;50,"Less then 50",IF(L1992&lt;100,"100 - 50",IF(L1992&lt;200,"200 - 100",IF(L1992&lt;500,"500 - 200","1000 - 500")))))</f>
        <v>#VALUE!</v>
      </c>
    </row>
    <row r="1993" customFormat="false" ht="15" hidden="false" customHeight="false" outlineLevel="0" collapsed="false">
      <c r="A1993" s="3" t="e">
        <f aca="false">IF(#REF!="","",#REF!)</f>
        <v>#VALUE!</v>
      </c>
      <c r="B1993" s="3" t="e">
        <f aca="false">IF(#REF!="","",LEFT(#REF!,2)&amp;"/"&amp;RIGHT(LEFT(#REF!,5),2)&amp;"/"&amp;RIGHT(#REF!,4))</f>
        <v>#VALUE!</v>
      </c>
      <c r="C1993" s="22" t="e">
        <f aca="true">IF(B1993="","",TODAY())</f>
        <v>#VALUE!</v>
      </c>
      <c r="D1993" s="0" t="e">
        <f aca="false">IF(B1993="","",C1993-B1993)</f>
        <v>#VALUE!</v>
      </c>
      <c r="E1993" s="0" t="e">
        <f aca="false">IF(D1993="","",IF(D1993&gt;5,IF(D1993&gt;10,IF(D1993&gt;20,IF(D1993&gt;30,"More then 30 days","Between 20 and 30 days"),"Between 10 and 20 days"),"Between 5 and 10 days"),"Less then 5 days"))</f>
        <v>#VALUE!</v>
      </c>
      <c r="F1993" s="3" t="e">
        <f aca="false">IF(#REF!="","",#REF!)</f>
        <v>#VALUE!</v>
      </c>
      <c r="G1993" s="3" t="e">
        <f aca="false">IF(#REF!="","",#REF!)</f>
        <v>#VALUE!</v>
      </c>
      <c r="H1993" s="3" t="e">
        <f aca="false">IF(#REF!="","",#REF!)</f>
        <v>#VALUE!</v>
      </c>
      <c r="I1993" s="3" t="e">
        <f aca="false">IF(H1993="","",IFERROR(VLOOKUP(H1993,$T$1:$U$29,2,0),VLOOKUP(H1993,$T$1:$U$29,1,0)))</f>
        <v>#VALUE!</v>
      </c>
      <c r="J1993" s="3" t="e">
        <f aca="false">IF(#REF!="","",#REF!)</f>
        <v>#VALUE!</v>
      </c>
      <c r="K1993" s="3" t="e">
        <f aca="false">IF(L1993="","",IF(L1993&lt;1000,"Low","High"))</f>
        <v>#VALUE!</v>
      </c>
      <c r="L1993" s="23" t="e">
        <f aca="false">IF(#REF!="","",#REF!)</f>
        <v>#VALUE!</v>
      </c>
      <c r="M1993" s="19" t="e">
        <f aca="false">IF(L1993="","",IF(L1993&lt;50,"Less then 50",IF(L1993&lt;100,"100 - 50",IF(L1993&lt;200,"200 - 100",IF(L1993&lt;500,"500 - 200","1000 - 500")))))</f>
        <v>#VALUE!</v>
      </c>
    </row>
    <row r="1994" customFormat="false" ht="15" hidden="false" customHeight="false" outlineLevel="0" collapsed="false">
      <c r="A1994" s="3" t="e">
        <f aca="false">IF(#REF!="","",#REF!)</f>
        <v>#VALUE!</v>
      </c>
      <c r="B1994" s="3" t="e">
        <f aca="false">IF(#REF!="","",LEFT(#REF!,2)&amp;"/"&amp;RIGHT(LEFT(#REF!,5),2)&amp;"/"&amp;RIGHT(#REF!,4))</f>
        <v>#VALUE!</v>
      </c>
      <c r="C1994" s="22" t="e">
        <f aca="true">IF(B1994="","",TODAY())</f>
        <v>#VALUE!</v>
      </c>
      <c r="D1994" s="0" t="e">
        <f aca="false">IF(B1994="","",C1994-B1994)</f>
        <v>#VALUE!</v>
      </c>
      <c r="E1994" s="0" t="e">
        <f aca="false">IF(D1994="","",IF(D1994&gt;5,IF(D1994&gt;10,IF(D1994&gt;20,IF(D1994&gt;30,"More then 30 days","Between 20 and 30 days"),"Between 10 and 20 days"),"Between 5 and 10 days"),"Less then 5 days"))</f>
        <v>#VALUE!</v>
      </c>
      <c r="F1994" s="3" t="e">
        <f aca="false">IF(#REF!="","",#REF!)</f>
        <v>#VALUE!</v>
      </c>
      <c r="G1994" s="3" t="e">
        <f aca="false">IF(#REF!="","",#REF!)</f>
        <v>#VALUE!</v>
      </c>
      <c r="H1994" s="3" t="e">
        <f aca="false">IF(#REF!="","",#REF!)</f>
        <v>#VALUE!</v>
      </c>
      <c r="I1994" s="3" t="e">
        <f aca="false">IF(H1994="","",IFERROR(VLOOKUP(H1994,$T$1:$U$29,2,0),VLOOKUP(H1994,$T$1:$U$29,1,0)))</f>
        <v>#VALUE!</v>
      </c>
      <c r="J1994" s="3" t="e">
        <f aca="false">IF(#REF!="","",#REF!)</f>
        <v>#VALUE!</v>
      </c>
      <c r="K1994" s="3" t="e">
        <f aca="false">IF(L1994="","",IF(L1994&lt;1000,"Low","High"))</f>
        <v>#VALUE!</v>
      </c>
      <c r="L1994" s="23" t="e">
        <f aca="false">IF(#REF!="","",#REF!)</f>
        <v>#VALUE!</v>
      </c>
      <c r="M1994" s="19" t="e">
        <f aca="false">IF(L1994="","",IF(L1994&lt;50,"Less then 50",IF(L1994&lt;100,"100 - 50",IF(L1994&lt;200,"200 - 100",IF(L1994&lt;500,"500 - 200","1000 - 500")))))</f>
        <v>#VALUE!</v>
      </c>
    </row>
    <row r="1995" customFormat="false" ht="15" hidden="false" customHeight="false" outlineLevel="0" collapsed="false">
      <c r="A1995" s="3" t="e">
        <f aca="false">IF(#REF!="","",#REF!)</f>
        <v>#VALUE!</v>
      </c>
      <c r="B1995" s="3" t="e">
        <f aca="false">IF(#REF!="","",LEFT(#REF!,2)&amp;"/"&amp;RIGHT(LEFT(#REF!,5),2)&amp;"/"&amp;RIGHT(#REF!,4))</f>
        <v>#VALUE!</v>
      </c>
      <c r="C1995" s="22" t="e">
        <f aca="true">IF(B1995="","",TODAY())</f>
        <v>#VALUE!</v>
      </c>
      <c r="D1995" s="0" t="e">
        <f aca="false">IF(B1995="","",C1995-B1995)</f>
        <v>#VALUE!</v>
      </c>
      <c r="E1995" s="0" t="e">
        <f aca="false">IF(D1995="","",IF(D1995&gt;5,IF(D1995&gt;10,IF(D1995&gt;20,IF(D1995&gt;30,"More then 30 days","Between 20 and 30 days"),"Between 10 and 20 days"),"Between 5 and 10 days"),"Less then 5 days"))</f>
        <v>#VALUE!</v>
      </c>
      <c r="F1995" s="3" t="e">
        <f aca="false">IF(#REF!="","",#REF!)</f>
        <v>#VALUE!</v>
      </c>
      <c r="G1995" s="3" t="e">
        <f aca="false">IF(#REF!="","",#REF!)</f>
        <v>#VALUE!</v>
      </c>
      <c r="H1995" s="3" t="e">
        <f aca="false">IF(#REF!="","",#REF!)</f>
        <v>#VALUE!</v>
      </c>
      <c r="I1995" s="3" t="e">
        <f aca="false">IF(H1995="","",IFERROR(VLOOKUP(H1995,$T$1:$U$29,2,0),VLOOKUP(H1995,$T$1:$U$29,1,0)))</f>
        <v>#VALUE!</v>
      </c>
      <c r="J1995" s="3" t="e">
        <f aca="false">IF(#REF!="","",#REF!)</f>
        <v>#VALUE!</v>
      </c>
      <c r="K1995" s="3" t="e">
        <f aca="false">IF(L1995="","",IF(L1995&lt;1000,"Low","High"))</f>
        <v>#VALUE!</v>
      </c>
      <c r="L1995" s="23" t="e">
        <f aca="false">IF(#REF!="","",#REF!)</f>
        <v>#VALUE!</v>
      </c>
      <c r="M1995" s="19" t="e">
        <f aca="false">IF(L1995="","",IF(L1995&lt;50,"Less then 50",IF(L1995&lt;100,"100 - 50",IF(L1995&lt;200,"200 - 100",IF(L1995&lt;500,"500 - 200","1000 - 500")))))</f>
        <v>#VALUE!</v>
      </c>
    </row>
    <row r="1996" customFormat="false" ht="15" hidden="false" customHeight="false" outlineLevel="0" collapsed="false">
      <c r="A1996" s="3" t="e">
        <f aca="false">IF(#REF!="","",#REF!)</f>
        <v>#VALUE!</v>
      </c>
      <c r="B1996" s="3" t="e">
        <f aca="false">IF(#REF!="","",LEFT(#REF!,2)&amp;"/"&amp;RIGHT(LEFT(#REF!,5),2)&amp;"/"&amp;RIGHT(#REF!,4))</f>
        <v>#VALUE!</v>
      </c>
      <c r="C1996" s="22" t="e">
        <f aca="true">IF(B1996="","",TODAY())</f>
        <v>#VALUE!</v>
      </c>
      <c r="D1996" s="0" t="e">
        <f aca="false">IF(B1996="","",C1996-B1996)</f>
        <v>#VALUE!</v>
      </c>
      <c r="E1996" s="0" t="e">
        <f aca="false">IF(D1996="","",IF(D1996&gt;5,IF(D1996&gt;10,IF(D1996&gt;20,IF(D1996&gt;30,"More then 30 days","Between 20 and 30 days"),"Between 10 and 20 days"),"Between 5 and 10 days"),"Less then 5 days"))</f>
        <v>#VALUE!</v>
      </c>
      <c r="F1996" s="3" t="e">
        <f aca="false">IF(#REF!="","",#REF!)</f>
        <v>#VALUE!</v>
      </c>
      <c r="G1996" s="3" t="e">
        <f aca="false">IF(#REF!="","",#REF!)</f>
        <v>#VALUE!</v>
      </c>
      <c r="H1996" s="3" t="e">
        <f aca="false">IF(#REF!="","",#REF!)</f>
        <v>#VALUE!</v>
      </c>
      <c r="I1996" s="3" t="e">
        <f aca="false">IF(H1996="","",IFERROR(VLOOKUP(H1996,$T$1:$U$29,2,0),VLOOKUP(H1996,$T$1:$U$29,1,0)))</f>
        <v>#VALUE!</v>
      </c>
      <c r="J1996" s="3" t="e">
        <f aca="false">IF(#REF!="","",#REF!)</f>
        <v>#VALUE!</v>
      </c>
      <c r="K1996" s="3" t="e">
        <f aca="false">IF(L1996="","",IF(L1996&lt;1000,"Low","High"))</f>
        <v>#VALUE!</v>
      </c>
      <c r="L1996" s="23" t="e">
        <f aca="false">IF(#REF!="","",#REF!)</f>
        <v>#VALUE!</v>
      </c>
      <c r="M1996" s="19" t="e">
        <f aca="false">IF(L1996="","",IF(L1996&lt;50,"Less then 50",IF(L1996&lt;100,"100 - 50",IF(L1996&lt;200,"200 - 100",IF(L1996&lt;500,"500 - 200","1000 - 500")))))</f>
        <v>#VALUE!</v>
      </c>
    </row>
    <row r="1997" customFormat="false" ht="15" hidden="false" customHeight="false" outlineLevel="0" collapsed="false">
      <c r="A1997" s="3" t="e">
        <f aca="false">IF(#REF!="","",#REF!)</f>
        <v>#VALUE!</v>
      </c>
      <c r="B1997" s="3" t="e">
        <f aca="false">IF(#REF!="","",LEFT(#REF!,2)&amp;"/"&amp;RIGHT(LEFT(#REF!,5),2)&amp;"/"&amp;RIGHT(#REF!,4))</f>
        <v>#VALUE!</v>
      </c>
      <c r="C1997" s="22" t="e">
        <f aca="true">IF(B1997="","",TODAY())</f>
        <v>#VALUE!</v>
      </c>
      <c r="D1997" s="0" t="e">
        <f aca="false">IF(B1997="","",C1997-B1997)</f>
        <v>#VALUE!</v>
      </c>
      <c r="E1997" s="0" t="e">
        <f aca="false">IF(D1997="","",IF(D1997&gt;5,IF(D1997&gt;10,IF(D1997&gt;20,IF(D1997&gt;30,"More then 30 days","Between 20 and 30 days"),"Between 10 and 20 days"),"Between 5 and 10 days"),"Less then 5 days"))</f>
        <v>#VALUE!</v>
      </c>
      <c r="F1997" s="3" t="e">
        <f aca="false">IF(#REF!="","",#REF!)</f>
        <v>#VALUE!</v>
      </c>
      <c r="G1997" s="3" t="e">
        <f aca="false">IF(#REF!="","",#REF!)</f>
        <v>#VALUE!</v>
      </c>
      <c r="H1997" s="3" t="e">
        <f aca="false">IF(#REF!="","",#REF!)</f>
        <v>#VALUE!</v>
      </c>
      <c r="I1997" s="3" t="e">
        <f aca="false">IF(H1997="","",IFERROR(VLOOKUP(H1997,$T$1:$U$29,2,0),VLOOKUP(H1997,$T$1:$U$29,1,0)))</f>
        <v>#VALUE!</v>
      </c>
      <c r="J1997" s="3" t="e">
        <f aca="false">IF(#REF!="","",#REF!)</f>
        <v>#VALUE!</v>
      </c>
      <c r="K1997" s="3" t="e">
        <f aca="false">IF(L1997="","",IF(L1997&lt;1000,"Low","High"))</f>
        <v>#VALUE!</v>
      </c>
      <c r="L1997" s="23" t="e">
        <f aca="false">IF(#REF!="","",#REF!)</f>
        <v>#VALUE!</v>
      </c>
      <c r="M1997" s="19" t="e">
        <f aca="false">IF(L1997="","",IF(L1997&lt;50,"Less then 50",IF(L1997&lt;100,"100 - 50",IF(L1997&lt;200,"200 - 100",IF(L1997&lt;500,"500 - 200","1000 - 500")))))</f>
        <v>#VALUE!</v>
      </c>
    </row>
    <row r="1998" customFormat="false" ht="15" hidden="false" customHeight="false" outlineLevel="0" collapsed="false">
      <c r="A1998" s="3" t="e">
        <f aca="false">IF(#REF!="","",#REF!)</f>
        <v>#VALUE!</v>
      </c>
      <c r="B1998" s="3" t="e">
        <f aca="false">IF(#REF!="","",LEFT(#REF!,2)&amp;"/"&amp;RIGHT(LEFT(#REF!,5),2)&amp;"/"&amp;RIGHT(#REF!,4))</f>
        <v>#VALUE!</v>
      </c>
      <c r="C1998" s="22" t="e">
        <f aca="true">IF(B1998="","",TODAY())</f>
        <v>#VALUE!</v>
      </c>
      <c r="D1998" s="0" t="e">
        <f aca="false">IF(B1998="","",C1998-B1998)</f>
        <v>#VALUE!</v>
      </c>
      <c r="E1998" s="0" t="e">
        <f aca="false">IF(D1998="","",IF(D1998&gt;5,IF(D1998&gt;10,IF(D1998&gt;20,IF(D1998&gt;30,"More then 30 days","Between 20 and 30 days"),"Between 10 and 20 days"),"Between 5 and 10 days"),"Less then 5 days"))</f>
        <v>#VALUE!</v>
      </c>
      <c r="F1998" s="3" t="e">
        <f aca="false">IF(#REF!="","",#REF!)</f>
        <v>#VALUE!</v>
      </c>
      <c r="G1998" s="3" t="e">
        <f aca="false">IF(#REF!="","",#REF!)</f>
        <v>#VALUE!</v>
      </c>
      <c r="H1998" s="3" t="e">
        <f aca="false">IF(#REF!="","",#REF!)</f>
        <v>#VALUE!</v>
      </c>
      <c r="I1998" s="3" t="e">
        <f aca="false">IF(H1998="","",IFERROR(VLOOKUP(H1998,$T$1:$U$29,2,0),VLOOKUP(H1998,$T$1:$U$29,1,0)))</f>
        <v>#VALUE!</v>
      </c>
      <c r="J1998" s="3" t="e">
        <f aca="false">IF(#REF!="","",#REF!)</f>
        <v>#VALUE!</v>
      </c>
      <c r="K1998" s="3" t="e">
        <f aca="false">IF(L1998="","",IF(L1998&lt;1000,"Low","High"))</f>
        <v>#VALUE!</v>
      </c>
      <c r="L1998" s="23" t="e">
        <f aca="false">IF(#REF!="","",#REF!)</f>
        <v>#VALUE!</v>
      </c>
      <c r="M1998" s="19" t="e">
        <f aca="false">IF(L1998="","",IF(L1998&lt;50,"Less then 50",IF(L1998&lt;100,"100 - 50",IF(L1998&lt;200,"200 - 100",IF(L1998&lt;500,"500 - 200","1000 - 500")))))</f>
        <v>#VALUE!</v>
      </c>
    </row>
    <row r="1999" customFormat="false" ht="15" hidden="false" customHeight="false" outlineLevel="0" collapsed="false">
      <c r="A1999" s="3" t="e">
        <f aca="false">IF(#REF!="","",#REF!)</f>
        <v>#VALUE!</v>
      </c>
      <c r="B1999" s="3" t="e">
        <f aca="false">IF(#REF!="","",LEFT(#REF!,2)&amp;"/"&amp;RIGHT(LEFT(#REF!,5),2)&amp;"/"&amp;RIGHT(#REF!,4))</f>
        <v>#VALUE!</v>
      </c>
      <c r="C1999" s="22" t="e">
        <f aca="true">IF(B1999="","",TODAY())</f>
        <v>#VALUE!</v>
      </c>
      <c r="D1999" s="0" t="e">
        <f aca="false">IF(B1999="","",C1999-B1999)</f>
        <v>#VALUE!</v>
      </c>
      <c r="E1999" s="0" t="e">
        <f aca="false">IF(D1999="","",IF(D1999&gt;5,IF(D1999&gt;10,IF(D1999&gt;20,IF(D1999&gt;30,"More then 30 days","Between 20 and 30 days"),"Between 10 and 20 days"),"Between 5 and 10 days"),"Less then 5 days"))</f>
        <v>#VALUE!</v>
      </c>
      <c r="F1999" s="3" t="e">
        <f aca="false">IF(#REF!="","",#REF!)</f>
        <v>#VALUE!</v>
      </c>
      <c r="G1999" s="3" t="e">
        <f aca="false">IF(#REF!="","",#REF!)</f>
        <v>#VALUE!</v>
      </c>
      <c r="H1999" s="3" t="e">
        <f aca="false">IF(#REF!="","",#REF!)</f>
        <v>#VALUE!</v>
      </c>
      <c r="I1999" s="3" t="e">
        <f aca="false">IF(H1999="","",IFERROR(VLOOKUP(H1999,$T$1:$U$29,2,0),VLOOKUP(H1999,$T$1:$U$29,1,0)))</f>
        <v>#VALUE!</v>
      </c>
      <c r="J1999" s="3" t="e">
        <f aca="false">IF(#REF!="","",#REF!)</f>
        <v>#VALUE!</v>
      </c>
      <c r="K1999" s="3" t="e">
        <f aca="false">IF(L1999="","",IF(L1999&lt;1000,"Low","High"))</f>
        <v>#VALUE!</v>
      </c>
      <c r="L1999" s="23" t="e">
        <f aca="false">IF(#REF!="","",#REF!)</f>
        <v>#VALUE!</v>
      </c>
      <c r="M1999" s="19" t="e">
        <f aca="false">IF(L1999="","",IF(L1999&lt;50,"Less then 50",IF(L1999&lt;100,"100 - 50",IF(L1999&lt;200,"200 - 100",IF(L1999&lt;500,"500 - 200","1000 - 500")))))</f>
        <v>#VALUE!</v>
      </c>
    </row>
    <row r="2000" customFormat="false" ht="15" hidden="false" customHeight="false" outlineLevel="0" collapsed="false">
      <c r="A2000" s="3" t="e">
        <f aca="false">IF(#REF!="","",#REF!)</f>
        <v>#VALUE!</v>
      </c>
      <c r="B2000" s="3" t="e">
        <f aca="false">IF(#REF!="","",LEFT(#REF!,2)&amp;"/"&amp;RIGHT(LEFT(#REF!,5),2)&amp;"/"&amp;RIGHT(#REF!,4))</f>
        <v>#VALUE!</v>
      </c>
      <c r="C2000" s="22" t="e">
        <f aca="true">IF(B2000="","",TODAY())</f>
        <v>#VALUE!</v>
      </c>
      <c r="D2000" s="0" t="e">
        <f aca="false">IF(B2000="","",C2000-B2000)</f>
        <v>#VALUE!</v>
      </c>
      <c r="E2000" s="0" t="e">
        <f aca="false">IF(D2000="","",IF(D2000&gt;5,IF(D2000&gt;10,IF(D2000&gt;20,IF(D2000&gt;30,"More then 30 days","Between 20 and 30 days"),"Between 10 and 20 days"),"Between 5 and 10 days"),"Less then 5 days"))</f>
        <v>#VALUE!</v>
      </c>
      <c r="F2000" s="3" t="e">
        <f aca="false">IF(#REF!="","",#REF!)</f>
        <v>#VALUE!</v>
      </c>
      <c r="G2000" s="3" t="e">
        <f aca="false">IF(#REF!="","",#REF!)</f>
        <v>#VALUE!</v>
      </c>
      <c r="H2000" s="3" t="e">
        <f aca="false">IF(#REF!="","",#REF!)</f>
        <v>#VALUE!</v>
      </c>
      <c r="I2000" s="3" t="e">
        <f aca="false">IF(H2000="","",IFERROR(VLOOKUP(H2000,$T$1:$U$29,2,0),VLOOKUP(H2000,$T$1:$U$29,1,0)))</f>
        <v>#VALUE!</v>
      </c>
      <c r="J2000" s="3" t="e">
        <f aca="false">IF(#REF!="","",#REF!)</f>
        <v>#VALUE!</v>
      </c>
      <c r="K2000" s="3" t="e">
        <f aca="false">IF(L2000="","",IF(L2000&lt;1000,"Low","High"))</f>
        <v>#VALUE!</v>
      </c>
      <c r="L2000" s="23" t="e">
        <f aca="false">IF(#REF!="","",#REF!)</f>
        <v>#VALUE!</v>
      </c>
      <c r="M2000" s="19" t="e">
        <f aca="false">IF(L2000="","",IF(L2000&lt;50,"Less then 50",IF(L2000&lt;100,"100 - 50",IF(L2000&lt;200,"200 - 100",IF(L2000&lt;500,"500 - 200","1000 - 500")))))</f>
        <v>#VALUE!</v>
      </c>
    </row>
    <row r="2001" customFormat="false" ht="15" hidden="false" customHeight="false" outlineLevel="0" collapsed="false">
      <c r="A2001" s="3" t="e">
        <f aca="false">IF(#REF!="","",#REF!)</f>
        <v>#VALUE!</v>
      </c>
      <c r="B2001" s="3" t="e">
        <f aca="false">IF(#REF!="","",LEFT(#REF!,2)&amp;"/"&amp;RIGHT(LEFT(#REF!,5),2)&amp;"/"&amp;RIGHT(#REF!,4))</f>
        <v>#VALUE!</v>
      </c>
      <c r="C2001" s="22" t="e">
        <f aca="true">IF(B2001="","",TODAY())</f>
        <v>#VALUE!</v>
      </c>
      <c r="D2001" s="0" t="e">
        <f aca="false">IF(B2001="","",C2001-B2001)</f>
        <v>#VALUE!</v>
      </c>
      <c r="E2001" s="0" t="e">
        <f aca="false">IF(D2001="","",IF(D2001&gt;5,IF(D2001&gt;10,IF(D2001&gt;20,IF(D2001&gt;30,"More then 30 days","Between 20 and 30 days"),"Between 10 and 20 days"),"Between 5 and 10 days"),"Less then 5 days"))</f>
        <v>#VALUE!</v>
      </c>
      <c r="F2001" s="3" t="e">
        <f aca="false">IF(#REF!="","",#REF!)</f>
        <v>#VALUE!</v>
      </c>
      <c r="G2001" s="3" t="e">
        <f aca="false">IF(#REF!="","",#REF!)</f>
        <v>#VALUE!</v>
      </c>
      <c r="H2001" s="3" t="e">
        <f aca="false">IF(#REF!="","",#REF!)</f>
        <v>#VALUE!</v>
      </c>
      <c r="I2001" s="3" t="e">
        <f aca="false">IF(H2001="","",IFERROR(VLOOKUP(H2001,$T$1:$U$29,2,0),VLOOKUP(H2001,$T$1:$U$29,1,0)))</f>
        <v>#VALUE!</v>
      </c>
      <c r="J2001" s="3" t="e">
        <f aca="false">IF(#REF!="","",#REF!)</f>
        <v>#VALUE!</v>
      </c>
      <c r="K2001" s="3" t="e">
        <f aca="false">IF(L2001="","",IF(L2001&lt;1000,"Low","High"))</f>
        <v>#VALUE!</v>
      </c>
      <c r="L2001" s="23" t="e">
        <f aca="false">IF(#REF!="","",#REF!)</f>
        <v>#VALUE!</v>
      </c>
      <c r="M2001" s="19" t="e">
        <f aca="false">IF(L2001="","",IF(L2001&lt;50,"Less then 50",IF(L2001&lt;100,"100 - 50",IF(L2001&lt;200,"200 - 100",IF(L2001&lt;500,"500 - 200","1000 - 500")))))</f>
        <v>#VALUE!</v>
      </c>
    </row>
    <row r="2002" customFormat="false" ht="15" hidden="false" customHeight="false" outlineLevel="0" collapsed="false">
      <c r="A2002" s="3" t="e">
        <f aca="false">IF(#REF!="","",#REF!)</f>
        <v>#VALUE!</v>
      </c>
      <c r="B2002" s="3" t="e">
        <f aca="false">IF(#REF!="","",LEFT(#REF!,2)&amp;"/"&amp;RIGHT(LEFT(#REF!,5),2)&amp;"/"&amp;RIGHT(#REF!,4))</f>
        <v>#VALUE!</v>
      </c>
      <c r="C2002" s="22" t="e">
        <f aca="true">IF(B2002="","",TODAY())</f>
        <v>#VALUE!</v>
      </c>
      <c r="D2002" s="0" t="e">
        <f aca="false">IF(B2002="","",C2002-B2002)</f>
        <v>#VALUE!</v>
      </c>
      <c r="E2002" s="0" t="e">
        <f aca="false">IF(D2002="","",IF(D2002&gt;5,IF(D2002&gt;10,IF(D2002&gt;20,IF(D2002&gt;30,"More then 30 days","Between 20 and 30 days"),"Between 10 and 20 days"),"Between 5 and 10 days"),"Less then 5 days"))</f>
        <v>#VALUE!</v>
      </c>
      <c r="F2002" s="3" t="e">
        <f aca="false">IF(#REF!="","",#REF!)</f>
        <v>#VALUE!</v>
      </c>
      <c r="G2002" s="3" t="e">
        <f aca="false">IF(#REF!="","",#REF!)</f>
        <v>#VALUE!</v>
      </c>
      <c r="H2002" s="3" t="e">
        <f aca="false">IF(#REF!="","",#REF!)</f>
        <v>#VALUE!</v>
      </c>
      <c r="I2002" s="3" t="e">
        <f aca="false">IF(H2002="","",IFERROR(VLOOKUP(H2002,$T$1:$U$29,2,0),VLOOKUP(H2002,$T$1:$U$29,1,0)))</f>
        <v>#VALUE!</v>
      </c>
      <c r="J2002" s="3" t="e">
        <f aca="false">IF(#REF!="","",#REF!)</f>
        <v>#VALUE!</v>
      </c>
      <c r="K2002" s="3" t="e">
        <f aca="false">IF(L2002="","",IF(L2002&lt;1000,"Low","High"))</f>
        <v>#VALUE!</v>
      </c>
      <c r="L2002" s="23" t="e">
        <f aca="false">IF(#REF!="","",#REF!)</f>
        <v>#VALUE!</v>
      </c>
      <c r="M2002" s="19" t="e">
        <f aca="false">IF(L2002="","",IF(L2002&lt;50,"Less then 50",IF(L2002&lt;100,"100 - 50",IF(L2002&lt;200,"200 - 100",IF(L2002&lt;500,"500 - 200","1000 - 500")))))</f>
        <v>#VALUE!</v>
      </c>
    </row>
    <row r="2003" customFormat="false" ht="15" hidden="false" customHeight="false" outlineLevel="0" collapsed="false">
      <c r="A2003" s="3" t="e">
        <f aca="false">IF(#REF!="","",#REF!)</f>
        <v>#VALUE!</v>
      </c>
      <c r="B2003" s="3" t="e">
        <f aca="false">IF(#REF!="","",LEFT(#REF!,2)&amp;"/"&amp;RIGHT(LEFT(#REF!,5),2)&amp;"/"&amp;RIGHT(#REF!,4))</f>
        <v>#VALUE!</v>
      </c>
      <c r="C2003" s="22" t="e">
        <f aca="true">IF(B2003="","",TODAY())</f>
        <v>#VALUE!</v>
      </c>
      <c r="D2003" s="0" t="e">
        <f aca="false">IF(B2003="","",C2003-B2003)</f>
        <v>#VALUE!</v>
      </c>
      <c r="E2003" s="0" t="e">
        <f aca="false">IF(D2003="","",IF(D2003&gt;5,IF(D2003&gt;10,IF(D2003&gt;20,IF(D2003&gt;30,"More then 30 days","Between 20 and 30 days"),"Between 10 and 20 days"),"Between 5 and 10 days"),"Less then 5 days"))</f>
        <v>#VALUE!</v>
      </c>
      <c r="F2003" s="3" t="e">
        <f aca="false">IF(#REF!="","",#REF!)</f>
        <v>#VALUE!</v>
      </c>
      <c r="G2003" s="3" t="e">
        <f aca="false">IF(#REF!="","",#REF!)</f>
        <v>#VALUE!</v>
      </c>
      <c r="H2003" s="3" t="e">
        <f aca="false">IF(#REF!="","",#REF!)</f>
        <v>#VALUE!</v>
      </c>
      <c r="I2003" s="3" t="e">
        <f aca="false">IF(H2003="","",IFERROR(VLOOKUP(H2003,$T$1:$U$29,2,0),VLOOKUP(H2003,$T$1:$U$29,1,0)))</f>
        <v>#VALUE!</v>
      </c>
      <c r="J2003" s="3" t="e">
        <f aca="false">IF(#REF!="","",#REF!)</f>
        <v>#VALUE!</v>
      </c>
      <c r="K2003" s="3" t="e">
        <f aca="false">IF(L2003="","",IF(L2003&lt;1000,"Low","High"))</f>
        <v>#VALUE!</v>
      </c>
      <c r="L2003" s="23" t="e">
        <f aca="false">IF(#REF!="","",#REF!)</f>
        <v>#VALUE!</v>
      </c>
      <c r="M2003" s="19" t="e">
        <f aca="false">IF(L2003="","",IF(L2003&lt;50,"Less then 50",IF(L2003&lt;100,"100 - 50",IF(L2003&lt;200,"200 - 100",IF(L2003&lt;500,"500 - 200","1000 - 500")))))</f>
        <v>#VALUE!</v>
      </c>
    </row>
    <row r="2004" customFormat="false" ht="15" hidden="false" customHeight="false" outlineLevel="0" collapsed="false">
      <c r="A2004" s="3" t="e">
        <f aca="false">IF(#REF!="","",#REF!)</f>
        <v>#VALUE!</v>
      </c>
      <c r="B2004" s="3" t="e">
        <f aca="false">IF(#REF!="","",LEFT(#REF!,2)&amp;"/"&amp;RIGHT(LEFT(#REF!,5),2)&amp;"/"&amp;RIGHT(#REF!,4))</f>
        <v>#VALUE!</v>
      </c>
      <c r="C2004" s="22" t="e">
        <f aca="true">IF(B2004="","",TODAY())</f>
        <v>#VALUE!</v>
      </c>
      <c r="D2004" s="0" t="e">
        <f aca="false">IF(B2004="","",C2004-B2004)</f>
        <v>#VALUE!</v>
      </c>
      <c r="E2004" s="0" t="e">
        <f aca="false">IF(D2004="","",IF(D2004&gt;5,IF(D2004&gt;10,IF(D2004&gt;20,IF(D2004&gt;30,"More then 30 days","Between 20 and 30 days"),"Between 10 and 20 days"),"Between 5 and 10 days"),"Less then 5 days"))</f>
        <v>#VALUE!</v>
      </c>
      <c r="F2004" s="3" t="e">
        <f aca="false">IF(#REF!="","",#REF!)</f>
        <v>#VALUE!</v>
      </c>
      <c r="G2004" s="3" t="e">
        <f aca="false">IF(#REF!="","",#REF!)</f>
        <v>#VALUE!</v>
      </c>
      <c r="H2004" s="3" t="e">
        <f aca="false">IF(#REF!="","",#REF!)</f>
        <v>#VALUE!</v>
      </c>
      <c r="I2004" s="3" t="e">
        <f aca="false">IF(H2004="","",IFERROR(VLOOKUP(H2004,$T$1:$U$29,2,0),VLOOKUP(H2004,$T$1:$U$29,1,0)))</f>
        <v>#VALUE!</v>
      </c>
      <c r="J2004" s="3" t="e">
        <f aca="false">IF(#REF!="","",#REF!)</f>
        <v>#VALUE!</v>
      </c>
      <c r="K2004" s="3" t="e">
        <f aca="false">IF(L2004="","",IF(L2004&lt;1000,"Low","High"))</f>
        <v>#VALUE!</v>
      </c>
      <c r="L2004" s="23" t="e">
        <f aca="false">IF(#REF!="","",#REF!)</f>
        <v>#VALUE!</v>
      </c>
      <c r="M2004" s="19" t="e">
        <f aca="false">IF(L2004="","",IF(L2004&lt;50,"Less then 50",IF(L2004&lt;100,"100 - 50",IF(L2004&lt;200,"200 - 100",IF(L2004&lt;500,"500 - 200","1000 - 500")))))</f>
        <v>#VALUE!</v>
      </c>
    </row>
    <row r="2005" customFormat="false" ht="15" hidden="false" customHeight="false" outlineLevel="0" collapsed="false">
      <c r="A2005" s="3" t="e">
        <f aca="false">IF(#REF!="","",#REF!)</f>
        <v>#VALUE!</v>
      </c>
      <c r="B2005" s="3" t="e">
        <f aca="false">IF(#REF!="","",LEFT(#REF!,2)&amp;"/"&amp;RIGHT(LEFT(#REF!,5),2)&amp;"/"&amp;RIGHT(#REF!,4))</f>
        <v>#VALUE!</v>
      </c>
      <c r="C2005" s="22" t="e">
        <f aca="true">IF(B2005="","",TODAY())</f>
        <v>#VALUE!</v>
      </c>
      <c r="D2005" s="0" t="e">
        <f aca="false">IF(B2005="","",C2005-B2005)</f>
        <v>#VALUE!</v>
      </c>
      <c r="E2005" s="0" t="e">
        <f aca="false">IF(D2005="","",IF(D2005&gt;5,IF(D2005&gt;10,IF(D2005&gt;20,IF(D2005&gt;30,"More then 30 days","Between 20 and 30 days"),"Between 10 and 20 days"),"Between 5 and 10 days"),"Less then 5 days"))</f>
        <v>#VALUE!</v>
      </c>
      <c r="F2005" s="3" t="e">
        <f aca="false">IF(#REF!="","",#REF!)</f>
        <v>#VALUE!</v>
      </c>
      <c r="G2005" s="3" t="e">
        <f aca="false">IF(#REF!="","",#REF!)</f>
        <v>#VALUE!</v>
      </c>
      <c r="H2005" s="3" t="e">
        <f aca="false">IF(#REF!="","",#REF!)</f>
        <v>#VALUE!</v>
      </c>
      <c r="I2005" s="3" t="e">
        <f aca="false">IF(H2005="","",IFERROR(VLOOKUP(H2005,$T$1:$U$29,2,0),VLOOKUP(H2005,$T$1:$U$29,1,0)))</f>
        <v>#VALUE!</v>
      </c>
      <c r="J2005" s="3" t="e">
        <f aca="false">IF(#REF!="","",#REF!)</f>
        <v>#VALUE!</v>
      </c>
      <c r="K2005" s="3" t="e">
        <f aca="false">IF(L2005="","",IF(L2005&lt;1000,"Low","High"))</f>
        <v>#VALUE!</v>
      </c>
      <c r="L2005" s="23" t="e">
        <f aca="false">IF(#REF!="","",#REF!)</f>
        <v>#VALUE!</v>
      </c>
      <c r="M2005" s="19" t="e">
        <f aca="false">IF(L2005="","",IF(L2005&lt;50,"Less then 50",IF(L2005&lt;100,"100 - 50",IF(L2005&lt;200,"200 - 100",IF(L2005&lt;500,"500 - 200","1000 - 500")))))</f>
        <v>#VALUE!</v>
      </c>
    </row>
    <row r="2006" customFormat="false" ht="15" hidden="false" customHeight="false" outlineLevel="0" collapsed="false">
      <c r="A2006" s="3" t="e">
        <f aca="false">IF(#REF!="","",#REF!)</f>
        <v>#VALUE!</v>
      </c>
      <c r="B2006" s="3" t="e">
        <f aca="false">IF(#REF!="","",LEFT(#REF!,2)&amp;"/"&amp;RIGHT(LEFT(#REF!,5),2)&amp;"/"&amp;RIGHT(#REF!,4))</f>
        <v>#VALUE!</v>
      </c>
      <c r="C2006" s="22" t="e">
        <f aca="true">IF(B2006="","",TODAY())</f>
        <v>#VALUE!</v>
      </c>
      <c r="D2006" s="0" t="e">
        <f aca="false">IF(B2006="","",C2006-B2006)</f>
        <v>#VALUE!</v>
      </c>
      <c r="E2006" s="0" t="e">
        <f aca="false">IF(D2006="","",IF(D2006&gt;5,IF(D2006&gt;10,IF(D2006&gt;20,IF(D2006&gt;30,"More then 30 days","Between 20 and 30 days"),"Between 10 and 20 days"),"Between 5 and 10 days"),"Less then 5 days"))</f>
        <v>#VALUE!</v>
      </c>
      <c r="F2006" s="3" t="e">
        <f aca="false">IF(#REF!="","",#REF!)</f>
        <v>#VALUE!</v>
      </c>
      <c r="G2006" s="3" t="e">
        <f aca="false">IF(#REF!="","",#REF!)</f>
        <v>#VALUE!</v>
      </c>
      <c r="H2006" s="3" t="e">
        <f aca="false">IF(#REF!="","",#REF!)</f>
        <v>#VALUE!</v>
      </c>
      <c r="I2006" s="3" t="e">
        <f aca="false">IF(H2006="","",IFERROR(VLOOKUP(H2006,$T$1:$U$29,2,0),VLOOKUP(H2006,$T$1:$U$29,1,0)))</f>
        <v>#VALUE!</v>
      </c>
      <c r="J2006" s="3" t="e">
        <f aca="false">IF(#REF!="","",#REF!)</f>
        <v>#VALUE!</v>
      </c>
      <c r="K2006" s="3" t="e">
        <f aca="false">IF(L2006="","",IF(L2006&lt;1000,"Low","High"))</f>
        <v>#VALUE!</v>
      </c>
      <c r="L2006" s="23" t="e">
        <f aca="false">IF(#REF!="","",#REF!)</f>
        <v>#VALUE!</v>
      </c>
      <c r="M2006" s="19" t="e">
        <f aca="false">IF(L2006="","",IF(L2006&lt;50,"Less then 50",IF(L2006&lt;100,"100 - 50",IF(L2006&lt;200,"200 - 100",IF(L2006&lt;500,"500 - 200","1000 - 500")))))</f>
        <v>#VALUE!</v>
      </c>
    </row>
    <row r="2007" customFormat="false" ht="15" hidden="false" customHeight="false" outlineLevel="0" collapsed="false">
      <c r="A2007" s="3" t="e">
        <f aca="false">IF(#REF!="","",#REF!)</f>
        <v>#VALUE!</v>
      </c>
      <c r="B2007" s="3" t="e">
        <f aca="false">IF(#REF!="","",LEFT(#REF!,2)&amp;"/"&amp;RIGHT(LEFT(#REF!,5),2)&amp;"/"&amp;RIGHT(#REF!,4))</f>
        <v>#VALUE!</v>
      </c>
      <c r="C2007" s="22" t="e">
        <f aca="true">IF(B2007="","",TODAY())</f>
        <v>#VALUE!</v>
      </c>
      <c r="D2007" s="0" t="e">
        <f aca="false">IF(B2007="","",C2007-B2007)</f>
        <v>#VALUE!</v>
      </c>
      <c r="E2007" s="0" t="e">
        <f aca="false">IF(D2007="","",IF(D2007&gt;5,IF(D2007&gt;10,IF(D2007&gt;20,IF(D2007&gt;30,"More then 30 days","Between 20 and 30 days"),"Between 10 and 20 days"),"Between 5 and 10 days"),"Less then 5 days"))</f>
        <v>#VALUE!</v>
      </c>
      <c r="F2007" s="3" t="e">
        <f aca="false">IF(#REF!="","",#REF!)</f>
        <v>#VALUE!</v>
      </c>
      <c r="G2007" s="3" t="e">
        <f aca="false">IF(#REF!="","",#REF!)</f>
        <v>#VALUE!</v>
      </c>
      <c r="H2007" s="3" t="e">
        <f aca="false">IF(#REF!="","",#REF!)</f>
        <v>#VALUE!</v>
      </c>
      <c r="I2007" s="3" t="e">
        <f aca="false">IF(H2007="","",IFERROR(VLOOKUP(H2007,$T$1:$U$29,2,0),VLOOKUP(H2007,$T$1:$U$29,1,0)))</f>
        <v>#VALUE!</v>
      </c>
      <c r="J2007" s="3" t="e">
        <f aca="false">IF(#REF!="","",#REF!)</f>
        <v>#VALUE!</v>
      </c>
      <c r="K2007" s="3" t="e">
        <f aca="false">IF(L2007="","",IF(L2007&lt;1000,"Low","High"))</f>
        <v>#VALUE!</v>
      </c>
      <c r="L2007" s="23" t="e">
        <f aca="false">IF(#REF!="","",#REF!)</f>
        <v>#VALUE!</v>
      </c>
      <c r="M2007" s="19" t="e">
        <f aca="false">IF(L2007="","",IF(L2007&lt;50,"Less then 50",IF(L2007&lt;100,"100 - 50",IF(L2007&lt;200,"200 - 100",IF(L2007&lt;500,"500 - 200","1000 - 500")))))</f>
        <v>#VALUE!</v>
      </c>
    </row>
    <row r="2008" customFormat="false" ht="15" hidden="false" customHeight="false" outlineLevel="0" collapsed="false">
      <c r="A2008" s="3" t="e">
        <f aca="false">IF(#REF!="","",#REF!)</f>
        <v>#VALUE!</v>
      </c>
      <c r="B2008" s="3" t="e">
        <f aca="false">IF(#REF!="","",LEFT(#REF!,2)&amp;"/"&amp;RIGHT(LEFT(#REF!,5),2)&amp;"/"&amp;RIGHT(#REF!,4))</f>
        <v>#VALUE!</v>
      </c>
      <c r="C2008" s="22" t="e">
        <f aca="true">IF(B2008="","",TODAY())</f>
        <v>#VALUE!</v>
      </c>
      <c r="D2008" s="0" t="e">
        <f aca="false">IF(B2008="","",C2008-B2008)</f>
        <v>#VALUE!</v>
      </c>
      <c r="E2008" s="0" t="e">
        <f aca="false">IF(D2008="","",IF(D2008&gt;5,IF(D2008&gt;10,IF(D2008&gt;20,IF(D2008&gt;30,"More then 30 days","Between 20 and 30 days"),"Between 10 and 20 days"),"Between 5 and 10 days"),"Less then 5 days"))</f>
        <v>#VALUE!</v>
      </c>
      <c r="F2008" s="3" t="e">
        <f aca="false">IF(#REF!="","",#REF!)</f>
        <v>#VALUE!</v>
      </c>
      <c r="G2008" s="3" t="e">
        <f aca="false">IF(#REF!="","",#REF!)</f>
        <v>#VALUE!</v>
      </c>
      <c r="H2008" s="3" t="e">
        <f aca="false">IF(#REF!="","",#REF!)</f>
        <v>#VALUE!</v>
      </c>
      <c r="I2008" s="3" t="e">
        <f aca="false">IF(H2008="","",IFERROR(VLOOKUP(H2008,$T$1:$U$29,2,0),VLOOKUP(H2008,$T$1:$U$29,1,0)))</f>
        <v>#VALUE!</v>
      </c>
      <c r="J2008" s="3" t="e">
        <f aca="false">IF(#REF!="","",#REF!)</f>
        <v>#VALUE!</v>
      </c>
      <c r="K2008" s="3" t="e">
        <f aca="false">IF(L2008="","",IF(L2008&lt;1000,"Low","High"))</f>
        <v>#VALUE!</v>
      </c>
      <c r="L2008" s="23" t="e">
        <f aca="false">IF(#REF!="","",#REF!)</f>
        <v>#VALUE!</v>
      </c>
      <c r="M2008" s="19" t="e">
        <f aca="false">IF(L2008="","",IF(L2008&lt;50,"Less then 50",IF(L2008&lt;100,"100 - 50",IF(L2008&lt;200,"200 - 100",IF(L2008&lt;500,"500 - 200","1000 - 500")))))</f>
        <v>#VALUE!</v>
      </c>
    </row>
    <row r="2009" customFormat="false" ht="15" hidden="false" customHeight="false" outlineLevel="0" collapsed="false">
      <c r="A2009" s="3" t="e">
        <f aca="false">IF(#REF!="","",#REF!)</f>
        <v>#VALUE!</v>
      </c>
      <c r="B2009" s="3" t="e">
        <f aca="false">IF(#REF!="","",LEFT(#REF!,2)&amp;"/"&amp;RIGHT(LEFT(#REF!,5),2)&amp;"/"&amp;RIGHT(#REF!,4))</f>
        <v>#VALUE!</v>
      </c>
      <c r="C2009" s="22" t="e">
        <f aca="true">IF(B2009="","",TODAY())</f>
        <v>#VALUE!</v>
      </c>
      <c r="D2009" s="0" t="e">
        <f aca="false">IF(B2009="","",C2009-B2009)</f>
        <v>#VALUE!</v>
      </c>
      <c r="E2009" s="0" t="e">
        <f aca="false">IF(D2009="","",IF(D2009&gt;5,IF(D2009&gt;10,IF(D2009&gt;20,IF(D2009&gt;30,"More then 30 days","Between 20 and 30 days"),"Between 10 and 20 days"),"Between 5 and 10 days"),"Less then 5 days"))</f>
        <v>#VALUE!</v>
      </c>
      <c r="F2009" s="3" t="e">
        <f aca="false">IF(#REF!="","",#REF!)</f>
        <v>#VALUE!</v>
      </c>
      <c r="G2009" s="3" t="e">
        <f aca="false">IF(#REF!="","",#REF!)</f>
        <v>#VALUE!</v>
      </c>
      <c r="H2009" s="3" t="e">
        <f aca="false">IF(#REF!="","",#REF!)</f>
        <v>#VALUE!</v>
      </c>
      <c r="I2009" s="3" t="e">
        <f aca="false">IF(H2009="","",IFERROR(VLOOKUP(H2009,$T$1:$U$29,2,0),VLOOKUP(H2009,$T$1:$U$29,1,0)))</f>
        <v>#VALUE!</v>
      </c>
      <c r="J2009" s="3" t="e">
        <f aca="false">IF(#REF!="","",#REF!)</f>
        <v>#VALUE!</v>
      </c>
      <c r="K2009" s="3" t="e">
        <f aca="false">IF(L2009="","",IF(L2009&lt;1000,"Low","High"))</f>
        <v>#VALUE!</v>
      </c>
      <c r="L2009" s="23" t="e">
        <f aca="false">IF(#REF!="","",#REF!)</f>
        <v>#VALUE!</v>
      </c>
      <c r="M2009" s="19" t="e">
        <f aca="false">IF(L2009="","",IF(L2009&lt;50,"Less then 50",IF(L2009&lt;100,"100 - 50",IF(L2009&lt;200,"200 - 100",IF(L2009&lt;500,"500 - 200","1000 - 500")))))</f>
        <v>#VALUE!</v>
      </c>
    </row>
    <row r="2010" customFormat="false" ht="15" hidden="false" customHeight="false" outlineLevel="0" collapsed="false">
      <c r="A2010" s="3" t="e">
        <f aca="false">IF(#REF!="","",#REF!)</f>
        <v>#VALUE!</v>
      </c>
      <c r="B2010" s="3" t="e">
        <f aca="false">IF(#REF!="","",LEFT(#REF!,2)&amp;"/"&amp;RIGHT(LEFT(#REF!,5),2)&amp;"/"&amp;RIGHT(#REF!,4))</f>
        <v>#VALUE!</v>
      </c>
      <c r="C2010" s="22" t="e">
        <f aca="true">IF(B2010="","",TODAY())</f>
        <v>#VALUE!</v>
      </c>
      <c r="D2010" s="0" t="e">
        <f aca="false">IF(B2010="","",C2010-B2010)</f>
        <v>#VALUE!</v>
      </c>
      <c r="E2010" s="0" t="e">
        <f aca="false">IF(D2010="","",IF(D2010&gt;5,IF(D2010&gt;10,IF(D2010&gt;20,IF(D2010&gt;30,"More then 30 days","Between 20 and 30 days"),"Between 10 and 20 days"),"Between 5 and 10 days"),"Less then 5 days"))</f>
        <v>#VALUE!</v>
      </c>
      <c r="F2010" s="3" t="e">
        <f aca="false">IF(#REF!="","",#REF!)</f>
        <v>#VALUE!</v>
      </c>
      <c r="G2010" s="3" t="e">
        <f aca="false">IF(#REF!="","",#REF!)</f>
        <v>#VALUE!</v>
      </c>
      <c r="H2010" s="3" t="e">
        <f aca="false">IF(#REF!="","",#REF!)</f>
        <v>#VALUE!</v>
      </c>
      <c r="I2010" s="3" t="e">
        <f aca="false">IF(H2010="","",IFERROR(VLOOKUP(H2010,$T$1:$U$29,2,0),VLOOKUP(H2010,$T$1:$U$29,1,0)))</f>
        <v>#VALUE!</v>
      </c>
      <c r="J2010" s="3" t="e">
        <f aca="false">IF(#REF!="","",#REF!)</f>
        <v>#VALUE!</v>
      </c>
      <c r="K2010" s="3" t="e">
        <f aca="false">IF(L2010="","",IF(L2010&lt;1000,"Low","High"))</f>
        <v>#VALUE!</v>
      </c>
      <c r="L2010" s="23" t="e">
        <f aca="false">IF(#REF!="","",#REF!)</f>
        <v>#VALUE!</v>
      </c>
      <c r="M2010" s="19" t="e">
        <f aca="false">IF(L2010="","",IF(L2010&lt;50,"Less then 50",IF(L2010&lt;100,"100 - 50",IF(L2010&lt;200,"200 - 100",IF(L2010&lt;500,"500 - 200","1000 - 500")))))</f>
        <v>#VALUE!</v>
      </c>
    </row>
    <row r="2011" customFormat="false" ht="15" hidden="false" customHeight="false" outlineLevel="0" collapsed="false">
      <c r="A2011" s="3" t="e">
        <f aca="false">IF(#REF!="","",#REF!)</f>
        <v>#VALUE!</v>
      </c>
      <c r="B2011" s="3" t="e">
        <f aca="false">IF(#REF!="","",LEFT(#REF!,2)&amp;"/"&amp;RIGHT(LEFT(#REF!,5),2)&amp;"/"&amp;RIGHT(#REF!,4))</f>
        <v>#VALUE!</v>
      </c>
      <c r="C2011" s="22" t="e">
        <f aca="true">IF(B2011="","",TODAY())</f>
        <v>#VALUE!</v>
      </c>
      <c r="D2011" s="0" t="e">
        <f aca="false">IF(B2011="","",C2011-B2011)</f>
        <v>#VALUE!</v>
      </c>
      <c r="E2011" s="0" t="e">
        <f aca="false">IF(D2011="","",IF(D2011&gt;5,IF(D2011&gt;10,IF(D2011&gt;20,IF(D2011&gt;30,"More then 30 days","Between 20 and 30 days"),"Between 10 and 20 days"),"Between 5 and 10 days"),"Less then 5 days"))</f>
        <v>#VALUE!</v>
      </c>
      <c r="F2011" s="3" t="e">
        <f aca="false">IF(#REF!="","",#REF!)</f>
        <v>#VALUE!</v>
      </c>
      <c r="G2011" s="3" t="e">
        <f aca="false">IF(#REF!="","",#REF!)</f>
        <v>#VALUE!</v>
      </c>
      <c r="H2011" s="3" t="e">
        <f aca="false">IF(#REF!="","",#REF!)</f>
        <v>#VALUE!</v>
      </c>
      <c r="I2011" s="3" t="e">
        <f aca="false">IF(H2011="","",IFERROR(VLOOKUP(H2011,$T$1:$U$29,2,0),VLOOKUP(H2011,$T$1:$U$29,1,0)))</f>
        <v>#VALUE!</v>
      </c>
      <c r="J2011" s="3" t="e">
        <f aca="false">IF(#REF!="","",#REF!)</f>
        <v>#VALUE!</v>
      </c>
      <c r="K2011" s="3" t="e">
        <f aca="false">IF(L2011="","",IF(L2011&lt;1000,"Low","High"))</f>
        <v>#VALUE!</v>
      </c>
      <c r="L2011" s="23" t="e">
        <f aca="false">IF(#REF!="","",#REF!)</f>
        <v>#VALUE!</v>
      </c>
      <c r="M2011" s="19" t="e">
        <f aca="false">IF(L2011="","",IF(L2011&lt;50,"Less then 50",IF(L2011&lt;100,"100 - 50",IF(L2011&lt;200,"200 - 100",IF(L2011&lt;500,"500 - 200","1000 - 500")))))</f>
        <v>#VALUE!</v>
      </c>
    </row>
    <row r="2012" customFormat="false" ht="15" hidden="false" customHeight="false" outlineLevel="0" collapsed="false">
      <c r="A2012" s="3" t="e">
        <f aca="false">IF(#REF!="","",#REF!)</f>
        <v>#VALUE!</v>
      </c>
      <c r="B2012" s="3" t="e">
        <f aca="false">IF(#REF!="","",LEFT(#REF!,2)&amp;"/"&amp;RIGHT(LEFT(#REF!,5),2)&amp;"/"&amp;RIGHT(#REF!,4))</f>
        <v>#VALUE!</v>
      </c>
      <c r="C2012" s="22" t="e">
        <f aca="true">IF(B2012="","",TODAY())</f>
        <v>#VALUE!</v>
      </c>
      <c r="D2012" s="0" t="e">
        <f aca="false">IF(B2012="","",C2012-B2012)</f>
        <v>#VALUE!</v>
      </c>
      <c r="E2012" s="0" t="e">
        <f aca="false">IF(D2012="","",IF(D2012&gt;5,IF(D2012&gt;10,IF(D2012&gt;20,IF(D2012&gt;30,"More then 30 days","Between 20 and 30 days"),"Between 10 and 20 days"),"Between 5 and 10 days"),"Less then 5 days"))</f>
        <v>#VALUE!</v>
      </c>
      <c r="F2012" s="3" t="e">
        <f aca="false">IF(#REF!="","",#REF!)</f>
        <v>#VALUE!</v>
      </c>
      <c r="G2012" s="3" t="e">
        <f aca="false">IF(#REF!="","",#REF!)</f>
        <v>#VALUE!</v>
      </c>
      <c r="H2012" s="3" t="e">
        <f aca="false">IF(#REF!="","",#REF!)</f>
        <v>#VALUE!</v>
      </c>
      <c r="I2012" s="3" t="e">
        <f aca="false">IF(H2012="","",IFERROR(VLOOKUP(H2012,$T$1:$U$29,2,0),VLOOKUP(H2012,$T$1:$U$29,1,0)))</f>
        <v>#VALUE!</v>
      </c>
      <c r="J2012" s="3" t="e">
        <f aca="false">IF(#REF!="","",#REF!)</f>
        <v>#VALUE!</v>
      </c>
      <c r="K2012" s="3" t="e">
        <f aca="false">IF(L2012="","",IF(L2012&lt;1000,"Low","High"))</f>
        <v>#VALUE!</v>
      </c>
      <c r="L2012" s="23" t="e">
        <f aca="false">IF(#REF!="","",#REF!)</f>
        <v>#VALUE!</v>
      </c>
      <c r="M2012" s="19" t="e">
        <f aca="false">IF(L2012="","",IF(L2012&lt;50,"Less then 50",IF(L2012&lt;100,"100 - 50",IF(L2012&lt;200,"200 - 100",IF(L2012&lt;500,"500 - 200","1000 - 500")))))</f>
        <v>#VALUE!</v>
      </c>
    </row>
    <row r="2013" customFormat="false" ht="15" hidden="false" customHeight="false" outlineLevel="0" collapsed="false">
      <c r="A2013" s="3" t="e">
        <f aca="false">IF(#REF!="","",#REF!)</f>
        <v>#VALUE!</v>
      </c>
      <c r="B2013" s="3" t="e">
        <f aca="false">IF(#REF!="","",LEFT(#REF!,2)&amp;"/"&amp;RIGHT(LEFT(#REF!,5),2)&amp;"/"&amp;RIGHT(#REF!,4))</f>
        <v>#VALUE!</v>
      </c>
      <c r="C2013" s="22" t="e">
        <f aca="true">IF(B2013="","",TODAY())</f>
        <v>#VALUE!</v>
      </c>
      <c r="D2013" s="0" t="e">
        <f aca="false">IF(B2013="","",C2013-B2013)</f>
        <v>#VALUE!</v>
      </c>
      <c r="E2013" s="0" t="e">
        <f aca="false">IF(D2013="","",IF(D2013&gt;5,IF(D2013&gt;10,IF(D2013&gt;20,IF(D2013&gt;30,"More then 30 days","Between 20 and 30 days"),"Between 10 and 20 days"),"Between 5 and 10 days"),"Less then 5 days"))</f>
        <v>#VALUE!</v>
      </c>
      <c r="F2013" s="3" t="e">
        <f aca="false">IF(#REF!="","",#REF!)</f>
        <v>#VALUE!</v>
      </c>
      <c r="G2013" s="3" t="e">
        <f aca="false">IF(#REF!="","",#REF!)</f>
        <v>#VALUE!</v>
      </c>
      <c r="H2013" s="3" t="e">
        <f aca="false">IF(#REF!="","",#REF!)</f>
        <v>#VALUE!</v>
      </c>
      <c r="I2013" s="3" t="e">
        <f aca="false">IF(H2013="","",IFERROR(VLOOKUP(H2013,$T$1:$U$29,2,0),VLOOKUP(H2013,$T$1:$U$29,1,0)))</f>
        <v>#VALUE!</v>
      </c>
      <c r="J2013" s="3" t="e">
        <f aca="false">IF(#REF!="","",#REF!)</f>
        <v>#VALUE!</v>
      </c>
      <c r="K2013" s="3" t="e">
        <f aca="false">IF(L2013="","",IF(L2013&lt;1000,"Low","High"))</f>
        <v>#VALUE!</v>
      </c>
      <c r="L2013" s="23" t="e">
        <f aca="false">IF(#REF!="","",#REF!)</f>
        <v>#VALUE!</v>
      </c>
      <c r="M2013" s="19" t="e">
        <f aca="false">IF(L2013="","",IF(L2013&lt;50,"Less then 50",IF(L2013&lt;100,"100 - 50",IF(L2013&lt;200,"200 - 100",IF(L2013&lt;500,"500 - 200","1000 - 500")))))</f>
        <v>#VALUE!</v>
      </c>
    </row>
    <row r="2014" customFormat="false" ht="15" hidden="false" customHeight="false" outlineLevel="0" collapsed="false">
      <c r="A2014" s="3" t="e">
        <f aca="false">IF(#REF!="","",#REF!)</f>
        <v>#VALUE!</v>
      </c>
      <c r="B2014" s="3" t="e">
        <f aca="false">IF(#REF!="","",LEFT(#REF!,2)&amp;"/"&amp;RIGHT(LEFT(#REF!,5),2)&amp;"/"&amp;RIGHT(#REF!,4))</f>
        <v>#VALUE!</v>
      </c>
      <c r="C2014" s="22" t="e">
        <f aca="true">IF(B2014="","",TODAY())</f>
        <v>#VALUE!</v>
      </c>
      <c r="D2014" s="0" t="e">
        <f aca="false">IF(B2014="","",C2014-B2014)</f>
        <v>#VALUE!</v>
      </c>
      <c r="E2014" s="0" t="e">
        <f aca="false">IF(D2014="","",IF(D2014&gt;5,IF(D2014&gt;10,IF(D2014&gt;20,IF(D2014&gt;30,"More then 30 days","Between 20 and 30 days"),"Between 10 and 20 days"),"Between 5 and 10 days"),"Less then 5 days"))</f>
        <v>#VALUE!</v>
      </c>
      <c r="F2014" s="3" t="e">
        <f aca="false">IF(#REF!="","",#REF!)</f>
        <v>#VALUE!</v>
      </c>
      <c r="G2014" s="3" t="e">
        <f aca="false">IF(#REF!="","",#REF!)</f>
        <v>#VALUE!</v>
      </c>
      <c r="H2014" s="3" t="e">
        <f aca="false">IF(#REF!="","",#REF!)</f>
        <v>#VALUE!</v>
      </c>
      <c r="I2014" s="3" t="e">
        <f aca="false">IF(H2014="","",IFERROR(VLOOKUP(H2014,$T$1:$U$29,2,0),VLOOKUP(H2014,$T$1:$U$29,1,0)))</f>
        <v>#VALUE!</v>
      </c>
      <c r="J2014" s="3" t="e">
        <f aca="false">IF(#REF!="","",#REF!)</f>
        <v>#VALUE!</v>
      </c>
      <c r="K2014" s="3" t="e">
        <f aca="false">IF(L2014="","",IF(L2014&lt;1000,"Low","High"))</f>
        <v>#VALUE!</v>
      </c>
      <c r="L2014" s="23" t="e">
        <f aca="false">IF(#REF!="","",#REF!)</f>
        <v>#VALUE!</v>
      </c>
      <c r="M2014" s="19" t="e">
        <f aca="false">IF(L2014="","",IF(L2014&lt;50,"Less then 50",IF(L2014&lt;100,"100 - 50",IF(L2014&lt;200,"200 - 100",IF(L2014&lt;500,"500 - 200","1000 - 500")))))</f>
        <v>#VALUE!</v>
      </c>
    </row>
    <row r="2015" customFormat="false" ht="15" hidden="false" customHeight="false" outlineLevel="0" collapsed="false">
      <c r="A2015" s="3" t="e">
        <f aca="false">IF(#REF!="","",#REF!)</f>
        <v>#VALUE!</v>
      </c>
      <c r="B2015" s="3" t="e">
        <f aca="false">IF(#REF!="","",LEFT(#REF!,2)&amp;"/"&amp;RIGHT(LEFT(#REF!,5),2)&amp;"/"&amp;RIGHT(#REF!,4))</f>
        <v>#VALUE!</v>
      </c>
      <c r="C2015" s="22" t="e">
        <f aca="true">IF(B2015="","",TODAY())</f>
        <v>#VALUE!</v>
      </c>
      <c r="D2015" s="0" t="e">
        <f aca="false">IF(B2015="","",C2015-B2015)</f>
        <v>#VALUE!</v>
      </c>
      <c r="E2015" s="0" t="e">
        <f aca="false">IF(D2015="","",IF(D2015&gt;5,IF(D2015&gt;10,IF(D2015&gt;20,IF(D2015&gt;30,"More then 30 days","Between 20 and 30 days"),"Between 10 and 20 days"),"Between 5 and 10 days"),"Less then 5 days"))</f>
        <v>#VALUE!</v>
      </c>
      <c r="F2015" s="3" t="e">
        <f aca="false">IF(#REF!="","",#REF!)</f>
        <v>#VALUE!</v>
      </c>
      <c r="G2015" s="3" t="e">
        <f aca="false">IF(#REF!="","",#REF!)</f>
        <v>#VALUE!</v>
      </c>
      <c r="H2015" s="3" t="e">
        <f aca="false">IF(#REF!="","",#REF!)</f>
        <v>#VALUE!</v>
      </c>
      <c r="I2015" s="3" t="e">
        <f aca="false">IF(H2015="","",IFERROR(VLOOKUP(H2015,$T$1:$U$29,2,0),VLOOKUP(H2015,$T$1:$U$29,1,0)))</f>
        <v>#VALUE!</v>
      </c>
      <c r="J2015" s="3" t="e">
        <f aca="false">IF(#REF!="","",#REF!)</f>
        <v>#VALUE!</v>
      </c>
      <c r="K2015" s="3" t="e">
        <f aca="false">IF(L2015="","",IF(L2015&lt;1000,"Low","High"))</f>
        <v>#VALUE!</v>
      </c>
      <c r="L2015" s="23" t="e">
        <f aca="false">IF(#REF!="","",#REF!)</f>
        <v>#VALUE!</v>
      </c>
      <c r="M2015" s="19" t="e">
        <f aca="false">IF(L2015="","",IF(L2015&lt;50,"Less then 50",IF(L2015&lt;100,"100 - 50",IF(L2015&lt;200,"200 - 100",IF(L2015&lt;500,"500 - 200","1000 - 500")))))</f>
        <v>#VALUE!</v>
      </c>
    </row>
    <row r="2016" customFormat="false" ht="15" hidden="false" customHeight="false" outlineLevel="0" collapsed="false">
      <c r="A2016" s="3" t="e">
        <f aca="false">IF(#REF!="","",#REF!)</f>
        <v>#VALUE!</v>
      </c>
      <c r="B2016" s="3" t="e">
        <f aca="false">IF(#REF!="","",LEFT(#REF!,2)&amp;"/"&amp;RIGHT(LEFT(#REF!,5),2)&amp;"/"&amp;RIGHT(#REF!,4))</f>
        <v>#VALUE!</v>
      </c>
      <c r="C2016" s="22" t="e">
        <f aca="true">IF(B2016="","",TODAY())</f>
        <v>#VALUE!</v>
      </c>
      <c r="D2016" s="0" t="e">
        <f aca="false">IF(B2016="","",C2016-B2016)</f>
        <v>#VALUE!</v>
      </c>
      <c r="E2016" s="0" t="e">
        <f aca="false">IF(D2016="","",IF(D2016&gt;5,IF(D2016&gt;10,IF(D2016&gt;20,IF(D2016&gt;30,"More then 30 days","Between 20 and 30 days"),"Between 10 and 20 days"),"Between 5 and 10 days"),"Less then 5 days"))</f>
        <v>#VALUE!</v>
      </c>
      <c r="F2016" s="3" t="e">
        <f aca="false">IF(#REF!="","",#REF!)</f>
        <v>#VALUE!</v>
      </c>
      <c r="G2016" s="3" t="e">
        <f aca="false">IF(#REF!="","",#REF!)</f>
        <v>#VALUE!</v>
      </c>
      <c r="H2016" s="3" t="e">
        <f aca="false">IF(#REF!="","",#REF!)</f>
        <v>#VALUE!</v>
      </c>
      <c r="I2016" s="3" t="e">
        <f aca="false">IF(H2016="","",IFERROR(VLOOKUP(H2016,$T$1:$U$29,2,0),VLOOKUP(H2016,$T$1:$U$29,1,0)))</f>
        <v>#VALUE!</v>
      </c>
      <c r="J2016" s="3" t="e">
        <f aca="false">IF(#REF!="","",#REF!)</f>
        <v>#VALUE!</v>
      </c>
      <c r="K2016" s="3" t="e">
        <f aca="false">IF(L2016="","",IF(L2016&lt;1000,"Low","High"))</f>
        <v>#VALUE!</v>
      </c>
      <c r="L2016" s="23" t="e">
        <f aca="false">IF(#REF!="","",#REF!)</f>
        <v>#VALUE!</v>
      </c>
      <c r="M2016" s="19" t="e">
        <f aca="false">IF(L2016="","",IF(L2016&lt;50,"Less then 50",IF(L2016&lt;100,"100 - 50",IF(L2016&lt;200,"200 - 100",IF(L2016&lt;500,"500 - 200","1000 - 500")))))</f>
        <v>#VALUE!</v>
      </c>
    </row>
    <row r="2017" customFormat="false" ht="15" hidden="false" customHeight="false" outlineLevel="0" collapsed="false">
      <c r="A2017" s="3" t="e">
        <f aca="false">IF(#REF!="","",#REF!)</f>
        <v>#VALUE!</v>
      </c>
      <c r="B2017" s="3" t="e">
        <f aca="false">IF(#REF!="","",LEFT(#REF!,2)&amp;"/"&amp;RIGHT(LEFT(#REF!,5),2)&amp;"/"&amp;RIGHT(#REF!,4))</f>
        <v>#VALUE!</v>
      </c>
      <c r="C2017" s="22" t="e">
        <f aca="true">IF(B2017="","",TODAY())</f>
        <v>#VALUE!</v>
      </c>
      <c r="D2017" s="0" t="e">
        <f aca="false">IF(B2017="","",C2017-B2017)</f>
        <v>#VALUE!</v>
      </c>
      <c r="E2017" s="0" t="e">
        <f aca="false">IF(D2017="","",IF(D2017&gt;5,IF(D2017&gt;10,IF(D2017&gt;20,IF(D2017&gt;30,"More then 30 days","Between 20 and 30 days"),"Between 10 and 20 days"),"Between 5 and 10 days"),"Less then 5 days"))</f>
        <v>#VALUE!</v>
      </c>
      <c r="F2017" s="3" t="e">
        <f aca="false">IF(#REF!="","",#REF!)</f>
        <v>#VALUE!</v>
      </c>
      <c r="G2017" s="3" t="e">
        <f aca="false">IF(#REF!="","",#REF!)</f>
        <v>#VALUE!</v>
      </c>
      <c r="H2017" s="3" t="e">
        <f aca="false">IF(#REF!="","",#REF!)</f>
        <v>#VALUE!</v>
      </c>
      <c r="I2017" s="3" t="e">
        <f aca="false">IF(H2017="","",IFERROR(VLOOKUP(H2017,$T$1:$U$29,2,0),VLOOKUP(H2017,$T$1:$U$29,1,0)))</f>
        <v>#VALUE!</v>
      </c>
      <c r="J2017" s="3" t="e">
        <f aca="false">IF(#REF!="","",#REF!)</f>
        <v>#VALUE!</v>
      </c>
      <c r="K2017" s="3" t="e">
        <f aca="false">IF(L2017="","",IF(L2017&lt;1000,"Low","High"))</f>
        <v>#VALUE!</v>
      </c>
      <c r="L2017" s="23" t="e">
        <f aca="false">IF(#REF!="","",#REF!)</f>
        <v>#VALUE!</v>
      </c>
      <c r="M2017" s="19" t="e">
        <f aca="false">IF(L2017="","",IF(L2017&lt;50,"Less then 50",IF(L2017&lt;100,"100 - 50",IF(L2017&lt;200,"200 - 100",IF(L2017&lt;500,"500 - 200","1000 - 500")))))</f>
        <v>#VALUE!</v>
      </c>
    </row>
    <row r="2018" customFormat="false" ht="15" hidden="false" customHeight="false" outlineLevel="0" collapsed="false">
      <c r="A2018" s="3" t="e">
        <f aca="false">IF(#REF!="","",#REF!)</f>
        <v>#VALUE!</v>
      </c>
      <c r="B2018" s="3" t="e">
        <f aca="false">IF(#REF!="","",LEFT(#REF!,2)&amp;"/"&amp;RIGHT(LEFT(#REF!,5),2)&amp;"/"&amp;RIGHT(#REF!,4))</f>
        <v>#VALUE!</v>
      </c>
      <c r="C2018" s="22" t="e">
        <f aca="true">IF(B2018="","",TODAY())</f>
        <v>#VALUE!</v>
      </c>
      <c r="D2018" s="0" t="e">
        <f aca="false">IF(B2018="","",C2018-B2018)</f>
        <v>#VALUE!</v>
      </c>
      <c r="E2018" s="0" t="e">
        <f aca="false">IF(D2018="","",IF(D2018&gt;5,IF(D2018&gt;10,IF(D2018&gt;20,IF(D2018&gt;30,"More then 30 days","Between 20 and 30 days"),"Between 10 and 20 days"),"Between 5 and 10 days"),"Less then 5 days"))</f>
        <v>#VALUE!</v>
      </c>
      <c r="F2018" s="3" t="e">
        <f aca="false">IF(#REF!="","",#REF!)</f>
        <v>#VALUE!</v>
      </c>
      <c r="G2018" s="3" t="e">
        <f aca="false">IF(#REF!="","",#REF!)</f>
        <v>#VALUE!</v>
      </c>
      <c r="H2018" s="3" t="e">
        <f aca="false">IF(#REF!="","",#REF!)</f>
        <v>#VALUE!</v>
      </c>
      <c r="I2018" s="3" t="e">
        <f aca="false">IF(H2018="","",IFERROR(VLOOKUP(H2018,$T$1:$U$29,2,0),VLOOKUP(H2018,$T$1:$U$29,1,0)))</f>
        <v>#VALUE!</v>
      </c>
      <c r="J2018" s="3" t="e">
        <f aca="false">IF(#REF!="","",#REF!)</f>
        <v>#VALUE!</v>
      </c>
      <c r="K2018" s="3" t="e">
        <f aca="false">IF(L2018="","",IF(L2018&lt;1000,"Low","High"))</f>
        <v>#VALUE!</v>
      </c>
      <c r="L2018" s="23" t="e">
        <f aca="false">IF(#REF!="","",#REF!)</f>
        <v>#VALUE!</v>
      </c>
      <c r="M2018" s="19" t="e">
        <f aca="false">IF(L2018="","",IF(L2018&lt;50,"Less then 50",IF(L2018&lt;100,"100 - 50",IF(L2018&lt;200,"200 - 100",IF(L2018&lt;500,"500 - 200","1000 - 500")))))</f>
        <v>#VALUE!</v>
      </c>
    </row>
    <row r="2019" customFormat="false" ht="15" hidden="false" customHeight="false" outlineLevel="0" collapsed="false">
      <c r="A2019" s="3" t="e">
        <f aca="false">IF(#REF!="","",#REF!)</f>
        <v>#VALUE!</v>
      </c>
      <c r="B2019" s="3" t="e">
        <f aca="false">IF(#REF!="","",LEFT(#REF!,2)&amp;"/"&amp;RIGHT(LEFT(#REF!,5),2)&amp;"/"&amp;RIGHT(#REF!,4))</f>
        <v>#VALUE!</v>
      </c>
      <c r="C2019" s="22" t="e">
        <f aca="true">IF(B2019="","",TODAY())</f>
        <v>#VALUE!</v>
      </c>
      <c r="D2019" s="0" t="e">
        <f aca="false">IF(B2019="","",C2019-B2019)</f>
        <v>#VALUE!</v>
      </c>
      <c r="E2019" s="0" t="e">
        <f aca="false">IF(D2019="","",IF(D2019&gt;5,IF(D2019&gt;10,IF(D2019&gt;20,IF(D2019&gt;30,"More then 30 days","Between 20 and 30 days"),"Between 10 and 20 days"),"Between 5 and 10 days"),"Less then 5 days"))</f>
        <v>#VALUE!</v>
      </c>
      <c r="F2019" s="3" t="e">
        <f aca="false">IF(#REF!="","",#REF!)</f>
        <v>#VALUE!</v>
      </c>
      <c r="G2019" s="3" t="e">
        <f aca="false">IF(#REF!="","",#REF!)</f>
        <v>#VALUE!</v>
      </c>
      <c r="H2019" s="3" t="e">
        <f aca="false">IF(#REF!="","",#REF!)</f>
        <v>#VALUE!</v>
      </c>
      <c r="I2019" s="3" t="e">
        <f aca="false">IF(H2019="","",IFERROR(VLOOKUP(H2019,$T$1:$U$29,2,0),VLOOKUP(H2019,$T$1:$U$29,1,0)))</f>
        <v>#VALUE!</v>
      </c>
      <c r="J2019" s="3" t="e">
        <f aca="false">IF(#REF!="","",#REF!)</f>
        <v>#VALUE!</v>
      </c>
      <c r="K2019" s="3" t="e">
        <f aca="false">IF(L2019="","",IF(L2019&lt;1000,"Low","High"))</f>
        <v>#VALUE!</v>
      </c>
      <c r="L2019" s="23" t="e">
        <f aca="false">IF(#REF!="","",#REF!)</f>
        <v>#VALUE!</v>
      </c>
      <c r="M2019" s="19" t="e">
        <f aca="false">IF(L2019="","",IF(L2019&lt;50,"Less then 50",IF(L2019&lt;100,"100 - 50",IF(L2019&lt;200,"200 - 100",IF(L2019&lt;500,"500 - 200","1000 - 500")))))</f>
        <v>#VALUE!</v>
      </c>
    </row>
    <row r="2020" customFormat="false" ht="15" hidden="false" customHeight="false" outlineLevel="0" collapsed="false">
      <c r="A2020" s="3" t="e">
        <f aca="false">IF(#REF!="","",#REF!)</f>
        <v>#VALUE!</v>
      </c>
      <c r="B2020" s="3" t="e">
        <f aca="false">IF(#REF!="","",LEFT(#REF!,2)&amp;"/"&amp;RIGHT(LEFT(#REF!,5),2)&amp;"/"&amp;RIGHT(#REF!,4))</f>
        <v>#VALUE!</v>
      </c>
      <c r="C2020" s="22" t="e">
        <f aca="true">IF(B2020="","",TODAY())</f>
        <v>#VALUE!</v>
      </c>
      <c r="D2020" s="0" t="e">
        <f aca="false">IF(B2020="","",C2020-B2020)</f>
        <v>#VALUE!</v>
      </c>
      <c r="E2020" s="0" t="e">
        <f aca="false">IF(D2020="","",IF(D2020&gt;5,IF(D2020&gt;10,IF(D2020&gt;20,IF(D2020&gt;30,"More then 30 days","Between 20 and 30 days"),"Between 10 and 20 days"),"Between 5 and 10 days"),"Less then 5 days"))</f>
        <v>#VALUE!</v>
      </c>
      <c r="F2020" s="3" t="e">
        <f aca="false">IF(#REF!="","",#REF!)</f>
        <v>#VALUE!</v>
      </c>
      <c r="G2020" s="3" t="e">
        <f aca="false">IF(#REF!="","",#REF!)</f>
        <v>#VALUE!</v>
      </c>
      <c r="H2020" s="3" t="e">
        <f aca="false">IF(#REF!="","",#REF!)</f>
        <v>#VALUE!</v>
      </c>
      <c r="I2020" s="3" t="e">
        <f aca="false">IF(H2020="","",IFERROR(VLOOKUP(H2020,$T$1:$U$29,2,0),VLOOKUP(H2020,$T$1:$U$29,1,0)))</f>
        <v>#VALUE!</v>
      </c>
      <c r="J2020" s="3" t="e">
        <f aca="false">IF(#REF!="","",#REF!)</f>
        <v>#VALUE!</v>
      </c>
      <c r="K2020" s="3" t="e">
        <f aca="false">IF(L2020="","",IF(L2020&lt;1000,"Low","High"))</f>
        <v>#VALUE!</v>
      </c>
      <c r="L2020" s="23" t="e">
        <f aca="false">IF(#REF!="","",#REF!)</f>
        <v>#VALUE!</v>
      </c>
      <c r="M2020" s="19" t="e">
        <f aca="false">IF(L2020="","",IF(L2020&lt;50,"Less then 50",IF(L2020&lt;100,"100 - 50",IF(L2020&lt;200,"200 - 100",IF(L2020&lt;500,"500 - 200","1000 - 500")))))</f>
        <v>#VALUE!</v>
      </c>
    </row>
    <row r="2021" customFormat="false" ht="15" hidden="false" customHeight="false" outlineLevel="0" collapsed="false">
      <c r="A2021" s="3" t="e">
        <f aca="false">IF(#REF!="","",#REF!)</f>
        <v>#VALUE!</v>
      </c>
      <c r="B2021" s="3" t="e">
        <f aca="false">IF(#REF!="","",LEFT(#REF!,2)&amp;"/"&amp;RIGHT(LEFT(#REF!,5),2)&amp;"/"&amp;RIGHT(#REF!,4))</f>
        <v>#VALUE!</v>
      </c>
      <c r="C2021" s="22" t="e">
        <f aca="true">IF(B2021="","",TODAY())</f>
        <v>#VALUE!</v>
      </c>
      <c r="D2021" s="0" t="e">
        <f aca="false">IF(B2021="","",C2021-B2021)</f>
        <v>#VALUE!</v>
      </c>
      <c r="E2021" s="0" t="e">
        <f aca="false">IF(D2021="","",IF(D2021&gt;5,IF(D2021&gt;10,IF(D2021&gt;20,IF(D2021&gt;30,"More then 30 days","Between 20 and 30 days"),"Between 10 and 20 days"),"Between 5 and 10 days"),"Less then 5 days"))</f>
        <v>#VALUE!</v>
      </c>
      <c r="F2021" s="3" t="e">
        <f aca="false">IF(#REF!="","",#REF!)</f>
        <v>#VALUE!</v>
      </c>
      <c r="G2021" s="3" t="e">
        <f aca="false">IF(#REF!="","",#REF!)</f>
        <v>#VALUE!</v>
      </c>
      <c r="H2021" s="3" t="e">
        <f aca="false">IF(#REF!="","",#REF!)</f>
        <v>#VALUE!</v>
      </c>
      <c r="I2021" s="3" t="e">
        <f aca="false">IF(H2021="","",IFERROR(VLOOKUP(H2021,$T$1:$U$29,2,0),VLOOKUP(H2021,$T$1:$U$29,1,0)))</f>
        <v>#VALUE!</v>
      </c>
      <c r="J2021" s="3" t="e">
        <f aca="false">IF(#REF!="","",#REF!)</f>
        <v>#VALUE!</v>
      </c>
      <c r="K2021" s="3" t="e">
        <f aca="false">IF(L2021="","",IF(L2021&lt;1000,"Low","High"))</f>
        <v>#VALUE!</v>
      </c>
      <c r="L2021" s="23" t="e">
        <f aca="false">IF(#REF!="","",#REF!)</f>
        <v>#VALUE!</v>
      </c>
      <c r="M2021" s="19" t="e">
        <f aca="false">IF(L2021="","",IF(L2021&lt;50,"Less then 50",IF(L2021&lt;100,"100 - 50",IF(L2021&lt;200,"200 - 100",IF(L2021&lt;500,"500 - 200","1000 - 500")))))</f>
        <v>#VALUE!</v>
      </c>
    </row>
    <row r="2022" customFormat="false" ht="15" hidden="false" customHeight="false" outlineLevel="0" collapsed="false">
      <c r="A2022" s="3" t="e">
        <f aca="false">IF(#REF!="","",#REF!)</f>
        <v>#VALUE!</v>
      </c>
      <c r="B2022" s="3" t="e">
        <f aca="false">IF(#REF!="","",LEFT(#REF!,2)&amp;"/"&amp;RIGHT(LEFT(#REF!,5),2)&amp;"/"&amp;RIGHT(#REF!,4))</f>
        <v>#VALUE!</v>
      </c>
      <c r="C2022" s="22" t="e">
        <f aca="true">IF(B2022="","",TODAY())</f>
        <v>#VALUE!</v>
      </c>
      <c r="D2022" s="0" t="e">
        <f aca="false">IF(B2022="","",C2022-B2022)</f>
        <v>#VALUE!</v>
      </c>
      <c r="E2022" s="0" t="e">
        <f aca="false">IF(D2022="","",IF(D2022&gt;5,IF(D2022&gt;10,IF(D2022&gt;20,IF(D2022&gt;30,"More then 30 days","Between 20 and 30 days"),"Between 10 and 20 days"),"Between 5 and 10 days"),"Less then 5 days"))</f>
        <v>#VALUE!</v>
      </c>
      <c r="F2022" s="3" t="e">
        <f aca="false">IF(#REF!="","",#REF!)</f>
        <v>#VALUE!</v>
      </c>
      <c r="G2022" s="3" t="e">
        <f aca="false">IF(#REF!="","",#REF!)</f>
        <v>#VALUE!</v>
      </c>
      <c r="H2022" s="3" t="e">
        <f aca="false">IF(#REF!="","",#REF!)</f>
        <v>#VALUE!</v>
      </c>
      <c r="I2022" s="3" t="e">
        <f aca="false">IF(H2022="","",IFERROR(VLOOKUP(H2022,$T$1:$U$29,2,0),VLOOKUP(H2022,$T$1:$U$29,1,0)))</f>
        <v>#VALUE!</v>
      </c>
      <c r="J2022" s="3" t="e">
        <f aca="false">IF(#REF!="","",#REF!)</f>
        <v>#VALUE!</v>
      </c>
      <c r="K2022" s="3" t="e">
        <f aca="false">IF(L2022="","",IF(L2022&lt;1000,"Low","High"))</f>
        <v>#VALUE!</v>
      </c>
      <c r="L2022" s="23" t="e">
        <f aca="false">IF(#REF!="","",#REF!)</f>
        <v>#VALUE!</v>
      </c>
      <c r="M2022" s="19" t="e">
        <f aca="false">IF(L2022="","",IF(L2022&lt;50,"Less then 50",IF(L2022&lt;100,"100 - 50",IF(L2022&lt;200,"200 - 100",IF(L2022&lt;500,"500 - 200","1000 - 500")))))</f>
        <v>#VALUE!</v>
      </c>
    </row>
    <row r="2023" customFormat="false" ht="15" hidden="false" customHeight="false" outlineLevel="0" collapsed="false">
      <c r="A2023" s="3" t="e">
        <f aca="false">IF(#REF!="","",#REF!)</f>
        <v>#VALUE!</v>
      </c>
      <c r="B2023" s="3" t="e">
        <f aca="false">IF(#REF!="","",LEFT(#REF!,2)&amp;"/"&amp;RIGHT(LEFT(#REF!,5),2)&amp;"/"&amp;RIGHT(#REF!,4))</f>
        <v>#VALUE!</v>
      </c>
      <c r="C2023" s="22" t="e">
        <f aca="true">IF(B2023="","",TODAY())</f>
        <v>#VALUE!</v>
      </c>
      <c r="D2023" s="0" t="e">
        <f aca="false">IF(B2023="","",C2023-B2023)</f>
        <v>#VALUE!</v>
      </c>
      <c r="E2023" s="0" t="e">
        <f aca="false">IF(D2023="","",IF(D2023&gt;5,IF(D2023&gt;10,IF(D2023&gt;20,IF(D2023&gt;30,"More then 30 days","Between 20 and 30 days"),"Between 10 and 20 days"),"Between 5 and 10 days"),"Less then 5 days"))</f>
        <v>#VALUE!</v>
      </c>
      <c r="F2023" s="3" t="e">
        <f aca="false">IF(#REF!="","",#REF!)</f>
        <v>#VALUE!</v>
      </c>
      <c r="G2023" s="3" t="e">
        <f aca="false">IF(#REF!="","",#REF!)</f>
        <v>#VALUE!</v>
      </c>
      <c r="H2023" s="3" t="e">
        <f aca="false">IF(#REF!="","",#REF!)</f>
        <v>#VALUE!</v>
      </c>
      <c r="I2023" s="3" t="e">
        <f aca="false">IF(H2023="","",IFERROR(VLOOKUP(H2023,$T$1:$U$29,2,0),VLOOKUP(H2023,$T$1:$U$29,1,0)))</f>
        <v>#VALUE!</v>
      </c>
      <c r="J2023" s="3" t="e">
        <f aca="false">IF(#REF!="","",#REF!)</f>
        <v>#VALUE!</v>
      </c>
      <c r="K2023" s="3" t="e">
        <f aca="false">IF(L2023="","",IF(L2023&lt;1000,"Low","High"))</f>
        <v>#VALUE!</v>
      </c>
      <c r="L2023" s="23" t="e">
        <f aca="false">IF(#REF!="","",#REF!)</f>
        <v>#VALUE!</v>
      </c>
      <c r="M2023" s="19" t="e">
        <f aca="false">IF(L2023="","",IF(L2023&lt;50,"Less then 50",IF(L2023&lt;100,"100 - 50",IF(L2023&lt;200,"200 - 100",IF(L2023&lt;500,"500 - 200","1000 - 500")))))</f>
        <v>#VALUE!</v>
      </c>
    </row>
    <row r="2024" customFormat="false" ht="15" hidden="false" customHeight="false" outlineLevel="0" collapsed="false">
      <c r="A2024" s="3" t="e">
        <f aca="false">IF(#REF!="","",#REF!)</f>
        <v>#VALUE!</v>
      </c>
      <c r="B2024" s="3" t="e">
        <f aca="false">IF(#REF!="","",LEFT(#REF!,2)&amp;"/"&amp;RIGHT(LEFT(#REF!,5),2)&amp;"/"&amp;RIGHT(#REF!,4))</f>
        <v>#VALUE!</v>
      </c>
      <c r="C2024" s="22" t="e">
        <f aca="true">IF(B2024="","",TODAY())</f>
        <v>#VALUE!</v>
      </c>
      <c r="D2024" s="0" t="e">
        <f aca="false">IF(B2024="","",C2024-B2024)</f>
        <v>#VALUE!</v>
      </c>
      <c r="E2024" s="0" t="e">
        <f aca="false">IF(D2024="","",IF(D2024&gt;5,IF(D2024&gt;10,IF(D2024&gt;20,IF(D2024&gt;30,"More then 30 days","Between 20 and 30 days"),"Between 10 and 20 days"),"Between 5 and 10 days"),"Less then 5 days"))</f>
        <v>#VALUE!</v>
      </c>
      <c r="F2024" s="3" t="e">
        <f aca="false">IF(#REF!="","",#REF!)</f>
        <v>#VALUE!</v>
      </c>
      <c r="G2024" s="3" t="e">
        <f aca="false">IF(#REF!="","",#REF!)</f>
        <v>#VALUE!</v>
      </c>
      <c r="H2024" s="3" t="e">
        <f aca="false">IF(#REF!="","",#REF!)</f>
        <v>#VALUE!</v>
      </c>
      <c r="I2024" s="3" t="e">
        <f aca="false">IF(H2024="","",IFERROR(VLOOKUP(H2024,$T$1:$U$29,2,0),VLOOKUP(H2024,$T$1:$U$29,1,0)))</f>
        <v>#VALUE!</v>
      </c>
      <c r="J2024" s="3" t="e">
        <f aca="false">IF(#REF!="","",#REF!)</f>
        <v>#VALUE!</v>
      </c>
      <c r="K2024" s="3" t="e">
        <f aca="false">IF(L2024="","",IF(L2024&lt;1000,"Low","High"))</f>
        <v>#VALUE!</v>
      </c>
      <c r="L2024" s="23" t="e">
        <f aca="false">IF(#REF!="","",#REF!)</f>
        <v>#VALUE!</v>
      </c>
      <c r="M2024" s="19" t="e">
        <f aca="false">IF(L2024="","",IF(L2024&lt;50,"Less then 50",IF(L2024&lt;100,"100 - 50",IF(L2024&lt;200,"200 - 100",IF(L2024&lt;500,"500 - 200","1000 - 500")))))</f>
        <v>#VALUE!</v>
      </c>
    </row>
    <row r="2025" customFormat="false" ht="15" hidden="false" customHeight="false" outlineLevel="0" collapsed="false">
      <c r="A2025" s="3" t="e">
        <f aca="false">IF(#REF!="","",#REF!)</f>
        <v>#VALUE!</v>
      </c>
      <c r="B2025" s="3" t="e">
        <f aca="false">IF(#REF!="","",LEFT(#REF!,2)&amp;"/"&amp;RIGHT(LEFT(#REF!,5),2)&amp;"/"&amp;RIGHT(#REF!,4))</f>
        <v>#VALUE!</v>
      </c>
      <c r="C2025" s="22" t="e">
        <f aca="true">IF(B2025="","",TODAY())</f>
        <v>#VALUE!</v>
      </c>
      <c r="D2025" s="0" t="e">
        <f aca="false">IF(B2025="","",C2025-B2025)</f>
        <v>#VALUE!</v>
      </c>
      <c r="E2025" s="0" t="e">
        <f aca="false">IF(D2025="","",IF(D2025&gt;5,IF(D2025&gt;10,IF(D2025&gt;20,IF(D2025&gt;30,"More then 30 days","Between 20 and 30 days"),"Between 10 and 20 days"),"Between 5 and 10 days"),"Less then 5 days"))</f>
        <v>#VALUE!</v>
      </c>
      <c r="F2025" s="3" t="e">
        <f aca="false">IF(#REF!="","",#REF!)</f>
        <v>#VALUE!</v>
      </c>
      <c r="G2025" s="3" t="e">
        <f aca="false">IF(#REF!="","",#REF!)</f>
        <v>#VALUE!</v>
      </c>
      <c r="H2025" s="3" t="e">
        <f aca="false">IF(#REF!="","",#REF!)</f>
        <v>#VALUE!</v>
      </c>
      <c r="I2025" s="3" t="e">
        <f aca="false">IF(H2025="","",IFERROR(VLOOKUP(H2025,$T$1:$U$29,2,0),VLOOKUP(H2025,$T$1:$U$29,1,0)))</f>
        <v>#VALUE!</v>
      </c>
      <c r="J2025" s="3" t="e">
        <f aca="false">IF(#REF!="","",#REF!)</f>
        <v>#VALUE!</v>
      </c>
      <c r="K2025" s="3" t="e">
        <f aca="false">IF(L2025="","",IF(L2025&lt;1000,"Low","High"))</f>
        <v>#VALUE!</v>
      </c>
      <c r="L2025" s="23" t="e">
        <f aca="false">IF(#REF!="","",#REF!)</f>
        <v>#VALUE!</v>
      </c>
      <c r="M2025" s="19" t="e">
        <f aca="false">IF(L2025="","",IF(L2025&lt;50,"Less then 50",IF(L2025&lt;100,"100 - 50",IF(L2025&lt;200,"200 - 100",IF(L2025&lt;500,"500 - 200","1000 - 500")))))</f>
        <v>#VALUE!</v>
      </c>
    </row>
    <row r="2026" customFormat="false" ht="15" hidden="false" customHeight="false" outlineLevel="0" collapsed="false">
      <c r="A2026" s="3" t="e">
        <f aca="false">IF(#REF!="","",#REF!)</f>
        <v>#VALUE!</v>
      </c>
      <c r="B2026" s="3" t="e">
        <f aca="false">IF(#REF!="","",LEFT(#REF!,2)&amp;"/"&amp;RIGHT(LEFT(#REF!,5),2)&amp;"/"&amp;RIGHT(#REF!,4))</f>
        <v>#VALUE!</v>
      </c>
      <c r="C2026" s="22" t="e">
        <f aca="true">IF(B2026="","",TODAY())</f>
        <v>#VALUE!</v>
      </c>
      <c r="D2026" s="0" t="e">
        <f aca="false">IF(B2026="","",C2026-B2026)</f>
        <v>#VALUE!</v>
      </c>
      <c r="E2026" s="0" t="e">
        <f aca="false">IF(D2026="","",IF(D2026&gt;5,IF(D2026&gt;10,IF(D2026&gt;20,IF(D2026&gt;30,"More then 30 days","Between 20 and 30 days"),"Between 10 and 20 days"),"Between 5 and 10 days"),"Less then 5 days"))</f>
        <v>#VALUE!</v>
      </c>
      <c r="F2026" s="3" t="e">
        <f aca="false">IF(#REF!="","",#REF!)</f>
        <v>#VALUE!</v>
      </c>
      <c r="G2026" s="3" t="e">
        <f aca="false">IF(#REF!="","",#REF!)</f>
        <v>#VALUE!</v>
      </c>
      <c r="H2026" s="3" t="e">
        <f aca="false">IF(#REF!="","",#REF!)</f>
        <v>#VALUE!</v>
      </c>
      <c r="I2026" s="3" t="e">
        <f aca="false">IF(H2026="","",IFERROR(VLOOKUP(H2026,$T$1:$U$29,2,0),VLOOKUP(H2026,$T$1:$U$29,1,0)))</f>
        <v>#VALUE!</v>
      </c>
      <c r="J2026" s="3" t="e">
        <f aca="false">IF(#REF!="","",#REF!)</f>
        <v>#VALUE!</v>
      </c>
      <c r="K2026" s="3" t="e">
        <f aca="false">IF(L2026="","",IF(L2026&lt;1000,"Low","High"))</f>
        <v>#VALUE!</v>
      </c>
      <c r="L2026" s="23" t="e">
        <f aca="false">IF(#REF!="","",#REF!)</f>
        <v>#VALUE!</v>
      </c>
      <c r="M2026" s="19" t="e">
        <f aca="false">IF(L2026="","",IF(L2026&lt;50,"Less then 50",IF(L2026&lt;100,"100 - 50",IF(L2026&lt;200,"200 - 100",IF(L2026&lt;500,"500 - 200","1000 - 500")))))</f>
        <v>#VALUE!</v>
      </c>
    </row>
    <row r="2027" customFormat="false" ht="15" hidden="false" customHeight="false" outlineLevel="0" collapsed="false">
      <c r="A2027" s="3" t="e">
        <f aca="false">IF(#REF!="","",#REF!)</f>
        <v>#VALUE!</v>
      </c>
      <c r="B2027" s="3" t="e">
        <f aca="false">IF(#REF!="","",LEFT(#REF!,2)&amp;"/"&amp;RIGHT(LEFT(#REF!,5),2)&amp;"/"&amp;RIGHT(#REF!,4))</f>
        <v>#VALUE!</v>
      </c>
      <c r="C2027" s="22" t="e">
        <f aca="true">IF(B2027="","",TODAY())</f>
        <v>#VALUE!</v>
      </c>
      <c r="D2027" s="0" t="e">
        <f aca="false">IF(B2027="","",C2027-B2027)</f>
        <v>#VALUE!</v>
      </c>
      <c r="E2027" s="0" t="e">
        <f aca="false">IF(D2027="","",IF(D2027&gt;5,IF(D2027&gt;10,IF(D2027&gt;20,IF(D2027&gt;30,"More then 30 days","Between 20 and 30 days"),"Between 10 and 20 days"),"Between 5 and 10 days"),"Less then 5 days"))</f>
        <v>#VALUE!</v>
      </c>
      <c r="F2027" s="3" t="e">
        <f aca="false">IF(#REF!="","",#REF!)</f>
        <v>#VALUE!</v>
      </c>
      <c r="G2027" s="3" t="e">
        <f aca="false">IF(#REF!="","",#REF!)</f>
        <v>#VALUE!</v>
      </c>
      <c r="H2027" s="3" t="e">
        <f aca="false">IF(#REF!="","",#REF!)</f>
        <v>#VALUE!</v>
      </c>
      <c r="I2027" s="3" t="e">
        <f aca="false">IF(H2027="","",IFERROR(VLOOKUP(H2027,$T$1:$U$29,2,0),VLOOKUP(H2027,$T$1:$U$29,1,0)))</f>
        <v>#VALUE!</v>
      </c>
      <c r="J2027" s="3" t="e">
        <f aca="false">IF(#REF!="","",#REF!)</f>
        <v>#VALUE!</v>
      </c>
      <c r="K2027" s="3" t="e">
        <f aca="false">IF(L2027="","",IF(L2027&lt;1000,"Low","High"))</f>
        <v>#VALUE!</v>
      </c>
      <c r="L2027" s="23" t="e">
        <f aca="false">IF(#REF!="","",#REF!)</f>
        <v>#VALUE!</v>
      </c>
      <c r="M2027" s="19" t="e">
        <f aca="false">IF(L2027="","",IF(L2027&lt;50,"Less then 50",IF(L2027&lt;100,"100 - 50",IF(L2027&lt;200,"200 - 100",IF(L2027&lt;500,"500 - 200","1000 - 500")))))</f>
        <v>#VALUE!</v>
      </c>
    </row>
    <row r="2028" customFormat="false" ht="15" hidden="false" customHeight="false" outlineLevel="0" collapsed="false">
      <c r="A2028" s="3" t="e">
        <f aca="false">IF(#REF!="","",#REF!)</f>
        <v>#VALUE!</v>
      </c>
      <c r="B2028" s="3" t="e">
        <f aca="false">IF(#REF!="","",LEFT(#REF!,2)&amp;"/"&amp;RIGHT(LEFT(#REF!,5),2)&amp;"/"&amp;RIGHT(#REF!,4))</f>
        <v>#VALUE!</v>
      </c>
      <c r="C2028" s="22" t="e">
        <f aca="true">IF(B2028="","",TODAY())</f>
        <v>#VALUE!</v>
      </c>
      <c r="D2028" s="0" t="e">
        <f aca="false">IF(B2028="","",C2028-B2028)</f>
        <v>#VALUE!</v>
      </c>
      <c r="E2028" s="0" t="e">
        <f aca="false">IF(D2028="","",IF(D2028&gt;5,IF(D2028&gt;10,IF(D2028&gt;20,IF(D2028&gt;30,"More then 30 days","Between 20 and 30 days"),"Between 10 and 20 days"),"Between 5 and 10 days"),"Less then 5 days"))</f>
        <v>#VALUE!</v>
      </c>
      <c r="F2028" s="3" t="e">
        <f aca="false">IF(#REF!="","",#REF!)</f>
        <v>#VALUE!</v>
      </c>
      <c r="G2028" s="3" t="e">
        <f aca="false">IF(#REF!="","",#REF!)</f>
        <v>#VALUE!</v>
      </c>
      <c r="H2028" s="3" t="e">
        <f aca="false">IF(#REF!="","",#REF!)</f>
        <v>#VALUE!</v>
      </c>
      <c r="I2028" s="3" t="e">
        <f aca="false">IF(H2028="","",IFERROR(VLOOKUP(H2028,$T$1:$U$29,2,0),VLOOKUP(H2028,$T$1:$U$29,1,0)))</f>
        <v>#VALUE!</v>
      </c>
      <c r="J2028" s="3" t="e">
        <f aca="false">IF(#REF!="","",#REF!)</f>
        <v>#VALUE!</v>
      </c>
      <c r="K2028" s="3" t="e">
        <f aca="false">IF(L2028="","",IF(L2028&lt;1000,"Low","High"))</f>
        <v>#VALUE!</v>
      </c>
      <c r="L2028" s="23" t="e">
        <f aca="false">IF(#REF!="","",#REF!)</f>
        <v>#VALUE!</v>
      </c>
      <c r="M2028" s="19" t="e">
        <f aca="false">IF(L2028="","",IF(L2028&lt;50,"Less then 50",IF(L2028&lt;100,"100 - 50",IF(L2028&lt;200,"200 - 100",IF(L2028&lt;500,"500 - 200","1000 - 500")))))</f>
        <v>#VALUE!</v>
      </c>
    </row>
    <row r="2029" customFormat="false" ht="15" hidden="false" customHeight="false" outlineLevel="0" collapsed="false">
      <c r="A2029" s="3" t="e">
        <f aca="false">IF(#REF!="","",#REF!)</f>
        <v>#VALUE!</v>
      </c>
      <c r="B2029" s="3" t="e">
        <f aca="false">IF(#REF!="","",LEFT(#REF!,2)&amp;"/"&amp;RIGHT(LEFT(#REF!,5),2)&amp;"/"&amp;RIGHT(#REF!,4))</f>
        <v>#VALUE!</v>
      </c>
      <c r="C2029" s="22" t="e">
        <f aca="true">IF(B2029="","",TODAY())</f>
        <v>#VALUE!</v>
      </c>
      <c r="D2029" s="0" t="e">
        <f aca="false">IF(B2029="","",C2029-B2029)</f>
        <v>#VALUE!</v>
      </c>
      <c r="E2029" s="0" t="e">
        <f aca="false">IF(D2029="","",IF(D2029&gt;5,IF(D2029&gt;10,IF(D2029&gt;20,IF(D2029&gt;30,"More then 30 days","Between 20 and 30 days"),"Between 10 and 20 days"),"Between 5 and 10 days"),"Less then 5 days"))</f>
        <v>#VALUE!</v>
      </c>
      <c r="F2029" s="3" t="e">
        <f aca="false">IF(#REF!="","",#REF!)</f>
        <v>#VALUE!</v>
      </c>
      <c r="G2029" s="3" t="e">
        <f aca="false">IF(#REF!="","",#REF!)</f>
        <v>#VALUE!</v>
      </c>
      <c r="H2029" s="3" t="e">
        <f aca="false">IF(#REF!="","",#REF!)</f>
        <v>#VALUE!</v>
      </c>
      <c r="I2029" s="3" t="e">
        <f aca="false">IF(H2029="","",IFERROR(VLOOKUP(H2029,$T$1:$U$29,2,0),VLOOKUP(H2029,$T$1:$U$29,1,0)))</f>
        <v>#VALUE!</v>
      </c>
      <c r="J2029" s="3" t="e">
        <f aca="false">IF(#REF!="","",#REF!)</f>
        <v>#VALUE!</v>
      </c>
      <c r="K2029" s="3" t="e">
        <f aca="false">IF(L2029="","",IF(L2029&lt;1000,"Low","High"))</f>
        <v>#VALUE!</v>
      </c>
      <c r="L2029" s="23" t="e">
        <f aca="false">IF(#REF!="","",#REF!)</f>
        <v>#VALUE!</v>
      </c>
      <c r="M2029" s="19" t="e">
        <f aca="false">IF(L2029="","",IF(L2029&lt;50,"Less then 50",IF(L2029&lt;100,"100 - 50",IF(L2029&lt;200,"200 - 100",IF(L2029&lt;500,"500 - 200","1000 - 500")))))</f>
        <v>#VALUE!</v>
      </c>
    </row>
    <row r="2030" customFormat="false" ht="15" hidden="false" customHeight="false" outlineLevel="0" collapsed="false">
      <c r="A2030" s="3" t="e">
        <f aca="false">IF(#REF!="","",#REF!)</f>
        <v>#VALUE!</v>
      </c>
      <c r="B2030" s="3" t="e">
        <f aca="false">IF(#REF!="","",LEFT(#REF!,2)&amp;"/"&amp;RIGHT(LEFT(#REF!,5),2)&amp;"/"&amp;RIGHT(#REF!,4))</f>
        <v>#VALUE!</v>
      </c>
      <c r="C2030" s="22" t="e">
        <f aca="true">IF(B2030="","",TODAY())</f>
        <v>#VALUE!</v>
      </c>
      <c r="D2030" s="0" t="e">
        <f aca="false">IF(B2030="","",C2030-B2030)</f>
        <v>#VALUE!</v>
      </c>
      <c r="E2030" s="0" t="e">
        <f aca="false">IF(D2030="","",IF(D2030&gt;5,IF(D2030&gt;10,IF(D2030&gt;20,IF(D2030&gt;30,"More then 30 days","Between 20 and 30 days"),"Between 10 and 20 days"),"Between 5 and 10 days"),"Less then 5 days"))</f>
        <v>#VALUE!</v>
      </c>
      <c r="F2030" s="3" t="e">
        <f aca="false">IF(#REF!="","",#REF!)</f>
        <v>#VALUE!</v>
      </c>
      <c r="G2030" s="3" t="e">
        <f aca="false">IF(#REF!="","",#REF!)</f>
        <v>#VALUE!</v>
      </c>
      <c r="H2030" s="3" t="e">
        <f aca="false">IF(#REF!="","",#REF!)</f>
        <v>#VALUE!</v>
      </c>
      <c r="I2030" s="3" t="e">
        <f aca="false">IF(H2030="","",IFERROR(VLOOKUP(H2030,$T$1:$U$29,2,0),VLOOKUP(H2030,$T$1:$U$29,1,0)))</f>
        <v>#VALUE!</v>
      </c>
      <c r="J2030" s="3" t="e">
        <f aca="false">IF(#REF!="","",#REF!)</f>
        <v>#VALUE!</v>
      </c>
      <c r="K2030" s="3" t="e">
        <f aca="false">IF(L2030="","",IF(L2030&lt;1000,"Low","High"))</f>
        <v>#VALUE!</v>
      </c>
      <c r="L2030" s="23" t="e">
        <f aca="false">IF(#REF!="","",#REF!)</f>
        <v>#VALUE!</v>
      </c>
      <c r="M2030" s="19" t="e">
        <f aca="false">IF(L2030="","",IF(L2030&lt;50,"Less then 50",IF(L2030&lt;100,"100 - 50",IF(L2030&lt;200,"200 - 100",IF(L2030&lt;500,"500 - 200","1000 - 500")))))</f>
        <v>#VALUE!</v>
      </c>
    </row>
    <row r="2031" customFormat="false" ht="15" hidden="false" customHeight="false" outlineLevel="0" collapsed="false">
      <c r="A2031" s="3" t="e">
        <f aca="false">IF(#REF!="","",#REF!)</f>
        <v>#VALUE!</v>
      </c>
      <c r="B2031" s="3" t="e">
        <f aca="false">IF(#REF!="","",LEFT(#REF!,2)&amp;"/"&amp;RIGHT(LEFT(#REF!,5),2)&amp;"/"&amp;RIGHT(#REF!,4))</f>
        <v>#VALUE!</v>
      </c>
      <c r="C2031" s="22" t="e">
        <f aca="true">IF(B2031="","",TODAY())</f>
        <v>#VALUE!</v>
      </c>
      <c r="D2031" s="0" t="e">
        <f aca="false">IF(B2031="","",C2031-B2031)</f>
        <v>#VALUE!</v>
      </c>
      <c r="E2031" s="0" t="e">
        <f aca="false">IF(D2031="","",IF(D2031&gt;5,IF(D2031&gt;10,IF(D2031&gt;20,IF(D2031&gt;30,"More then 30 days","Between 20 and 30 days"),"Between 10 and 20 days"),"Between 5 and 10 days"),"Less then 5 days"))</f>
        <v>#VALUE!</v>
      </c>
      <c r="F2031" s="3" t="e">
        <f aca="false">IF(#REF!="","",#REF!)</f>
        <v>#VALUE!</v>
      </c>
      <c r="G2031" s="3" t="e">
        <f aca="false">IF(#REF!="","",#REF!)</f>
        <v>#VALUE!</v>
      </c>
      <c r="H2031" s="3" t="e">
        <f aca="false">IF(#REF!="","",#REF!)</f>
        <v>#VALUE!</v>
      </c>
      <c r="I2031" s="3" t="e">
        <f aca="false">IF(H2031="","",IFERROR(VLOOKUP(H2031,$T$1:$U$29,2,0),VLOOKUP(H2031,$T$1:$U$29,1,0)))</f>
        <v>#VALUE!</v>
      </c>
      <c r="J2031" s="3" t="e">
        <f aca="false">IF(#REF!="","",#REF!)</f>
        <v>#VALUE!</v>
      </c>
      <c r="K2031" s="3" t="e">
        <f aca="false">IF(L2031="","",IF(L2031&lt;1000,"Low","High"))</f>
        <v>#VALUE!</v>
      </c>
      <c r="L2031" s="23" t="e">
        <f aca="false">IF(#REF!="","",#REF!)</f>
        <v>#VALUE!</v>
      </c>
      <c r="M2031" s="19" t="e">
        <f aca="false">IF(L2031="","",IF(L2031&lt;50,"Less then 50",IF(L2031&lt;100,"100 - 50",IF(L2031&lt;200,"200 - 100",IF(L2031&lt;500,"500 - 200","1000 - 500")))))</f>
        <v>#VALUE!</v>
      </c>
    </row>
    <row r="2032" customFormat="false" ht="15" hidden="false" customHeight="false" outlineLevel="0" collapsed="false">
      <c r="A2032" s="3" t="e">
        <f aca="false">IF(#REF!="","",#REF!)</f>
        <v>#VALUE!</v>
      </c>
      <c r="B2032" s="3" t="e">
        <f aca="false">IF(#REF!="","",LEFT(#REF!,2)&amp;"/"&amp;RIGHT(LEFT(#REF!,5),2)&amp;"/"&amp;RIGHT(#REF!,4))</f>
        <v>#VALUE!</v>
      </c>
      <c r="C2032" s="22" t="e">
        <f aca="true">IF(B2032="","",TODAY())</f>
        <v>#VALUE!</v>
      </c>
      <c r="D2032" s="0" t="e">
        <f aca="false">IF(B2032="","",C2032-B2032)</f>
        <v>#VALUE!</v>
      </c>
      <c r="E2032" s="0" t="e">
        <f aca="false">IF(D2032="","",IF(D2032&gt;5,IF(D2032&gt;10,IF(D2032&gt;20,IF(D2032&gt;30,"More then 30 days","Between 20 and 30 days"),"Between 10 and 20 days"),"Between 5 and 10 days"),"Less then 5 days"))</f>
        <v>#VALUE!</v>
      </c>
      <c r="F2032" s="3" t="e">
        <f aca="false">IF(#REF!="","",#REF!)</f>
        <v>#VALUE!</v>
      </c>
      <c r="G2032" s="3" t="e">
        <f aca="false">IF(#REF!="","",#REF!)</f>
        <v>#VALUE!</v>
      </c>
      <c r="H2032" s="3" t="e">
        <f aca="false">IF(#REF!="","",#REF!)</f>
        <v>#VALUE!</v>
      </c>
      <c r="I2032" s="3" t="e">
        <f aca="false">IF(H2032="","",IFERROR(VLOOKUP(H2032,$T$1:$U$29,2,0),VLOOKUP(H2032,$T$1:$U$29,1,0)))</f>
        <v>#VALUE!</v>
      </c>
      <c r="J2032" s="3" t="e">
        <f aca="false">IF(#REF!="","",#REF!)</f>
        <v>#VALUE!</v>
      </c>
      <c r="K2032" s="3" t="e">
        <f aca="false">IF(L2032="","",IF(L2032&lt;1000,"Low","High"))</f>
        <v>#VALUE!</v>
      </c>
      <c r="L2032" s="23" t="e">
        <f aca="false">IF(#REF!="","",#REF!)</f>
        <v>#VALUE!</v>
      </c>
      <c r="M2032" s="19" t="e">
        <f aca="false">IF(L2032="","",IF(L2032&lt;50,"Less then 50",IF(L2032&lt;100,"100 - 50",IF(L2032&lt;200,"200 - 100",IF(L2032&lt;500,"500 - 200","1000 - 500")))))</f>
        <v>#VALUE!</v>
      </c>
    </row>
    <row r="2033" customFormat="false" ht="15" hidden="false" customHeight="false" outlineLevel="0" collapsed="false">
      <c r="A2033" s="3" t="e">
        <f aca="false">IF(#REF!="","",#REF!)</f>
        <v>#VALUE!</v>
      </c>
      <c r="B2033" s="3" t="e">
        <f aca="false">IF(#REF!="","",LEFT(#REF!,2)&amp;"/"&amp;RIGHT(LEFT(#REF!,5),2)&amp;"/"&amp;RIGHT(#REF!,4))</f>
        <v>#VALUE!</v>
      </c>
      <c r="C2033" s="22" t="e">
        <f aca="true">IF(B2033="","",TODAY())</f>
        <v>#VALUE!</v>
      </c>
      <c r="D2033" s="0" t="e">
        <f aca="false">IF(B2033="","",C2033-B2033)</f>
        <v>#VALUE!</v>
      </c>
      <c r="E2033" s="0" t="e">
        <f aca="false">IF(D2033="","",IF(D2033&gt;5,IF(D2033&gt;10,IF(D2033&gt;20,IF(D2033&gt;30,"More then 30 days","Between 20 and 30 days"),"Between 10 and 20 days"),"Between 5 and 10 days"),"Less then 5 days"))</f>
        <v>#VALUE!</v>
      </c>
      <c r="F2033" s="3" t="e">
        <f aca="false">IF(#REF!="","",#REF!)</f>
        <v>#VALUE!</v>
      </c>
      <c r="G2033" s="3" t="e">
        <f aca="false">IF(#REF!="","",#REF!)</f>
        <v>#VALUE!</v>
      </c>
      <c r="H2033" s="3" t="e">
        <f aca="false">IF(#REF!="","",#REF!)</f>
        <v>#VALUE!</v>
      </c>
      <c r="I2033" s="3" t="e">
        <f aca="false">IF(H2033="","",IFERROR(VLOOKUP(H2033,$T$1:$U$29,2,0),VLOOKUP(H2033,$T$1:$U$29,1,0)))</f>
        <v>#VALUE!</v>
      </c>
      <c r="J2033" s="3" t="e">
        <f aca="false">IF(#REF!="","",#REF!)</f>
        <v>#VALUE!</v>
      </c>
      <c r="K2033" s="3" t="e">
        <f aca="false">IF(L2033="","",IF(L2033&lt;1000,"Low","High"))</f>
        <v>#VALUE!</v>
      </c>
      <c r="L2033" s="23" t="e">
        <f aca="false">IF(#REF!="","",#REF!)</f>
        <v>#VALUE!</v>
      </c>
      <c r="M2033" s="19" t="e">
        <f aca="false">IF(L2033="","",IF(L2033&lt;50,"Less then 50",IF(L2033&lt;100,"100 - 50",IF(L2033&lt;200,"200 - 100",IF(L2033&lt;500,"500 - 200","1000 - 500")))))</f>
        <v>#VALUE!</v>
      </c>
    </row>
    <row r="2034" customFormat="false" ht="15" hidden="false" customHeight="false" outlineLevel="0" collapsed="false">
      <c r="A2034" s="3" t="e">
        <f aca="false">IF(#REF!="","",#REF!)</f>
        <v>#VALUE!</v>
      </c>
      <c r="B2034" s="3" t="e">
        <f aca="false">IF(#REF!="","",LEFT(#REF!,2)&amp;"/"&amp;RIGHT(LEFT(#REF!,5),2)&amp;"/"&amp;RIGHT(#REF!,4))</f>
        <v>#VALUE!</v>
      </c>
      <c r="C2034" s="22" t="e">
        <f aca="true">IF(B2034="","",TODAY())</f>
        <v>#VALUE!</v>
      </c>
      <c r="D2034" s="0" t="e">
        <f aca="false">IF(B2034="","",C2034-B2034)</f>
        <v>#VALUE!</v>
      </c>
      <c r="E2034" s="0" t="e">
        <f aca="false">IF(D2034="","",IF(D2034&gt;5,IF(D2034&gt;10,IF(D2034&gt;20,IF(D2034&gt;30,"More then 30 days","Between 20 and 30 days"),"Between 10 and 20 days"),"Between 5 and 10 days"),"Less then 5 days"))</f>
        <v>#VALUE!</v>
      </c>
      <c r="F2034" s="3" t="e">
        <f aca="false">IF(#REF!="","",#REF!)</f>
        <v>#VALUE!</v>
      </c>
      <c r="G2034" s="3" t="e">
        <f aca="false">IF(#REF!="","",#REF!)</f>
        <v>#VALUE!</v>
      </c>
      <c r="H2034" s="3" t="e">
        <f aca="false">IF(#REF!="","",#REF!)</f>
        <v>#VALUE!</v>
      </c>
      <c r="I2034" s="3" t="e">
        <f aca="false">IF(H2034="","",IFERROR(VLOOKUP(H2034,$T$1:$U$29,2,0),VLOOKUP(H2034,$T$1:$U$29,1,0)))</f>
        <v>#VALUE!</v>
      </c>
      <c r="J2034" s="3" t="e">
        <f aca="false">IF(#REF!="","",#REF!)</f>
        <v>#VALUE!</v>
      </c>
      <c r="K2034" s="3" t="e">
        <f aca="false">IF(L2034="","",IF(L2034&lt;1000,"Low","High"))</f>
        <v>#VALUE!</v>
      </c>
      <c r="L2034" s="23" t="e">
        <f aca="false">IF(#REF!="","",#REF!)</f>
        <v>#VALUE!</v>
      </c>
      <c r="M2034" s="19" t="e">
        <f aca="false">IF(L2034="","",IF(L2034&lt;50,"Less then 50",IF(L2034&lt;100,"100 - 50",IF(L2034&lt;200,"200 - 100",IF(L2034&lt;500,"500 - 200","1000 - 500")))))</f>
        <v>#VALUE!</v>
      </c>
    </row>
    <row r="2035" customFormat="false" ht="15" hidden="false" customHeight="false" outlineLevel="0" collapsed="false">
      <c r="A2035" s="3" t="e">
        <f aca="false">IF(#REF!="","",#REF!)</f>
        <v>#VALUE!</v>
      </c>
      <c r="B2035" s="3" t="e">
        <f aca="false">IF(#REF!="","",LEFT(#REF!,2)&amp;"/"&amp;RIGHT(LEFT(#REF!,5),2)&amp;"/"&amp;RIGHT(#REF!,4))</f>
        <v>#VALUE!</v>
      </c>
      <c r="C2035" s="22" t="e">
        <f aca="true">IF(B2035="","",TODAY())</f>
        <v>#VALUE!</v>
      </c>
      <c r="D2035" s="0" t="e">
        <f aca="false">IF(B2035="","",C2035-B2035)</f>
        <v>#VALUE!</v>
      </c>
      <c r="E2035" s="0" t="e">
        <f aca="false">IF(D2035="","",IF(D2035&gt;5,IF(D2035&gt;10,IF(D2035&gt;20,IF(D2035&gt;30,"More then 30 days","Between 20 and 30 days"),"Between 10 and 20 days"),"Between 5 and 10 days"),"Less then 5 days"))</f>
        <v>#VALUE!</v>
      </c>
      <c r="F2035" s="3" t="e">
        <f aca="false">IF(#REF!="","",#REF!)</f>
        <v>#VALUE!</v>
      </c>
      <c r="G2035" s="3" t="e">
        <f aca="false">IF(#REF!="","",#REF!)</f>
        <v>#VALUE!</v>
      </c>
      <c r="H2035" s="3" t="e">
        <f aca="false">IF(#REF!="","",#REF!)</f>
        <v>#VALUE!</v>
      </c>
      <c r="I2035" s="3" t="e">
        <f aca="false">IF(H2035="","",IFERROR(VLOOKUP(H2035,$T$1:$U$29,2,0),VLOOKUP(H2035,$T$1:$U$29,1,0)))</f>
        <v>#VALUE!</v>
      </c>
      <c r="J2035" s="3" t="e">
        <f aca="false">IF(#REF!="","",#REF!)</f>
        <v>#VALUE!</v>
      </c>
      <c r="K2035" s="3" t="e">
        <f aca="false">IF(L2035="","",IF(L2035&lt;1000,"Low","High"))</f>
        <v>#VALUE!</v>
      </c>
      <c r="L2035" s="23" t="e">
        <f aca="false">IF(#REF!="","",#REF!)</f>
        <v>#VALUE!</v>
      </c>
      <c r="M2035" s="19" t="e">
        <f aca="false">IF(L2035="","",IF(L2035&lt;50,"Less then 50",IF(L2035&lt;100,"100 - 50",IF(L2035&lt;200,"200 - 100",IF(L2035&lt;500,"500 - 200","1000 - 500")))))</f>
        <v>#VALUE!</v>
      </c>
    </row>
    <row r="2036" customFormat="false" ht="15" hidden="false" customHeight="false" outlineLevel="0" collapsed="false">
      <c r="A2036" s="3" t="e">
        <f aca="false">IF(#REF!="","",#REF!)</f>
        <v>#VALUE!</v>
      </c>
      <c r="B2036" s="3" t="e">
        <f aca="false">IF(#REF!="","",LEFT(#REF!,2)&amp;"/"&amp;RIGHT(LEFT(#REF!,5),2)&amp;"/"&amp;RIGHT(#REF!,4))</f>
        <v>#VALUE!</v>
      </c>
      <c r="C2036" s="22" t="e">
        <f aca="true">IF(B2036="","",TODAY())</f>
        <v>#VALUE!</v>
      </c>
      <c r="D2036" s="0" t="e">
        <f aca="false">IF(B2036="","",C2036-B2036)</f>
        <v>#VALUE!</v>
      </c>
      <c r="E2036" s="0" t="e">
        <f aca="false">IF(D2036="","",IF(D2036&gt;5,IF(D2036&gt;10,IF(D2036&gt;20,IF(D2036&gt;30,"More then 30 days","Between 20 and 30 days"),"Between 10 and 20 days"),"Between 5 and 10 days"),"Less then 5 days"))</f>
        <v>#VALUE!</v>
      </c>
      <c r="F2036" s="3" t="e">
        <f aca="false">IF(#REF!="","",#REF!)</f>
        <v>#VALUE!</v>
      </c>
      <c r="G2036" s="3" t="e">
        <f aca="false">IF(#REF!="","",#REF!)</f>
        <v>#VALUE!</v>
      </c>
      <c r="H2036" s="3" t="e">
        <f aca="false">IF(#REF!="","",#REF!)</f>
        <v>#VALUE!</v>
      </c>
      <c r="I2036" s="3" t="e">
        <f aca="false">IF(H2036="","",IFERROR(VLOOKUP(H2036,$T$1:$U$29,2,0),VLOOKUP(H2036,$T$1:$U$29,1,0)))</f>
        <v>#VALUE!</v>
      </c>
      <c r="J2036" s="3" t="e">
        <f aca="false">IF(#REF!="","",#REF!)</f>
        <v>#VALUE!</v>
      </c>
      <c r="K2036" s="3" t="e">
        <f aca="false">IF(L2036="","",IF(L2036&lt;1000,"Low","High"))</f>
        <v>#VALUE!</v>
      </c>
      <c r="L2036" s="23" t="e">
        <f aca="false">IF(#REF!="","",#REF!)</f>
        <v>#VALUE!</v>
      </c>
      <c r="M2036" s="19" t="e">
        <f aca="false">IF(L2036="","",IF(L2036&lt;50,"Less then 50",IF(L2036&lt;100,"100 - 50",IF(L2036&lt;200,"200 - 100",IF(L2036&lt;500,"500 - 200","1000 - 500")))))</f>
        <v>#VALUE!</v>
      </c>
    </row>
    <row r="2037" customFormat="false" ht="15" hidden="false" customHeight="false" outlineLevel="0" collapsed="false">
      <c r="A2037" s="3" t="e">
        <f aca="false">IF(#REF!="","",#REF!)</f>
        <v>#VALUE!</v>
      </c>
      <c r="B2037" s="3" t="e">
        <f aca="false">IF(#REF!="","",LEFT(#REF!,2)&amp;"/"&amp;RIGHT(LEFT(#REF!,5),2)&amp;"/"&amp;RIGHT(#REF!,4))</f>
        <v>#VALUE!</v>
      </c>
      <c r="C2037" s="22" t="e">
        <f aca="true">IF(B2037="","",TODAY())</f>
        <v>#VALUE!</v>
      </c>
      <c r="D2037" s="0" t="e">
        <f aca="false">IF(B2037="","",C2037-B2037)</f>
        <v>#VALUE!</v>
      </c>
      <c r="E2037" s="0" t="e">
        <f aca="false">IF(D2037="","",IF(D2037&gt;5,IF(D2037&gt;10,IF(D2037&gt;20,IF(D2037&gt;30,"More then 30 days","Between 20 and 30 days"),"Between 10 and 20 days"),"Between 5 and 10 days"),"Less then 5 days"))</f>
        <v>#VALUE!</v>
      </c>
      <c r="F2037" s="3" t="e">
        <f aca="false">IF(#REF!="","",#REF!)</f>
        <v>#VALUE!</v>
      </c>
      <c r="G2037" s="3" t="e">
        <f aca="false">IF(#REF!="","",#REF!)</f>
        <v>#VALUE!</v>
      </c>
      <c r="H2037" s="3" t="e">
        <f aca="false">IF(#REF!="","",#REF!)</f>
        <v>#VALUE!</v>
      </c>
      <c r="I2037" s="3" t="e">
        <f aca="false">IF(H2037="","",IFERROR(VLOOKUP(H2037,$T$1:$U$29,2,0),VLOOKUP(H2037,$T$1:$U$29,1,0)))</f>
        <v>#VALUE!</v>
      </c>
      <c r="J2037" s="3" t="e">
        <f aca="false">IF(#REF!="","",#REF!)</f>
        <v>#VALUE!</v>
      </c>
      <c r="K2037" s="3" t="e">
        <f aca="false">IF(L2037="","",IF(L2037&lt;1000,"Low","High"))</f>
        <v>#VALUE!</v>
      </c>
      <c r="L2037" s="23" t="e">
        <f aca="false">IF(#REF!="","",#REF!)</f>
        <v>#VALUE!</v>
      </c>
      <c r="M2037" s="19" t="e">
        <f aca="false">IF(L2037="","",IF(L2037&lt;50,"Less then 50",IF(L2037&lt;100,"100 - 50",IF(L2037&lt;200,"200 - 100",IF(L2037&lt;500,"500 - 200","1000 - 500")))))</f>
        <v>#VALUE!</v>
      </c>
    </row>
    <row r="2038" customFormat="false" ht="15" hidden="false" customHeight="false" outlineLevel="0" collapsed="false">
      <c r="A2038" s="3" t="e">
        <f aca="false">IF(#REF!="","",#REF!)</f>
        <v>#VALUE!</v>
      </c>
      <c r="B2038" s="3" t="e">
        <f aca="false">IF(#REF!="","",LEFT(#REF!,2)&amp;"/"&amp;RIGHT(LEFT(#REF!,5),2)&amp;"/"&amp;RIGHT(#REF!,4))</f>
        <v>#VALUE!</v>
      </c>
      <c r="C2038" s="22" t="e">
        <f aca="true">IF(B2038="","",TODAY())</f>
        <v>#VALUE!</v>
      </c>
      <c r="D2038" s="0" t="e">
        <f aca="false">IF(B2038="","",C2038-B2038)</f>
        <v>#VALUE!</v>
      </c>
      <c r="E2038" s="0" t="e">
        <f aca="false">IF(D2038="","",IF(D2038&gt;5,IF(D2038&gt;10,IF(D2038&gt;20,IF(D2038&gt;30,"More then 30 days","Between 20 and 30 days"),"Between 10 and 20 days"),"Between 5 and 10 days"),"Less then 5 days"))</f>
        <v>#VALUE!</v>
      </c>
      <c r="F2038" s="3" t="e">
        <f aca="false">IF(#REF!="","",#REF!)</f>
        <v>#VALUE!</v>
      </c>
      <c r="G2038" s="3" t="e">
        <f aca="false">IF(#REF!="","",#REF!)</f>
        <v>#VALUE!</v>
      </c>
      <c r="H2038" s="3" t="e">
        <f aca="false">IF(#REF!="","",#REF!)</f>
        <v>#VALUE!</v>
      </c>
      <c r="I2038" s="3" t="e">
        <f aca="false">IF(H2038="","",IFERROR(VLOOKUP(H2038,$T$1:$U$29,2,0),VLOOKUP(H2038,$T$1:$U$29,1,0)))</f>
        <v>#VALUE!</v>
      </c>
      <c r="J2038" s="3" t="e">
        <f aca="false">IF(#REF!="","",#REF!)</f>
        <v>#VALUE!</v>
      </c>
      <c r="K2038" s="3" t="e">
        <f aca="false">IF(L2038="","",IF(L2038&lt;1000,"Low","High"))</f>
        <v>#VALUE!</v>
      </c>
      <c r="L2038" s="23" t="e">
        <f aca="false">IF(#REF!="","",#REF!)</f>
        <v>#VALUE!</v>
      </c>
      <c r="M2038" s="19" t="e">
        <f aca="false">IF(L2038="","",IF(L2038&lt;50,"Less then 50",IF(L2038&lt;100,"100 - 50",IF(L2038&lt;200,"200 - 100",IF(L2038&lt;500,"500 - 200","1000 - 500")))))</f>
        <v>#VALUE!</v>
      </c>
    </row>
    <row r="2039" customFormat="false" ht="15" hidden="false" customHeight="false" outlineLevel="0" collapsed="false">
      <c r="A2039" s="3" t="e">
        <f aca="false">IF(#REF!="","",#REF!)</f>
        <v>#VALUE!</v>
      </c>
      <c r="B2039" s="3" t="e">
        <f aca="false">IF(#REF!="","",LEFT(#REF!,2)&amp;"/"&amp;RIGHT(LEFT(#REF!,5),2)&amp;"/"&amp;RIGHT(#REF!,4))</f>
        <v>#VALUE!</v>
      </c>
      <c r="C2039" s="22" t="e">
        <f aca="true">IF(B2039="","",TODAY())</f>
        <v>#VALUE!</v>
      </c>
      <c r="D2039" s="0" t="e">
        <f aca="false">IF(B2039="","",C2039-B2039)</f>
        <v>#VALUE!</v>
      </c>
      <c r="E2039" s="0" t="e">
        <f aca="false">IF(D2039="","",IF(D2039&gt;5,IF(D2039&gt;10,IF(D2039&gt;20,IF(D2039&gt;30,"More then 30 days","Between 20 and 30 days"),"Between 10 and 20 days"),"Between 5 and 10 days"),"Less then 5 days"))</f>
        <v>#VALUE!</v>
      </c>
      <c r="F2039" s="3" t="e">
        <f aca="false">IF(#REF!="","",#REF!)</f>
        <v>#VALUE!</v>
      </c>
      <c r="G2039" s="3" t="e">
        <f aca="false">IF(#REF!="","",#REF!)</f>
        <v>#VALUE!</v>
      </c>
      <c r="H2039" s="3" t="e">
        <f aca="false">IF(#REF!="","",#REF!)</f>
        <v>#VALUE!</v>
      </c>
      <c r="I2039" s="3" t="e">
        <f aca="false">IF(H2039="","",IFERROR(VLOOKUP(H2039,$T$1:$U$29,2,0),VLOOKUP(H2039,$T$1:$U$29,1,0)))</f>
        <v>#VALUE!</v>
      </c>
      <c r="J2039" s="3" t="e">
        <f aca="false">IF(#REF!="","",#REF!)</f>
        <v>#VALUE!</v>
      </c>
      <c r="K2039" s="3" t="e">
        <f aca="false">IF(L2039="","",IF(L2039&lt;1000,"Low","High"))</f>
        <v>#VALUE!</v>
      </c>
      <c r="L2039" s="23" t="e">
        <f aca="false">IF(#REF!="","",#REF!)</f>
        <v>#VALUE!</v>
      </c>
      <c r="M2039" s="19" t="e">
        <f aca="false">IF(L2039="","",IF(L2039&lt;50,"Less then 50",IF(L2039&lt;100,"100 - 50",IF(L2039&lt;200,"200 - 100",IF(L2039&lt;500,"500 - 200","1000 - 500")))))</f>
        <v>#VALUE!</v>
      </c>
    </row>
    <row r="2040" customFormat="false" ht="15" hidden="false" customHeight="false" outlineLevel="0" collapsed="false">
      <c r="A2040" s="3" t="e">
        <f aca="false">IF(#REF!="","",#REF!)</f>
        <v>#VALUE!</v>
      </c>
      <c r="B2040" s="3" t="e">
        <f aca="false">IF(#REF!="","",LEFT(#REF!,2)&amp;"/"&amp;RIGHT(LEFT(#REF!,5),2)&amp;"/"&amp;RIGHT(#REF!,4))</f>
        <v>#VALUE!</v>
      </c>
      <c r="C2040" s="22" t="e">
        <f aca="true">IF(B2040="","",TODAY())</f>
        <v>#VALUE!</v>
      </c>
      <c r="D2040" s="0" t="e">
        <f aca="false">IF(B2040="","",C2040-B2040)</f>
        <v>#VALUE!</v>
      </c>
      <c r="E2040" s="0" t="e">
        <f aca="false">IF(D2040="","",IF(D2040&gt;5,IF(D2040&gt;10,IF(D2040&gt;20,IF(D2040&gt;30,"More then 30 days","Between 20 and 30 days"),"Between 10 and 20 days"),"Between 5 and 10 days"),"Less then 5 days"))</f>
        <v>#VALUE!</v>
      </c>
      <c r="F2040" s="3" t="e">
        <f aca="false">IF(#REF!="","",#REF!)</f>
        <v>#VALUE!</v>
      </c>
      <c r="G2040" s="3" t="e">
        <f aca="false">IF(#REF!="","",#REF!)</f>
        <v>#VALUE!</v>
      </c>
      <c r="H2040" s="3" t="e">
        <f aca="false">IF(#REF!="","",#REF!)</f>
        <v>#VALUE!</v>
      </c>
      <c r="I2040" s="3" t="e">
        <f aca="false">IF(H2040="","",IFERROR(VLOOKUP(H2040,$T$1:$U$29,2,0),VLOOKUP(H2040,$T$1:$U$29,1,0)))</f>
        <v>#VALUE!</v>
      </c>
      <c r="J2040" s="3" t="e">
        <f aca="false">IF(#REF!="","",#REF!)</f>
        <v>#VALUE!</v>
      </c>
      <c r="K2040" s="3" t="e">
        <f aca="false">IF(L2040="","",IF(L2040&lt;1000,"Low","High"))</f>
        <v>#VALUE!</v>
      </c>
      <c r="L2040" s="23" t="e">
        <f aca="false">IF(#REF!="","",#REF!)</f>
        <v>#VALUE!</v>
      </c>
      <c r="M2040" s="19" t="e">
        <f aca="false">IF(L2040="","",IF(L2040&lt;50,"Less then 50",IF(L2040&lt;100,"100 - 50",IF(L2040&lt;200,"200 - 100",IF(L2040&lt;500,"500 - 200","1000 - 500")))))</f>
        <v>#VALUE!</v>
      </c>
    </row>
    <row r="2041" customFormat="false" ht="15" hidden="false" customHeight="false" outlineLevel="0" collapsed="false">
      <c r="A2041" s="3" t="e">
        <f aca="false">IF(#REF!="","",#REF!)</f>
        <v>#VALUE!</v>
      </c>
      <c r="B2041" s="3" t="e">
        <f aca="false">IF(#REF!="","",LEFT(#REF!,2)&amp;"/"&amp;RIGHT(LEFT(#REF!,5),2)&amp;"/"&amp;RIGHT(#REF!,4))</f>
        <v>#VALUE!</v>
      </c>
      <c r="C2041" s="22" t="e">
        <f aca="true">IF(B2041="","",TODAY())</f>
        <v>#VALUE!</v>
      </c>
      <c r="D2041" s="0" t="e">
        <f aca="false">IF(B2041="","",C2041-B2041)</f>
        <v>#VALUE!</v>
      </c>
      <c r="E2041" s="0" t="e">
        <f aca="false">IF(D2041="","",IF(D2041&gt;5,IF(D2041&gt;10,IF(D2041&gt;20,IF(D2041&gt;30,"More then 30 days","Between 20 and 30 days"),"Between 10 and 20 days"),"Between 5 and 10 days"),"Less then 5 days"))</f>
        <v>#VALUE!</v>
      </c>
      <c r="F2041" s="3" t="e">
        <f aca="false">IF(#REF!="","",#REF!)</f>
        <v>#VALUE!</v>
      </c>
      <c r="G2041" s="3" t="e">
        <f aca="false">IF(#REF!="","",#REF!)</f>
        <v>#VALUE!</v>
      </c>
      <c r="H2041" s="3" t="e">
        <f aca="false">IF(#REF!="","",#REF!)</f>
        <v>#VALUE!</v>
      </c>
      <c r="I2041" s="3" t="e">
        <f aca="false">IF(H2041="","",IFERROR(VLOOKUP(H2041,$T$1:$U$29,2,0),VLOOKUP(H2041,$T$1:$U$29,1,0)))</f>
        <v>#VALUE!</v>
      </c>
      <c r="J2041" s="3" t="e">
        <f aca="false">IF(#REF!="","",#REF!)</f>
        <v>#VALUE!</v>
      </c>
      <c r="K2041" s="3" t="e">
        <f aca="false">IF(L2041="","",IF(L2041&lt;1000,"Low","High"))</f>
        <v>#VALUE!</v>
      </c>
      <c r="L2041" s="23" t="e">
        <f aca="false">IF(#REF!="","",#REF!)</f>
        <v>#VALUE!</v>
      </c>
      <c r="M2041" s="19" t="e">
        <f aca="false">IF(L2041="","",IF(L2041&lt;50,"Less then 50",IF(L2041&lt;100,"100 - 50",IF(L2041&lt;200,"200 - 100",IF(L2041&lt;500,"500 - 200","1000 - 500")))))</f>
        <v>#VALUE!</v>
      </c>
    </row>
    <row r="2042" customFormat="false" ht="15" hidden="false" customHeight="false" outlineLevel="0" collapsed="false">
      <c r="A2042" s="3" t="e">
        <f aca="false">IF(#REF!="","",#REF!)</f>
        <v>#VALUE!</v>
      </c>
      <c r="B2042" s="3" t="e">
        <f aca="false">IF(#REF!="","",LEFT(#REF!,2)&amp;"/"&amp;RIGHT(LEFT(#REF!,5),2)&amp;"/"&amp;RIGHT(#REF!,4))</f>
        <v>#VALUE!</v>
      </c>
      <c r="C2042" s="22" t="e">
        <f aca="true">IF(B2042="","",TODAY())</f>
        <v>#VALUE!</v>
      </c>
      <c r="D2042" s="0" t="e">
        <f aca="false">IF(B2042="","",C2042-B2042)</f>
        <v>#VALUE!</v>
      </c>
      <c r="E2042" s="0" t="e">
        <f aca="false">IF(D2042="","",IF(D2042&gt;5,IF(D2042&gt;10,IF(D2042&gt;20,IF(D2042&gt;30,"More then 30 days","Between 20 and 30 days"),"Between 10 and 20 days"),"Between 5 and 10 days"),"Less then 5 days"))</f>
        <v>#VALUE!</v>
      </c>
      <c r="F2042" s="3" t="e">
        <f aca="false">IF(#REF!="","",#REF!)</f>
        <v>#VALUE!</v>
      </c>
      <c r="G2042" s="3" t="e">
        <f aca="false">IF(#REF!="","",#REF!)</f>
        <v>#VALUE!</v>
      </c>
      <c r="H2042" s="3" t="e">
        <f aca="false">IF(#REF!="","",#REF!)</f>
        <v>#VALUE!</v>
      </c>
      <c r="I2042" s="3" t="e">
        <f aca="false">IF(H2042="","",IFERROR(VLOOKUP(H2042,$T$1:$U$29,2,0),VLOOKUP(H2042,$T$1:$U$29,1,0)))</f>
        <v>#VALUE!</v>
      </c>
      <c r="J2042" s="3" t="e">
        <f aca="false">IF(#REF!="","",#REF!)</f>
        <v>#VALUE!</v>
      </c>
      <c r="K2042" s="3" t="e">
        <f aca="false">IF(L2042="","",IF(L2042&lt;1000,"Low","High"))</f>
        <v>#VALUE!</v>
      </c>
      <c r="L2042" s="23" t="e">
        <f aca="false">IF(#REF!="","",#REF!)</f>
        <v>#VALUE!</v>
      </c>
      <c r="M2042" s="19" t="e">
        <f aca="false">IF(L2042="","",IF(L2042&lt;50,"Less then 50",IF(L2042&lt;100,"100 - 50",IF(L2042&lt;200,"200 - 100",IF(L2042&lt;500,"500 - 200","1000 - 500")))))</f>
        <v>#VALUE!</v>
      </c>
    </row>
    <row r="2043" customFormat="false" ht="15" hidden="false" customHeight="false" outlineLevel="0" collapsed="false">
      <c r="A2043" s="3" t="e">
        <f aca="false">IF(#REF!="","",#REF!)</f>
        <v>#VALUE!</v>
      </c>
      <c r="B2043" s="3" t="e">
        <f aca="false">IF(#REF!="","",LEFT(#REF!,2)&amp;"/"&amp;RIGHT(LEFT(#REF!,5),2)&amp;"/"&amp;RIGHT(#REF!,4))</f>
        <v>#VALUE!</v>
      </c>
      <c r="C2043" s="22" t="e">
        <f aca="true">IF(B2043="","",TODAY())</f>
        <v>#VALUE!</v>
      </c>
      <c r="D2043" s="0" t="e">
        <f aca="false">IF(B2043="","",C2043-B2043)</f>
        <v>#VALUE!</v>
      </c>
      <c r="E2043" s="0" t="e">
        <f aca="false">IF(D2043="","",IF(D2043&gt;5,IF(D2043&gt;10,IF(D2043&gt;20,IF(D2043&gt;30,"More then 30 days","Between 20 and 30 days"),"Between 10 and 20 days"),"Between 5 and 10 days"),"Less then 5 days"))</f>
        <v>#VALUE!</v>
      </c>
      <c r="F2043" s="3" t="e">
        <f aca="false">IF(#REF!="","",#REF!)</f>
        <v>#VALUE!</v>
      </c>
      <c r="G2043" s="3" t="e">
        <f aca="false">IF(#REF!="","",#REF!)</f>
        <v>#VALUE!</v>
      </c>
      <c r="H2043" s="3" t="e">
        <f aca="false">IF(#REF!="","",#REF!)</f>
        <v>#VALUE!</v>
      </c>
      <c r="I2043" s="3" t="e">
        <f aca="false">IF(H2043="","",IFERROR(VLOOKUP(H2043,$T$1:$U$29,2,0),VLOOKUP(H2043,$T$1:$U$29,1,0)))</f>
        <v>#VALUE!</v>
      </c>
      <c r="J2043" s="3" t="e">
        <f aca="false">IF(#REF!="","",#REF!)</f>
        <v>#VALUE!</v>
      </c>
      <c r="K2043" s="3" t="e">
        <f aca="false">IF(L2043="","",IF(L2043&lt;1000,"Low","High"))</f>
        <v>#VALUE!</v>
      </c>
      <c r="L2043" s="23" t="e">
        <f aca="false">IF(#REF!="","",#REF!)</f>
        <v>#VALUE!</v>
      </c>
      <c r="M2043" s="19" t="e">
        <f aca="false">IF(L2043="","",IF(L2043&lt;50,"Less then 50",IF(L2043&lt;100,"100 - 50",IF(L2043&lt;200,"200 - 100",IF(L2043&lt;500,"500 - 200","1000 - 500")))))</f>
        <v>#VALUE!</v>
      </c>
    </row>
    <row r="2044" customFormat="false" ht="15" hidden="false" customHeight="false" outlineLevel="0" collapsed="false">
      <c r="A2044" s="3" t="e">
        <f aca="false">IF(#REF!="","",#REF!)</f>
        <v>#VALUE!</v>
      </c>
      <c r="B2044" s="3" t="e">
        <f aca="false">IF(#REF!="","",LEFT(#REF!,2)&amp;"/"&amp;RIGHT(LEFT(#REF!,5),2)&amp;"/"&amp;RIGHT(#REF!,4))</f>
        <v>#VALUE!</v>
      </c>
      <c r="C2044" s="22" t="e">
        <f aca="true">IF(B2044="","",TODAY())</f>
        <v>#VALUE!</v>
      </c>
      <c r="D2044" s="0" t="e">
        <f aca="false">IF(B2044="","",C2044-B2044)</f>
        <v>#VALUE!</v>
      </c>
      <c r="E2044" s="0" t="e">
        <f aca="false">IF(D2044="","",IF(D2044&gt;5,IF(D2044&gt;10,IF(D2044&gt;20,IF(D2044&gt;30,"More then 30 days","Between 20 and 30 days"),"Between 10 and 20 days"),"Between 5 and 10 days"),"Less then 5 days"))</f>
        <v>#VALUE!</v>
      </c>
      <c r="F2044" s="3" t="e">
        <f aca="false">IF(#REF!="","",#REF!)</f>
        <v>#VALUE!</v>
      </c>
      <c r="G2044" s="3" t="e">
        <f aca="false">IF(#REF!="","",#REF!)</f>
        <v>#VALUE!</v>
      </c>
      <c r="H2044" s="3" t="e">
        <f aca="false">IF(#REF!="","",#REF!)</f>
        <v>#VALUE!</v>
      </c>
      <c r="I2044" s="3" t="e">
        <f aca="false">IF(H2044="","",IFERROR(VLOOKUP(H2044,$T$1:$U$29,2,0),VLOOKUP(H2044,$T$1:$U$29,1,0)))</f>
        <v>#VALUE!</v>
      </c>
      <c r="J2044" s="3" t="e">
        <f aca="false">IF(#REF!="","",#REF!)</f>
        <v>#VALUE!</v>
      </c>
      <c r="K2044" s="3" t="e">
        <f aca="false">IF(L2044="","",IF(L2044&lt;1000,"Low","High"))</f>
        <v>#VALUE!</v>
      </c>
      <c r="L2044" s="23" t="e">
        <f aca="false">IF(#REF!="","",#REF!)</f>
        <v>#VALUE!</v>
      </c>
      <c r="M2044" s="19" t="e">
        <f aca="false">IF(L2044="","",IF(L2044&lt;50,"Less then 50",IF(L2044&lt;100,"100 - 50",IF(L2044&lt;200,"200 - 100",IF(L2044&lt;500,"500 - 200","1000 - 500")))))</f>
        <v>#VALUE!</v>
      </c>
    </row>
    <row r="2045" customFormat="false" ht="15" hidden="false" customHeight="false" outlineLevel="0" collapsed="false">
      <c r="A2045" s="3" t="e">
        <f aca="false">IF(#REF!="","",#REF!)</f>
        <v>#VALUE!</v>
      </c>
      <c r="B2045" s="3" t="e">
        <f aca="false">IF(#REF!="","",LEFT(#REF!,2)&amp;"/"&amp;RIGHT(LEFT(#REF!,5),2)&amp;"/"&amp;RIGHT(#REF!,4))</f>
        <v>#VALUE!</v>
      </c>
      <c r="C2045" s="22" t="e">
        <f aca="true">IF(B2045="","",TODAY())</f>
        <v>#VALUE!</v>
      </c>
      <c r="D2045" s="0" t="e">
        <f aca="false">IF(B2045="","",C2045-B2045)</f>
        <v>#VALUE!</v>
      </c>
      <c r="E2045" s="0" t="e">
        <f aca="false">IF(D2045="","",IF(D2045&gt;5,IF(D2045&gt;10,IF(D2045&gt;20,IF(D2045&gt;30,"More then 30 days","Between 20 and 30 days"),"Between 10 and 20 days"),"Between 5 and 10 days"),"Less then 5 days"))</f>
        <v>#VALUE!</v>
      </c>
      <c r="F2045" s="3" t="e">
        <f aca="false">IF(#REF!="","",#REF!)</f>
        <v>#VALUE!</v>
      </c>
      <c r="G2045" s="3" t="e">
        <f aca="false">IF(#REF!="","",#REF!)</f>
        <v>#VALUE!</v>
      </c>
      <c r="H2045" s="3" t="e">
        <f aca="false">IF(#REF!="","",#REF!)</f>
        <v>#VALUE!</v>
      </c>
      <c r="I2045" s="3" t="e">
        <f aca="false">IF(H2045="","",IFERROR(VLOOKUP(H2045,$T$1:$U$29,2,0),VLOOKUP(H2045,$T$1:$U$29,1,0)))</f>
        <v>#VALUE!</v>
      </c>
      <c r="J2045" s="3" t="e">
        <f aca="false">IF(#REF!="","",#REF!)</f>
        <v>#VALUE!</v>
      </c>
      <c r="K2045" s="3" t="e">
        <f aca="false">IF(L2045="","",IF(L2045&lt;1000,"Low","High"))</f>
        <v>#VALUE!</v>
      </c>
      <c r="L2045" s="23" t="e">
        <f aca="false">IF(#REF!="","",#REF!)</f>
        <v>#VALUE!</v>
      </c>
      <c r="M2045" s="19" t="e">
        <f aca="false">IF(L2045="","",IF(L2045&lt;50,"Less then 50",IF(L2045&lt;100,"100 - 50",IF(L2045&lt;200,"200 - 100",IF(L2045&lt;500,"500 - 200","1000 - 500")))))</f>
        <v>#VALUE!</v>
      </c>
    </row>
    <row r="2046" customFormat="false" ht="15" hidden="false" customHeight="false" outlineLevel="0" collapsed="false">
      <c r="A2046" s="3" t="e">
        <f aca="false">IF(#REF!="","",#REF!)</f>
        <v>#VALUE!</v>
      </c>
      <c r="B2046" s="3" t="e">
        <f aca="false">IF(#REF!="","",LEFT(#REF!,2)&amp;"/"&amp;RIGHT(LEFT(#REF!,5),2)&amp;"/"&amp;RIGHT(#REF!,4))</f>
        <v>#VALUE!</v>
      </c>
      <c r="C2046" s="22" t="e">
        <f aca="true">IF(B2046="","",TODAY())</f>
        <v>#VALUE!</v>
      </c>
      <c r="D2046" s="0" t="e">
        <f aca="false">IF(B2046="","",C2046-B2046)</f>
        <v>#VALUE!</v>
      </c>
      <c r="E2046" s="0" t="e">
        <f aca="false">IF(D2046="","",IF(D2046&gt;5,IF(D2046&gt;10,IF(D2046&gt;20,IF(D2046&gt;30,"More then 30 days","Between 20 and 30 days"),"Between 10 and 20 days"),"Between 5 and 10 days"),"Less then 5 days"))</f>
        <v>#VALUE!</v>
      </c>
      <c r="F2046" s="3" t="e">
        <f aca="false">IF(#REF!="","",#REF!)</f>
        <v>#VALUE!</v>
      </c>
      <c r="G2046" s="3" t="e">
        <f aca="false">IF(#REF!="","",#REF!)</f>
        <v>#VALUE!</v>
      </c>
      <c r="H2046" s="3" t="e">
        <f aca="false">IF(#REF!="","",#REF!)</f>
        <v>#VALUE!</v>
      </c>
      <c r="I2046" s="3" t="e">
        <f aca="false">IF(H2046="","",IFERROR(VLOOKUP(H2046,$T$1:$U$29,2,0),VLOOKUP(H2046,$T$1:$U$29,1,0)))</f>
        <v>#VALUE!</v>
      </c>
      <c r="J2046" s="3" t="e">
        <f aca="false">IF(#REF!="","",#REF!)</f>
        <v>#VALUE!</v>
      </c>
      <c r="K2046" s="3" t="e">
        <f aca="false">IF(L2046="","",IF(L2046&lt;1000,"Low","High"))</f>
        <v>#VALUE!</v>
      </c>
      <c r="L2046" s="23" t="e">
        <f aca="false">IF(#REF!="","",#REF!)</f>
        <v>#VALUE!</v>
      </c>
      <c r="M2046" s="19" t="e">
        <f aca="false">IF(L2046="","",IF(L2046&lt;50,"Less then 50",IF(L2046&lt;100,"100 - 50",IF(L2046&lt;200,"200 - 100",IF(L2046&lt;500,"500 - 200","1000 - 500")))))</f>
        <v>#VALUE!</v>
      </c>
    </row>
    <row r="2047" customFormat="false" ht="15" hidden="false" customHeight="false" outlineLevel="0" collapsed="false">
      <c r="A2047" s="3" t="e">
        <f aca="false">IF(#REF!="","",#REF!)</f>
        <v>#VALUE!</v>
      </c>
      <c r="B2047" s="3" t="e">
        <f aca="false">IF(#REF!="","",LEFT(#REF!,2)&amp;"/"&amp;RIGHT(LEFT(#REF!,5),2)&amp;"/"&amp;RIGHT(#REF!,4))</f>
        <v>#VALUE!</v>
      </c>
      <c r="C2047" s="22" t="e">
        <f aca="true">IF(B2047="","",TODAY())</f>
        <v>#VALUE!</v>
      </c>
      <c r="D2047" s="0" t="e">
        <f aca="false">IF(B2047="","",C2047-B2047)</f>
        <v>#VALUE!</v>
      </c>
      <c r="E2047" s="0" t="e">
        <f aca="false">IF(D2047="","",IF(D2047&gt;5,IF(D2047&gt;10,IF(D2047&gt;20,IF(D2047&gt;30,"More then 30 days","Between 20 and 30 days"),"Between 10 and 20 days"),"Between 5 and 10 days"),"Less then 5 days"))</f>
        <v>#VALUE!</v>
      </c>
      <c r="F2047" s="3" t="e">
        <f aca="false">IF(#REF!="","",#REF!)</f>
        <v>#VALUE!</v>
      </c>
      <c r="G2047" s="3" t="e">
        <f aca="false">IF(#REF!="","",#REF!)</f>
        <v>#VALUE!</v>
      </c>
      <c r="H2047" s="3" t="e">
        <f aca="false">IF(#REF!="","",#REF!)</f>
        <v>#VALUE!</v>
      </c>
      <c r="I2047" s="3" t="e">
        <f aca="false">IF(H2047="","",IFERROR(VLOOKUP(H2047,$T$1:$U$29,2,0),VLOOKUP(H2047,$T$1:$U$29,1,0)))</f>
        <v>#VALUE!</v>
      </c>
      <c r="J2047" s="3" t="e">
        <f aca="false">IF(#REF!="","",#REF!)</f>
        <v>#VALUE!</v>
      </c>
      <c r="K2047" s="3" t="e">
        <f aca="false">IF(L2047="","",IF(L2047&lt;1000,"Low","High"))</f>
        <v>#VALUE!</v>
      </c>
      <c r="L2047" s="23" t="e">
        <f aca="false">IF(#REF!="","",#REF!)</f>
        <v>#VALUE!</v>
      </c>
      <c r="M2047" s="19" t="e">
        <f aca="false">IF(L2047="","",IF(L2047&lt;50,"Less then 50",IF(L2047&lt;100,"100 - 50",IF(L2047&lt;200,"200 - 100",IF(L2047&lt;500,"500 - 200","1000 - 500")))))</f>
        <v>#VALUE!</v>
      </c>
    </row>
    <row r="2048" customFormat="false" ht="15" hidden="false" customHeight="false" outlineLevel="0" collapsed="false">
      <c r="A2048" s="3" t="e">
        <f aca="false">IF(#REF!="","",#REF!)</f>
        <v>#VALUE!</v>
      </c>
      <c r="B2048" s="3" t="e">
        <f aca="false">IF(#REF!="","",LEFT(#REF!,2)&amp;"/"&amp;RIGHT(LEFT(#REF!,5),2)&amp;"/"&amp;RIGHT(#REF!,4))</f>
        <v>#VALUE!</v>
      </c>
      <c r="C2048" s="22" t="e">
        <f aca="true">IF(B2048="","",TODAY())</f>
        <v>#VALUE!</v>
      </c>
      <c r="D2048" s="0" t="e">
        <f aca="false">IF(B2048="","",C2048-B2048)</f>
        <v>#VALUE!</v>
      </c>
      <c r="E2048" s="0" t="e">
        <f aca="false">IF(D2048="","",IF(D2048&gt;5,IF(D2048&gt;10,IF(D2048&gt;20,IF(D2048&gt;30,"More then 30 days","Between 20 and 30 days"),"Between 10 and 20 days"),"Between 5 and 10 days"),"Less then 5 days"))</f>
        <v>#VALUE!</v>
      </c>
      <c r="F2048" s="3" t="e">
        <f aca="false">IF(#REF!="","",#REF!)</f>
        <v>#VALUE!</v>
      </c>
      <c r="G2048" s="3" t="e">
        <f aca="false">IF(#REF!="","",#REF!)</f>
        <v>#VALUE!</v>
      </c>
      <c r="H2048" s="3" t="e">
        <f aca="false">IF(#REF!="","",#REF!)</f>
        <v>#VALUE!</v>
      </c>
      <c r="I2048" s="3" t="e">
        <f aca="false">IF(H2048="","",IFERROR(VLOOKUP(H2048,$T$1:$U$29,2,0),VLOOKUP(H2048,$T$1:$U$29,1,0)))</f>
        <v>#VALUE!</v>
      </c>
      <c r="J2048" s="3" t="e">
        <f aca="false">IF(#REF!="","",#REF!)</f>
        <v>#VALUE!</v>
      </c>
      <c r="K2048" s="3" t="e">
        <f aca="false">IF(L2048="","",IF(L2048&lt;1000,"Low","High"))</f>
        <v>#VALUE!</v>
      </c>
      <c r="L2048" s="23" t="e">
        <f aca="false">IF(#REF!="","",#REF!)</f>
        <v>#VALUE!</v>
      </c>
      <c r="M2048" s="19" t="e">
        <f aca="false">IF(L2048="","",IF(L2048&lt;50,"Less then 50",IF(L2048&lt;100,"100 - 50",IF(L2048&lt;200,"200 - 100",IF(L2048&lt;500,"500 - 200","1000 - 500")))))</f>
        <v>#VALUE!</v>
      </c>
    </row>
    <row r="2049" customFormat="false" ht="15" hidden="false" customHeight="false" outlineLevel="0" collapsed="false">
      <c r="A2049" s="3" t="e">
        <f aca="false">IF(#REF!="","",#REF!)</f>
        <v>#VALUE!</v>
      </c>
      <c r="B2049" s="3" t="e">
        <f aca="false">IF(#REF!="","",LEFT(#REF!,2)&amp;"/"&amp;RIGHT(LEFT(#REF!,5),2)&amp;"/"&amp;RIGHT(#REF!,4))</f>
        <v>#VALUE!</v>
      </c>
      <c r="C2049" s="22" t="e">
        <f aca="true">IF(B2049="","",TODAY())</f>
        <v>#VALUE!</v>
      </c>
      <c r="D2049" s="0" t="e">
        <f aca="false">IF(B2049="","",C2049-B2049)</f>
        <v>#VALUE!</v>
      </c>
      <c r="E2049" s="0" t="e">
        <f aca="false">IF(D2049="","",IF(D2049&gt;5,IF(D2049&gt;10,IF(D2049&gt;20,IF(D2049&gt;30,"More then 30 days","Between 20 and 30 days"),"Between 10 and 20 days"),"Between 5 and 10 days"),"Less then 5 days"))</f>
        <v>#VALUE!</v>
      </c>
      <c r="F2049" s="3" t="e">
        <f aca="false">IF(#REF!="","",#REF!)</f>
        <v>#VALUE!</v>
      </c>
      <c r="G2049" s="3" t="e">
        <f aca="false">IF(#REF!="","",#REF!)</f>
        <v>#VALUE!</v>
      </c>
      <c r="H2049" s="3" t="e">
        <f aca="false">IF(#REF!="","",#REF!)</f>
        <v>#VALUE!</v>
      </c>
      <c r="I2049" s="3" t="e">
        <f aca="false">IF(H2049="","",IFERROR(VLOOKUP(H2049,$T$1:$U$29,2,0),VLOOKUP(H2049,$T$1:$U$29,1,0)))</f>
        <v>#VALUE!</v>
      </c>
      <c r="J2049" s="3" t="e">
        <f aca="false">IF(#REF!="","",#REF!)</f>
        <v>#VALUE!</v>
      </c>
      <c r="K2049" s="3" t="e">
        <f aca="false">IF(L2049="","",IF(L2049&lt;1000,"Low","High"))</f>
        <v>#VALUE!</v>
      </c>
      <c r="L2049" s="23" t="e">
        <f aca="false">IF(#REF!="","",#REF!)</f>
        <v>#VALUE!</v>
      </c>
      <c r="M2049" s="19" t="e">
        <f aca="false">IF(L2049="","",IF(L2049&lt;50,"Less then 50",IF(L2049&lt;100,"100 - 50",IF(L2049&lt;200,"200 - 100",IF(L2049&lt;500,"500 - 200","1000 - 500")))))</f>
        <v>#VALUE!</v>
      </c>
    </row>
    <row r="2050" customFormat="false" ht="15" hidden="false" customHeight="false" outlineLevel="0" collapsed="false">
      <c r="A2050" s="3" t="e">
        <f aca="false">IF(#REF!="","",#REF!)</f>
        <v>#VALUE!</v>
      </c>
      <c r="B2050" s="3" t="e">
        <f aca="false">IF(#REF!="","",LEFT(#REF!,2)&amp;"/"&amp;RIGHT(LEFT(#REF!,5),2)&amp;"/"&amp;RIGHT(#REF!,4))</f>
        <v>#VALUE!</v>
      </c>
      <c r="C2050" s="22" t="e">
        <f aca="true">IF(B2050="","",TODAY())</f>
        <v>#VALUE!</v>
      </c>
      <c r="D2050" s="0" t="e">
        <f aca="false">IF(B2050="","",C2050-B2050)</f>
        <v>#VALUE!</v>
      </c>
      <c r="E2050" s="0" t="e">
        <f aca="false">IF(D2050="","",IF(D2050&gt;5,IF(D2050&gt;10,IF(D2050&gt;20,IF(D2050&gt;30,"More then 30 days","Between 20 and 30 days"),"Between 10 and 20 days"),"Between 5 and 10 days"),"Less then 5 days"))</f>
        <v>#VALUE!</v>
      </c>
      <c r="F2050" s="3" t="e">
        <f aca="false">IF(#REF!="","",#REF!)</f>
        <v>#VALUE!</v>
      </c>
      <c r="G2050" s="3" t="e">
        <f aca="false">IF(#REF!="","",#REF!)</f>
        <v>#VALUE!</v>
      </c>
      <c r="H2050" s="3" t="e">
        <f aca="false">IF(#REF!="","",#REF!)</f>
        <v>#VALUE!</v>
      </c>
      <c r="I2050" s="3" t="e">
        <f aca="false">IF(H2050="","",IFERROR(VLOOKUP(H2050,$T$1:$U$29,2,0),VLOOKUP(H2050,$T$1:$U$29,1,0)))</f>
        <v>#VALUE!</v>
      </c>
      <c r="J2050" s="3" t="e">
        <f aca="false">IF(#REF!="","",#REF!)</f>
        <v>#VALUE!</v>
      </c>
      <c r="K2050" s="3" t="e">
        <f aca="false">IF(L2050="","",IF(L2050&lt;1000,"Low","High"))</f>
        <v>#VALUE!</v>
      </c>
      <c r="L2050" s="23" t="e">
        <f aca="false">IF(#REF!="","",#REF!)</f>
        <v>#VALUE!</v>
      </c>
      <c r="M2050" s="19" t="e">
        <f aca="false">IF(L2050="","",IF(L2050&lt;50,"Less then 50",IF(L2050&lt;100,"100 - 50",IF(L2050&lt;200,"200 - 100",IF(L2050&lt;500,"500 - 200","1000 - 500")))))</f>
        <v>#VALUE!</v>
      </c>
    </row>
    <row r="2051" customFormat="false" ht="15" hidden="false" customHeight="false" outlineLevel="0" collapsed="false">
      <c r="A2051" s="3" t="e">
        <f aca="false">IF(#REF!="","",#REF!)</f>
        <v>#VALUE!</v>
      </c>
      <c r="B2051" s="3" t="e">
        <f aca="false">IF(#REF!="","",LEFT(#REF!,2)&amp;"/"&amp;RIGHT(LEFT(#REF!,5),2)&amp;"/"&amp;RIGHT(#REF!,4))</f>
        <v>#VALUE!</v>
      </c>
      <c r="C2051" s="22" t="e">
        <f aca="true">IF(B2051="","",TODAY())</f>
        <v>#VALUE!</v>
      </c>
      <c r="D2051" s="0" t="e">
        <f aca="false">IF(B2051="","",C2051-B2051)</f>
        <v>#VALUE!</v>
      </c>
      <c r="E2051" s="0" t="e">
        <f aca="false">IF(D2051="","",IF(D2051&gt;5,IF(D2051&gt;10,IF(D2051&gt;20,IF(D2051&gt;30,"More then 30 days","Between 20 and 30 days"),"Between 10 and 20 days"),"Between 5 and 10 days"),"Less then 5 days"))</f>
        <v>#VALUE!</v>
      </c>
      <c r="F2051" s="3" t="e">
        <f aca="false">IF(#REF!="","",#REF!)</f>
        <v>#VALUE!</v>
      </c>
      <c r="G2051" s="3" t="e">
        <f aca="false">IF(#REF!="","",#REF!)</f>
        <v>#VALUE!</v>
      </c>
      <c r="H2051" s="3" t="e">
        <f aca="false">IF(#REF!="","",#REF!)</f>
        <v>#VALUE!</v>
      </c>
      <c r="I2051" s="3" t="e">
        <f aca="false">IF(H2051="","",IFERROR(VLOOKUP(H2051,$T$1:$U$29,2,0),VLOOKUP(H2051,$T$1:$U$29,1,0)))</f>
        <v>#VALUE!</v>
      </c>
      <c r="J2051" s="3" t="e">
        <f aca="false">IF(#REF!="","",#REF!)</f>
        <v>#VALUE!</v>
      </c>
      <c r="K2051" s="3" t="e">
        <f aca="false">IF(L2051="","",IF(L2051&lt;1000,"Low","High"))</f>
        <v>#VALUE!</v>
      </c>
      <c r="L2051" s="23" t="e">
        <f aca="false">IF(#REF!="","",#REF!)</f>
        <v>#VALUE!</v>
      </c>
      <c r="M2051" s="19" t="e">
        <f aca="false">IF(L2051="","",IF(L2051&lt;50,"Less then 50",IF(L2051&lt;100,"100 - 50",IF(L2051&lt;200,"200 - 100",IF(L2051&lt;500,"500 - 200","1000 - 500")))))</f>
        <v>#VALUE!</v>
      </c>
    </row>
    <row r="2052" customFormat="false" ht="15" hidden="false" customHeight="false" outlineLevel="0" collapsed="false">
      <c r="A2052" s="3" t="e">
        <f aca="false">IF(#REF!="","",#REF!)</f>
        <v>#VALUE!</v>
      </c>
      <c r="B2052" s="3" t="e">
        <f aca="false">IF(#REF!="","",LEFT(#REF!,2)&amp;"/"&amp;RIGHT(LEFT(#REF!,5),2)&amp;"/"&amp;RIGHT(#REF!,4))</f>
        <v>#VALUE!</v>
      </c>
      <c r="C2052" s="22" t="e">
        <f aca="true">IF(B2052="","",TODAY())</f>
        <v>#VALUE!</v>
      </c>
      <c r="D2052" s="0" t="e">
        <f aca="false">IF(B2052="","",C2052-B2052)</f>
        <v>#VALUE!</v>
      </c>
      <c r="E2052" s="0" t="e">
        <f aca="false">IF(D2052="","",IF(D2052&gt;5,IF(D2052&gt;10,IF(D2052&gt;20,IF(D2052&gt;30,"More then 30 days","Between 20 and 30 days"),"Between 10 and 20 days"),"Between 5 and 10 days"),"Less then 5 days"))</f>
        <v>#VALUE!</v>
      </c>
      <c r="F2052" s="3" t="e">
        <f aca="false">IF(#REF!="","",#REF!)</f>
        <v>#VALUE!</v>
      </c>
      <c r="G2052" s="3" t="e">
        <f aca="false">IF(#REF!="","",#REF!)</f>
        <v>#VALUE!</v>
      </c>
      <c r="H2052" s="3" t="e">
        <f aca="false">IF(#REF!="","",#REF!)</f>
        <v>#VALUE!</v>
      </c>
      <c r="I2052" s="3" t="e">
        <f aca="false">IF(H2052="","",IFERROR(VLOOKUP(H2052,$T$1:$U$29,2,0),VLOOKUP(H2052,$T$1:$U$29,1,0)))</f>
        <v>#VALUE!</v>
      </c>
      <c r="J2052" s="3" t="e">
        <f aca="false">IF(#REF!="","",#REF!)</f>
        <v>#VALUE!</v>
      </c>
      <c r="K2052" s="3" t="e">
        <f aca="false">IF(L2052="","",IF(L2052&lt;1000,"Low","High"))</f>
        <v>#VALUE!</v>
      </c>
      <c r="L2052" s="23" t="e">
        <f aca="false">IF(#REF!="","",#REF!)</f>
        <v>#VALUE!</v>
      </c>
      <c r="M2052" s="19" t="e">
        <f aca="false">IF(L2052="","",IF(L2052&lt;50,"Less then 50",IF(L2052&lt;100,"100 - 50",IF(L2052&lt;200,"200 - 100",IF(L2052&lt;500,"500 - 200","1000 - 500")))))</f>
        <v>#VALUE!</v>
      </c>
    </row>
    <row r="2053" customFormat="false" ht="15" hidden="false" customHeight="false" outlineLevel="0" collapsed="false">
      <c r="A2053" s="3" t="e">
        <f aca="false">IF(#REF!="","",#REF!)</f>
        <v>#VALUE!</v>
      </c>
      <c r="B2053" s="3" t="e">
        <f aca="false">IF(#REF!="","",LEFT(#REF!,2)&amp;"/"&amp;RIGHT(LEFT(#REF!,5),2)&amp;"/"&amp;RIGHT(#REF!,4))</f>
        <v>#VALUE!</v>
      </c>
      <c r="C2053" s="22" t="e">
        <f aca="true">IF(B2053="","",TODAY())</f>
        <v>#VALUE!</v>
      </c>
      <c r="D2053" s="0" t="e">
        <f aca="false">IF(B2053="","",C2053-B2053)</f>
        <v>#VALUE!</v>
      </c>
      <c r="E2053" s="0" t="e">
        <f aca="false">IF(D2053="","",IF(D2053&gt;5,IF(D2053&gt;10,IF(D2053&gt;20,IF(D2053&gt;30,"More then 30 days","Between 20 and 30 days"),"Between 10 and 20 days"),"Between 5 and 10 days"),"Less then 5 days"))</f>
        <v>#VALUE!</v>
      </c>
      <c r="F2053" s="3" t="e">
        <f aca="false">IF(#REF!="","",#REF!)</f>
        <v>#VALUE!</v>
      </c>
      <c r="G2053" s="3" t="e">
        <f aca="false">IF(#REF!="","",#REF!)</f>
        <v>#VALUE!</v>
      </c>
      <c r="H2053" s="3" t="e">
        <f aca="false">IF(#REF!="","",#REF!)</f>
        <v>#VALUE!</v>
      </c>
      <c r="I2053" s="3" t="e">
        <f aca="false">IF(H2053="","",IFERROR(VLOOKUP(H2053,$T$1:$U$29,2,0),VLOOKUP(H2053,$T$1:$U$29,1,0)))</f>
        <v>#VALUE!</v>
      </c>
      <c r="J2053" s="3" t="e">
        <f aca="false">IF(#REF!="","",#REF!)</f>
        <v>#VALUE!</v>
      </c>
      <c r="K2053" s="3" t="e">
        <f aca="false">IF(L2053="","",IF(L2053&lt;1000,"Low","High"))</f>
        <v>#VALUE!</v>
      </c>
      <c r="L2053" s="23" t="e">
        <f aca="false">IF(#REF!="","",#REF!)</f>
        <v>#VALUE!</v>
      </c>
      <c r="M2053" s="19" t="e">
        <f aca="false">IF(L2053="","",IF(L2053&lt;50,"Less then 50",IF(L2053&lt;100,"100 - 50",IF(L2053&lt;200,"200 - 100",IF(L2053&lt;500,"500 - 200","1000 - 500")))))</f>
        <v>#VALUE!</v>
      </c>
    </row>
    <row r="2054" customFormat="false" ht="15" hidden="false" customHeight="false" outlineLevel="0" collapsed="false">
      <c r="A2054" s="3" t="e">
        <f aca="false">IF(#REF!="","",#REF!)</f>
        <v>#VALUE!</v>
      </c>
      <c r="B2054" s="3" t="e">
        <f aca="false">IF(#REF!="","",LEFT(#REF!,2)&amp;"/"&amp;RIGHT(LEFT(#REF!,5),2)&amp;"/"&amp;RIGHT(#REF!,4))</f>
        <v>#VALUE!</v>
      </c>
      <c r="C2054" s="22" t="e">
        <f aca="true">IF(B2054="","",TODAY())</f>
        <v>#VALUE!</v>
      </c>
      <c r="D2054" s="0" t="e">
        <f aca="false">IF(B2054="","",C2054-B2054)</f>
        <v>#VALUE!</v>
      </c>
      <c r="E2054" s="0" t="e">
        <f aca="false">IF(D2054="","",IF(D2054&gt;5,IF(D2054&gt;10,IF(D2054&gt;20,IF(D2054&gt;30,"More then 30 days","Between 20 and 30 days"),"Between 10 and 20 days"),"Between 5 and 10 days"),"Less then 5 days"))</f>
        <v>#VALUE!</v>
      </c>
      <c r="F2054" s="3" t="e">
        <f aca="false">IF(#REF!="","",#REF!)</f>
        <v>#VALUE!</v>
      </c>
      <c r="G2054" s="3" t="e">
        <f aca="false">IF(#REF!="","",#REF!)</f>
        <v>#VALUE!</v>
      </c>
      <c r="H2054" s="3" t="e">
        <f aca="false">IF(#REF!="","",#REF!)</f>
        <v>#VALUE!</v>
      </c>
      <c r="I2054" s="3" t="e">
        <f aca="false">IF(H2054="","",IFERROR(VLOOKUP(H2054,$T$1:$U$29,2,0),VLOOKUP(H2054,$T$1:$U$29,1,0)))</f>
        <v>#VALUE!</v>
      </c>
      <c r="J2054" s="3" t="e">
        <f aca="false">IF(#REF!="","",#REF!)</f>
        <v>#VALUE!</v>
      </c>
      <c r="K2054" s="3" t="e">
        <f aca="false">IF(L2054="","",IF(L2054&lt;1000,"Low","High"))</f>
        <v>#VALUE!</v>
      </c>
      <c r="L2054" s="23" t="e">
        <f aca="false">IF(#REF!="","",#REF!)</f>
        <v>#VALUE!</v>
      </c>
      <c r="M2054" s="19" t="e">
        <f aca="false">IF(L2054="","",IF(L2054&lt;50,"Less then 50",IF(L2054&lt;100,"100 - 50",IF(L2054&lt;200,"200 - 100",IF(L2054&lt;500,"500 - 200","1000 - 500")))))</f>
        <v>#VALUE!</v>
      </c>
    </row>
    <row r="2055" customFormat="false" ht="15" hidden="false" customHeight="false" outlineLevel="0" collapsed="false">
      <c r="A2055" s="3" t="e">
        <f aca="false">IF(#REF!="","",#REF!)</f>
        <v>#VALUE!</v>
      </c>
      <c r="B2055" s="3" t="e">
        <f aca="false">IF(#REF!="","",LEFT(#REF!,2)&amp;"/"&amp;RIGHT(LEFT(#REF!,5),2)&amp;"/"&amp;RIGHT(#REF!,4))</f>
        <v>#VALUE!</v>
      </c>
      <c r="C2055" s="22" t="e">
        <f aca="true">IF(B2055="","",TODAY())</f>
        <v>#VALUE!</v>
      </c>
      <c r="D2055" s="0" t="e">
        <f aca="false">IF(B2055="","",C2055-B2055)</f>
        <v>#VALUE!</v>
      </c>
      <c r="E2055" s="0" t="e">
        <f aca="false">IF(D2055="","",IF(D2055&gt;5,IF(D2055&gt;10,IF(D2055&gt;20,IF(D2055&gt;30,"More then 30 days","Between 20 and 30 days"),"Between 10 and 20 days"),"Between 5 and 10 days"),"Less then 5 days"))</f>
        <v>#VALUE!</v>
      </c>
      <c r="F2055" s="3" t="e">
        <f aca="false">IF(#REF!="","",#REF!)</f>
        <v>#VALUE!</v>
      </c>
      <c r="G2055" s="3" t="e">
        <f aca="false">IF(#REF!="","",#REF!)</f>
        <v>#VALUE!</v>
      </c>
      <c r="H2055" s="3" t="e">
        <f aca="false">IF(#REF!="","",#REF!)</f>
        <v>#VALUE!</v>
      </c>
      <c r="I2055" s="3" t="e">
        <f aca="false">IF(H2055="","",IFERROR(VLOOKUP(H2055,$T$1:$U$29,2,0),VLOOKUP(H2055,$T$1:$U$29,1,0)))</f>
        <v>#VALUE!</v>
      </c>
      <c r="J2055" s="3" t="e">
        <f aca="false">IF(#REF!="","",#REF!)</f>
        <v>#VALUE!</v>
      </c>
      <c r="K2055" s="3" t="e">
        <f aca="false">IF(L2055="","",IF(L2055&lt;1000,"Low","High"))</f>
        <v>#VALUE!</v>
      </c>
      <c r="L2055" s="23" t="e">
        <f aca="false">IF(#REF!="","",#REF!)</f>
        <v>#VALUE!</v>
      </c>
      <c r="M2055" s="19" t="e">
        <f aca="false">IF(L2055="","",IF(L2055&lt;50,"Less then 50",IF(L2055&lt;100,"100 - 50",IF(L2055&lt;200,"200 - 100",IF(L2055&lt;500,"500 - 200","1000 - 500")))))</f>
        <v>#VALUE!</v>
      </c>
    </row>
    <row r="2056" customFormat="false" ht="15" hidden="false" customHeight="false" outlineLevel="0" collapsed="false">
      <c r="A2056" s="3" t="e">
        <f aca="false">IF(#REF!="","",#REF!)</f>
        <v>#VALUE!</v>
      </c>
      <c r="B2056" s="3" t="e">
        <f aca="false">IF(#REF!="","",LEFT(#REF!,2)&amp;"/"&amp;RIGHT(LEFT(#REF!,5),2)&amp;"/"&amp;RIGHT(#REF!,4))</f>
        <v>#VALUE!</v>
      </c>
      <c r="C2056" s="22" t="e">
        <f aca="true">IF(B2056="","",TODAY())</f>
        <v>#VALUE!</v>
      </c>
      <c r="D2056" s="0" t="e">
        <f aca="false">IF(B2056="","",C2056-B2056)</f>
        <v>#VALUE!</v>
      </c>
      <c r="E2056" s="0" t="e">
        <f aca="false">IF(D2056="","",IF(D2056&gt;5,IF(D2056&gt;10,IF(D2056&gt;20,IF(D2056&gt;30,"More then 30 days","Between 20 and 30 days"),"Between 10 and 20 days"),"Between 5 and 10 days"),"Less then 5 days"))</f>
        <v>#VALUE!</v>
      </c>
      <c r="F2056" s="3" t="e">
        <f aca="false">IF(#REF!="","",#REF!)</f>
        <v>#VALUE!</v>
      </c>
      <c r="G2056" s="3" t="e">
        <f aca="false">IF(#REF!="","",#REF!)</f>
        <v>#VALUE!</v>
      </c>
      <c r="H2056" s="3" t="e">
        <f aca="false">IF(#REF!="","",#REF!)</f>
        <v>#VALUE!</v>
      </c>
      <c r="I2056" s="3" t="e">
        <f aca="false">IF(H2056="","",IFERROR(VLOOKUP(H2056,$T$1:$U$29,2,0),VLOOKUP(H2056,$T$1:$U$29,1,0)))</f>
        <v>#VALUE!</v>
      </c>
      <c r="J2056" s="3" t="e">
        <f aca="false">IF(#REF!="","",#REF!)</f>
        <v>#VALUE!</v>
      </c>
      <c r="K2056" s="3" t="e">
        <f aca="false">IF(L2056="","",IF(L2056&lt;1000,"Low","High"))</f>
        <v>#VALUE!</v>
      </c>
      <c r="L2056" s="23" t="e">
        <f aca="false">IF(#REF!="","",#REF!)</f>
        <v>#VALUE!</v>
      </c>
      <c r="M2056" s="19" t="e">
        <f aca="false">IF(L2056="","",IF(L2056&lt;50,"Less then 50",IF(L2056&lt;100,"100 - 50",IF(L2056&lt;200,"200 - 100",IF(L2056&lt;500,"500 - 200","1000 - 500")))))</f>
        <v>#VALUE!</v>
      </c>
    </row>
    <row r="2057" customFormat="false" ht="15" hidden="false" customHeight="false" outlineLevel="0" collapsed="false">
      <c r="A2057" s="3" t="e">
        <f aca="false">IF(#REF!="","",#REF!)</f>
        <v>#VALUE!</v>
      </c>
      <c r="B2057" s="3" t="e">
        <f aca="false">IF(#REF!="","",LEFT(#REF!,2)&amp;"/"&amp;RIGHT(LEFT(#REF!,5),2)&amp;"/"&amp;RIGHT(#REF!,4))</f>
        <v>#VALUE!</v>
      </c>
      <c r="C2057" s="22" t="e">
        <f aca="true">IF(B2057="","",TODAY())</f>
        <v>#VALUE!</v>
      </c>
      <c r="D2057" s="0" t="e">
        <f aca="false">IF(B2057="","",C2057-B2057)</f>
        <v>#VALUE!</v>
      </c>
      <c r="E2057" s="0" t="e">
        <f aca="false">IF(D2057="","",IF(D2057&gt;5,IF(D2057&gt;10,IF(D2057&gt;20,IF(D2057&gt;30,"More then 30 days","Between 20 and 30 days"),"Between 10 and 20 days"),"Between 5 and 10 days"),"Less then 5 days"))</f>
        <v>#VALUE!</v>
      </c>
      <c r="F2057" s="3" t="e">
        <f aca="false">IF(#REF!="","",#REF!)</f>
        <v>#VALUE!</v>
      </c>
      <c r="G2057" s="3" t="e">
        <f aca="false">IF(#REF!="","",#REF!)</f>
        <v>#VALUE!</v>
      </c>
      <c r="H2057" s="3" t="e">
        <f aca="false">IF(#REF!="","",#REF!)</f>
        <v>#VALUE!</v>
      </c>
      <c r="I2057" s="3" t="e">
        <f aca="false">IF(H2057="","",IFERROR(VLOOKUP(H2057,$T$1:$U$29,2,0),VLOOKUP(H2057,$T$1:$U$29,1,0)))</f>
        <v>#VALUE!</v>
      </c>
      <c r="J2057" s="3" t="e">
        <f aca="false">IF(#REF!="","",#REF!)</f>
        <v>#VALUE!</v>
      </c>
      <c r="K2057" s="3" t="e">
        <f aca="false">IF(L2057="","",IF(L2057&lt;1000,"Low","High"))</f>
        <v>#VALUE!</v>
      </c>
      <c r="L2057" s="23" t="e">
        <f aca="false">IF(#REF!="","",#REF!)</f>
        <v>#VALUE!</v>
      </c>
      <c r="M2057" s="19" t="e">
        <f aca="false">IF(L2057="","",IF(L2057&lt;50,"Less then 50",IF(L2057&lt;100,"100 - 50",IF(L2057&lt;200,"200 - 100",IF(L2057&lt;500,"500 - 200","1000 - 500")))))</f>
        <v>#VALUE!</v>
      </c>
    </row>
    <row r="2058" customFormat="false" ht="15" hidden="false" customHeight="false" outlineLevel="0" collapsed="false">
      <c r="A2058" s="3" t="e">
        <f aca="false">IF(#REF!="","",#REF!)</f>
        <v>#VALUE!</v>
      </c>
      <c r="B2058" s="3" t="e">
        <f aca="false">IF(#REF!="","",LEFT(#REF!,2)&amp;"/"&amp;RIGHT(LEFT(#REF!,5),2)&amp;"/"&amp;RIGHT(#REF!,4))</f>
        <v>#VALUE!</v>
      </c>
      <c r="C2058" s="22" t="e">
        <f aca="true">IF(B2058="","",TODAY())</f>
        <v>#VALUE!</v>
      </c>
      <c r="D2058" s="0" t="e">
        <f aca="false">IF(B2058="","",C2058-B2058)</f>
        <v>#VALUE!</v>
      </c>
      <c r="E2058" s="0" t="e">
        <f aca="false">IF(D2058="","",IF(D2058&gt;5,IF(D2058&gt;10,IF(D2058&gt;20,IF(D2058&gt;30,"More then 30 days","Between 20 and 30 days"),"Between 10 and 20 days"),"Between 5 and 10 days"),"Less then 5 days"))</f>
        <v>#VALUE!</v>
      </c>
      <c r="F2058" s="3" t="e">
        <f aca="false">IF(#REF!="","",#REF!)</f>
        <v>#VALUE!</v>
      </c>
      <c r="G2058" s="3" t="e">
        <f aca="false">IF(#REF!="","",#REF!)</f>
        <v>#VALUE!</v>
      </c>
      <c r="H2058" s="3" t="e">
        <f aca="false">IF(#REF!="","",#REF!)</f>
        <v>#VALUE!</v>
      </c>
      <c r="I2058" s="3" t="e">
        <f aca="false">IF(H2058="","",IFERROR(VLOOKUP(H2058,$T$1:$U$29,2,0),VLOOKUP(H2058,$T$1:$U$29,1,0)))</f>
        <v>#VALUE!</v>
      </c>
      <c r="J2058" s="3" t="e">
        <f aca="false">IF(#REF!="","",#REF!)</f>
        <v>#VALUE!</v>
      </c>
      <c r="K2058" s="3" t="e">
        <f aca="false">IF(L2058="","",IF(L2058&lt;1000,"Low","High"))</f>
        <v>#VALUE!</v>
      </c>
      <c r="L2058" s="23" t="e">
        <f aca="false">IF(#REF!="","",#REF!)</f>
        <v>#VALUE!</v>
      </c>
      <c r="M2058" s="19" t="e">
        <f aca="false">IF(L2058="","",IF(L2058&lt;50,"Less then 50",IF(L2058&lt;100,"100 - 50",IF(L2058&lt;200,"200 - 100",IF(L2058&lt;500,"500 - 200","1000 - 500")))))</f>
        <v>#VALUE!</v>
      </c>
    </row>
    <row r="2059" customFormat="false" ht="15" hidden="false" customHeight="false" outlineLevel="0" collapsed="false">
      <c r="A2059" s="3" t="e">
        <f aca="false">IF(#REF!="","",#REF!)</f>
        <v>#VALUE!</v>
      </c>
      <c r="B2059" s="3" t="e">
        <f aca="false">IF(#REF!="","",LEFT(#REF!,2)&amp;"/"&amp;RIGHT(LEFT(#REF!,5),2)&amp;"/"&amp;RIGHT(#REF!,4))</f>
        <v>#VALUE!</v>
      </c>
      <c r="C2059" s="22" t="e">
        <f aca="true">IF(B2059="","",TODAY())</f>
        <v>#VALUE!</v>
      </c>
      <c r="D2059" s="0" t="e">
        <f aca="false">IF(B2059="","",C2059-B2059)</f>
        <v>#VALUE!</v>
      </c>
      <c r="E2059" s="0" t="e">
        <f aca="false">IF(D2059="","",IF(D2059&gt;5,IF(D2059&gt;10,IF(D2059&gt;20,IF(D2059&gt;30,"More then 30 days","Between 20 and 30 days"),"Between 10 and 20 days"),"Between 5 and 10 days"),"Less then 5 days"))</f>
        <v>#VALUE!</v>
      </c>
      <c r="F2059" s="3" t="e">
        <f aca="false">IF(#REF!="","",#REF!)</f>
        <v>#VALUE!</v>
      </c>
      <c r="G2059" s="3" t="e">
        <f aca="false">IF(#REF!="","",#REF!)</f>
        <v>#VALUE!</v>
      </c>
      <c r="H2059" s="3" t="e">
        <f aca="false">IF(#REF!="","",#REF!)</f>
        <v>#VALUE!</v>
      </c>
      <c r="I2059" s="3" t="e">
        <f aca="false">IF(H2059="","",IFERROR(VLOOKUP(H2059,$T$1:$U$29,2,0),VLOOKUP(H2059,$T$1:$U$29,1,0)))</f>
        <v>#VALUE!</v>
      </c>
      <c r="J2059" s="3" t="e">
        <f aca="false">IF(#REF!="","",#REF!)</f>
        <v>#VALUE!</v>
      </c>
      <c r="K2059" s="3" t="e">
        <f aca="false">IF(L2059="","",IF(L2059&lt;1000,"Low","High"))</f>
        <v>#VALUE!</v>
      </c>
      <c r="L2059" s="23" t="e">
        <f aca="false">IF(#REF!="","",#REF!)</f>
        <v>#VALUE!</v>
      </c>
      <c r="M2059" s="19" t="e">
        <f aca="false">IF(L2059="","",IF(L2059&lt;50,"Less then 50",IF(L2059&lt;100,"100 - 50",IF(L2059&lt;200,"200 - 100",IF(L2059&lt;500,"500 - 200","1000 - 500")))))</f>
        <v>#VALUE!</v>
      </c>
    </row>
    <row r="2060" customFormat="false" ht="15" hidden="false" customHeight="false" outlineLevel="0" collapsed="false">
      <c r="A2060" s="3" t="e">
        <f aca="false">IF(#REF!="","",#REF!)</f>
        <v>#VALUE!</v>
      </c>
      <c r="B2060" s="3" t="e">
        <f aca="false">IF(#REF!="","",LEFT(#REF!,2)&amp;"/"&amp;RIGHT(LEFT(#REF!,5),2)&amp;"/"&amp;RIGHT(#REF!,4))</f>
        <v>#VALUE!</v>
      </c>
      <c r="C2060" s="22" t="e">
        <f aca="true">IF(B2060="","",TODAY())</f>
        <v>#VALUE!</v>
      </c>
      <c r="D2060" s="0" t="e">
        <f aca="false">IF(B2060="","",C2060-B2060)</f>
        <v>#VALUE!</v>
      </c>
      <c r="E2060" s="0" t="e">
        <f aca="false">IF(D2060="","",IF(D2060&gt;5,IF(D2060&gt;10,IF(D2060&gt;20,IF(D2060&gt;30,"More then 30 days","Between 20 and 30 days"),"Between 10 and 20 days"),"Between 5 and 10 days"),"Less then 5 days"))</f>
        <v>#VALUE!</v>
      </c>
      <c r="F2060" s="3" t="e">
        <f aca="false">IF(#REF!="","",#REF!)</f>
        <v>#VALUE!</v>
      </c>
      <c r="G2060" s="3" t="e">
        <f aca="false">IF(#REF!="","",#REF!)</f>
        <v>#VALUE!</v>
      </c>
      <c r="H2060" s="3" t="e">
        <f aca="false">IF(#REF!="","",#REF!)</f>
        <v>#VALUE!</v>
      </c>
      <c r="I2060" s="3" t="e">
        <f aca="false">IF(H2060="","",IFERROR(VLOOKUP(H2060,$T$1:$U$29,2,0),VLOOKUP(H2060,$T$1:$U$29,1,0)))</f>
        <v>#VALUE!</v>
      </c>
      <c r="J2060" s="3" t="e">
        <f aca="false">IF(#REF!="","",#REF!)</f>
        <v>#VALUE!</v>
      </c>
      <c r="K2060" s="3" t="e">
        <f aca="false">IF(L2060="","",IF(L2060&lt;1000,"Low","High"))</f>
        <v>#VALUE!</v>
      </c>
      <c r="L2060" s="23" t="e">
        <f aca="false">IF(#REF!="","",#REF!)</f>
        <v>#VALUE!</v>
      </c>
      <c r="M2060" s="19" t="e">
        <f aca="false">IF(L2060="","",IF(L2060&lt;50,"Less then 50",IF(L2060&lt;100,"100 - 50",IF(L2060&lt;200,"200 - 100",IF(L2060&lt;500,"500 - 200","1000 - 500")))))</f>
        <v>#VALUE!</v>
      </c>
    </row>
    <row r="2061" customFormat="false" ht="15" hidden="false" customHeight="false" outlineLevel="0" collapsed="false">
      <c r="A2061" s="3" t="e">
        <f aca="false">IF(#REF!="","",#REF!)</f>
        <v>#VALUE!</v>
      </c>
      <c r="B2061" s="3" t="e">
        <f aca="false">IF(#REF!="","",LEFT(#REF!,2)&amp;"/"&amp;RIGHT(LEFT(#REF!,5),2)&amp;"/"&amp;RIGHT(#REF!,4))</f>
        <v>#VALUE!</v>
      </c>
      <c r="C2061" s="22" t="e">
        <f aca="true">IF(B2061="","",TODAY())</f>
        <v>#VALUE!</v>
      </c>
      <c r="D2061" s="0" t="e">
        <f aca="false">IF(B2061="","",C2061-B2061)</f>
        <v>#VALUE!</v>
      </c>
      <c r="E2061" s="0" t="e">
        <f aca="false">IF(D2061="","",IF(D2061&gt;5,IF(D2061&gt;10,IF(D2061&gt;20,IF(D2061&gt;30,"More then 30 days","Between 20 and 30 days"),"Between 10 and 20 days"),"Between 5 and 10 days"),"Less then 5 days"))</f>
        <v>#VALUE!</v>
      </c>
      <c r="F2061" s="3" t="e">
        <f aca="false">IF(#REF!="","",#REF!)</f>
        <v>#VALUE!</v>
      </c>
      <c r="G2061" s="3" t="e">
        <f aca="false">IF(#REF!="","",#REF!)</f>
        <v>#VALUE!</v>
      </c>
      <c r="H2061" s="3" t="e">
        <f aca="false">IF(#REF!="","",#REF!)</f>
        <v>#VALUE!</v>
      </c>
      <c r="I2061" s="3" t="e">
        <f aca="false">IF(H2061="","",IFERROR(VLOOKUP(H2061,$T$1:$U$29,2,0),VLOOKUP(H2061,$T$1:$U$29,1,0)))</f>
        <v>#VALUE!</v>
      </c>
      <c r="J2061" s="3" t="e">
        <f aca="false">IF(#REF!="","",#REF!)</f>
        <v>#VALUE!</v>
      </c>
      <c r="K2061" s="3" t="e">
        <f aca="false">IF(L2061="","",IF(L2061&lt;1000,"Low","High"))</f>
        <v>#VALUE!</v>
      </c>
      <c r="L2061" s="23" t="e">
        <f aca="false">IF(#REF!="","",#REF!)</f>
        <v>#VALUE!</v>
      </c>
      <c r="M2061" s="19" t="e">
        <f aca="false">IF(L2061="","",IF(L2061&lt;50,"Less then 50",IF(L2061&lt;100,"100 - 50",IF(L2061&lt;200,"200 - 100",IF(L2061&lt;500,"500 - 200","1000 - 500")))))</f>
        <v>#VALUE!</v>
      </c>
    </row>
    <row r="2062" customFormat="false" ht="15" hidden="false" customHeight="false" outlineLevel="0" collapsed="false">
      <c r="A2062" s="3" t="e">
        <f aca="false">IF(#REF!="","",#REF!)</f>
        <v>#VALUE!</v>
      </c>
      <c r="B2062" s="3" t="e">
        <f aca="false">IF(#REF!="","",LEFT(#REF!,2)&amp;"/"&amp;RIGHT(LEFT(#REF!,5),2)&amp;"/"&amp;RIGHT(#REF!,4))</f>
        <v>#VALUE!</v>
      </c>
      <c r="C2062" s="22" t="e">
        <f aca="true">IF(B2062="","",TODAY())</f>
        <v>#VALUE!</v>
      </c>
      <c r="D2062" s="0" t="e">
        <f aca="false">IF(B2062="","",C2062-B2062)</f>
        <v>#VALUE!</v>
      </c>
      <c r="E2062" s="0" t="e">
        <f aca="false">IF(D2062="","",IF(D2062&gt;5,IF(D2062&gt;10,IF(D2062&gt;20,IF(D2062&gt;30,"More then 30 days","Between 20 and 30 days"),"Between 10 and 20 days"),"Between 5 and 10 days"),"Less then 5 days"))</f>
        <v>#VALUE!</v>
      </c>
      <c r="F2062" s="3" t="e">
        <f aca="false">IF(#REF!="","",#REF!)</f>
        <v>#VALUE!</v>
      </c>
      <c r="G2062" s="3" t="e">
        <f aca="false">IF(#REF!="","",#REF!)</f>
        <v>#VALUE!</v>
      </c>
      <c r="H2062" s="3" t="e">
        <f aca="false">IF(#REF!="","",#REF!)</f>
        <v>#VALUE!</v>
      </c>
      <c r="I2062" s="3" t="e">
        <f aca="false">IF(H2062="","",IFERROR(VLOOKUP(H2062,$T$1:$U$29,2,0),VLOOKUP(H2062,$T$1:$U$29,1,0)))</f>
        <v>#VALUE!</v>
      </c>
      <c r="J2062" s="3" t="e">
        <f aca="false">IF(#REF!="","",#REF!)</f>
        <v>#VALUE!</v>
      </c>
      <c r="K2062" s="3" t="e">
        <f aca="false">IF(L2062="","",IF(L2062&lt;1000,"Low","High"))</f>
        <v>#VALUE!</v>
      </c>
      <c r="L2062" s="23" t="e">
        <f aca="false">IF(#REF!="","",#REF!)</f>
        <v>#VALUE!</v>
      </c>
      <c r="M2062" s="19" t="e">
        <f aca="false">IF(L2062="","",IF(L2062&lt;50,"Less then 50",IF(L2062&lt;100,"100 - 50",IF(L2062&lt;200,"200 - 100",IF(L2062&lt;500,"500 - 200","1000 - 500")))))</f>
        <v>#VALUE!</v>
      </c>
    </row>
    <row r="2063" customFormat="false" ht="15" hidden="false" customHeight="false" outlineLevel="0" collapsed="false">
      <c r="A2063" s="3" t="e">
        <f aca="false">IF(#REF!="","",#REF!)</f>
        <v>#VALUE!</v>
      </c>
      <c r="B2063" s="3" t="e">
        <f aca="false">IF(#REF!="","",LEFT(#REF!,2)&amp;"/"&amp;RIGHT(LEFT(#REF!,5),2)&amp;"/"&amp;RIGHT(#REF!,4))</f>
        <v>#VALUE!</v>
      </c>
      <c r="C2063" s="22" t="e">
        <f aca="true">IF(B2063="","",TODAY())</f>
        <v>#VALUE!</v>
      </c>
      <c r="D2063" s="0" t="e">
        <f aca="false">IF(B2063="","",C2063-B2063)</f>
        <v>#VALUE!</v>
      </c>
      <c r="E2063" s="0" t="e">
        <f aca="false">IF(D2063="","",IF(D2063&gt;5,IF(D2063&gt;10,IF(D2063&gt;20,IF(D2063&gt;30,"More then 30 days","Between 20 and 30 days"),"Between 10 and 20 days"),"Between 5 and 10 days"),"Less then 5 days"))</f>
        <v>#VALUE!</v>
      </c>
      <c r="F2063" s="3" t="e">
        <f aca="false">IF(#REF!="","",#REF!)</f>
        <v>#VALUE!</v>
      </c>
      <c r="G2063" s="3" t="e">
        <f aca="false">IF(#REF!="","",#REF!)</f>
        <v>#VALUE!</v>
      </c>
      <c r="H2063" s="3" t="e">
        <f aca="false">IF(#REF!="","",#REF!)</f>
        <v>#VALUE!</v>
      </c>
      <c r="I2063" s="3" t="e">
        <f aca="false">IF(H2063="","",IFERROR(VLOOKUP(H2063,$T$1:$U$29,2,0),VLOOKUP(H2063,$T$1:$U$29,1,0)))</f>
        <v>#VALUE!</v>
      </c>
      <c r="J2063" s="3" t="e">
        <f aca="false">IF(#REF!="","",#REF!)</f>
        <v>#VALUE!</v>
      </c>
      <c r="K2063" s="3" t="e">
        <f aca="false">IF(L2063="","",IF(L2063&lt;1000,"Low","High"))</f>
        <v>#VALUE!</v>
      </c>
      <c r="L2063" s="23" t="e">
        <f aca="false">IF(#REF!="","",#REF!)</f>
        <v>#VALUE!</v>
      </c>
      <c r="M2063" s="19" t="e">
        <f aca="false">IF(L2063="","",IF(L2063&lt;50,"Less then 50",IF(L2063&lt;100,"100 - 50",IF(L2063&lt;200,"200 - 100",IF(L2063&lt;500,"500 - 200","1000 - 500")))))</f>
        <v>#VALUE!</v>
      </c>
    </row>
    <row r="2064" customFormat="false" ht="15" hidden="false" customHeight="false" outlineLevel="0" collapsed="false">
      <c r="A2064" s="3" t="e">
        <f aca="false">IF(#REF!="","",#REF!)</f>
        <v>#VALUE!</v>
      </c>
      <c r="B2064" s="3" t="e">
        <f aca="false">IF(#REF!="","",LEFT(#REF!,2)&amp;"/"&amp;RIGHT(LEFT(#REF!,5),2)&amp;"/"&amp;RIGHT(#REF!,4))</f>
        <v>#VALUE!</v>
      </c>
      <c r="C2064" s="22" t="e">
        <f aca="true">IF(B2064="","",TODAY())</f>
        <v>#VALUE!</v>
      </c>
      <c r="D2064" s="0" t="e">
        <f aca="false">IF(B2064="","",C2064-B2064)</f>
        <v>#VALUE!</v>
      </c>
      <c r="E2064" s="0" t="e">
        <f aca="false">IF(D2064="","",IF(D2064&gt;5,IF(D2064&gt;10,IF(D2064&gt;20,IF(D2064&gt;30,"More then 30 days","Between 20 and 30 days"),"Between 10 and 20 days"),"Between 5 and 10 days"),"Less then 5 days"))</f>
        <v>#VALUE!</v>
      </c>
      <c r="F2064" s="3" t="e">
        <f aca="false">IF(#REF!="","",#REF!)</f>
        <v>#VALUE!</v>
      </c>
      <c r="G2064" s="3" t="e">
        <f aca="false">IF(#REF!="","",#REF!)</f>
        <v>#VALUE!</v>
      </c>
      <c r="H2064" s="3" t="e">
        <f aca="false">IF(#REF!="","",#REF!)</f>
        <v>#VALUE!</v>
      </c>
      <c r="I2064" s="3" t="e">
        <f aca="false">IF(H2064="","",IFERROR(VLOOKUP(H2064,$T$1:$U$29,2,0),VLOOKUP(H2064,$T$1:$U$29,1,0)))</f>
        <v>#VALUE!</v>
      </c>
      <c r="J2064" s="3" t="e">
        <f aca="false">IF(#REF!="","",#REF!)</f>
        <v>#VALUE!</v>
      </c>
      <c r="K2064" s="3" t="e">
        <f aca="false">IF(L2064="","",IF(L2064&lt;1000,"Low","High"))</f>
        <v>#VALUE!</v>
      </c>
      <c r="L2064" s="23" t="e">
        <f aca="false">IF(#REF!="","",#REF!)</f>
        <v>#VALUE!</v>
      </c>
      <c r="M2064" s="19" t="e">
        <f aca="false">IF(L2064="","",IF(L2064&lt;50,"Less then 50",IF(L2064&lt;100,"100 - 50",IF(L2064&lt;200,"200 - 100",IF(L2064&lt;500,"500 - 200","1000 - 500")))))</f>
        <v>#VALUE!</v>
      </c>
    </row>
    <row r="2065" customFormat="false" ht="15" hidden="false" customHeight="false" outlineLevel="0" collapsed="false">
      <c r="A2065" s="3" t="e">
        <f aca="false">IF(#REF!="","",#REF!)</f>
        <v>#VALUE!</v>
      </c>
      <c r="B2065" s="3" t="e">
        <f aca="false">IF(#REF!="","",LEFT(#REF!,2)&amp;"/"&amp;RIGHT(LEFT(#REF!,5),2)&amp;"/"&amp;RIGHT(#REF!,4))</f>
        <v>#VALUE!</v>
      </c>
      <c r="C2065" s="22" t="e">
        <f aca="true">IF(B2065="","",TODAY())</f>
        <v>#VALUE!</v>
      </c>
      <c r="D2065" s="0" t="e">
        <f aca="false">IF(B2065="","",C2065-B2065)</f>
        <v>#VALUE!</v>
      </c>
      <c r="E2065" s="0" t="e">
        <f aca="false">IF(D2065="","",IF(D2065&gt;5,IF(D2065&gt;10,IF(D2065&gt;20,IF(D2065&gt;30,"More then 30 days","Between 20 and 30 days"),"Between 10 and 20 days"),"Between 5 and 10 days"),"Less then 5 days"))</f>
        <v>#VALUE!</v>
      </c>
      <c r="F2065" s="3" t="e">
        <f aca="false">IF(#REF!="","",#REF!)</f>
        <v>#VALUE!</v>
      </c>
      <c r="G2065" s="3" t="e">
        <f aca="false">IF(#REF!="","",#REF!)</f>
        <v>#VALUE!</v>
      </c>
      <c r="H2065" s="3" t="e">
        <f aca="false">IF(#REF!="","",#REF!)</f>
        <v>#VALUE!</v>
      </c>
      <c r="I2065" s="3" t="e">
        <f aca="false">IF(H2065="","",IFERROR(VLOOKUP(H2065,$T$1:$U$29,2,0),VLOOKUP(H2065,$T$1:$U$29,1,0)))</f>
        <v>#VALUE!</v>
      </c>
      <c r="J2065" s="3" t="e">
        <f aca="false">IF(#REF!="","",#REF!)</f>
        <v>#VALUE!</v>
      </c>
      <c r="K2065" s="3" t="e">
        <f aca="false">IF(L2065="","",IF(L2065&lt;1000,"Low","High"))</f>
        <v>#VALUE!</v>
      </c>
      <c r="L2065" s="23" t="e">
        <f aca="false">IF(#REF!="","",#REF!)</f>
        <v>#VALUE!</v>
      </c>
      <c r="M2065" s="19" t="e">
        <f aca="false">IF(L2065="","",IF(L2065&lt;50,"Less then 50",IF(L2065&lt;100,"100 - 50",IF(L2065&lt;200,"200 - 100",IF(L2065&lt;500,"500 - 200","1000 - 500")))))</f>
        <v>#VALUE!</v>
      </c>
    </row>
    <row r="2066" customFormat="false" ht="15" hidden="false" customHeight="false" outlineLevel="0" collapsed="false">
      <c r="A2066" s="3" t="e">
        <f aca="false">IF(#REF!="","",#REF!)</f>
        <v>#VALUE!</v>
      </c>
      <c r="B2066" s="3" t="e">
        <f aca="false">IF(#REF!="","",LEFT(#REF!,2)&amp;"/"&amp;RIGHT(LEFT(#REF!,5),2)&amp;"/"&amp;RIGHT(#REF!,4))</f>
        <v>#VALUE!</v>
      </c>
      <c r="C2066" s="22" t="e">
        <f aca="true">IF(B2066="","",TODAY())</f>
        <v>#VALUE!</v>
      </c>
      <c r="D2066" s="0" t="e">
        <f aca="false">IF(B2066="","",C2066-B2066)</f>
        <v>#VALUE!</v>
      </c>
      <c r="E2066" s="0" t="e">
        <f aca="false">IF(D2066="","",IF(D2066&gt;5,IF(D2066&gt;10,IF(D2066&gt;20,IF(D2066&gt;30,"More then 30 days","Between 20 and 30 days"),"Between 10 and 20 days"),"Between 5 and 10 days"),"Less then 5 days"))</f>
        <v>#VALUE!</v>
      </c>
      <c r="F2066" s="3" t="e">
        <f aca="false">IF(#REF!="","",#REF!)</f>
        <v>#VALUE!</v>
      </c>
      <c r="G2066" s="3" t="e">
        <f aca="false">IF(#REF!="","",#REF!)</f>
        <v>#VALUE!</v>
      </c>
      <c r="H2066" s="3" t="e">
        <f aca="false">IF(#REF!="","",#REF!)</f>
        <v>#VALUE!</v>
      </c>
      <c r="I2066" s="3" t="e">
        <f aca="false">IF(H2066="","",IFERROR(VLOOKUP(H2066,$T$1:$U$29,2,0),VLOOKUP(H2066,$T$1:$U$29,1,0)))</f>
        <v>#VALUE!</v>
      </c>
      <c r="J2066" s="3" t="e">
        <f aca="false">IF(#REF!="","",#REF!)</f>
        <v>#VALUE!</v>
      </c>
      <c r="K2066" s="3" t="e">
        <f aca="false">IF(L2066="","",IF(L2066&lt;1000,"Low","High"))</f>
        <v>#VALUE!</v>
      </c>
      <c r="L2066" s="23" t="e">
        <f aca="false">IF(#REF!="","",#REF!)</f>
        <v>#VALUE!</v>
      </c>
      <c r="M2066" s="19" t="e">
        <f aca="false">IF(L2066="","",IF(L2066&lt;50,"Less then 50",IF(L2066&lt;100,"100 - 50",IF(L2066&lt;200,"200 - 100",IF(L2066&lt;500,"500 - 200","1000 - 500")))))</f>
        <v>#VALUE!</v>
      </c>
    </row>
    <row r="2067" customFormat="false" ht="15" hidden="false" customHeight="false" outlineLevel="0" collapsed="false">
      <c r="A2067" s="3" t="e">
        <f aca="false">IF(#REF!="","",#REF!)</f>
        <v>#VALUE!</v>
      </c>
      <c r="B2067" s="3" t="e">
        <f aca="false">IF(#REF!="","",LEFT(#REF!,2)&amp;"/"&amp;RIGHT(LEFT(#REF!,5),2)&amp;"/"&amp;RIGHT(#REF!,4))</f>
        <v>#VALUE!</v>
      </c>
      <c r="C2067" s="22" t="e">
        <f aca="true">IF(B2067="","",TODAY())</f>
        <v>#VALUE!</v>
      </c>
      <c r="D2067" s="0" t="e">
        <f aca="false">IF(B2067="","",C2067-B2067)</f>
        <v>#VALUE!</v>
      </c>
      <c r="E2067" s="0" t="e">
        <f aca="false">IF(D2067="","",IF(D2067&gt;5,IF(D2067&gt;10,IF(D2067&gt;20,IF(D2067&gt;30,"More then 30 days","Between 20 and 30 days"),"Between 10 and 20 days"),"Between 5 and 10 days"),"Less then 5 days"))</f>
        <v>#VALUE!</v>
      </c>
      <c r="F2067" s="3" t="e">
        <f aca="false">IF(#REF!="","",#REF!)</f>
        <v>#VALUE!</v>
      </c>
      <c r="G2067" s="3" t="e">
        <f aca="false">IF(#REF!="","",#REF!)</f>
        <v>#VALUE!</v>
      </c>
      <c r="H2067" s="3" t="e">
        <f aca="false">IF(#REF!="","",#REF!)</f>
        <v>#VALUE!</v>
      </c>
      <c r="I2067" s="3" t="e">
        <f aca="false">IF(H2067="","",IFERROR(VLOOKUP(H2067,$T$1:$U$29,2,0),VLOOKUP(H2067,$T$1:$U$29,1,0)))</f>
        <v>#VALUE!</v>
      </c>
      <c r="J2067" s="3" t="e">
        <f aca="false">IF(#REF!="","",#REF!)</f>
        <v>#VALUE!</v>
      </c>
      <c r="K2067" s="3" t="e">
        <f aca="false">IF(L2067="","",IF(L2067&lt;1000,"Low","High"))</f>
        <v>#VALUE!</v>
      </c>
      <c r="L2067" s="23" t="e">
        <f aca="false">IF(#REF!="","",#REF!)</f>
        <v>#VALUE!</v>
      </c>
      <c r="M2067" s="19" t="e">
        <f aca="false">IF(L2067="","",IF(L2067&lt;50,"Less then 50",IF(L2067&lt;100,"100 - 50",IF(L2067&lt;200,"200 - 100",IF(L2067&lt;500,"500 - 200","1000 - 500")))))</f>
        <v>#VALUE!</v>
      </c>
    </row>
    <row r="2068" customFormat="false" ht="15" hidden="false" customHeight="false" outlineLevel="0" collapsed="false">
      <c r="A2068" s="3" t="e">
        <f aca="false">IF(#REF!="","",#REF!)</f>
        <v>#VALUE!</v>
      </c>
      <c r="B2068" s="3" t="e">
        <f aca="false">IF(#REF!="","",LEFT(#REF!,2)&amp;"/"&amp;RIGHT(LEFT(#REF!,5),2)&amp;"/"&amp;RIGHT(#REF!,4))</f>
        <v>#VALUE!</v>
      </c>
      <c r="C2068" s="22" t="e">
        <f aca="true">IF(B2068="","",TODAY())</f>
        <v>#VALUE!</v>
      </c>
      <c r="D2068" s="0" t="e">
        <f aca="false">IF(B2068="","",C2068-B2068)</f>
        <v>#VALUE!</v>
      </c>
      <c r="E2068" s="0" t="e">
        <f aca="false">IF(D2068="","",IF(D2068&gt;5,IF(D2068&gt;10,IF(D2068&gt;20,IF(D2068&gt;30,"More then 30 days","Between 20 and 30 days"),"Between 10 and 20 days"),"Between 5 and 10 days"),"Less then 5 days"))</f>
        <v>#VALUE!</v>
      </c>
      <c r="F2068" s="3" t="e">
        <f aca="false">IF(#REF!="","",#REF!)</f>
        <v>#VALUE!</v>
      </c>
      <c r="G2068" s="3" t="e">
        <f aca="false">IF(#REF!="","",#REF!)</f>
        <v>#VALUE!</v>
      </c>
      <c r="H2068" s="3" t="e">
        <f aca="false">IF(#REF!="","",#REF!)</f>
        <v>#VALUE!</v>
      </c>
      <c r="I2068" s="3" t="e">
        <f aca="false">IF(H2068="","",IFERROR(VLOOKUP(H2068,$T$1:$U$29,2,0),VLOOKUP(H2068,$T$1:$U$29,1,0)))</f>
        <v>#VALUE!</v>
      </c>
      <c r="J2068" s="3" t="e">
        <f aca="false">IF(#REF!="","",#REF!)</f>
        <v>#VALUE!</v>
      </c>
      <c r="K2068" s="3" t="e">
        <f aca="false">IF(L2068="","",IF(L2068&lt;1000,"Low","High"))</f>
        <v>#VALUE!</v>
      </c>
      <c r="L2068" s="23" t="e">
        <f aca="false">IF(#REF!="","",#REF!)</f>
        <v>#VALUE!</v>
      </c>
      <c r="M2068" s="19" t="e">
        <f aca="false">IF(L2068="","",IF(L2068&lt;50,"Less then 50",IF(L2068&lt;100,"100 - 50",IF(L2068&lt;200,"200 - 100",IF(L2068&lt;500,"500 - 200","1000 - 500")))))</f>
        <v>#VALUE!</v>
      </c>
    </row>
    <row r="2069" customFormat="false" ht="15" hidden="false" customHeight="false" outlineLevel="0" collapsed="false">
      <c r="A2069" s="3" t="e">
        <f aca="false">IF(#REF!="","",#REF!)</f>
        <v>#VALUE!</v>
      </c>
      <c r="B2069" s="3" t="e">
        <f aca="false">IF(#REF!="","",LEFT(#REF!,2)&amp;"/"&amp;RIGHT(LEFT(#REF!,5),2)&amp;"/"&amp;RIGHT(#REF!,4))</f>
        <v>#VALUE!</v>
      </c>
      <c r="C2069" s="22" t="e">
        <f aca="true">IF(B2069="","",TODAY())</f>
        <v>#VALUE!</v>
      </c>
      <c r="D2069" s="0" t="e">
        <f aca="false">IF(B2069="","",C2069-B2069)</f>
        <v>#VALUE!</v>
      </c>
      <c r="E2069" s="0" t="e">
        <f aca="false">IF(D2069="","",IF(D2069&gt;5,IF(D2069&gt;10,IF(D2069&gt;20,IF(D2069&gt;30,"More then 30 days","Between 20 and 30 days"),"Between 10 and 20 days"),"Between 5 and 10 days"),"Less then 5 days"))</f>
        <v>#VALUE!</v>
      </c>
      <c r="F2069" s="3" t="e">
        <f aca="false">IF(#REF!="","",#REF!)</f>
        <v>#VALUE!</v>
      </c>
      <c r="G2069" s="3" t="e">
        <f aca="false">IF(#REF!="","",#REF!)</f>
        <v>#VALUE!</v>
      </c>
      <c r="H2069" s="3" t="e">
        <f aca="false">IF(#REF!="","",#REF!)</f>
        <v>#VALUE!</v>
      </c>
      <c r="I2069" s="3" t="e">
        <f aca="false">IF(H2069="","",IFERROR(VLOOKUP(H2069,$T$1:$U$29,2,0),VLOOKUP(H2069,$T$1:$U$29,1,0)))</f>
        <v>#VALUE!</v>
      </c>
      <c r="J2069" s="3" t="e">
        <f aca="false">IF(#REF!="","",#REF!)</f>
        <v>#VALUE!</v>
      </c>
      <c r="K2069" s="3" t="e">
        <f aca="false">IF(L2069="","",IF(L2069&lt;1000,"Low","High"))</f>
        <v>#VALUE!</v>
      </c>
      <c r="L2069" s="23" t="e">
        <f aca="false">IF(#REF!="","",#REF!)</f>
        <v>#VALUE!</v>
      </c>
      <c r="M2069" s="19" t="e">
        <f aca="false">IF(L2069="","",IF(L2069&lt;50,"Less then 50",IF(L2069&lt;100,"100 - 50",IF(L2069&lt;200,"200 - 100",IF(L2069&lt;500,"500 - 200","1000 - 500")))))</f>
        <v>#VALUE!</v>
      </c>
    </row>
    <row r="2070" customFormat="false" ht="15" hidden="false" customHeight="false" outlineLevel="0" collapsed="false">
      <c r="A2070" s="3" t="e">
        <f aca="false">IF(#REF!="","",#REF!)</f>
        <v>#VALUE!</v>
      </c>
      <c r="B2070" s="3" t="e">
        <f aca="false">IF(#REF!="","",LEFT(#REF!,2)&amp;"/"&amp;RIGHT(LEFT(#REF!,5),2)&amp;"/"&amp;RIGHT(#REF!,4))</f>
        <v>#VALUE!</v>
      </c>
      <c r="C2070" s="22" t="e">
        <f aca="true">IF(B2070="","",TODAY())</f>
        <v>#VALUE!</v>
      </c>
      <c r="D2070" s="0" t="e">
        <f aca="false">IF(B2070="","",C2070-B2070)</f>
        <v>#VALUE!</v>
      </c>
      <c r="E2070" s="0" t="e">
        <f aca="false">IF(D2070="","",IF(D2070&gt;5,IF(D2070&gt;10,IF(D2070&gt;20,IF(D2070&gt;30,"More then 30 days","Between 20 and 30 days"),"Between 10 and 20 days"),"Between 5 and 10 days"),"Less then 5 days"))</f>
        <v>#VALUE!</v>
      </c>
      <c r="F2070" s="3" t="e">
        <f aca="false">IF(#REF!="","",#REF!)</f>
        <v>#VALUE!</v>
      </c>
      <c r="G2070" s="3" t="e">
        <f aca="false">IF(#REF!="","",#REF!)</f>
        <v>#VALUE!</v>
      </c>
      <c r="H2070" s="3" t="e">
        <f aca="false">IF(#REF!="","",#REF!)</f>
        <v>#VALUE!</v>
      </c>
      <c r="I2070" s="3" t="e">
        <f aca="false">IF(H2070="","",IFERROR(VLOOKUP(H2070,$T$1:$U$29,2,0),VLOOKUP(H2070,$T$1:$U$29,1,0)))</f>
        <v>#VALUE!</v>
      </c>
      <c r="J2070" s="3" t="e">
        <f aca="false">IF(#REF!="","",#REF!)</f>
        <v>#VALUE!</v>
      </c>
      <c r="K2070" s="3" t="e">
        <f aca="false">IF(L2070="","",IF(L2070&lt;1000,"Low","High"))</f>
        <v>#VALUE!</v>
      </c>
      <c r="L2070" s="23" t="e">
        <f aca="false">IF(#REF!="","",#REF!)</f>
        <v>#VALUE!</v>
      </c>
      <c r="M2070" s="19" t="e">
        <f aca="false">IF(L2070="","",IF(L2070&lt;50,"Less then 50",IF(L2070&lt;100,"100 - 50",IF(L2070&lt;200,"200 - 100",IF(L2070&lt;500,"500 - 200","1000 - 500")))))</f>
        <v>#VALUE!</v>
      </c>
    </row>
    <row r="2071" customFormat="false" ht="15" hidden="false" customHeight="false" outlineLevel="0" collapsed="false">
      <c r="A2071" s="3" t="e">
        <f aca="false">IF(#REF!="","",#REF!)</f>
        <v>#VALUE!</v>
      </c>
      <c r="B2071" s="3" t="e">
        <f aca="false">IF(#REF!="","",LEFT(#REF!,2)&amp;"/"&amp;RIGHT(LEFT(#REF!,5),2)&amp;"/"&amp;RIGHT(#REF!,4))</f>
        <v>#VALUE!</v>
      </c>
      <c r="C2071" s="22" t="e">
        <f aca="true">IF(B2071="","",TODAY())</f>
        <v>#VALUE!</v>
      </c>
      <c r="D2071" s="0" t="e">
        <f aca="false">IF(B2071="","",C2071-B2071)</f>
        <v>#VALUE!</v>
      </c>
      <c r="E2071" s="0" t="e">
        <f aca="false">IF(D2071="","",IF(D2071&gt;5,IF(D2071&gt;10,IF(D2071&gt;20,IF(D2071&gt;30,"More then 30 days","Between 20 and 30 days"),"Between 10 and 20 days"),"Between 5 and 10 days"),"Less then 5 days"))</f>
        <v>#VALUE!</v>
      </c>
      <c r="F2071" s="3" t="e">
        <f aca="false">IF(#REF!="","",#REF!)</f>
        <v>#VALUE!</v>
      </c>
      <c r="G2071" s="3" t="e">
        <f aca="false">IF(#REF!="","",#REF!)</f>
        <v>#VALUE!</v>
      </c>
      <c r="H2071" s="3" t="e">
        <f aca="false">IF(#REF!="","",#REF!)</f>
        <v>#VALUE!</v>
      </c>
      <c r="I2071" s="3" t="e">
        <f aca="false">IF(H2071="","",IFERROR(VLOOKUP(H2071,$T$1:$U$29,2,0),VLOOKUP(H2071,$T$1:$U$29,1,0)))</f>
        <v>#VALUE!</v>
      </c>
      <c r="J2071" s="3" t="e">
        <f aca="false">IF(#REF!="","",#REF!)</f>
        <v>#VALUE!</v>
      </c>
      <c r="K2071" s="3" t="e">
        <f aca="false">IF(L2071="","",IF(L2071&lt;1000,"Low","High"))</f>
        <v>#VALUE!</v>
      </c>
      <c r="L2071" s="23" t="e">
        <f aca="false">IF(#REF!="","",#REF!)</f>
        <v>#VALUE!</v>
      </c>
      <c r="M2071" s="19" t="e">
        <f aca="false">IF(L2071="","",IF(L2071&lt;50,"Less then 50",IF(L2071&lt;100,"100 - 50",IF(L2071&lt;200,"200 - 100",IF(L2071&lt;500,"500 - 200","1000 - 500")))))</f>
        <v>#VALUE!</v>
      </c>
    </row>
    <row r="2072" customFormat="false" ht="15" hidden="false" customHeight="false" outlineLevel="0" collapsed="false">
      <c r="A2072" s="3" t="e">
        <f aca="false">IF(#REF!="","",#REF!)</f>
        <v>#VALUE!</v>
      </c>
      <c r="B2072" s="3" t="e">
        <f aca="false">IF(#REF!="","",LEFT(#REF!,2)&amp;"/"&amp;RIGHT(LEFT(#REF!,5),2)&amp;"/"&amp;RIGHT(#REF!,4))</f>
        <v>#VALUE!</v>
      </c>
      <c r="C2072" s="22" t="e">
        <f aca="true">IF(B2072="","",TODAY())</f>
        <v>#VALUE!</v>
      </c>
      <c r="D2072" s="0" t="e">
        <f aca="false">IF(B2072="","",C2072-B2072)</f>
        <v>#VALUE!</v>
      </c>
      <c r="E2072" s="0" t="e">
        <f aca="false">IF(D2072="","",IF(D2072&gt;5,IF(D2072&gt;10,IF(D2072&gt;20,IF(D2072&gt;30,"More then 30 days","Between 20 and 30 days"),"Between 10 and 20 days"),"Between 5 and 10 days"),"Less then 5 days"))</f>
        <v>#VALUE!</v>
      </c>
      <c r="F2072" s="3" t="e">
        <f aca="false">IF(#REF!="","",#REF!)</f>
        <v>#VALUE!</v>
      </c>
      <c r="G2072" s="3" t="e">
        <f aca="false">IF(#REF!="","",#REF!)</f>
        <v>#VALUE!</v>
      </c>
      <c r="H2072" s="3" t="e">
        <f aca="false">IF(#REF!="","",#REF!)</f>
        <v>#VALUE!</v>
      </c>
      <c r="I2072" s="3" t="e">
        <f aca="false">IF(H2072="","",IFERROR(VLOOKUP(H2072,$T$1:$U$29,2,0),VLOOKUP(H2072,$T$1:$U$29,1,0)))</f>
        <v>#VALUE!</v>
      </c>
      <c r="J2072" s="3" t="e">
        <f aca="false">IF(#REF!="","",#REF!)</f>
        <v>#VALUE!</v>
      </c>
      <c r="K2072" s="3" t="e">
        <f aca="false">IF(L2072="","",IF(L2072&lt;1000,"Low","High"))</f>
        <v>#VALUE!</v>
      </c>
      <c r="L2072" s="23" t="e">
        <f aca="false">IF(#REF!="","",#REF!)</f>
        <v>#VALUE!</v>
      </c>
      <c r="M2072" s="19" t="e">
        <f aca="false">IF(L2072="","",IF(L2072&lt;50,"Less then 50",IF(L2072&lt;100,"100 - 50",IF(L2072&lt;200,"200 - 100",IF(L2072&lt;500,"500 - 200","1000 - 500")))))</f>
        <v>#VALUE!</v>
      </c>
    </row>
    <row r="2073" customFormat="false" ht="15" hidden="false" customHeight="false" outlineLevel="0" collapsed="false">
      <c r="A2073" s="3" t="e">
        <f aca="false">IF(#REF!="","",#REF!)</f>
        <v>#VALUE!</v>
      </c>
      <c r="B2073" s="3" t="e">
        <f aca="false">IF(#REF!="","",LEFT(#REF!,2)&amp;"/"&amp;RIGHT(LEFT(#REF!,5),2)&amp;"/"&amp;RIGHT(#REF!,4))</f>
        <v>#VALUE!</v>
      </c>
      <c r="C2073" s="22" t="e">
        <f aca="true">IF(B2073="","",TODAY())</f>
        <v>#VALUE!</v>
      </c>
      <c r="D2073" s="0" t="e">
        <f aca="false">IF(B2073="","",C2073-B2073)</f>
        <v>#VALUE!</v>
      </c>
      <c r="E2073" s="0" t="e">
        <f aca="false">IF(D2073="","",IF(D2073&gt;5,IF(D2073&gt;10,IF(D2073&gt;20,IF(D2073&gt;30,"More then 30 days","Between 20 and 30 days"),"Between 10 and 20 days"),"Between 5 and 10 days"),"Less then 5 days"))</f>
        <v>#VALUE!</v>
      </c>
      <c r="F2073" s="3" t="e">
        <f aca="false">IF(#REF!="","",#REF!)</f>
        <v>#VALUE!</v>
      </c>
      <c r="G2073" s="3" t="e">
        <f aca="false">IF(#REF!="","",#REF!)</f>
        <v>#VALUE!</v>
      </c>
      <c r="H2073" s="3" t="e">
        <f aca="false">IF(#REF!="","",#REF!)</f>
        <v>#VALUE!</v>
      </c>
      <c r="I2073" s="3" t="e">
        <f aca="false">IF(H2073="","",IFERROR(VLOOKUP(H2073,$T$1:$U$29,2,0),VLOOKUP(H2073,$T$1:$U$29,1,0)))</f>
        <v>#VALUE!</v>
      </c>
      <c r="J2073" s="3" t="e">
        <f aca="false">IF(#REF!="","",#REF!)</f>
        <v>#VALUE!</v>
      </c>
      <c r="K2073" s="3" t="e">
        <f aca="false">IF(L2073="","",IF(L2073&lt;1000,"Low","High"))</f>
        <v>#VALUE!</v>
      </c>
      <c r="L2073" s="23" t="e">
        <f aca="false">IF(#REF!="","",#REF!)</f>
        <v>#VALUE!</v>
      </c>
      <c r="M2073" s="19" t="e">
        <f aca="false">IF(L2073="","",IF(L2073&lt;50,"Less then 50",IF(L2073&lt;100,"100 - 50",IF(L2073&lt;200,"200 - 100",IF(L2073&lt;500,"500 - 200","1000 - 500")))))</f>
        <v>#VALUE!</v>
      </c>
    </row>
    <row r="2074" customFormat="false" ht="15" hidden="false" customHeight="false" outlineLevel="0" collapsed="false">
      <c r="A2074" s="3" t="e">
        <f aca="false">IF(#REF!="","",#REF!)</f>
        <v>#VALUE!</v>
      </c>
      <c r="B2074" s="3" t="e">
        <f aca="false">IF(#REF!="","",LEFT(#REF!,2)&amp;"/"&amp;RIGHT(LEFT(#REF!,5),2)&amp;"/"&amp;RIGHT(#REF!,4))</f>
        <v>#VALUE!</v>
      </c>
      <c r="C2074" s="22" t="e">
        <f aca="true">IF(B2074="","",TODAY())</f>
        <v>#VALUE!</v>
      </c>
      <c r="D2074" s="0" t="e">
        <f aca="false">IF(B2074="","",C2074-B2074)</f>
        <v>#VALUE!</v>
      </c>
      <c r="E2074" s="0" t="e">
        <f aca="false">IF(D2074="","",IF(D2074&gt;5,IF(D2074&gt;10,IF(D2074&gt;20,IF(D2074&gt;30,"More then 30 days","Between 20 and 30 days"),"Between 10 and 20 days"),"Between 5 and 10 days"),"Less then 5 days"))</f>
        <v>#VALUE!</v>
      </c>
      <c r="F2074" s="3" t="e">
        <f aca="false">IF(#REF!="","",#REF!)</f>
        <v>#VALUE!</v>
      </c>
      <c r="G2074" s="3" t="e">
        <f aca="false">IF(#REF!="","",#REF!)</f>
        <v>#VALUE!</v>
      </c>
      <c r="H2074" s="3" t="e">
        <f aca="false">IF(#REF!="","",#REF!)</f>
        <v>#VALUE!</v>
      </c>
      <c r="I2074" s="3" t="e">
        <f aca="false">IF(H2074="","",IFERROR(VLOOKUP(H2074,$T$1:$U$29,2,0),VLOOKUP(H2074,$T$1:$U$29,1,0)))</f>
        <v>#VALUE!</v>
      </c>
      <c r="J2074" s="3" t="e">
        <f aca="false">IF(#REF!="","",#REF!)</f>
        <v>#VALUE!</v>
      </c>
      <c r="K2074" s="3" t="e">
        <f aca="false">IF(L2074="","",IF(L2074&lt;1000,"Low","High"))</f>
        <v>#VALUE!</v>
      </c>
      <c r="L2074" s="23" t="e">
        <f aca="false">IF(#REF!="","",#REF!)</f>
        <v>#VALUE!</v>
      </c>
      <c r="M2074" s="19" t="e">
        <f aca="false">IF(L2074="","",IF(L2074&lt;50,"Less then 50",IF(L2074&lt;100,"100 - 50",IF(L2074&lt;200,"200 - 100",IF(L2074&lt;500,"500 - 200","1000 - 500")))))</f>
        <v>#VALUE!</v>
      </c>
    </row>
    <row r="2075" customFormat="false" ht="15" hidden="false" customHeight="false" outlineLevel="0" collapsed="false">
      <c r="A2075" s="3" t="e">
        <f aca="false">IF(#REF!="","",#REF!)</f>
        <v>#VALUE!</v>
      </c>
      <c r="B2075" s="3" t="e">
        <f aca="false">IF(#REF!="","",LEFT(#REF!,2)&amp;"/"&amp;RIGHT(LEFT(#REF!,5),2)&amp;"/"&amp;RIGHT(#REF!,4))</f>
        <v>#VALUE!</v>
      </c>
      <c r="C2075" s="22" t="e">
        <f aca="true">IF(B2075="","",TODAY())</f>
        <v>#VALUE!</v>
      </c>
      <c r="D2075" s="0" t="e">
        <f aca="false">IF(B2075="","",C2075-B2075)</f>
        <v>#VALUE!</v>
      </c>
      <c r="E2075" s="0" t="e">
        <f aca="false">IF(D2075="","",IF(D2075&gt;5,IF(D2075&gt;10,IF(D2075&gt;20,IF(D2075&gt;30,"More then 30 days","Between 20 and 30 days"),"Between 10 and 20 days"),"Between 5 and 10 days"),"Less then 5 days"))</f>
        <v>#VALUE!</v>
      </c>
      <c r="F2075" s="3" t="e">
        <f aca="false">IF(#REF!="","",#REF!)</f>
        <v>#VALUE!</v>
      </c>
      <c r="G2075" s="3" t="e">
        <f aca="false">IF(#REF!="","",#REF!)</f>
        <v>#VALUE!</v>
      </c>
      <c r="H2075" s="3" t="e">
        <f aca="false">IF(#REF!="","",#REF!)</f>
        <v>#VALUE!</v>
      </c>
      <c r="I2075" s="3" t="e">
        <f aca="false">IF(H2075="","",IFERROR(VLOOKUP(H2075,$T$1:$U$29,2,0),VLOOKUP(H2075,$T$1:$U$29,1,0)))</f>
        <v>#VALUE!</v>
      </c>
      <c r="J2075" s="3" t="e">
        <f aca="false">IF(#REF!="","",#REF!)</f>
        <v>#VALUE!</v>
      </c>
      <c r="K2075" s="3" t="e">
        <f aca="false">IF(L2075="","",IF(L2075&lt;1000,"Low","High"))</f>
        <v>#VALUE!</v>
      </c>
      <c r="L2075" s="23" t="e">
        <f aca="false">IF(#REF!="","",#REF!)</f>
        <v>#VALUE!</v>
      </c>
      <c r="M2075" s="19" t="e">
        <f aca="false">IF(L2075="","",IF(L2075&lt;50,"Less then 50",IF(L2075&lt;100,"100 - 50",IF(L2075&lt;200,"200 - 100",IF(L2075&lt;500,"500 - 200","1000 - 500")))))</f>
        <v>#VALUE!</v>
      </c>
    </row>
    <row r="2076" customFormat="false" ht="15" hidden="false" customHeight="false" outlineLevel="0" collapsed="false">
      <c r="A2076" s="3" t="e">
        <f aca="false">IF(#REF!="","",#REF!)</f>
        <v>#VALUE!</v>
      </c>
      <c r="B2076" s="3" t="e">
        <f aca="false">IF(#REF!="","",LEFT(#REF!,2)&amp;"/"&amp;RIGHT(LEFT(#REF!,5),2)&amp;"/"&amp;RIGHT(#REF!,4))</f>
        <v>#VALUE!</v>
      </c>
      <c r="C2076" s="22" t="e">
        <f aca="true">IF(B2076="","",TODAY())</f>
        <v>#VALUE!</v>
      </c>
      <c r="D2076" s="0" t="e">
        <f aca="false">IF(B2076="","",C2076-B2076)</f>
        <v>#VALUE!</v>
      </c>
      <c r="E2076" s="0" t="e">
        <f aca="false">IF(D2076="","",IF(D2076&gt;5,IF(D2076&gt;10,IF(D2076&gt;20,IF(D2076&gt;30,"More then 30 days","Between 20 and 30 days"),"Between 10 and 20 days"),"Between 5 and 10 days"),"Less then 5 days"))</f>
        <v>#VALUE!</v>
      </c>
      <c r="F2076" s="3" t="e">
        <f aca="false">IF(#REF!="","",#REF!)</f>
        <v>#VALUE!</v>
      </c>
      <c r="G2076" s="3" t="e">
        <f aca="false">IF(#REF!="","",#REF!)</f>
        <v>#VALUE!</v>
      </c>
      <c r="H2076" s="3" t="e">
        <f aca="false">IF(#REF!="","",#REF!)</f>
        <v>#VALUE!</v>
      </c>
      <c r="I2076" s="3" t="e">
        <f aca="false">IF(H2076="","",IFERROR(VLOOKUP(H2076,$T$1:$U$29,2,0),VLOOKUP(H2076,$T$1:$U$29,1,0)))</f>
        <v>#VALUE!</v>
      </c>
      <c r="J2076" s="3" t="e">
        <f aca="false">IF(#REF!="","",#REF!)</f>
        <v>#VALUE!</v>
      </c>
      <c r="K2076" s="3" t="e">
        <f aca="false">IF(L2076="","",IF(L2076&lt;1000,"Low","High"))</f>
        <v>#VALUE!</v>
      </c>
      <c r="L2076" s="23" t="e">
        <f aca="false">IF(#REF!="","",#REF!)</f>
        <v>#VALUE!</v>
      </c>
      <c r="M2076" s="19" t="e">
        <f aca="false">IF(L2076="","",IF(L2076&lt;50,"Less then 50",IF(L2076&lt;100,"100 - 50",IF(L2076&lt;200,"200 - 100",IF(L2076&lt;500,"500 - 200","1000 - 500")))))</f>
        <v>#VALUE!</v>
      </c>
    </row>
    <row r="2077" customFormat="false" ht="15" hidden="false" customHeight="false" outlineLevel="0" collapsed="false">
      <c r="A2077" s="3" t="e">
        <f aca="false">IF(#REF!="","",#REF!)</f>
        <v>#VALUE!</v>
      </c>
      <c r="B2077" s="3" t="e">
        <f aca="false">IF(#REF!="","",LEFT(#REF!,2)&amp;"/"&amp;RIGHT(LEFT(#REF!,5),2)&amp;"/"&amp;RIGHT(#REF!,4))</f>
        <v>#VALUE!</v>
      </c>
      <c r="C2077" s="22" t="e">
        <f aca="true">IF(B2077="","",TODAY())</f>
        <v>#VALUE!</v>
      </c>
      <c r="D2077" s="0" t="e">
        <f aca="false">IF(B2077="","",C2077-B2077)</f>
        <v>#VALUE!</v>
      </c>
      <c r="E2077" s="0" t="e">
        <f aca="false">IF(D2077="","",IF(D2077&gt;5,IF(D2077&gt;10,IF(D2077&gt;20,IF(D2077&gt;30,"More then 30 days","Between 20 and 30 days"),"Between 10 and 20 days"),"Between 5 and 10 days"),"Less then 5 days"))</f>
        <v>#VALUE!</v>
      </c>
      <c r="F2077" s="3" t="e">
        <f aca="false">IF(#REF!="","",#REF!)</f>
        <v>#VALUE!</v>
      </c>
      <c r="G2077" s="3" t="e">
        <f aca="false">IF(#REF!="","",#REF!)</f>
        <v>#VALUE!</v>
      </c>
      <c r="H2077" s="3" t="e">
        <f aca="false">IF(#REF!="","",#REF!)</f>
        <v>#VALUE!</v>
      </c>
      <c r="I2077" s="3" t="e">
        <f aca="false">IF(H2077="","",IFERROR(VLOOKUP(H2077,$T$1:$U$29,2,0),VLOOKUP(H2077,$T$1:$U$29,1,0)))</f>
        <v>#VALUE!</v>
      </c>
      <c r="J2077" s="3" t="e">
        <f aca="false">IF(#REF!="","",#REF!)</f>
        <v>#VALUE!</v>
      </c>
      <c r="K2077" s="3" t="e">
        <f aca="false">IF(L2077="","",IF(L2077&lt;1000,"Low","High"))</f>
        <v>#VALUE!</v>
      </c>
      <c r="L2077" s="23" t="e">
        <f aca="false">IF(#REF!="","",#REF!)</f>
        <v>#VALUE!</v>
      </c>
      <c r="M2077" s="19" t="e">
        <f aca="false">IF(L2077="","",IF(L2077&lt;50,"Less then 50",IF(L2077&lt;100,"100 - 50",IF(L2077&lt;200,"200 - 100",IF(L2077&lt;500,"500 - 200","1000 - 500")))))</f>
        <v>#VALUE!</v>
      </c>
    </row>
    <row r="2078" customFormat="false" ht="15" hidden="false" customHeight="false" outlineLevel="0" collapsed="false">
      <c r="A2078" s="3" t="e">
        <f aca="false">IF(#REF!="","",#REF!)</f>
        <v>#VALUE!</v>
      </c>
      <c r="B2078" s="3" t="e">
        <f aca="false">IF(#REF!="","",LEFT(#REF!,2)&amp;"/"&amp;RIGHT(LEFT(#REF!,5),2)&amp;"/"&amp;RIGHT(#REF!,4))</f>
        <v>#VALUE!</v>
      </c>
      <c r="C2078" s="22" t="e">
        <f aca="true">IF(B2078="","",TODAY())</f>
        <v>#VALUE!</v>
      </c>
      <c r="D2078" s="0" t="e">
        <f aca="false">IF(B2078="","",C2078-B2078)</f>
        <v>#VALUE!</v>
      </c>
      <c r="E2078" s="0" t="e">
        <f aca="false">IF(D2078="","",IF(D2078&gt;5,IF(D2078&gt;10,IF(D2078&gt;20,IF(D2078&gt;30,"More then 30 days","Between 20 and 30 days"),"Between 10 and 20 days"),"Between 5 and 10 days"),"Less then 5 days"))</f>
        <v>#VALUE!</v>
      </c>
      <c r="F2078" s="3" t="e">
        <f aca="false">IF(#REF!="","",#REF!)</f>
        <v>#VALUE!</v>
      </c>
      <c r="G2078" s="3" t="e">
        <f aca="false">IF(#REF!="","",#REF!)</f>
        <v>#VALUE!</v>
      </c>
      <c r="H2078" s="3" t="e">
        <f aca="false">IF(#REF!="","",#REF!)</f>
        <v>#VALUE!</v>
      </c>
      <c r="I2078" s="3" t="e">
        <f aca="false">IF(H2078="","",IFERROR(VLOOKUP(H2078,$T$1:$U$29,2,0),VLOOKUP(H2078,$T$1:$U$29,1,0)))</f>
        <v>#VALUE!</v>
      </c>
      <c r="J2078" s="3" t="e">
        <f aca="false">IF(#REF!="","",#REF!)</f>
        <v>#VALUE!</v>
      </c>
      <c r="K2078" s="3" t="e">
        <f aca="false">IF(L2078="","",IF(L2078&lt;1000,"Low","High"))</f>
        <v>#VALUE!</v>
      </c>
      <c r="L2078" s="23" t="e">
        <f aca="false">IF(#REF!="","",#REF!)</f>
        <v>#VALUE!</v>
      </c>
      <c r="M2078" s="19" t="e">
        <f aca="false">IF(L2078="","",IF(L2078&lt;50,"Less then 50",IF(L2078&lt;100,"100 - 50",IF(L2078&lt;200,"200 - 100",IF(L2078&lt;500,"500 - 200","1000 - 500")))))</f>
        <v>#VALUE!</v>
      </c>
    </row>
    <row r="2079" customFormat="false" ht="15" hidden="false" customHeight="false" outlineLevel="0" collapsed="false">
      <c r="A2079" s="3" t="e">
        <f aca="false">IF(#REF!="","",#REF!)</f>
        <v>#VALUE!</v>
      </c>
      <c r="B2079" s="3" t="e">
        <f aca="false">IF(#REF!="","",LEFT(#REF!,2)&amp;"/"&amp;RIGHT(LEFT(#REF!,5),2)&amp;"/"&amp;RIGHT(#REF!,4))</f>
        <v>#VALUE!</v>
      </c>
      <c r="C2079" s="22" t="e">
        <f aca="true">IF(B2079="","",TODAY())</f>
        <v>#VALUE!</v>
      </c>
      <c r="D2079" s="0" t="e">
        <f aca="false">IF(B2079="","",C2079-B2079)</f>
        <v>#VALUE!</v>
      </c>
      <c r="E2079" s="0" t="e">
        <f aca="false">IF(D2079="","",IF(D2079&gt;5,IF(D2079&gt;10,IF(D2079&gt;20,IF(D2079&gt;30,"More then 30 days","Between 20 and 30 days"),"Between 10 and 20 days"),"Between 5 and 10 days"),"Less then 5 days"))</f>
        <v>#VALUE!</v>
      </c>
      <c r="F2079" s="3" t="e">
        <f aca="false">IF(#REF!="","",#REF!)</f>
        <v>#VALUE!</v>
      </c>
      <c r="G2079" s="3" t="e">
        <f aca="false">IF(#REF!="","",#REF!)</f>
        <v>#VALUE!</v>
      </c>
      <c r="H2079" s="3" t="e">
        <f aca="false">IF(#REF!="","",#REF!)</f>
        <v>#VALUE!</v>
      </c>
      <c r="I2079" s="3" t="e">
        <f aca="false">IF(H2079="","",IFERROR(VLOOKUP(H2079,$T$1:$U$29,2,0),VLOOKUP(H2079,$T$1:$U$29,1,0)))</f>
        <v>#VALUE!</v>
      </c>
      <c r="J2079" s="3" t="e">
        <f aca="false">IF(#REF!="","",#REF!)</f>
        <v>#VALUE!</v>
      </c>
      <c r="K2079" s="3" t="e">
        <f aca="false">IF(L2079="","",IF(L2079&lt;1000,"Low","High"))</f>
        <v>#VALUE!</v>
      </c>
      <c r="L2079" s="23" t="e">
        <f aca="false">IF(#REF!="","",#REF!)</f>
        <v>#VALUE!</v>
      </c>
      <c r="M2079" s="19" t="e">
        <f aca="false">IF(L2079="","",IF(L2079&lt;50,"Less then 50",IF(L2079&lt;100,"100 - 50",IF(L2079&lt;200,"200 - 100",IF(L2079&lt;500,"500 - 200","1000 - 500")))))</f>
        <v>#VALUE!</v>
      </c>
    </row>
    <row r="2080" customFormat="false" ht="15" hidden="false" customHeight="false" outlineLevel="0" collapsed="false">
      <c r="A2080" s="3" t="e">
        <f aca="false">IF(#REF!="","",#REF!)</f>
        <v>#VALUE!</v>
      </c>
      <c r="B2080" s="3" t="e">
        <f aca="false">IF(#REF!="","",LEFT(#REF!,2)&amp;"/"&amp;RIGHT(LEFT(#REF!,5),2)&amp;"/"&amp;RIGHT(#REF!,4))</f>
        <v>#VALUE!</v>
      </c>
      <c r="C2080" s="22" t="e">
        <f aca="true">IF(B2080="","",TODAY())</f>
        <v>#VALUE!</v>
      </c>
      <c r="D2080" s="0" t="e">
        <f aca="false">IF(B2080="","",C2080-B2080)</f>
        <v>#VALUE!</v>
      </c>
      <c r="E2080" s="0" t="e">
        <f aca="false">IF(D2080="","",IF(D2080&gt;5,IF(D2080&gt;10,IF(D2080&gt;20,IF(D2080&gt;30,"More then 30 days","Between 20 and 30 days"),"Between 10 and 20 days"),"Between 5 and 10 days"),"Less then 5 days"))</f>
        <v>#VALUE!</v>
      </c>
      <c r="F2080" s="3" t="e">
        <f aca="false">IF(#REF!="","",#REF!)</f>
        <v>#VALUE!</v>
      </c>
      <c r="G2080" s="3" t="e">
        <f aca="false">IF(#REF!="","",#REF!)</f>
        <v>#VALUE!</v>
      </c>
      <c r="H2080" s="3" t="e">
        <f aca="false">IF(#REF!="","",#REF!)</f>
        <v>#VALUE!</v>
      </c>
      <c r="I2080" s="3" t="e">
        <f aca="false">IF(H2080="","",IFERROR(VLOOKUP(H2080,$T$1:$U$29,2,0),VLOOKUP(H2080,$T$1:$U$29,1,0)))</f>
        <v>#VALUE!</v>
      </c>
      <c r="J2080" s="3" t="e">
        <f aca="false">IF(#REF!="","",#REF!)</f>
        <v>#VALUE!</v>
      </c>
      <c r="K2080" s="3" t="e">
        <f aca="false">IF(L2080="","",IF(L2080&lt;1000,"Low","High"))</f>
        <v>#VALUE!</v>
      </c>
      <c r="L2080" s="23" t="e">
        <f aca="false">IF(#REF!="","",#REF!)</f>
        <v>#VALUE!</v>
      </c>
      <c r="M2080" s="19" t="e">
        <f aca="false">IF(L2080="","",IF(L2080&lt;50,"Less then 50",IF(L2080&lt;100,"100 - 50",IF(L2080&lt;200,"200 - 100",IF(L2080&lt;500,"500 - 200","1000 - 500")))))</f>
        <v>#VALUE!</v>
      </c>
    </row>
    <row r="2081" customFormat="false" ht="15" hidden="false" customHeight="false" outlineLevel="0" collapsed="false">
      <c r="A2081" s="3" t="e">
        <f aca="false">IF(#REF!="","",#REF!)</f>
        <v>#VALUE!</v>
      </c>
      <c r="B2081" s="3" t="e">
        <f aca="false">IF(#REF!="","",LEFT(#REF!,2)&amp;"/"&amp;RIGHT(LEFT(#REF!,5),2)&amp;"/"&amp;RIGHT(#REF!,4))</f>
        <v>#VALUE!</v>
      </c>
      <c r="C2081" s="22" t="e">
        <f aca="true">IF(B2081="","",TODAY())</f>
        <v>#VALUE!</v>
      </c>
      <c r="D2081" s="0" t="e">
        <f aca="false">IF(B2081="","",C2081-B2081)</f>
        <v>#VALUE!</v>
      </c>
      <c r="E2081" s="0" t="e">
        <f aca="false">IF(D2081="","",IF(D2081&gt;5,IF(D2081&gt;10,IF(D2081&gt;20,IF(D2081&gt;30,"More then 30 days","Between 20 and 30 days"),"Between 10 and 20 days"),"Between 5 and 10 days"),"Less then 5 days"))</f>
        <v>#VALUE!</v>
      </c>
      <c r="F2081" s="3" t="e">
        <f aca="false">IF(#REF!="","",#REF!)</f>
        <v>#VALUE!</v>
      </c>
      <c r="G2081" s="3" t="e">
        <f aca="false">IF(#REF!="","",#REF!)</f>
        <v>#VALUE!</v>
      </c>
      <c r="H2081" s="3" t="e">
        <f aca="false">IF(#REF!="","",#REF!)</f>
        <v>#VALUE!</v>
      </c>
      <c r="I2081" s="3" t="e">
        <f aca="false">IF(H2081="","",IFERROR(VLOOKUP(H2081,$T$1:$U$29,2,0),VLOOKUP(H2081,$T$1:$U$29,1,0)))</f>
        <v>#VALUE!</v>
      </c>
      <c r="J2081" s="3" t="e">
        <f aca="false">IF(#REF!="","",#REF!)</f>
        <v>#VALUE!</v>
      </c>
      <c r="K2081" s="3" t="e">
        <f aca="false">IF(L2081="","",IF(L2081&lt;1000,"Low","High"))</f>
        <v>#VALUE!</v>
      </c>
      <c r="L2081" s="23" t="e">
        <f aca="false">IF(#REF!="","",#REF!)</f>
        <v>#VALUE!</v>
      </c>
      <c r="M2081" s="19" t="e">
        <f aca="false">IF(L2081="","",IF(L2081&lt;50,"Less then 50",IF(L2081&lt;100,"100 - 50",IF(L2081&lt;200,"200 - 100",IF(L2081&lt;500,"500 - 200","1000 - 500")))))</f>
        <v>#VALUE!</v>
      </c>
    </row>
    <row r="2082" customFormat="false" ht="15" hidden="false" customHeight="false" outlineLevel="0" collapsed="false">
      <c r="A2082" s="3" t="e">
        <f aca="false">IF(#REF!="","",#REF!)</f>
        <v>#VALUE!</v>
      </c>
      <c r="B2082" s="3" t="e">
        <f aca="false">IF(#REF!="","",LEFT(#REF!,2)&amp;"/"&amp;RIGHT(LEFT(#REF!,5),2)&amp;"/"&amp;RIGHT(#REF!,4))</f>
        <v>#VALUE!</v>
      </c>
      <c r="C2082" s="22" t="e">
        <f aca="true">IF(B2082="","",TODAY())</f>
        <v>#VALUE!</v>
      </c>
      <c r="D2082" s="0" t="e">
        <f aca="false">IF(B2082="","",C2082-B2082)</f>
        <v>#VALUE!</v>
      </c>
      <c r="E2082" s="0" t="e">
        <f aca="false">IF(D2082="","",IF(D2082&gt;5,IF(D2082&gt;10,IF(D2082&gt;20,IF(D2082&gt;30,"More then 30 days","Between 20 and 30 days"),"Between 10 and 20 days"),"Between 5 and 10 days"),"Less then 5 days"))</f>
        <v>#VALUE!</v>
      </c>
      <c r="F2082" s="3" t="e">
        <f aca="false">IF(#REF!="","",#REF!)</f>
        <v>#VALUE!</v>
      </c>
      <c r="G2082" s="3" t="e">
        <f aca="false">IF(#REF!="","",#REF!)</f>
        <v>#VALUE!</v>
      </c>
      <c r="H2082" s="3" t="e">
        <f aca="false">IF(#REF!="","",#REF!)</f>
        <v>#VALUE!</v>
      </c>
      <c r="I2082" s="3" t="e">
        <f aca="false">IF(H2082="","",IFERROR(VLOOKUP(H2082,$T$1:$U$29,2,0),VLOOKUP(H2082,$T$1:$U$29,1,0)))</f>
        <v>#VALUE!</v>
      </c>
      <c r="J2082" s="3" t="e">
        <f aca="false">IF(#REF!="","",#REF!)</f>
        <v>#VALUE!</v>
      </c>
      <c r="K2082" s="3" t="e">
        <f aca="false">IF(L2082="","",IF(L2082&lt;1000,"Low","High"))</f>
        <v>#VALUE!</v>
      </c>
      <c r="L2082" s="23" t="e">
        <f aca="false">IF(#REF!="","",#REF!)</f>
        <v>#VALUE!</v>
      </c>
      <c r="M2082" s="19" t="e">
        <f aca="false">IF(L2082="","",IF(L2082&lt;50,"Less then 50",IF(L2082&lt;100,"100 - 50",IF(L2082&lt;200,"200 - 100",IF(L2082&lt;500,"500 - 200","1000 - 500")))))</f>
        <v>#VALUE!</v>
      </c>
    </row>
    <row r="2083" customFormat="false" ht="15" hidden="false" customHeight="false" outlineLevel="0" collapsed="false">
      <c r="A2083" s="3" t="e">
        <f aca="false">IF(#REF!="","",#REF!)</f>
        <v>#VALUE!</v>
      </c>
      <c r="B2083" s="3" t="e">
        <f aca="false">IF(#REF!="","",LEFT(#REF!,2)&amp;"/"&amp;RIGHT(LEFT(#REF!,5),2)&amp;"/"&amp;RIGHT(#REF!,4))</f>
        <v>#VALUE!</v>
      </c>
      <c r="C2083" s="22" t="e">
        <f aca="true">IF(B2083="","",TODAY())</f>
        <v>#VALUE!</v>
      </c>
      <c r="D2083" s="0" t="e">
        <f aca="false">IF(B2083="","",C2083-B2083)</f>
        <v>#VALUE!</v>
      </c>
      <c r="E2083" s="0" t="e">
        <f aca="false">IF(D2083="","",IF(D2083&gt;5,IF(D2083&gt;10,IF(D2083&gt;20,IF(D2083&gt;30,"More then 30 days","Between 20 and 30 days"),"Between 10 and 20 days"),"Between 5 and 10 days"),"Less then 5 days"))</f>
        <v>#VALUE!</v>
      </c>
      <c r="F2083" s="3" t="e">
        <f aca="false">IF(#REF!="","",#REF!)</f>
        <v>#VALUE!</v>
      </c>
      <c r="G2083" s="3" t="e">
        <f aca="false">IF(#REF!="","",#REF!)</f>
        <v>#VALUE!</v>
      </c>
      <c r="H2083" s="3" t="e">
        <f aca="false">IF(#REF!="","",#REF!)</f>
        <v>#VALUE!</v>
      </c>
      <c r="I2083" s="3" t="e">
        <f aca="false">IF(H2083="","",IFERROR(VLOOKUP(H2083,$T$1:$U$29,2,0),VLOOKUP(H2083,$T$1:$U$29,1,0)))</f>
        <v>#VALUE!</v>
      </c>
      <c r="J2083" s="3" t="e">
        <f aca="false">IF(#REF!="","",#REF!)</f>
        <v>#VALUE!</v>
      </c>
      <c r="K2083" s="3" t="e">
        <f aca="false">IF(L2083="","",IF(L2083&lt;1000,"Low","High"))</f>
        <v>#VALUE!</v>
      </c>
      <c r="L2083" s="23" t="e">
        <f aca="false">IF(#REF!="","",#REF!)</f>
        <v>#VALUE!</v>
      </c>
      <c r="M2083" s="19" t="e">
        <f aca="false">IF(L2083="","",IF(L2083&lt;50,"Less then 50",IF(L2083&lt;100,"100 - 50",IF(L2083&lt;200,"200 - 100",IF(L2083&lt;500,"500 - 200","1000 - 500")))))</f>
        <v>#VALUE!</v>
      </c>
    </row>
    <row r="2084" customFormat="false" ht="15" hidden="false" customHeight="false" outlineLevel="0" collapsed="false">
      <c r="A2084" s="3" t="e">
        <f aca="false">IF(#REF!="","",#REF!)</f>
        <v>#VALUE!</v>
      </c>
      <c r="B2084" s="3" t="e">
        <f aca="false">IF(#REF!="","",LEFT(#REF!,2)&amp;"/"&amp;RIGHT(LEFT(#REF!,5),2)&amp;"/"&amp;RIGHT(#REF!,4))</f>
        <v>#VALUE!</v>
      </c>
      <c r="C2084" s="22" t="e">
        <f aca="true">IF(B2084="","",TODAY())</f>
        <v>#VALUE!</v>
      </c>
      <c r="D2084" s="0" t="e">
        <f aca="false">IF(B2084="","",C2084-B2084)</f>
        <v>#VALUE!</v>
      </c>
      <c r="E2084" s="0" t="e">
        <f aca="false">IF(D2084="","",IF(D2084&gt;5,IF(D2084&gt;10,IF(D2084&gt;20,IF(D2084&gt;30,"More then 30 days","Between 20 and 30 days"),"Between 10 and 20 days"),"Between 5 and 10 days"),"Less then 5 days"))</f>
        <v>#VALUE!</v>
      </c>
      <c r="F2084" s="3" t="e">
        <f aca="false">IF(#REF!="","",#REF!)</f>
        <v>#VALUE!</v>
      </c>
      <c r="G2084" s="3" t="e">
        <f aca="false">IF(#REF!="","",#REF!)</f>
        <v>#VALUE!</v>
      </c>
      <c r="H2084" s="3" t="e">
        <f aca="false">IF(#REF!="","",#REF!)</f>
        <v>#VALUE!</v>
      </c>
      <c r="I2084" s="3" t="e">
        <f aca="false">IF(H2084="","",IFERROR(VLOOKUP(H2084,$T$1:$U$29,2,0),VLOOKUP(H2084,$T$1:$U$29,1,0)))</f>
        <v>#VALUE!</v>
      </c>
      <c r="J2084" s="3" t="e">
        <f aca="false">IF(#REF!="","",#REF!)</f>
        <v>#VALUE!</v>
      </c>
      <c r="K2084" s="3" t="e">
        <f aca="false">IF(L2084="","",IF(L2084&lt;1000,"Low","High"))</f>
        <v>#VALUE!</v>
      </c>
      <c r="L2084" s="23" t="e">
        <f aca="false">IF(#REF!="","",#REF!)</f>
        <v>#VALUE!</v>
      </c>
      <c r="M2084" s="19" t="e">
        <f aca="false">IF(L2084="","",IF(L2084&lt;50,"Less then 50",IF(L2084&lt;100,"100 - 50",IF(L2084&lt;200,"200 - 100",IF(L2084&lt;500,"500 - 200","1000 - 500")))))</f>
        <v>#VALUE!</v>
      </c>
    </row>
    <row r="2085" customFormat="false" ht="15" hidden="false" customHeight="false" outlineLevel="0" collapsed="false">
      <c r="A2085" s="3" t="e">
        <f aca="false">IF(#REF!="","",#REF!)</f>
        <v>#VALUE!</v>
      </c>
      <c r="B2085" s="3" t="e">
        <f aca="false">IF(#REF!="","",LEFT(#REF!,2)&amp;"/"&amp;RIGHT(LEFT(#REF!,5),2)&amp;"/"&amp;RIGHT(#REF!,4))</f>
        <v>#VALUE!</v>
      </c>
      <c r="C2085" s="22" t="e">
        <f aca="true">IF(B2085="","",TODAY())</f>
        <v>#VALUE!</v>
      </c>
      <c r="D2085" s="0" t="e">
        <f aca="false">IF(B2085="","",C2085-B2085)</f>
        <v>#VALUE!</v>
      </c>
      <c r="E2085" s="0" t="e">
        <f aca="false">IF(D2085="","",IF(D2085&gt;5,IF(D2085&gt;10,IF(D2085&gt;20,IF(D2085&gt;30,"More then 30 days","Between 20 and 30 days"),"Between 10 and 20 days"),"Between 5 and 10 days"),"Less then 5 days"))</f>
        <v>#VALUE!</v>
      </c>
      <c r="F2085" s="3" t="e">
        <f aca="false">IF(#REF!="","",#REF!)</f>
        <v>#VALUE!</v>
      </c>
      <c r="G2085" s="3" t="e">
        <f aca="false">IF(#REF!="","",#REF!)</f>
        <v>#VALUE!</v>
      </c>
      <c r="H2085" s="3" t="e">
        <f aca="false">IF(#REF!="","",#REF!)</f>
        <v>#VALUE!</v>
      </c>
      <c r="I2085" s="3" t="e">
        <f aca="false">IF(H2085="","",IFERROR(VLOOKUP(H2085,$T$1:$U$29,2,0),VLOOKUP(H2085,$T$1:$U$29,1,0)))</f>
        <v>#VALUE!</v>
      </c>
      <c r="J2085" s="3" t="e">
        <f aca="false">IF(#REF!="","",#REF!)</f>
        <v>#VALUE!</v>
      </c>
      <c r="K2085" s="3" t="e">
        <f aca="false">IF(L2085="","",IF(L2085&lt;1000,"Low","High"))</f>
        <v>#VALUE!</v>
      </c>
      <c r="L2085" s="23" t="e">
        <f aca="false">IF(#REF!="","",#REF!)</f>
        <v>#VALUE!</v>
      </c>
      <c r="M2085" s="19" t="e">
        <f aca="false">IF(L2085="","",IF(L2085&lt;50,"Less then 50",IF(L2085&lt;100,"100 - 50",IF(L2085&lt;200,"200 - 100",IF(L2085&lt;500,"500 - 200","1000 - 500")))))</f>
        <v>#VALUE!</v>
      </c>
    </row>
    <row r="2086" customFormat="false" ht="15" hidden="false" customHeight="false" outlineLevel="0" collapsed="false">
      <c r="A2086" s="3" t="e">
        <f aca="false">IF(#REF!="","",#REF!)</f>
        <v>#VALUE!</v>
      </c>
      <c r="B2086" s="3" t="e">
        <f aca="false">IF(#REF!="","",LEFT(#REF!,2)&amp;"/"&amp;RIGHT(LEFT(#REF!,5),2)&amp;"/"&amp;RIGHT(#REF!,4))</f>
        <v>#VALUE!</v>
      </c>
      <c r="C2086" s="22" t="e">
        <f aca="true">IF(B2086="","",TODAY())</f>
        <v>#VALUE!</v>
      </c>
      <c r="D2086" s="0" t="e">
        <f aca="false">IF(B2086="","",C2086-B2086)</f>
        <v>#VALUE!</v>
      </c>
      <c r="E2086" s="0" t="e">
        <f aca="false">IF(D2086="","",IF(D2086&gt;5,IF(D2086&gt;10,IF(D2086&gt;20,IF(D2086&gt;30,"More then 30 days","Between 20 and 30 days"),"Between 10 and 20 days"),"Between 5 and 10 days"),"Less then 5 days"))</f>
        <v>#VALUE!</v>
      </c>
      <c r="F2086" s="3" t="e">
        <f aca="false">IF(#REF!="","",#REF!)</f>
        <v>#VALUE!</v>
      </c>
      <c r="G2086" s="3" t="e">
        <f aca="false">IF(#REF!="","",#REF!)</f>
        <v>#VALUE!</v>
      </c>
      <c r="H2086" s="3" t="e">
        <f aca="false">IF(#REF!="","",#REF!)</f>
        <v>#VALUE!</v>
      </c>
      <c r="I2086" s="3" t="e">
        <f aca="false">IF(H2086="","",IFERROR(VLOOKUP(H2086,$T$1:$U$29,2,0),VLOOKUP(H2086,$T$1:$U$29,1,0)))</f>
        <v>#VALUE!</v>
      </c>
      <c r="J2086" s="3" t="e">
        <f aca="false">IF(#REF!="","",#REF!)</f>
        <v>#VALUE!</v>
      </c>
      <c r="K2086" s="3" t="e">
        <f aca="false">IF(L2086="","",IF(L2086&lt;1000,"Low","High"))</f>
        <v>#VALUE!</v>
      </c>
      <c r="L2086" s="23" t="e">
        <f aca="false">IF(#REF!="","",#REF!)</f>
        <v>#VALUE!</v>
      </c>
      <c r="M2086" s="19" t="e">
        <f aca="false">IF(L2086="","",IF(L2086&lt;50,"Less then 50",IF(L2086&lt;100,"100 - 50",IF(L2086&lt;200,"200 - 100",IF(L2086&lt;500,"500 - 200","1000 - 500")))))</f>
        <v>#VALUE!</v>
      </c>
    </row>
    <row r="2087" customFormat="false" ht="15" hidden="false" customHeight="false" outlineLevel="0" collapsed="false">
      <c r="A2087" s="3" t="e">
        <f aca="false">IF(#REF!="","",#REF!)</f>
        <v>#VALUE!</v>
      </c>
      <c r="B2087" s="3" t="e">
        <f aca="false">IF(#REF!="","",LEFT(#REF!,2)&amp;"/"&amp;RIGHT(LEFT(#REF!,5),2)&amp;"/"&amp;RIGHT(#REF!,4))</f>
        <v>#VALUE!</v>
      </c>
      <c r="C2087" s="22" t="e">
        <f aca="true">IF(B2087="","",TODAY())</f>
        <v>#VALUE!</v>
      </c>
      <c r="D2087" s="0" t="e">
        <f aca="false">IF(B2087="","",C2087-B2087)</f>
        <v>#VALUE!</v>
      </c>
      <c r="E2087" s="0" t="e">
        <f aca="false">IF(D2087="","",IF(D2087&gt;5,IF(D2087&gt;10,IF(D2087&gt;20,IF(D2087&gt;30,"More then 30 days","Between 20 and 30 days"),"Between 10 and 20 days"),"Between 5 and 10 days"),"Less then 5 days"))</f>
        <v>#VALUE!</v>
      </c>
      <c r="F2087" s="3" t="e">
        <f aca="false">IF(#REF!="","",#REF!)</f>
        <v>#VALUE!</v>
      </c>
      <c r="G2087" s="3" t="e">
        <f aca="false">IF(#REF!="","",#REF!)</f>
        <v>#VALUE!</v>
      </c>
      <c r="H2087" s="3" t="e">
        <f aca="false">IF(#REF!="","",#REF!)</f>
        <v>#VALUE!</v>
      </c>
      <c r="I2087" s="3" t="e">
        <f aca="false">IF(H2087="","",IFERROR(VLOOKUP(H2087,$T$1:$U$29,2,0),VLOOKUP(H2087,$T$1:$U$29,1,0)))</f>
        <v>#VALUE!</v>
      </c>
      <c r="J2087" s="3" t="e">
        <f aca="false">IF(#REF!="","",#REF!)</f>
        <v>#VALUE!</v>
      </c>
      <c r="K2087" s="3" t="e">
        <f aca="false">IF(L2087="","",IF(L2087&lt;1000,"Low","High"))</f>
        <v>#VALUE!</v>
      </c>
      <c r="L2087" s="23" t="e">
        <f aca="false">IF(#REF!="","",#REF!)</f>
        <v>#VALUE!</v>
      </c>
      <c r="M2087" s="19" t="e">
        <f aca="false">IF(L2087="","",IF(L2087&lt;50,"Less then 50",IF(L2087&lt;100,"100 - 50",IF(L2087&lt;200,"200 - 100",IF(L2087&lt;500,"500 - 200","1000 - 500")))))</f>
        <v>#VALUE!</v>
      </c>
    </row>
    <row r="2088" customFormat="false" ht="15" hidden="false" customHeight="false" outlineLevel="0" collapsed="false">
      <c r="A2088" s="3" t="e">
        <f aca="false">IF(#REF!="","",#REF!)</f>
        <v>#VALUE!</v>
      </c>
      <c r="B2088" s="3" t="e">
        <f aca="false">IF(#REF!="","",LEFT(#REF!,2)&amp;"/"&amp;RIGHT(LEFT(#REF!,5),2)&amp;"/"&amp;RIGHT(#REF!,4))</f>
        <v>#VALUE!</v>
      </c>
      <c r="C2088" s="22" t="e">
        <f aca="true">IF(B2088="","",TODAY())</f>
        <v>#VALUE!</v>
      </c>
      <c r="D2088" s="0" t="e">
        <f aca="false">IF(B2088="","",C2088-B2088)</f>
        <v>#VALUE!</v>
      </c>
      <c r="E2088" s="0" t="e">
        <f aca="false">IF(D2088="","",IF(D2088&gt;5,IF(D2088&gt;10,IF(D2088&gt;20,IF(D2088&gt;30,"More then 30 days","Between 20 and 30 days"),"Between 10 and 20 days"),"Between 5 and 10 days"),"Less then 5 days"))</f>
        <v>#VALUE!</v>
      </c>
      <c r="F2088" s="3" t="e">
        <f aca="false">IF(#REF!="","",#REF!)</f>
        <v>#VALUE!</v>
      </c>
      <c r="G2088" s="3" t="e">
        <f aca="false">IF(#REF!="","",#REF!)</f>
        <v>#VALUE!</v>
      </c>
      <c r="H2088" s="3" t="e">
        <f aca="false">IF(#REF!="","",#REF!)</f>
        <v>#VALUE!</v>
      </c>
      <c r="I2088" s="3" t="e">
        <f aca="false">IF(H2088="","",IFERROR(VLOOKUP(H2088,$T$1:$U$29,2,0),VLOOKUP(H2088,$T$1:$U$29,1,0)))</f>
        <v>#VALUE!</v>
      </c>
      <c r="J2088" s="3" t="e">
        <f aca="false">IF(#REF!="","",#REF!)</f>
        <v>#VALUE!</v>
      </c>
      <c r="K2088" s="3" t="e">
        <f aca="false">IF(L2088="","",IF(L2088&lt;1000,"Low","High"))</f>
        <v>#VALUE!</v>
      </c>
      <c r="L2088" s="23" t="e">
        <f aca="false">IF(#REF!="","",#REF!)</f>
        <v>#VALUE!</v>
      </c>
      <c r="M2088" s="19" t="e">
        <f aca="false">IF(L2088="","",IF(L2088&lt;50,"Less then 50",IF(L2088&lt;100,"100 - 50",IF(L2088&lt;200,"200 - 100",IF(L2088&lt;500,"500 - 200","1000 - 500")))))</f>
        <v>#VALUE!</v>
      </c>
    </row>
    <row r="2089" customFormat="false" ht="15" hidden="false" customHeight="false" outlineLevel="0" collapsed="false">
      <c r="A2089" s="3" t="e">
        <f aca="false">IF(#REF!="","",#REF!)</f>
        <v>#VALUE!</v>
      </c>
      <c r="B2089" s="3" t="e">
        <f aca="false">IF(#REF!="","",LEFT(#REF!,2)&amp;"/"&amp;RIGHT(LEFT(#REF!,5),2)&amp;"/"&amp;RIGHT(#REF!,4))</f>
        <v>#VALUE!</v>
      </c>
      <c r="C2089" s="22" t="e">
        <f aca="true">IF(B2089="","",TODAY())</f>
        <v>#VALUE!</v>
      </c>
      <c r="D2089" s="0" t="e">
        <f aca="false">IF(B2089="","",C2089-B2089)</f>
        <v>#VALUE!</v>
      </c>
      <c r="E2089" s="0" t="e">
        <f aca="false">IF(D2089="","",IF(D2089&gt;5,IF(D2089&gt;10,IF(D2089&gt;20,IF(D2089&gt;30,"More then 30 days","Between 20 and 30 days"),"Between 10 and 20 days"),"Between 5 and 10 days"),"Less then 5 days"))</f>
        <v>#VALUE!</v>
      </c>
      <c r="F2089" s="3" t="e">
        <f aca="false">IF(#REF!="","",#REF!)</f>
        <v>#VALUE!</v>
      </c>
      <c r="G2089" s="3" t="e">
        <f aca="false">IF(#REF!="","",#REF!)</f>
        <v>#VALUE!</v>
      </c>
      <c r="H2089" s="3" t="e">
        <f aca="false">IF(#REF!="","",#REF!)</f>
        <v>#VALUE!</v>
      </c>
      <c r="I2089" s="3" t="e">
        <f aca="false">IF(H2089="","",IFERROR(VLOOKUP(H2089,$T$1:$U$29,2,0),VLOOKUP(H2089,$T$1:$U$29,1,0)))</f>
        <v>#VALUE!</v>
      </c>
      <c r="J2089" s="3" t="e">
        <f aca="false">IF(#REF!="","",#REF!)</f>
        <v>#VALUE!</v>
      </c>
      <c r="K2089" s="3" t="e">
        <f aca="false">IF(L2089="","",IF(L2089&lt;1000,"Low","High"))</f>
        <v>#VALUE!</v>
      </c>
      <c r="L2089" s="23" t="e">
        <f aca="false">IF(#REF!="","",#REF!)</f>
        <v>#VALUE!</v>
      </c>
      <c r="M2089" s="19" t="e">
        <f aca="false">IF(L2089="","",IF(L2089&lt;50,"Less then 50",IF(L2089&lt;100,"100 - 50",IF(L2089&lt;200,"200 - 100",IF(L2089&lt;500,"500 - 200","1000 - 500")))))</f>
        <v>#VALUE!</v>
      </c>
    </row>
    <row r="2090" customFormat="false" ht="15" hidden="false" customHeight="false" outlineLevel="0" collapsed="false">
      <c r="A2090" s="3" t="e">
        <f aca="false">IF(#REF!="","",#REF!)</f>
        <v>#VALUE!</v>
      </c>
      <c r="B2090" s="3" t="e">
        <f aca="false">IF(#REF!="","",LEFT(#REF!,2)&amp;"/"&amp;RIGHT(LEFT(#REF!,5),2)&amp;"/"&amp;RIGHT(#REF!,4))</f>
        <v>#VALUE!</v>
      </c>
      <c r="C2090" s="22" t="e">
        <f aca="true">IF(B2090="","",TODAY())</f>
        <v>#VALUE!</v>
      </c>
      <c r="D2090" s="0" t="e">
        <f aca="false">IF(B2090="","",C2090-B2090)</f>
        <v>#VALUE!</v>
      </c>
      <c r="E2090" s="0" t="e">
        <f aca="false">IF(D2090="","",IF(D2090&gt;5,IF(D2090&gt;10,IF(D2090&gt;20,IF(D2090&gt;30,"More then 30 days","Between 20 and 30 days"),"Between 10 and 20 days"),"Between 5 and 10 days"),"Less then 5 days"))</f>
        <v>#VALUE!</v>
      </c>
      <c r="F2090" s="3" t="e">
        <f aca="false">IF(#REF!="","",#REF!)</f>
        <v>#VALUE!</v>
      </c>
      <c r="G2090" s="3" t="e">
        <f aca="false">IF(#REF!="","",#REF!)</f>
        <v>#VALUE!</v>
      </c>
      <c r="H2090" s="3" t="e">
        <f aca="false">IF(#REF!="","",#REF!)</f>
        <v>#VALUE!</v>
      </c>
      <c r="I2090" s="3" t="e">
        <f aca="false">IF(H2090="","",IFERROR(VLOOKUP(H2090,$T$1:$U$29,2,0),VLOOKUP(H2090,$T$1:$U$29,1,0)))</f>
        <v>#VALUE!</v>
      </c>
      <c r="J2090" s="3" t="e">
        <f aca="false">IF(#REF!="","",#REF!)</f>
        <v>#VALUE!</v>
      </c>
      <c r="K2090" s="3" t="e">
        <f aca="false">IF(L2090="","",IF(L2090&lt;1000,"Low","High"))</f>
        <v>#VALUE!</v>
      </c>
      <c r="L2090" s="23" t="e">
        <f aca="false">IF(#REF!="","",#REF!)</f>
        <v>#VALUE!</v>
      </c>
      <c r="M2090" s="19" t="e">
        <f aca="false">IF(L2090="","",IF(L2090&lt;50,"Less then 50",IF(L2090&lt;100,"100 - 50",IF(L2090&lt;200,"200 - 100",IF(L2090&lt;500,"500 - 200","1000 - 500")))))</f>
        <v>#VALUE!</v>
      </c>
    </row>
    <row r="2091" customFormat="false" ht="15" hidden="false" customHeight="false" outlineLevel="0" collapsed="false">
      <c r="A2091" s="3" t="e">
        <f aca="false">IF(#REF!="","",#REF!)</f>
        <v>#VALUE!</v>
      </c>
      <c r="B2091" s="3" t="e">
        <f aca="false">IF(#REF!="","",LEFT(#REF!,2)&amp;"/"&amp;RIGHT(LEFT(#REF!,5),2)&amp;"/"&amp;RIGHT(#REF!,4))</f>
        <v>#VALUE!</v>
      </c>
      <c r="C2091" s="22" t="e">
        <f aca="true">IF(B2091="","",TODAY())</f>
        <v>#VALUE!</v>
      </c>
      <c r="D2091" s="0" t="e">
        <f aca="false">IF(B2091="","",C2091-B2091)</f>
        <v>#VALUE!</v>
      </c>
      <c r="E2091" s="0" t="e">
        <f aca="false">IF(D2091="","",IF(D2091&gt;5,IF(D2091&gt;10,IF(D2091&gt;20,IF(D2091&gt;30,"More then 30 days","Between 20 and 30 days"),"Between 10 and 20 days"),"Between 5 and 10 days"),"Less then 5 days"))</f>
        <v>#VALUE!</v>
      </c>
      <c r="F2091" s="3" t="e">
        <f aca="false">IF(#REF!="","",#REF!)</f>
        <v>#VALUE!</v>
      </c>
      <c r="G2091" s="3" t="e">
        <f aca="false">IF(#REF!="","",#REF!)</f>
        <v>#VALUE!</v>
      </c>
      <c r="H2091" s="3" t="e">
        <f aca="false">IF(#REF!="","",#REF!)</f>
        <v>#VALUE!</v>
      </c>
      <c r="I2091" s="3" t="e">
        <f aca="false">IF(H2091="","",IFERROR(VLOOKUP(H2091,$T$1:$U$29,2,0),VLOOKUP(H2091,$T$1:$U$29,1,0)))</f>
        <v>#VALUE!</v>
      </c>
      <c r="J2091" s="3" t="e">
        <f aca="false">IF(#REF!="","",#REF!)</f>
        <v>#VALUE!</v>
      </c>
      <c r="K2091" s="3" t="e">
        <f aca="false">IF(L2091="","",IF(L2091&lt;1000,"Low","High"))</f>
        <v>#VALUE!</v>
      </c>
      <c r="L2091" s="23" t="e">
        <f aca="false">IF(#REF!="","",#REF!)</f>
        <v>#VALUE!</v>
      </c>
      <c r="M2091" s="19" t="e">
        <f aca="false">IF(L2091="","",IF(L2091&lt;50,"Less then 50",IF(L2091&lt;100,"100 - 50",IF(L2091&lt;200,"200 - 100",IF(L2091&lt;500,"500 - 200","1000 - 500")))))</f>
        <v>#VALUE!</v>
      </c>
    </row>
    <row r="2092" customFormat="false" ht="15" hidden="false" customHeight="false" outlineLevel="0" collapsed="false">
      <c r="A2092" s="3" t="e">
        <f aca="false">IF(#REF!="","",#REF!)</f>
        <v>#VALUE!</v>
      </c>
      <c r="B2092" s="3" t="e">
        <f aca="false">IF(#REF!="","",LEFT(#REF!,2)&amp;"/"&amp;RIGHT(LEFT(#REF!,5),2)&amp;"/"&amp;RIGHT(#REF!,4))</f>
        <v>#VALUE!</v>
      </c>
      <c r="C2092" s="22" t="e">
        <f aca="true">IF(B2092="","",TODAY())</f>
        <v>#VALUE!</v>
      </c>
      <c r="D2092" s="0" t="e">
        <f aca="false">IF(B2092="","",C2092-B2092)</f>
        <v>#VALUE!</v>
      </c>
      <c r="E2092" s="0" t="e">
        <f aca="false">IF(D2092="","",IF(D2092&gt;5,IF(D2092&gt;10,IF(D2092&gt;20,IF(D2092&gt;30,"More then 30 days","Between 20 and 30 days"),"Between 10 and 20 days"),"Between 5 and 10 days"),"Less then 5 days"))</f>
        <v>#VALUE!</v>
      </c>
      <c r="F2092" s="3" t="e">
        <f aca="false">IF(#REF!="","",#REF!)</f>
        <v>#VALUE!</v>
      </c>
      <c r="G2092" s="3" t="e">
        <f aca="false">IF(#REF!="","",#REF!)</f>
        <v>#VALUE!</v>
      </c>
      <c r="H2092" s="3" t="e">
        <f aca="false">IF(#REF!="","",#REF!)</f>
        <v>#VALUE!</v>
      </c>
      <c r="I2092" s="3" t="e">
        <f aca="false">IF(H2092="","",IFERROR(VLOOKUP(H2092,$T$1:$U$29,2,0),VLOOKUP(H2092,$T$1:$U$29,1,0)))</f>
        <v>#VALUE!</v>
      </c>
      <c r="J2092" s="3" t="e">
        <f aca="false">IF(#REF!="","",#REF!)</f>
        <v>#VALUE!</v>
      </c>
      <c r="K2092" s="3" t="e">
        <f aca="false">IF(L2092="","",IF(L2092&lt;1000,"Low","High"))</f>
        <v>#VALUE!</v>
      </c>
      <c r="L2092" s="23" t="e">
        <f aca="false">IF(#REF!="","",#REF!)</f>
        <v>#VALUE!</v>
      </c>
      <c r="M2092" s="19" t="e">
        <f aca="false">IF(L2092="","",IF(L2092&lt;50,"Less then 50",IF(L2092&lt;100,"100 - 50",IF(L2092&lt;200,"200 - 100",IF(L2092&lt;500,"500 - 200","1000 - 500")))))</f>
        <v>#VALUE!</v>
      </c>
    </row>
    <row r="2093" customFormat="false" ht="15" hidden="false" customHeight="false" outlineLevel="0" collapsed="false">
      <c r="A2093" s="3" t="e">
        <f aca="false">IF(#REF!="","",#REF!)</f>
        <v>#VALUE!</v>
      </c>
      <c r="B2093" s="3" t="e">
        <f aca="false">IF(#REF!="","",LEFT(#REF!,2)&amp;"/"&amp;RIGHT(LEFT(#REF!,5),2)&amp;"/"&amp;RIGHT(#REF!,4))</f>
        <v>#VALUE!</v>
      </c>
      <c r="C2093" s="22" t="e">
        <f aca="true">IF(B2093="","",TODAY())</f>
        <v>#VALUE!</v>
      </c>
      <c r="D2093" s="0" t="e">
        <f aca="false">IF(B2093="","",C2093-B2093)</f>
        <v>#VALUE!</v>
      </c>
      <c r="E2093" s="0" t="e">
        <f aca="false">IF(D2093="","",IF(D2093&gt;5,IF(D2093&gt;10,IF(D2093&gt;20,IF(D2093&gt;30,"More then 30 days","Between 20 and 30 days"),"Between 10 and 20 days"),"Between 5 and 10 days"),"Less then 5 days"))</f>
        <v>#VALUE!</v>
      </c>
      <c r="F2093" s="3" t="e">
        <f aca="false">IF(#REF!="","",#REF!)</f>
        <v>#VALUE!</v>
      </c>
      <c r="G2093" s="3" t="e">
        <f aca="false">IF(#REF!="","",#REF!)</f>
        <v>#VALUE!</v>
      </c>
      <c r="H2093" s="3" t="e">
        <f aca="false">IF(#REF!="","",#REF!)</f>
        <v>#VALUE!</v>
      </c>
      <c r="I2093" s="3" t="e">
        <f aca="false">IF(H2093="","",IFERROR(VLOOKUP(H2093,$T$1:$U$29,2,0),VLOOKUP(H2093,$T$1:$U$29,1,0)))</f>
        <v>#VALUE!</v>
      </c>
      <c r="J2093" s="3" t="e">
        <f aca="false">IF(#REF!="","",#REF!)</f>
        <v>#VALUE!</v>
      </c>
      <c r="K2093" s="3" t="e">
        <f aca="false">IF(L2093="","",IF(L2093&lt;1000,"Low","High"))</f>
        <v>#VALUE!</v>
      </c>
      <c r="L2093" s="23" t="e">
        <f aca="false">IF(#REF!="","",#REF!)</f>
        <v>#VALUE!</v>
      </c>
      <c r="M2093" s="19" t="e">
        <f aca="false">IF(L2093="","",IF(L2093&lt;50,"Less then 50",IF(L2093&lt;100,"100 - 50",IF(L2093&lt;200,"200 - 100",IF(L2093&lt;500,"500 - 200","1000 - 500")))))</f>
        <v>#VALUE!</v>
      </c>
    </row>
    <row r="2094" customFormat="false" ht="15" hidden="false" customHeight="false" outlineLevel="0" collapsed="false">
      <c r="A2094" s="3" t="e">
        <f aca="false">IF(#REF!="","",#REF!)</f>
        <v>#VALUE!</v>
      </c>
      <c r="B2094" s="3" t="e">
        <f aca="false">IF(#REF!="","",LEFT(#REF!,2)&amp;"/"&amp;RIGHT(LEFT(#REF!,5),2)&amp;"/"&amp;RIGHT(#REF!,4))</f>
        <v>#VALUE!</v>
      </c>
      <c r="C2094" s="22" t="e">
        <f aca="true">IF(B2094="","",TODAY())</f>
        <v>#VALUE!</v>
      </c>
      <c r="D2094" s="0" t="e">
        <f aca="false">IF(B2094="","",C2094-B2094)</f>
        <v>#VALUE!</v>
      </c>
      <c r="E2094" s="0" t="e">
        <f aca="false">IF(D2094="","",IF(D2094&gt;5,IF(D2094&gt;10,IF(D2094&gt;20,IF(D2094&gt;30,"More then 30 days","Between 20 and 30 days"),"Between 10 and 20 days"),"Between 5 and 10 days"),"Less then 5 days"))</f>
        <v>#VALUE!</v>
      </c>
      <c r="F2094" s="3" t="e">
        <f aca="false">IF(#REF!="","",#REF!)</f>
        <v>#VALUE!</v>
      </c>
      <c r="G2094" s="3" t="e">
        <f aca="false">IF(#REF!="","",#REF!)</f>
        <v>#VALUE!</v>
      </c>
      <c r="H2094" s="3" t="e">
        <f aca="false">IF(#REF!="","",#REF!)</f>
        <v>#VALUE!</v>
      </c>
      <c r="I2094" s="3" t="e">
        <f aca="false">IF(H2094="","",IFERROR(VLOOKUP(H2094,$T$1:$U$29,2,0),VLOOKUP(H2094,$T$1:$U$29,1,0)))</f>
        <v>#VALUE!</v>
      </c>
      <c r="J2094" s="3" t="e">
        <f aca="false">IF(#REF!="","",#REF!)</f>
        <v>#VALUE!</v>
      </c>
      <c r="K2094" s="3" t="e">
        <f aca="false">IF(L2094="","",IF(L2094&lt;1000,"Low","High"))</f>
        <v>#VALUE!</v>
      </c>
      <c r="L2094" s="23" t="e">
        <f aca="false">IF(#REF!="","",#REF!)</f>
        <v>#VALUE!</v>
      </c>
      <c r="M2094" s="19" t="e">
        <f aca="false">IF(L2094="","",IF(L2094&lt;50,"Less then 50",IF(L2094&lt;100,"100 - 50",IF(L2094&lt;200,"200 - 100",IF(L2094&lt;500,"500 - 200","1000 - 500")))))</f>
        <v>#VALUE!</v>
      </c>
    </row>
    <row r="2095" customFormat="false" ht="15" hidden="false" customHeight="false" outlineLevel="0" collapsed="false">
      <c r="A2095" s="3" t="e">
        <f aca="false">IF(#REF!="","",#REF!)</f>
        <v>#VALUE!</v>
      </c>
      <c r="B2095" s="3" t="e">
        <f aca="false">IF(#REF!="","",LEFT(#REF!,2)&amp;"/"&amp;RIGHT(LEFT(#REF!,5),2)&amp;"/"&amp;RIGHT(#REF!,4))</f>
        <v>#VALUE!</v>
      </c>
      <c r="C2095" s="22" t="e">
        <f aca="true">IF(B2095="","",TODAY())</f>
        <v>#VALUE!</v>
      </c>
      <c r="D2095" s="0" t="e">
        <f aca="false">IF(B2095="","",C2095-B2095)</f>
        <v>#VALUE!</v>
      </c>
      <c r="E2095" s="0" t="e">
        <f aca="false">IF(D2095="","",IF(D2095&gt;5,IF(D2095&gt;10,IF(D2095&gt;20,IF(D2095&gt;30,"More then 30 days","Between 20 and 30 days"),"Between 10 and 20 days"),"Between 5 and 10 days"),"Less then 5 days"))</f>
        <v>#VALUE!</v>
      </c>
      <c r="F2095" s="3" t="e">
        <f aca="false">IF(#REF!="","",#REF!)</f>
        <v>#VALUE!</v>
      </c>
      <c r="G2095" s="3" t="e">
        <f aca="false">IF(#REF!="","",#REF!)</f>
        <v>#VALUE!</v>
      </c>
      <c r="H2095" s="3" t="e">
        <f aca="false">IF(#REF!="","",#REF!)</f>
        <v>#VALUE!</v>
      </c>
      <c r="I2095" s="3" t="e">
        <f aca="false">IF(H2095="","",IFERROR(VLOOKUP(H2095,$T$1:$U$29,2,0),VLOOKUP(H2095,$T$1:$U$29,1,0)))</f>
        <v>#VALUE!</v>
      </c>
      <c r="J2095" s="3" t="e">
        <f aca="false">IF(#REF!="","",#REF!)</f>
        <v>#VALUE!</v>
      </c>
      <c r="K2095" s="3" t="e">
        <f aca="false">IF(L2095="","",IF(L2095&lt;1000,"Low","High"))</f>
        <v>#VALUE!</v>
      </c>
      <c r="L2095" s="23" t="e">
        <f aca="false">IF(#REF!="","",#REF!)</f>
        <v>#VALUE!</v>
      </c>
      <c r="M2095" s="19" t="e">
        <f aca="false">IF(L2095="","",IF(L2095&lt;50,"Less then 50",IF(L2095&lt;100,"100 - 50",IF(L2095&lt;200,"200 - 100",IF(L2095&lt;500,"500 - 200","1000 - 500")))))</f>
        <v>#VALUE!</v>
      </c>
    </row>
    <row r="2096" customFormat="false" ht="15" hidden="false" customHeight="false" outlineLevel="0" collapsed="false">
      <c r="A2096" s="3" t="e">
        <f aca="false">IF(#REF!="","",#REF!)</f>
        <v>#VALUE!</v>
      </c>
      <c r="B2096" s="3" t="e">
        <f aca="false">IF(#REF!="","",LEFT(#REF!,2)&amp;"/"&amp;RIGHT(LEFT(#REF!,5),2)&amp;"/"&amp;RIGHT(#REF!,4))</f>
        <v>#VALUE!</v>
      </c>
      <c r="C2096" s="22" t="e">
        <f aca="true">IF(B2096="","",TODAY())</f>
        <v>#VALUE!</v>
      </c>
      <c r="D2096" s="0" t="e">
        <f aca="false">IF(B2096="","",C2096-B2096)</f>
        <v>#VALUE!</v>
      </c>
      <c r="E2096" s="0" t="e">
        <f aca="false">IF(D2096="","",IF(D2096&gt;5,IF(D2096&gt;10,IF(D2096&gt;20,IF(D2096&gt;30,"More then 30 days","Between 20 and 30 days"),"Between 10 and 20 days"),"Between 5 and 10 days"),"Less then 5 days"))</f>
        <v>#VALUE!</v>
      </c>
      <c r="F2096" s="3" t="e">
        <f aca="false">IF(#REF!="","",#REF!)</f>
        <v>#VALUE!</v>
      </c>
      <c r="G2096" s="3" t="e">
        <f aca="false">IF(#REF!="","",#REF!)</f>
        <v>#VALUE!</v>
      </c>
      <c r="H2096" s="3" t="e">
        <f aca="false">IF(#REF!="","",#REF!)</f>
        <v>#VALUE!</v>
      </c>
      <c r="I2096" s="3" t="e">
        <f aca="false">IF(H2096="","",IFERROR(VLOOKUP(H2096,$T$1:$U$29,2,0),VLOOKUP(H2096,$T$1:$U$29,1,0)))</f>
        <v>#VALUE!</v>
      </c>
      <c r="J2096" s="3" t="e">
        <f aca="false">IF(#REF!="","",#REF!)</f>
        <v>#VALUE!</v>
      </c>
      <c r="K2096" s="3" t="e">
        <f aca="false">IF(L2096="","",IF(L2096&lt;1000,"Low","High"))</f>
        <v>#VALUE!</v>
      </c>
      <c r="L2096" s="23" t="e">
        <f aca="false">IF(#REF!="","",#REF!)</f>
        <v>#VALUE!</v>
      </c>
      <c r="M2096" s="19" t="e">
        <f aca="false">IF(L2096="","",IF(L2096&lt;50,"Less then 50",IF(L2096&lt;100,"100 - 50",IF(L2096&lt;200,"200 - 100",IF(L2096&lt;500,"500 - 200","1000 - 500")))))</f>
        <v>#VALUE!</v>
      </c>
    </row>
    <row r="2097" customFormat="false" ht="15" hidden="false" customHeight="false" outlineLevel="0" collapsed="false">
      <c r="A2097" s="3" t="e">
        <f aca="false">IF(#REF!="","",#REF!)</f>
        <v>#VALUE!</v>
      </c>
      <c r="B2097" s="3" t="e">
        <f aca="false">IF(#REF!="","",LEFT(#REF!,2)&amp;"/"&amp;RIGHT(LEFT(#REF!,5),2)&amp;"/"&amp;RIGHT(#REF!,4))</f>
        <v>#VALUE!</v>
      </c>
      <c r="C2097" s="22" t="e">
        <f aca="true">IF(B2097="","",TODAY())</f>
        <v>#VALUE!</v>
      </c>
      <c r="D2097" s="0" t="e">
        <f aca="false">IF(B2097="","",C2097-B2097)</f>
        <v>#VALUE!</v>
      </c>
      <c r="E2097" s="0" t="e">
        <f aca="false">IF(D2097="","",IF(D2097&gt;5,IF(D2097&gt;10,IF(D2097&gt;20,IF(D2097&gt;30,"More then 30 days","Between 20 and 30 days"),"Between 10 and 20 days"),"Between 5 and 10 days"),"Less then 5 days"))</f>
        <v>#VALUE!</v>
      </c>
      <c r="F2097" s="3" t="e">
        <f aca="false">IF(#REF!="","",#REF!)</f>
        <v>#VALUE!</v>
      </c>
      <c r="G2097" s="3" t="e">
        <f aca="false">IF(#REF!="","",#REF!)</f>
        <v>#VALUE!</v>
      </c>
      <c r="H2097" s="3" t="e">
        <f aca="false">IF(#REF!="","",#REF!)</f>
        <v>#VALUE!</v>
      </c>
      <c r="I2097" s="3" t="e">
        <f aca="false">IF(H2097="","",IFERROR(VLOOKUP(H2097,$T$1:$U$29,2,0),VLOOKUP(H2097,$T$1:$U$29,1,0)))</f>
        <v>#VALUE!</v>
      </c>
      <c r="J2097" s="3" t="e">
        <f aca="false">IF(#REF!="","",#REF!)</f>
        <v>#VALUE!</v>
      </c>
      <c r="K2097" s="3" t="e">
        <f aca="false">IF(L2097="","",IF(L2097&lt;1000,"Low","High"))</f>
        <v>#VALUE!</v>
      </c>
      <c r="L2097" s="23" t="e">
        <f aca="false">IF(#REF!="","",#REF!)</f>
        <v>#VALUE!</v>
      </c>
      <c r="M2097" s="19" t="e">
        <f aca="false">IF(L2097="","",IF(L2097&lt;50,"Less then 50",IF(L2097&lt;100,"100 - 50",IF(L2097&lt;200,"200 - 100",IF(L2097&lt;500,"500 - 200","1000 - 500")))))</f>
        <v>#VALUE!</v>
      </c>
    </row>
    <row r="2098" customFormat="false" ht="15" hidden="false" customHeight="false" outlineLevel="0" collapsed="false">
      <c r="A2098" s="3" t="e">
        <f aca="false">IF(#REF!="","",#REF!)</f>
        <v>#VALUE!</v>
      </c>
      <c r="B2098" s="3" t="e">
        <f aca="false">IF(#REF!="","",LEFT(#REF!,2)&amp;"/"&amp;RIGHT(LEFT(#REF!,5),2)&amp;"/"&amp;RIGHT(#REF!,4))</f>
        <v>#VALUE!</v>
      </c>
      <c r="C2098" s="22" t="e">
        <f aca="true">IF(B2098="","",TODAY())</f>
        <v>#VALUE!</v>
      </c>
      <c r="D2098" s="0" t="e">
        <f aca="false">IF(B2098="","",C2098-B2098)</f>
        <v>#VALUE!</v>
      </c>
      <c r="E2098" s="0" t="e">
        <f aca="false">IF(D2098="","",IF(D2098&gt;5,IF(D2098&gt;10,IF(D2098&gt;20,IF(D2098&gt;30,"More then 30 days","Between 20 and 30 days"),"Between 10 and 20 days"),"Between 5 and 10 days"),"Less then 5 days"))</f>
        <v>#VALUE!</v>
      </c>
      <c r="F2098" s="3" t="e">
        <f aca="false">IF(#REF!="","",#REF!)</f>
        <v>#VALUE!</v>
      </c>
      <c r="G2098" s="3" t="e">
        <f aca="false">IF(#REF!="","",#REF!)</f>
        <v>#VALUE!</v>
      </c>
      <c r="H2098" s="3" t="e">
        <f aca="false">IF(#REF!="","",#REF!)</f>
        <v>#VALUE!</v>
      </c>
      <c r="I2098" s="3" t="e">
        <f aca="false">IF(H2098="","",IFERROR(VLOOKUP(H2098,$T$1:$U$29,2,0),VLOOKUP(H2098,$T$1:$U$29,1,0)))</f>
        <v>#VALUE!</v>
      </c>
      <c r="J2098" s="3" t="e">
        <f aca="false">IF(#REF!="","",#REF!)</f>
        <v>#VALUE!</v>
      </c>
      <c r="K2098" s="3" t="e">
        <f aca="false">IF(L2098="","",IF(L2098&lt;1000,"Low","High"))</f>
        <v>#VALUE!</v>
      </c>
      <c r="L2098" s="23" t="e">
        <f aca="false">IF(#REF!="","",#REF!)</f>
        <v>#VALUE!</v>
      </c>
      <c r="M2098" s="19" t="e">
        <f aca="false">IF(L2098="","",IF(L2098&lt;50,"Less then 50",IF(L2098&lt;100,"100 - 50",IF(L2098&lt;200,"200 - 100",IF(L2098&lt;500,"500 - 200","1000 - 500")))))</f>
        <v>#VALUE!</v>
      </c>
    </row>
    <row r="2099" customFormat="false" ht="15" hidden="false" customHeight="false" outlineLevel="0" collapsed="false">
      <c r="A2099" s="3" t="e">
        <f aca="false">IF(#REF!="","",#REF!)</f>
        <v>#VALUE!</v>
      </c>
      <c r="B2099" s="3" t="e">
        <f aca="false">IF(#REF!="","",LEFT(#REF!,2)&amp;"/"&amp;RIGHT(LEFT(#REF!,5),2)&amp;"/"&amp;RIGHT(#REF!,4))</f>
        <v>#VALUE!</v>
      </c>
      <c r="C2099" s="22" t="e">
        <f aca="true">IF(B2099="","",TODAY())</f>
        <v>#VALUE!</v>
      </c>
      <c r="D2099" s="0" t="e">
        <f aca="false">IF(B2099="","",C2099-B2099)</f>
        <v>#VALUE!</v>
      </c>
      <c r="E2099" s="0" t="e">
        <f aca="false">IF(D2099="","",IF(D2099&gt;5,IF(D2099&gt;10,IF(D2099&gt;20,IF(D2099&gt;30,"More then 30 days","Between 20 and 30 days"),"Between 10 and 20 days"),"Between 5 and 10 days"),"Less then 5 days"))</f>
        <v>#VALUE!</v>
      </c>
      <c r="F2099" s="3" t="e">
        <f aca="false">IF(#REF!="","",#REF!)</f>
        <v>#VALUE!</v>
      </c>
      <c r="G2099" s="3" t="e">
        <f aca="false">IF(#REF!="","",#REF!)</f>
        <v>#VALUE!</v>
      </c>
      <c r="H2099" s="3" t="e">
        <f aca="false">IF(#REF!="","",#REF!)</f>
        <v>#VALUE!</v>
      </c>
      <c r="I2099" s="3" t="e">
        <f aca="false">IF(H2099="","",IFERROR(VLOOKUP(H2099,$T$1:$U$29,2,0),VLOOKUP(H2099,$T$1:$U$29,1,0)))</f>
        <v>#VALUE!</v>
      </c>
      <c r="J2099" s="3" t="e">
        <f aca="false">IF(#REF!="","",#REF!)</f>
        <v>#VALUE!</v>
      </c>
      <c r="K2099" s="3" t="e">
        <f aca="false">IF(L2099="","",IF(L2099&lt;1000,"Low","High"))</f>
        <v>#VALUE!</v>
      </c>
      <c r="L2099" s="23" t="e">
        <f aca="false">IF(#REF!="","",#REF!)</f>
        <v>#VALUE!</v>
      </c>
      <c r="M2099" s="19" t="e">
        <f aca="false">IF(L2099="","",IF(L2099&lt;50,"Less then 50",IF(L2099&lt;100,"100 - 50",IF(L2099&lt;200,"200 - 100",IF(L2099&lt;500,"500 - 200","1000 - 500")))))</f>
        <v>#VALUE!</v>
      </c>
    </row>
    <row r="2100" customFormat="false" ht="15" hidden="false" customHeight="false" outlineLevel="0" collapsed="false">
      <c r="A2100" s="3" t="e">
        <f aca="false">IF(#REF!="","",#REF!)</f>
        <v>#VALUE!</v>
      </c>
      <c r="B2100" s="3" t="e">
        <f aca="false">IF(#REF!="","",LEFT(#REF!,2)&amp;"/"&amp;RIGHT(LEFT(#REF!,5),2)&amp;"/"&amp;RIGHT(#REF!,4))</f>
        <v>#VALUE!</v>
      </c>
      <c r="C2100" s="22" t="e">
        <f aca="true">IF(B2100="","",TODAY())</f>
        <v>#VALUE!</v>
      </c>
      <c r="D2100" s="0" t="e">
        <f aca="false">IF(B2100="","",C2100-B2100)</f>
        <v>#VALUE!</v>
      </c>
      <c r="E2100" s="0" t="e">
        <f aca="false">IF(D2100="","",IF(D2100&gt;5,IF(D2100&gt;10,IF(D2100&gt;20,IF(D2100&gt;30,"More then 30 days","Between 20 and 30 days"),"Between 10 and 20 days"),"Between 5 and 10 days"),"Less then 5 days"))</f>
        <v>#VALUE!</v>
      </c>
      <c r="F2100" s="3" t="e">
        <f aca="false">IF(#REF!="","",#REF!)</f>
        <v>#VALUE!</v>
      </c>
      <c r="G2100" s="3" t="e">
        <f aca="false">IF(#REF!="","",#REF!)</f>
        <v>#VALUE!</v>
      </c>
      <c r="H2100" s="3" t="e">
        <f aca="false">IF(#REF!="","",#REF!)</f>
        <v>#VALUE!</v>
      </c>
      <c r="I2100" s="3" t="e">
        <f aca="false">IF(H2100="","",IFERROR(VLOOKUP(H2100,$T$1:$U$29,2,0),VLOOKUP(H2100,$T$1:$U$29,1,0)))</f>
        <v>#VALUE!</v>
      </c>
      <c r="J2100" s="3" t="e">
        <f aca="false">IF(#REF!="","",#REF!)</f>
        <v>#VALUE!</v>
      </c>
      <c r="K2100" s="3" t="e">
        <f aca="false">IF(L2100="","",IF(L2100&lt;1000,"Low","High"))</f>
        <v>#VALUE!</v>
      </c>
      <c r="L2100" s="23" t="e">
        <f aca="false">IF(#REF!="","",#REF!)</f>
        <v>#VALUE!</v>
      </c>
      <c r="M2100" s="19" t="e">
        <f aca="false">IF(L2100="","",IF(L2100&lt;50,"Less then 50",IF(L2100&lt;100,"100 - 50",IF(L2100&lt;200,"200 - 100",IF(L2100&lt;500,"500 - 200","1000 - 500")))))</f>
        <v>#VALUE!</v>
      </c>
    </row>
    <row r="2101" customFormat="false" ht="15" hidden="false" customHeight="false" outlineLevel="0" collapsed="false">
      <c r="A2101" s="3" t="e">
        <f aca="false">IF(#REF!="","",#REF!)</f>
        <v>#VALUE!</v>
      </c>
      <c r="B2101" s="3" t="e">
        <f aca="false">IF(#REF!="","",LEFT(#REF!,2)&amp;"/"&amp;RIGHT(LEFT(#REF!,5),2)&amp;"/"&amp;RIGHT(#REF!,4))</f>
        <v>#VALUE!</v>
      </c>
      <c r="C2101" s="22" t="e">
        <f aca="true">IF(B2101="","",TODAY())</f>
        <v>#VALUE!</v>
      </c>
      <c r="D2101" s="0" t="e">
        <f aca="false">IF(B2101="","",C2101-B2101)</f>
        <v>#VALUE!</v>
      </c>
      <c r="E2101" s="0" t="e">
        <f aca="false">IF(D2101="","",IF(D2101&gt;5,IF(D2101&gt;10,IF(D2101&gt;20,IF(D2101&gt;30,"More then 30 days","Between 20 and 30 days"),"Between 10 and 20 days"),"Between 5 and 10 days"),"Less then 5 days"))</f>
        <v>#VALUE!</v>
      </c>
      <c r="F2101" s="3" t="e">
        <f aca="false">IF(#REF!="","",#REF!)</f>
        <v>#VALUE!</v>
      </c>
      <c r="G2101" s="3" t="e">
        <f aca="false">IF(#REF!="","",#REF!)</f>
        <v>#VALUE!</v>
      </c>
      <c r="H2101" s="3" t="e">
        <f aca="false">IF(#REF!="","",#REF!)</f>
        <v>#VALUE!</v>
      </c>
      <c r="I2101" s="3" t="e">
        <f aca="false">IF(H2101="","",IFERROR(VLOOKUP(H2101,$T$1:$U$29,2,0),VLOOKUP(H2101,$T$1:$U$29,1,0)))</f>
        <v>#VALUE!</v>
      </c>
      <c r="J2101" s="3" t="e">
        <f aca="false">IF(#REF!="","",#REF!)</f>
        <v>#VALUE!</v>
      </c>
      <c r="K2101" s="3" t="e">
        <f aca="false">IF(L2101="","",IF(L2101&lt;1000,"Low","High"))</f>
        <v>#VALUE!</v>
      </c>
      <c r="L2101" s="23" t="e">
        <f aca="false">IF(#REF!="","",#REF!)</f>
        <v>#VALUE!</v>
      </c>
      <c r="M2101" s="19" t="e">
        <f aca="false">IF(L2101="","",IF(L2101&lt;50,"Less then 50",IF(L2101&lt;100,"100 - 50",IF(L2101&lt;200,"200 - 100",IF(L2101&lt;500,"500 - 200","1000 - 500")))))</f>
        <v>#VALUE!</v>
      </c>
    </row>
    <row r="2102" customFormat="false" ht="15" hidden="false" customHeight="false" outlineLevel="0" collapsed="false">
      <c r="A2102" s="3" t="e">
        <f aca="false">IF(#REF!="","",#REF!)</f>
        <v>#VALUE!</v>
      </c>
      <c r="B2102" s="3" t="e">
        <f aca="false">IF(#REF!="","",LEFT(#REF!,2)&amp;"/"&amp;RIGHT(LEFT(#REF!,5),2)&amp;"/"&amp;RIGHT(#REF!,4))</f>
        <v>#VALUE!</v>
      </c>
      <c r="C2102" s="22" t="e">
        <f aca="true">IF(B2102="","",TODAY())</f>
        <v>#VALUE!</v>
      </c>
      <c r="D2102" s="0" t="e">
        <f aca="false">IF(B2102="","",C2102-B2102)</f>
        <v>#VALUE!</v>
      </c>
      <c r="E2102" s="0" t="e">
        <f aca="false">IF(D2102="","",IF(D2102&gt;5,IF(D2102&gt;10,IF(D2102&gt;20,IF(D2102&gt;30,"More then 30 days","Between 20 and 30 days"),"Between 10 and 20 days"),"Between 5 and 10 days"),"Less then 5 days"))</f>
        <v>#VALUE!</v>
      </c>
      <c r="F2102" s="3" t="e">
        <f aca="false">IF(#REF!="","",#REF!)</f>
        <v>#VALUE!</v>
      </c>
      <c r="G2102" s="3" t="e">
        <f aca="false">IF(#REF!="","",#REF!)</f>
        <v>#VALUE!</v>
      </c>
      <c r="H2102" s="3" t="e">
        <f aca="false">IF(#REF!="","",#REF!)</f>
        <v>#VALUE!</v>
      </c>
      <c r="I2102" s="3" t="e">
        <f aca="false">IF(H2102="","",IFERROR(VLOOKUP(H2102,$T$1:$U$29,2,0),VLOOKUP(H2102,$T$1:$U$29,1,0)))</f>
        <v>#VALUE!</v>
      </c>
      <c r="J2102" s="3" t="e">
        <f aca="false">IF(#REF!="","",#REF!)</f>
        <v>#VALUE!</v>
      </c>
      <c r="K2102" s="3" t="e">
        <f aca="false">IF(L2102="","",IF(L2102&lt;1000,"Low","High"))</f>
        <v>#VALUE!</v>
      </c>
      <c r="L2102" s="23" t="e">
        <f aca="false">IF(#REF!="","",#REF!)</f>
        <v>#VALUE!</v>
      </c>
      <c r="M2102" s="19" t="e">
        <f aca="false">IF(L2102="","",IF(L2102&lt;50,"Less then 50",IF(L2102&lt;100,"100 - 50",IF(L2102&lt;200,"200 - 100",IF(L2102&lt;500,"500 - 200","1000 - 500")))))</f>
        <v>#VALUE!</v>
      </c>
    </row>
    <row r="2103" customFormat="false" ht="15" hidden="false" customHeight="false" outlineLevel="0" collapsed="false">
      <c r="A2103" s="3" t="e">
        <f aca="false">IF(#REF!="","",#REF!)</f>
        <v>#VALUE!</v>
      </c>
      <c r="B2103" s="3" t="e">
        <f aca="false">IF(#REF!="","",LEFT(#REF!,2)&amp;"/"&amp;RIGHT(LEFT(#REF!,5),2)&amp;"/"&amp;RIGHT(#REF!,4))</f>
        <v>#VALUE!</v>
      </c>
      <c r="C2103" s="22" t="e">
        <f aca="true">IF(B2103="","",TODAY())</f>
        <v>#VALUE!</v>
      </c>
      <c r="D2103" s="0" t="e">
        <f aca="false">IF(B2103="","",C2103-B2103)</f>
        <v>#VALUE!</v>
      </c>
      <c r="E2103" s="0" t="e">
        <f aca="false">IF(D2103="","",IF(D2103&gt;5,IF(D2103&gt;10,IF(D2103&gt;20,IF(D2103&gt;30,"More then 30 days","Between 20 and 30 days"),"Between 10 and 20 days"),"Between 5 and 10 days"),"Less then 5 days"))</f>
        <v>#VALUE!</v>
      </c>
      <c r="F2103" s="3" t="e">
        <f aca="false">IF(#REF!="","",#REF!)</f>
        <v>#VALUE!</v>
      </c>
      <c r="G2103" s="3" t="e">
        <f aca="false">IF(#REF!="","",#REF!)</f>
        <v>#VALUE!</v>
      </c>
      <c r="H2103" s="3" t="e">
        <f aca="false">IF(#REF!="","",#REF!)</f>
        <v>#VALUE!</v>
      </c>
      <c r="I2103" s="3" t="e">
        <f aca="false">IF(H2103="","",IFERROR(VLOOKUP(H2103,$T$1:$U$29,2,0),VLOOKUP(H2103,$T$1:$U$29,1,0)))</f>
        <v>#VALUE!</v>
      </c>
      <c r="J2103" s="3" t="e">
        <f aca="false">IF(#REF!="","",#REF!)</f>
        <v>#VALUE!</v>
      </c>
      <c r="K2103" s="3" t="e">
        <f aca="false">IF(L2103="","",IF(L2103&lt;1000,"Low","High"))</f>
        <v>#VALUE!</v>
      </c>
      <c r="L2103" s="23" t="e">
        <f aca="false">IF(#REF!="","",#REF!)</f>
        <v>#VALUE!</v>
      </c>
      <c r="M2103" s="19" t="e">
        <f aca="false">IF(L2103="","",IF(L2103&lt;50,"Less then 50",IF(L2103&lt;100,"100 - 50",IF(L2103&lt;200,"200 - 100",IF(L2103&lt;500,"500 - 200","1000 - 500")))))</f>
        <v>#VALUE!</v>
      </c>
    </row>
    <row r="2104" customFormat="false" ht="15" hidden="false" customHeight="false" outlineLevel="0" collapsed="false">
      <c r="A2104" s="3" t="e">
        <f aca="false">IF(#REF!="","",#REF!)</f>
        <v>#VALUE!</v>
      </c>
      <c r="B2104" s="3" t="e">
        <f aca="false">IF(#REF!="","",LEFT(#REF!,2)&amp;"/"&amp;RIGHT(LEFT(#REF!,5),2)&amp;"/"&amp;RIGHT(#REF!,4))</f>
        <v>#VALUE!</v>
      </c>
      <c r="C2104" s="22" t="e">
        <f aca="true">IF(B2104="","",TODAY())</f>
        <v>#VALUE!</v>
      </c>
      <c r="D2104" s="0" t="e">
        <f aca="false">IF(B2104="","",C2104-B2104)</f>
        <v>#VALUE!</v>
      </c>
      <c r="E2104" s="0" t="e">
        <f aca="false">IF(D2104="","",IF(D2104&gt;5,IF(D2104&gt;10,IF(D2104&gt;20,IF(D2104&gt;30,"More then 30 days","Between 20 and 30 days"),"Between 10 and 20 days"),"Between 5 and 10 days"),"Less then 5 days"))</f>
        <v>#VALUE!</v>
      </c>
      <c r="F2104" s="3" t="e">
        <f aca="false">IF(#REF!="","",#REF!)</f>
        <v>#VALUE!</v>
      </c>
      <c r="G2104" s="3" t="e">
        <f aca="false">IF(#REF!="","",#REF!)</f>
        <v>#VALUE!</v>
      </c>
      <c r="H2104" s="3" t="e">
        <f aca="false">IF(#REF!="","",#REF!)</f>
        <v>#VALUE!</v>
      </c>
      <c r="I2104" s="3" t="e">
        <f aca="false">IF(H2104="","",IFERROR(VLOOKUP(H2104,$T$1:$U$29,2,0),VLOOKUP(H2104,$T$1:$U$29,1,0)))</f>
        <v>#VALUE!</v>
      </c>
      <c r="J2104" s="3" t="e">
        <f aca="false">IF(#REF!="","",#REF!)</f>
        <v>#VALUE!</v>
      </c>
      <c r="K2104" s="3" t="e">
        <f aca="false">IF(L2104="","",IF(L2104&lt;1000,"Low","High"))</f>
        <v>#VALUE!</v>
      </c>
      <c r="L2104" s="23" t="e">
        <f aca="false">IF(#REF!="","",#REF!)</f>
        <v>#VALUE!</v>
      </c>
      <c r="M2104" s="19" t="e">
        <f aca="false">IF(L2104="","",IF(L2104&lt;50,"Less then 50",IF(L2104&lt;100,"100 - 50",IF(L2104&lt;200,"200 - 100",IF(L2104&lt;500,"500 - 200","1000 - 500")))))</f>
        <v>#VALUE!</v>
      </c>
    </row>
    <row r="2105" customFormat="false" ht="15" hidden="false" customHeight="false" outlineLevel="0" collapsed="false">
      <c r="A2105" s="3" t="e">
        <f aca="false">IF(#REF!="","",#REF!)</f>
        <v>#VALUE!</v>
      </c>
      <c r="B2105" s="3" t="e">
        <f aca="false">IF(#REF!="","",LEFT(#REF!,2)&amp;"/"&amp;RIGHT(LEFT(#REF!,5),2)&amp;"/"&amp;RIGHT(#REF!,4))</f>
        <v>#VALUE!</v>
      </c>
      <c r="C2105" s="22" t="e">
        <f aca="true">IF(B2105="","",TODAY())</f>
        <v>#VALUE!</v>
      </c>
      <c r="D2105" s="0" t="e">
        <f aca="false">IF(B2105="","",C2105-B2105)</f>
        <v>#VALUE!</v>
      </c>
      <c r="E2105" s="0" t="e">
        <f aca="false">IF(D2105="","",IF(D2105&gt;5,IF(D2105&gt;10,IF(D2105&gt;20,IF(D2105&gt;30,"More then 30 days","Between 20 and 30 days"),"Between 10 and 20 days"),"Between 5 and 10 days"),"Less then 5 days"))</f>
        <v>#VALUE!</v>
      </c>
      <c r="F2105" s="3" t="e">
        <f aca="false">IF(#REF!="","",#REF!)</f>
        <v>#VALUE!</v>
      </c>
      <c r="G2105" s="3" t="e">
        <f aca="false">IF(#REF!="","",#REF!)</f>
        <v>#VALUE!</v>
      </c>
      <c r="H2105" s="3" t="e">
        <f aca="false">IF(#REF!="","",#REF!)</f>
        <v>#VALUE!</v>
      </c>
      <c r="I2105" s="3" t="e">
        <f aca="false">IF(H2105="","",IFERROR(VLOOKUP(H2105,$T$1:$U$29,2,0),VLOOKUP(H2105,$T$1:$U$29,1,0)))</f>
        <v>#VALUE!</v>
      </c>
      <c r="J2105" s="3" t="e">
        <f aca="false">IF(#REF!="","",#REF!)</f>
        <v>#VALUE!</v>
      </c>
      <c r="K2105" s="3" t="e">
        <f aca="false">IF(L2105="","",IF(L2105&lt;1000,"Low","High"))</f>
        <v>#VALUE!</v>
      </c>
      <c r="L2105" s="23" t="e">
        <f aca="false">IF(#REF!="","",#REF!)</f>
        <v>#VALUE!</v>
      </c>
      <c r="M2105" s="19" t="e">
        <f aca="false">IF(L2105="","",IF(L2105&lt;50,"Less then 50",IF(L2105&lt;100,"100 - 50",IF(L2105&lt;200,"200 - 100",IF(L2105&lt;500,"500 - 200","1000 - 500")))))</f>
        <v>#VALUE!</v>
      </c>
    </row>
    <row r="2106" customFormat="false" ht="15" hidden="false" customHeight="false" outlineLevel="0" collapsed="false">
      <c r="A2106" s="3" t="e">
        <f aca="false">IF(#REF!="","",#REF!)</f>
        <v>#VALUE!</v>
      </c>
      <c r="B2106" s="3" t="e">
        <f aca="false">IF(#REF!="","",LEFT(#REF!,2)&amp;"/"&amp;RIGHT(LEFT(#REF!,5),2)&amp;"/"&amp;RIGHT(#REF!,4))</f>
        <v>#VALUE!</v>
      </c>
      <c r="C2106" s="22" t="e">
        <f aca="true">IF(B2106="","",TODAY())</f>
        <v>#VALUE!</v>
      </c>
      <c r="D2106" s="0" t="e">
        <f aca="false">IF(B2106="","",C2106-B2106)</f>
        <v>#VALUE!</v>
      </c>
      <c r="E2106" s="0" t="e">
        <f aca="false">IF(D2106="","",IF(D2106&gt;5,IF(D2106&gt;10,IF(D2106&gt;20,IF(D2106&gt;30,"More then 30 days","Between 20 and 30 days"),"Between 10 and 20 days"),"Between 5 and 10 days"),"Less then 5 days"))</f>
        <v>#VALUE!</v>
      </c>
      <c r="F2106" s="3" t="e">
        <f aca="false">IF(#REF!="","",#REF!)</f>
        <v>#VALUE!</v>
      </c>
      <c r="G2106" s="3" t="e">
        <f aca="false">IF(#REF!="","",#REF!)</f>
        <v>#VALUE!</v>
      </c>
      <c r="H2106" s="3" t="e">
        <f aca="false">IF(#REF!="","",#REF!)</f>
        <v>#VALUE!</v>
      </c>
      <c r="I2106" s="3" t="e">
        <f aca="false">IF(H2106="","",IFERROR(VLOOKUP(H2106,$T$1:$U$29,2,0),VLOOKUP(H2106,$T$1:$U$29,1,0)))</f>
        <v>#VALUE!</v>
      </c>
      <c r="J2106" s="3" t="e">
        <f aca="false">IF(#REF!="","",#REF!)</f>
        <v>#VALUE!</v>
      </c>
      <c r="K2106" s="3" t="e">
        <f aca="false">IF(L2106="","",IF(L2106&lt;1000,"Low","High"))</f>
        <v>#VALUE!</v>
      </c>
      <c r="L2106" s="23" t="e">
        <f aca="false">IF(#REF!="","",#REF!)</f>
        <v>#VALUE!</v>
      </c>
      <c r="M2106" s="19" t="e">
        <f aca="false">IF(L2106="","",IF(L2106&lt;50,"Less then 50",IF(L2106&lt;100,"100 - 50",IF(L2106&lt;200,"200 - 100",IF(L2106&lt;500,"500 - 200","1000 - 500")))))</f>
        <v>#VALUE!</v>
      </c>
    </row>
    <row r="2107" customFormat="false" ht="15" hidden="false" customHeight="false" outlineLevel="0" collapsed="false">
      <c r="A2107" s="3" t="e">
        <f aca="false">IF(#REF!="","",#REF!)</f>
        <v>#VALUE!</v>
      </c>
      <c r="B2107" s="3" t="e">
        <f aca="false">IF(#REF!="","",LEFT(#REF!,2)&amp;"/"&amp;RIGHT(LEFT(#REF!,5),2)&amp;"/"&amp;RIGHT(#REF!,4))</f>
        <v>#VALUE!</v>
      </c>
      <c r="C2107" s="22" t="e">
        <f aca="true">IF(B2107="","",TODAY())</f>
        <v>#VALUE!</v>
      </c>
      <c r="D2107" s="0" t="e">
        <f aca="false">IF(B2107="","",C2107-B2107)</f>
        <v>#VALUE!</v>
      </c>
      <c r="E2107" s="0" t="e">
        <f aca="false">IF(D2107="","",IF(D2107&gt;5,IF(D2107&gt;10,IF(D2107&gt;20,IF(D2107&gt;30,"More then 30 days","Between 20 and 30 days"),"Between 10 and 20 days"),"Between 5 and 10 days"),"Less then 5 days"))</f>
        <v>#VALUE!</v>
      </c>
      <c r="F2107" s="3" t="e">
        <f aca="false">IF(#REF!="","",#REF!)</f>
        <v>#VALUE!</v>
      </c>
      <c r="G2107" s="3" t="e">
        <f aca="false">IF(#REF!="","",#REF!)</f>
        <v>#VALUE!</v>
      </c>
      <c r="H2107" s="3" t="e">
        <f aca="false">IF(#REF!="","",#REF!)</f>
        <v>#VALUE!</v>
      </c>
      <c r="I2107" s="3" t="e">
        <f aca="false">IF(H2107="","",IFERROR(VLOOKUP(H2107,$T$1:$U$29,2,0),VLOOKUP(H2107,$T$1:$U$29,1,0)))</f>
        <v>#VALUE!</v>
      </c>
      <c r="J2107" s="3" t="e">
        <f aca="false">IF(#REF!="","",#REF!)</f>
        <v>#VALUE!</v>
      </c>
      <c r="K2107" s="3" t="e">
        <f aca="false">IF(L2107="","",IF(L2107&lt;1000,"Low","High"))</f>
        <v>#VALUE!</v>
      </c>
      <c r="L2107" s="23" t="e">
        <f aca="false">IF(#REF!="","",#REF!)</f>
        <v>#VALUE!</v>
      </c>
      <c r="M2107" s="19" t="e">
        <f aca="false">IF(L2107="","",IF(L2107&lt;50,"Less then 50",IF(L2107&lt;100,"100 - 50",IF(L2107&lt;200,"200 - 100",IF(L2107&lt;500,"500 - 200","1000 - 500")))))</f>
        <v>#VALUE!</v>
      </c>
    </row>
    <row r="2108" customFormat="false" ht="15" hidden="false" customHeight="false" outlineLevel="0" collapsed="false">
      <c r="A2108" s="3" t="e">
        <f aca="false">IF(#REF!="","",#REF!)</f>
        <v>#VALUE!</v>
      </c>
      <c r="B2108" s="3" t="e">
        <f aca="false">IF(#REF!="","",LEFT(#REF!,2)&amp;"/"&amp;RIGHT(LEFT(#REF!,5),2)&amp;"/"&amp;RIGHT(#REF!,4))</f>
        <v>#VALUE!</v>
      </c>
      <c r="C2108" s="22" t="e">
        <f aca="true">IF(B2108="","",TODAY())</f>
        <v>#VALUE!</v>
      </c>
      <c r="D2108" s="0" t="e">
        <f aca="false">IF(B2108="","",C2108-B2108)</f>
        <v>#VALUE!</v>
      </c>
      <c r="E2108" s="0" t="e">
        <f aca="false">IF(D2108="","",IF(D2108&gt;5,IF(D2108&gt;10,IF(D2108&gt;20,IF(D2108&gt;30,"More then 30 days","Between 20 and 30 days"),"Between 10 and 20 days"),"Between 5 and 10 days"),"Less then 5 days"))</f>
        <v>#VALUE!</v>
      </c>
      <c r="F2108" s="3" t="e">
        <f aca="false">IF(#REF!="","",#REF!)</f>
        <v>#VALUE!</v>
      </c>
      <c r="G2108" s="3" t="e">
        <f aca="false">IF(#REF!="","",#REF!)</f>
        <v>#VALUE!</v>
      </c>
      <c r="H2108" s="3" t="e">
        <f aca="false">IF(#REF!="","",#REF!)</f>
        <v>#VALUE!</v>
      </c>
      <c r="I2108" s="3" t="e">
        <f aca="false">IF(H2108="","",IFERROR(VLOOKUP(H2108,$T$1:$U$29,2,0),VLOOKUP(H2108,$T$1:$U$29,1,0)))</f>
        <v>#VALUE!</v>
      </c>
      <c r="J2108" s="3" t="e">
        <f aca="false">IF(#REF!="","",#REF!)</f>
        <v>#VALUE!</v>
      </c>
      <c r="K2108" s="3" t="e">
        <f aca="false">IF(L2108="","",IF(L2108&lt;1000,"Low","High"))</f>
        <v>#VALUE!</v>
      </c>
      <c r="L2108" s="23" t="e">
        <f aca="false">IF(#REF!="","",#REF!)</f>
        <v>#VALUE!</v>
      </c>
      <c r="M2108" s="19" t="e">
        <f aca="false">IF(L2108="","",IF(L2108&lt;50,"Less then 50",IF(L2108&lt;100,"100 - 50",IF(L2108&lt;200,"200 - 100",IF(L2108&lt;500,"500 - 200","1000 - 500")))))</f>
        <v>#VALUE!</v>
      </c>
    </row>
    <row r="2109" customFormat="false" ht="15" hidden="false" customHeight="false" outlineLevel="0" collapsed="false">
      <c r="A2109" s="3" t="e">
        <f aca="false">IF(#REF!="","",#REF!)</f>
        <v>#VALUE!</v>
      </c>
      <c r="B2109" s="3" t="e">
        <f aca="false">IF(#REF!="","",LEFT(#REF!,2)&amp;"/"&amp;RIGHT(LEFT(#REF!,5),2)&amp;"/"&amp;RIGHT(#REF!,4))</f>
        <v>#VALUE!</v>
      </c>
      <c r="C2109" s="22" t="e">
        <f aca="true">IF(B2109="","",TODAY())</f>
        <v>#VALUE!</v>
      </c>
      <c r="D2109" s="0" t="e">
        <f aca="false">IF(B2109="","",C2109-B2109)</f>
        <v>#VALUE!</v>
      </c>
      <c r="E2109" s="0" t="e">
        <f aca="false">IF(D2109="","",IF(D2109&gt;5,IF(D2109&gt;10,IF(D2109&gt;20,IF(D2109&gt;30,"More then 30 days","Between 20 and 30 days"),"Between 10 and 20 days"),"Between 5 and 10 days"),"Less then 5 days"))</f>
        <v>#VALUE!</v>
      </c>
      <c r="F2109" s="3" t="e">
        <f aca="false">IF(#REF!="","",#REF!)</f>
        <v>#VALUE!</v>
      </c>
      <c r="G2109" s="3" t="e">
        <f aca="false">IF(#REF!="","",#REF!)</f>
        <v>#VALUE!</v>
      </c>
      <c r="H2109" s="3" t="e">
        <f aca="false">IF(#REF!="","",#REF!)</f>
        <v>#VALUE!</v>
      </c>
      <c r="I2109" s="3" t="e">
        <f aca="false">IF(H2109="","",IFERROR(VLOOKUP(H2109,$T$1:$U$29,2,0),VLOOKUP(H2109,$T$1:$U$29,1,0)))</f>
        <v>#VALUE!</v>
      </c>
      <c r="J2109" s="3" t="e">
        <f aca="false">IF(#REF!="","",#REF!)</f>
        <v>#VALUE!</v>
      </c>
      <c r="K2109" s="3" t="e">
        <f aca="false">IF(L2109="","",IF(L2109&lt;1000,"Low","High"))</f>
        <v>#VALUE!</v>
      </c>
      <c r="L2109" s="23" t="e">
        <f aca="false">IF(#REF!="","",#REF!)</f>
        <v>#VALUE!</v>
      </c>
      <c r="M2109" s="19" t="e">
        <f aca="false">IF(L2109="","",IF(L2109&lt;50,"Less then 50",IF(L2109&lt;100,"100 - 50",IF(L2109&lt;200,"200 - 100",IF(L2109&lt;500,"500 - 200","1000 - 500")))))</f>
        <v>#VALUE!</v>
      </c>
    </row>
    <row r="2110" customFormat="false" ht="15" hidden="false" customHeight="false" outlineLevel="0" collapsed="false">
      <c r="A2110" s="3" t="e">
        <f aca="false">IF(#REF!="","",#REF!)</f>
        <v>#VALUE!</v>
      </c>
      <c r="B2110" s="3" t="e">
        <f aca="false">IF(#REF!="","",LEFT(#REF!,2)&amp;"/"&amp;RIGHT(LEFT(#REF!,5),2)&amp;"/"&amp;RIGHT(#REF!,4))</f>
        <v>#VALUE!</v>
      </c>
      <c r="C2110" s="22" t="e">
        <f aca="true">IF(B2110="","",TODAY())</f>
        <v>#VALUE!</v>
      </c>
      <c r="D2110" s="0" t="e">
        <f aca="false">IF(B2110="","",C2110-B2110)</f>
        <v>#VALUE!</v>
      </c>
      <c r="E2110" s="0" t="e">
        <f aca="false">IF(D2110="","",IF(D2110&gt;5,IF(D2110&gt;10,IF(D2110&gt;20,IF(D2110&gt;30,"More then 30 days","Between 20 and 30 days"),"Between 10 and 20 days"),"Between 5 and 10 days"),"Less then 5 days"))</f>
        <v>#VALUE!</v>
      </c>
      <c r="F2110" s="3" t="e">
        <f aca="false">IF(#REF!="","",#REF!)</f>
        <v>#VALUE!</v>
      </c>
      <c r="G2110" s="3" t="e">
        <f aca="false">IF(#REF!="","",#REF!)</f>
        <v>#VALUE!</v>
      </c>
      <c r="H2110" s="3" t="e">
        <f aca="false">IF(#REF!="","",#REF!)</f>
        <v>#VALUE!</v>
      </c>
      <c r="I2110" s="3" t="e">
        <f aca="false">IF(H2110="","",IFERROR(VLOOKUP(H2110,$T$1:$U$29,2,0),VLOOKUP(H2110,$T$1:$U$29,1,0)))</f>
        <v>#VALUE!</v>
      </c>
      <c r="J2110" s="3" t="e">
        <f aca="false">IF(#REF!="","",#REF!)</f>
        <v>#VALUE!</v>
      </c>
      <c r="K2110" s="3" t="e">
        <f aca="false">IF(L2110="","",IF(L2110&lt;1000,"Low","High"))</f>
        <v>#VALUE!</v>
      </c>
      <c r="L2110" s="23" t="e">
        <f aca="false">IF(#REF!="","",#REF!)</f>
        <v>#VALUE!</v>
      </c>
      <c r="M2110" s="19" t="e">
        <f aca="false">IF(L2110="","",IF(L2110&lt;50,"Less then 50",IF(L2110&lt;100,"100 - 50",IF(L2110&lt;200,"200 - 100",IF(L2110&lt;500,"500 - 200","1000 - 500")))))</f>
        <v>#VALUE!</v>
      </c>
    </row>
    <row r="2111" customFormat="false" ht="15" hidden="false" customHeight="false" outlineLevel="0" collapsed="false">
      <c r="A2111" s="3" t="e">
        <f aca="false">IF(#REF!="","",#REF!)</f>
        <v>#VALUE!</v>
      </c>
      <c r="B2111" s="3" t="e">
        <f aca="false">IF(#REF!="","",LEFT(#REF!,2)&amp;"/"&amp;RIGHT(LEFT(#REF!,5),2)&amp;"/"&amp;RIGHT(#REF!,4))</f>
        <v>#VALUE!</v>
      </c>
      <c r="C2111" s="22" t="e">
        <f aca="true">IF(B2111="","",TODAY())</f>
        <v>#VALUE!</v>
      </c>
      <c r="D2111" s="0" t="e">
        <f aca="false">IF(B2111="","",C2111-B2111)</f>
        <v>#VALUE!</v>
      </c>
      <c r="E2111" s="0" t="e">
        <f aca="false">IF(D2111="","",IF(D2111&gt;5,IF(D2111&gt;10,IF(D2111&gt;20,IF(D2111&gt;30,"More then 30 days","Between 20 and 30 days"),"Between 10 and 20 days"),"Between 5 and 10 days"),"Less then 5 days"))</f>
        <v>#VALUE!</v>
      </c>
      <c r="F2111" s="3" t="e">
        <f aca="false">IF(#REF!="","",#REF!)</f>
        <v>#VALUE!</v>
      </c>
      <c r="G2111" s="3" t="e">
        <f aca="false">IF(#REF!="","",#REF!)</f>
        <v>#VALUE!</v>
      </c>
      <c r="H2111" s="3" t="e">
        <f aca="false">IF(#REF!="","",#REF!)</f>
        <v>#VALUE!</v>
      </c>
      <c r="I2111" s="3" t="e">
        <f aca="false">IF(H2111="","",IFERROR(VLOOKUP(H2111,$T$1:$U$29,2,0),VLOOKUP(H2111,$T$1:$U$29,1,0)))</f>
        <v>#VALUE!</v>
      </c>
      <c r="J2111" s="3" t="e">
        <f aca="false">IF(#REF!="","",#REF!)</f>
        <v>#VALUE!</v>
      </c>
      <c r="K2111" s="3" t="e">
        <f aca="false">IF(L2111="","",IF(L2111&lt;1000,"Low","High"))</f>
        <v>#VALUE!</v>
      </c>
      <c r="L2111" s="23" t="e">
        <f aca="false">IF(#REF!="","",#REF!)</f>
        <v>#VALUE!</v>
      </c>
      <c r="M2111" s="19" t="e">
        <f aca="false">IF(L2111="","",IF(L2111&lt;50,"Less then 50",IF(L2111&lt;100,"100 - 50",IF(L2111&lt;200,"200 - 100",IF(L2111&lt;500,"500 - 200","1000 - 500")))))</f>
        <v>#VALUE!</v>
      </c>
    </row>
    <row r="2112" customFormat="false" ht="15" hidden="false" customHeight="false" outlineLevel="0" collapsed="false">
      <c r="A2112" s="3" t="e">
        <f aca="false">IF(#REF!="","",#REF!)</f>
        <v>#VALUE!</v>
      </c>
      <c r="B2112" s="3" t="e">
        <f aca="false">IF(#REF!="","",LEFT(#REF!,2)&amp;"/"&amp;RIGHT(LEFT(#REF!,5),2)&amp;"/"&amp;RIGHT(#REF!,4))</f>
        <v>#VALUE!</v>
      </c>
      <c r="C2112" s="22" t="e">
        <f aca="true">IF(B2112="","",TODAY())</f>
        <v>#VALUE!</v>
      </c>
      <c r="D2112" s="0" t="e">
        <f aca="false">IF(B2112="","",C2112-B2112)</f>
        <v>#VALUE!</v>
      </c>
      <c r="E2112" s="0" t="e">
        <f aca="false">IF(D2112="","",IF(D2112&gt;5,IF(D2112&gt;10,IF(D2112&gt;20,IF(D2112&gt;30,"More then 30 days","Between 20 and 30 days"),"Between 10 and 20 days"),"Between 5 and 10 days"),"Less then 5 days"))</f>
        <v>#VALUE!</v>
      </c>
      <c r="F2112" s="3" t="e">
        <f aca="false">IF(#REF!="","",#REF!)</f>
        <v>#VALUE!</v>
      </c>
      <c r="G2112" s="3" t="e">
        <f aca="false">IF(#REF!="","",#REF!)</f>
        <v>#VALUE!</v>
      </c>
      <c r="H2112" s="3" t="e">
        <f aca="false">IF(#REF!="","",#REF!)</f>
        <v>#VALUE!</v>
      </c>
      <c r="I2112" s="3" t="e">
        <f aca="false">IF(H2112="","",IFERROR(VLOOKUP(H2112,$T$1:$U$29,2,0),VLOOKUP(H2112,$T$1:$U$29,1,0)))</f>
        <v>#VALUE!</v>
      </c>
      <c r="J2112" s="3" t="e">
        <f aca="false">IF(#REF!="","",#REF!)</f>
        <v>#VALUE!</v>
      </c>
      <c r="K2112" s="3" t="e">
        <f aca="false">IF(L2112="","",IF(L2112&lt;1000,"Low","High"))</f>
        <v>#VALUE!</v>
      </c>
      <c r="L2112" s="23" t="e">
        <f aca="false">IF(#REF!="","",#REF!)</f>
        <v>#VALUE!</v>
      </c>
      <c r="M2112" s="19" t="e">
        <f aca="false">IF(L2112="","",IF(L2112&lt;50,"Less then 50",IF(L2112&lt;100,"100 - 50",IF(L2112&lt;200,"200 - 100",IF(L2112&lt;500,"500 - 200","1000 - 500")))))</f>
        <v>#VALUE!</v>
      </c>
    </row>
    <row r="2113" customFormat="false" ht="15" hidden="false" customHeight="false" outlineLevel="0" collapsed="false">
      <c r="A2113" s="3" t="e">
        <f aca="false">IF(#REF!="","",#REF!)</f>
        <v>#VALUE!</v>
      </c>
      <c r="B2113" s="3" t="e">
        <f aca="false">IF(#REF!="","",LEFT(#REF!,2)&amp;"/"&amp;RIGHT(LEFT(#REF!,5),2)&amp;"/"&amp;RIGHT(#REF!,4))</f>
        <v>#VALUE!</v>
      </c>
      <c r="C2113" s="22" t="e">
        <f aca="true">IF(B2113="","",TODAY())</f>
        <v>#VALUE!</v>
      </c>
      <c r="D2113" s="0" t="e">
        <f aca="false">IF(B2113="","",C2113-B2113)</f>
        <v>#VALUE!</v>
      </c>
      <c r="E2113" s="0" t="e">
        <f aca="false">IF(D2113="","",IF(D2113&gt;5,IF(D2113&gt;10,IF(D2113&gt;20,IF(D2113&gt;30,"More then 30 days","Between 20 and 30 days"),"Between 10 and 20 days"),"Between 5 and 10 days"),"Less then 5 days"))</f>
        <v>#VALUE!</v>
      </c>
      <c r="F2113" s="3" t="e">
        <f aca="false">IF(#REF!="","",#REF!)</f>
        <v>#VALUE!</v>
      </c>
      <c r="G2113" s="3" t="e">
        <f aca="false">IF(#REF!="","",#REF!)</f>
        <v>#VALUE!</v>
      </c>
      <c r="H2113" s="3" t="e">
        <f aca="false">IF(#REF!="","",#REF!)</f>
        <v>#VALUE!</v>
      </c>
      <c r="I2113" s="3" t="e">
        <f aca="false">IF(H2113="","",IFERROR(VLOOKUP(H2113,$T$1:$U$29,2,0),VLOOKUP(H2113,$T$1:$U$29,1,0)))</f>
        <v>#VALUE!</v>
      </c>
      <c r="J2113" s="3" t="e">
        <f aca="false">IF(#REF!="","",#REF!)</f>
        <v>#VALUE!</v>
      </c>
      <c r="K2113" s="3" t="e">
        <f aca="false">IF(L2113="","",IF(L2113&lt;1000,"Low","High"))</f>
        <v>#VALUE!</v>
      </c>
      <c r="L2113" s="23" t="e">
        <f aca="false">IF(#REF!="","",#REF!)</f>
        <v>#VALUE!</v>
      </c>
      <c r="M2113" s="19" t="e">
        <f aca="false">IF(L2113="","",IF(L2113&lt;50,"Less then 50",IF(L2113&lt;100,"100 - 50",IF(L2113&lt;200,"200 - 100",IF(L2113&lt;500,"500 - 200","1000 - 500")))))</f>
        <v>#VALUE!</v>
      </c>
    </row>
    <row r="2114" customFormat="false" ht="15" hidden="false" customHeight="false" outlineLevel="0" collapsed="false">
      <c r="A2114" s="3" t="e">
        <f aca="false">IF(#REF!="","",#REF!)</f>
        <v>#VALUE!</v>
      </c>
      <c r="B2114" s="3" t="e">
        <f aca="false">IF(#REF!="","",LEFT(#REF!,2)&amp;"/"&amp;RIGHT(LEFT(#REF!,5),2)&amp;"/"&amp;RIGHT(#REF!,4))</f>
        <v>#VALUE!</v>
      </c>
      <c r="C2114" s="22" t="e">
        <f aca="true">IF(B2114="","",TODAY())</f>
        <v>#VALUE!</v>
      </c>
      <c r="D2114" s="0" t="e">
        <f aca="false">IF(B2114="","",C2114-B2114)</f>
        <v>#VALUE!</v>
      </c>
      <c r="E2114" s="0" t="e">
        <f aca="false">IF(D2114="","",IF(D2114&gt;5,IF(D2114&gt;10,IF(D2114&gt;20,IF(D2114&gt;30,"More then 30 days","Between 20 and 30 days"),"Between 10 and 20 days"),"Between 5 and 10 days"),"Less then 5 days"))</f>
        <v>#VALUE!</v>
      </c>
      <c r="F2114" s="3" t="e">
        <f aca="false">IF(#REF!="","",#REF!)</f>
        <v>#VALUE!</v>
      </c>
      <c r="G2114" s="3" t="e">
        <f aca="false">IF(#REF!="","",#REF!)</f>
        <v>#VALUE!</v>
      </c>
      <c r="H2114" s="3" t="e">
        <f aca="false">IF(#REF!="","",#REF!)</f>
        <v>#VALUE!</v>
      </c>
      <c r="I2114" s="3" t="e">
        <f aca="false">IF(H2114="","",IFERROR(VLOOKUP(H2114,$T$1:$U$29,2,0),VLOOKUP(H2114,$T$1:$U$29,1,0)))</f>
        <v>#VALUE!</v>
      </c>
      <c r="J2114" s="3" t="e">
        <f aca="false">IF(#REF!="","",#REF!)</f>
        <v>#VALUE!</v>
      </c>
      <c r="K2114" s="3" t="e">
        <f aca="false">IF(L2114="","",IF(L2114&lt;1000,"Low","High"))</f>
        <v>#VALUE!</v>
      </c>
      <c r="L2114" s="23" t="e">
        <f aca="false">IF(#REF!="","",#REF!)</f>
        <v>#VALUE!</v>
      </c>
      <c r="M2114" s="19" t="e">
        <f aca="false">IF(L2114="","",IF(L2114&lt;50,"Less then 50",IF(L2114&lt;100,"100 - 50",IF(L2114&lt;200,"200 - 100",IF(L2114&lt;500,"500 - 200","1000 - 500")))))</f>
        <v>#VALUE!</v>
      </c>
    </row>
    <row r="2115" customFormat="false" ht="15" hidden="false" customHeight="false" outlineLevel="0" collapsed="false">
      <c r="A2115" s="3" t="e">
        <f aca="false">IF(#REF!="","",#REF!)</f>
        <v>#VALUE!</v>
      </c>
      <c r="B2115" s="3" t="e">
        <f aca="false">IF(#REF!="","",LEFT(#REF!,2)&amp;"/"&amp;RIGHT(LEFT(#REF!,5),2)&amp;"/"&amp;RIGHT(#REF!,4))</f>
        <v>#VALUE!</v>
      </c>
      <c r="C2115" s="22" t="e">
        <f aca="true">IF(B2115="","",TODAY())</f>
        <v>#VALUE!</v>
      </c>
      <c r="D2115" s="0" t="e">
        <f aca="false">IF(B2115="","",C2115-B2115)</f>
        <v>#VALUE!</v>
      </c>
      <c r="E2115" s="0" t="e">
        <f aca="false">IF(D2115="","",IF(D2115&gt;5,IF(D2115&gt;10,IF(D2115&gt;20,IF(D2115&gt;30,"More then 30 days","Between 20 and 30 days"),"Between 10 and 20 days"),"Between 5 and 10 days"),"Less then 5 days"))</f>
        <v>#VALUE!</v>
      </c>
      <c r="F2115" s="3" t="e">
        <f aca="false">IF(#REF!="","",#REF!)</f>
        <v>#VALUE!</v>
      </c>
      <c r="G2115" s="3" t="e">
        <f aca="false">IF(#REF!="","",#REF!)</f>
        <v>#VALUE!</v>
      </c>
      <c r="H2115" s="3" t="e">
        <f aca="false">IF(#REF!="","",#REF!)</f>
        <v>#VALUE!</v>
      </c>
      <c r="I2115" s="3" t="e">
        <f aca="false">IF(H2115="","",IFERROR(VLOOKUP(H2115,$T$1:$U$29,2,0),VLOOKUP(H2115,$T$1:$U$29,1,0)))</f>
        <v>#VALUE!</v>
      </c>
      <c r="J2115" s="3" t="e">
        <f aca="false">IF(#REF!="","",#REF!)</f>
        <v>#VALUE!</v>
      </c>
      <c r="K2115" s="3" t="e">
        <f aca="false">IF(L2115="","",IF(L2115&lt;1000,"Low","High"))</f>
        <v>#VALUE!</v>
      </c>
      <c r="L2115" s="23" t="e">
        <f aca="false">IF(#REF!="","",#REF!)</f>
        <v>#VALUE!</v>
      </c>
      <c r="M2115" s="19" t="e">
        <f aca="false">IF(L2115="","",IF(L2115&lt;50,"Less then 50",IF(L2115&lt;100,"100 - 50",IF(L2115&lt;200,"200 - 100",IF(L2115&lt;500,"500 - 200","1000 - 500")))))</f>
        <v>#VALUE!</v>
      </c>
    </row>
    <row r="2116" customFormat="false" ht="15" hidden="false" customHeight="false" outlineLevel="0" collapsed="false">
      <c r="A2116" s="3" t="e">
        <f aca="false">IF(#REF!="","",#REF!)</f>
        <v>#VALUE!</v>
      </c>
      <c r="B2116" s="3" t="e">
        <f aca="false">IF(#REF!="","",LEFT(#REF!,2)&amp;"/"&amp;RIGHT(LEFT(#REF!,5),2)&amp;"/"&amp;RIGHT(#REF!,4))</f>
        <v>#VALUE!</v>
      </c>
      <c r="C2116" s="22" t="e">
        <f aca="true">IF(B2116="","",TODAY())</f>
        <v>#VALUE!</v>
      </c>
      <c r="D2116" s="0" t="e">
        <f aca="false">IF(B2116="","",C2116-B2116)</f>
        <v>#VALUE!</v>
      </c>
      <c r="E2116" s="0" t="e">
        <f aca="false">IF(D2116="","",IF(D2116&gt;5,IF(D2116&gt;10,IF(D2116&gt;20,IF(D2116&gt;30,"More then 30 days","Between 20 and 30 days"),"Between 10 and 20 days"),"Between 5 and 10 days"),"Less then 5 days"))</f>
        <v>#VALUE!</v>
      </c>
      <c r="F2116" s="3" t="e">
        <f aca="false">IF(#REF!="","",#REF!)</f>
        <v>#VALUE!</v>
      </c>
      <c r="G2116" s="3" t="e">
        <f aca="false">IF(#REF!="","",#REF!)</f>
        <v>#VALUE!</v>
      </c>
      <c r="H2116" s="3" t="e">
        <f aca="false">IF(#REF!="","",#REF!)</f>
        <v>#VALUE!</v>
      </c>
      <c r="I2116" s="3" t="e">
        <f aca="false">IF(H2116="","",IFERROR(VLOOKUP(H2116,$T$1:$U$29,2,0),VLOOKUP(H2116,$T$1:$U$29,1,0)))</f>
        <v>#VALUE!</v>
      </c>
      <c r="J2116" s="3" t="e">
        <f aca="false">IF(#REF!="","",#REF!)</f>
        <v>#VALUE!</v>
      </c>
      <c r="K2116" s="3" t="e">
        <f aca="false">IF(L2116="","",IF(L2116&lt;1000,"Low","High"))</f>
        <v>#VALUE!</v>
      </c>
      <c r="L2116" s="23" t="e">
        <f aca="false">IF(#REF!="","",#REF!)</f>
        <v>#VALUE!</v>
      </c>
      <c r="M2116" s="19" t="e">
        <f aca="false">IF(L2116="","",IF(L2116&lt;50,"Less then 50",IF(L2116&lt;100,"100 - 50",IF(L2116&lt;200,"200 - 100",IF(L2116&lt;500,"500 - 200","1000 - 500")))))</f>
        <v>#VALUE!</v>
      </c>
    </row>
    <row r="2117" customFormat="false" ht="15" hidden="false" customHeight="false" outlineLevel="0" collapsed="false">
      <c r="A2117" s="3" t="e">
        <f aca="false">IF(#REF!="","",#REF!)</f>
        <v>#VALUE!</v>
      </c>
      <c r="B2117" s="3" t="e">
        <f aca="false">IF(#REF!="","",LEFT(#REF!,2)&amp;"/"&amp;RIGHT(LEFT(#REF!,5),2)&amp;"/"&amp;RIGHT(#REF!,4))</f>
        <v>#VALUE!</v>
      </c>
      <c r="C2117" s="22" t="e">
        <f aca="true">IF(B2117="","",TODAY())</f>
        <v>#VALUE!</v>
      </c>
      <c r="D2117" s="0" t="e">
        <f aca="false">IF(B2117="","",C2117-B2117)</f>
        <v>#VALUE!</v>
      </c>
      <c r="E2117" s="0" t="e">
        <f aca="false">IF(D2117="","",IF(D2117&gt;5,IF(D2117&gt;10,IF(D2117&gt;20,IF(D2117&gt;30,"More then 30 days","Between 20 and 30 days"),"Between 10 and 20 days"),"Between 5 and 10 days"),"Less then 5 days"))</f>
        <v>#VALUE!</v>
      </c>
      <c r="F2117" s="3" t="e">
        <f aca="false">IF(#REF!="","",#REF!)</f>
        <v>#VALUE!</v>
      </c>
      <c r="G2117" s="3" t="e">
        <f aca="false">IF(#REF!="","",#REF!)</f>
        <v>#VALUE!</v>
      </c>
      <c r="H2117" s="3" t="e">
        <f aca="false">IF(#REF!="","",#REF!)</f>
        <v>#VALUE!</v>
      </c>
      <c r="I2117" s="3" t="e">
        <f aca="false">IF(H2117="","",IFERROR(VLOOKUP(H2117,$T$1:$U$29,2,0),VLOOKUP(H2117,$T$1:$U$29,1,0)))</f>
        <v>#VALUE!</v>
      </c>
      <c r="J2117" s="3" t="e">
        <f aca="false">IF(#REF!="","",#REF!)</f>
        <v>#VALUE!</v>
      </c>
      <c r="K2117" s="3" t="e">
        <f aca="false">IF(L2117="","",IF(L2117&lt;1000,"Low","High"))</f>
        <v>#VALUE!</v>
      </c>
      <c r="L2117" s="23" t="e">
        <f aca="false">IF(#REF!="","",#REF!)</f>
        <v>#VALUE!</v>
      </c>
      <c r="M2117" s="19" t="e">
        <f aca="false">IF(L2117="","",IF(L2117&lt;50,"Less then 50",IF(L2117&lt;100,"100 - 50",IF(L2117&lt;200,"200 - 100",IF(L2117&lt;500,"500 - 200","1000 - 500")))))</f>
        <v>#VALUE!</v>
      </c>
    </row>
    <row r="2118" customFormat="false" ht="15" hidden="false" customHeight="false" outlineLevel="0" collapsed="false">
      <c r="A2118" s="3" t="e">
        <f aca="false">IF(#REF!="","",#REF!)</f>
        <v>#VALUE!</v>
      </c>
      <c r="B2118" s="3" t="e">
        <f aca="false">IF(#REF!="","",LEFT(#REF!,2)&amp;"/"&amp;RIGHT(LEFT(#REF!,5),2)&amp;"/"&amp;RIGHT(#REF!,4))</f>
        <v>#VALUE!</v>
      </c>
      <c r="C2118" s="22" t="e">
        <f aca="true">IF(B2118="","",TODAY())</f>
        <v>#VALUE!</v>
      </c>
      <c r="D2118" s="0" t="e">
        <f aca="false">IF(B2118="","",C2118-B2118)</f>
        <v>#VALUE!</v>
      </c>
      <c r="E2118" s="0" t="e">
        <f aca="false">IF(D2118="","",IF(D2118&gt;5,IF(D2118&gt;10,IF(D2118&gt;20,IF(D2118&gt;30,"More then 30 days","Between 20 and 30 days"),"Between 10 and 20 days"),"Between 5 and 10 days"),"Less then 5 days"))</f>
        <v>#VALUE!</v>
      </c>
      <c r="F2118" s="3" t="e">
        <f aca="false">IF(#REF!="","",#REF!)</f>
        <v>#VALUE!</v>
      </c>
      <c r="G2118" s="3" t="e">
        <f aca="false">IF(#REF!="","",#REF!)</f>
        <v>#VALUE!</v>
      </c>
      <c r="H2118" s="3" t="e">
        <f aca="false">IF(#REF!="","",#REF!)</f>
        <v>#VALUE!</v>
      </c>
      <c r="I2118" s="3" t="e">
        <f aca="false">IF(H2118="","",IFERROR(VLOOKUP(H2118,$T$1:$U$29,2,0),VLOOKUP(H2118,$T$1:$U$29,1,0)))</f>
        <v>#VALUE!</v>
      </c>
      <c r="J2118" s="3" t="e">
        <f aca="false">IF(#REF!="","",#REF!)</f>
        <v>#VALUE!</v>
      </c>
      <c r="K2118" s="3" t="e">
        <f aca="false">IF(L2118="","",IF(L2118&lt;1000,"Low","High"))</f>
        <v>#VALUE!</v>
      </c>
      <c r="L2118" s="23" t="e">
        <f aca="false">IF(#REF!="","",#REF!)</f>
        <v>#VALUE!</v>
      </c>
      <c r="M2118" s="19" t="e">
        <f aca="false">IF(L2118="","",IF(L2118&lt;50,"Less then 50",IF(L2118&lt;100,"100 - 50",IF(L2118&lt;200,"200 - 100",IF(L2118&lt;500,"500 - 200","1000 - 500")))))</f>
        <v>#VALUE!</v>
      </c>
    </row>
    <row r="2119" customFormat="false" ht="15" hidden="false" customHeight="false" outlineLevel="0" collapsed="false">
      <c r="A2119" s="3" t="e">
        <f aca="false">IF(#REF!="","",#REF!)</f>
        <v>#VALUE!</v>
      </c>
      <c r="B2119" s="3" t="e">
        <f aca="false">IF(#REF!="","",LEFT(#REF!,2)&amp;"/"&amp;RIGHT(LEFT(#REF!,5),2)&amp;"/"&amp;RIGHT(#REF!,4))</f>
        <v>#VALUE!</v>
      </c>
      <c r="C2119" s="22" t="e">
        <f aca="true">IF(B2119="","",TODAY())</f>
        <v>#VALUE!</v>
      </c>
      <c r="D2119" s="0" t="e">
        <f aca="false">IF(B2119="","",C2119-B2119)</f>
        <v>#VALUE!</v>
      </c>
      <c r="E2119" s="0" t="e">
        <f aca="false">IF(D2119="","",IF(D2119&gt;5,IF(D2119&gt;10,IF(D2119&gt;20,IF(D2119&gt;30,"More then 30 days","Between 20 and 30 days"),"Between 10 and 20 days"),"Between 5 and 10 days"),"Less then 5 days"))</f>
        <v>#VALUE!</v>
      </c>
      <c r="F2119" s="3" t="e">
        <f aca="false">IF(#REF!="","",#REF!)</f>
        <v>#VALUE!</v>
      </c>
      <c r="G2119" s="3" t="e">
        <f aca="false">IF(#REF!="","",#REF!)</f>
        <v>#VALUE!</v>
      </c>
      <c r="H2119" s="3" t="e">
        <f aca="false">IF(#REF!="","",#REF!)</f>
        <v>#VALUE!</v>
      </c>
      <c r="I2119" s="3" t="e">
        <f aca="false">IF(H2119="","",IFERROR(VLOOKUP(H2119,$T$1:$U$29,2,0),VLOOKUP(H2119,$T$1:$U$29,1,0)))</f>
        <v>#VALUE!</v>
      </c>
      <c r="J2119" s="3" t="e">
        <f aca="false">IF(#REF!="","",#REF!)</f>
        <v>#VALUE!</v>
      </c>
      <c r="K2119" s="3" t="e">
        <f aca="false">IF(L2119="","",IF(L2119&lt;1000,"Low","High"))</f>
        <v>#VALUE!</v>
      </c>
      <c r="L2119" s="23" t="e">
        <f aca="false">IF(#REF!="","",#REF!)</f>
        <v>#VALUE!</v>
      </c>
      <c r="M2119" s="19" t="e">
        <f aca="false">IF(L2119="","",IF(L2119&lt;50,"Less then 50",IF(L2119&lt;100,"100 - 50",IF(L2119&lt;200,"200 - 100",IF(L2119&lt;500,"500 - 200","1000 - 500")))))</f>
        <v>#VALUE!</v>
      </c>
    </row>
    <row r="2120" customFormat="false" ht="15" hidden="false" customHeight="false" outlineLevel="0" collapsed="false">
      <c r="A2120" s="3" t="e">
        <f aca="false">IF(#REF!="","",#REF!)</f>
        <v>#VALUE!</v>
      </c>
      <c r="B2120" s="3" t="e">
        <f aca="false">IF(#REF!="","",LEFT(#REF!,2)&amp;"/"&amp;RIGHT(LEFT(#REF!,5),2)&amp;"/"&amp;RIGHT(#REF!,4))</f>
        <v>#VALUE!</v>
      </c>
      <c r="C2120" s="22" t="e">
        <f aca="true">IF(B2120="","",TODAY())</f>
        <v>#VALUE!</v>
      </c>
      <c r="D2120" s="0" t="e">
        <f aca="false">IF(B2120="","",C2120-B2120)</f>
        <v>#VALUE!</v>
      </c>
      <c r="E2120" s="0" t="e">
        <f aca="false">IF(D2120="","",IF(D2120&gt;5,IF(D2120&gt;10,IF(D2120&gt;20,IF(D2120&gt;30,"More then 30 days","Between 20 and 30 days"),"Between 10 and 20 days"),"Between 5 and 10 days"),"Less then 5 days"))</f>
        <v>#VALUE!</v>
      </c>
      <c r="F2120" s="3" t="e">
        <f aca="false">IF(#REF!="","",#REF!)</f>
        <v>#VALUE!</v>
      </c>
      <c r="G2120" s="3" t="e">
        <f aca="false">IF(#REF!="","",#REF!)</f>
        <v>#VALUE!</v>
      </c>
      <c r="H2120" s="3" t="e">
        <f aca="false">IF(#REF!="","",#REF!)</f>
        <v>#VALUE!</v>
      </c>
      <c r="I2120" s="3" t="e">
        <f aca="false">IF(H2120="","",IFERROR(VLOOKUP(H2120,$T$1:$U$29,2,0),VLOOKUP(H2120,$T$1:$U$29,1,0)))</f>
        <v>#VALUE!</v>
      </c>
      <c r="J2120" s="3" t="e">
        <f aca="false">IF(#REF!="","",#REF!)</f>
        <v>#VALUE!</v>
      </c>
      <c r="K2120" s="3" t="e">
        <f aca="false">IF(L2120="","",IF(L2120&lt;1000,"Low","High"))</f>
        <v>#VALUE!</v>
      </c>
      <c r="L2120" s="23" t="e">
        <f aca="false">IF(#REF!="","",#REF!)</f>
        <v>#VALUE!</v>
      </c>
      <c r="M2120" s="19" t="e">
        <f aca="false">IF(L2120="","",IF(L2120&lt;50,"Less then 50",IF(L2120&lt;100,"100 - 50",IF(L2120&lt;200,"200 - 100",IF(L2120&lt;500,"500 - 200","1000 - 500")))))</f>
        <v>#VALUE!</v>
      </c>
    </row>
    <row r="2121" customFormat="false" ht="15" hidden="false" customHeight="false" outlineLevel="0" collapsed="false">
      <c r="A2121" s="3" t="e">
        <f aca="false">IF(#REF!="","",#REF!)</f>
        <v>#VALUE!</v>
      </c>
      <c r="B2121" s="3" t="e">
        <f aca="false">IF(#REF!="","",LEFT(#REF!,2)&amp;"/"&amp;RIGHT(LEFT(#REF!,5),2)&amp;"/"&amp;RIGHT(#REF!,4))</f>
        <v>#VALUE!</v>
      </c>
      <c r="C2121" s="22" t="e">
        <f aca="true">IF(B2121="","",TODAY())</f>
        <v>#VALUE!</v>
      </c>
      <c r="D2121" s="0" t="e">
        <f aca="false">IF(B2121="","",C2121-B2121)</f>
        <v>#VALUE!</v>
      </c>
      <c r="E2121" s="0" t="e">
        <f aca="false">IF(D2121="","",IF(D2121&gt;5,IF(D2121&gt;10,IF(D2121&gt;20,IF(D2121&gt;30,"More then 30 days","Between 20 and 30 days"),"Between 10 and 20 days"),"Between 5 and 10 days"),"Less then 5 days"))</f>
        <v>#VALUE!</v>
      </c>
      <c r="F2121" s="3" t="e">
        <f aca="false">IF(#REF!="","",#REF!)</f>
        <v>#VALUE!</v>
      </c>
      <c r="G2121" s="3" t="e">
        <f aca="false">IF(#REF!="","",#REF!)</f>
        <v>#VALUE!</v>
      </c>
      <c r="H2121" s="3" t="e">
        <f aca="false">IF(#REF!="","",#REF!)</f>
        <v>#VALUE!</v>
      </c>
      <c r="I2121" s="3" t="e">
        <f aca="false">IF(H2121="","",IFERROR(VLOOKUP(H2121,$T$1:$U$29,2,0),VLOOKUP(H2121,$T$1:$U$29,1,0)))</f>
        <v>#VALUE!</v>
      </c>
      <c r="J2121" s="3" t="e">
        <f aca="false">IF(#REF!="","",#REF!)</f>
        <v>#VALUE!</v>
      </c>
      <c r="K2121" s="3" t="e">
        <f aca="false">IF(L2121="","",IF(L2121&lt;1000,"Low","High"))</f>
        <v>#VALUE!</v>
      </c>
      <c r="L2121" s="23" t="e">
        <f aca="false">IF(#REF!="","",#REF!)</f>
        <v>#VALUE!</v>
      </c>
      <c r="M2121" s="19" t="e">
        <f aca="false">IF(L2121="","",IF(L2121&lt;50,"Less then 50",IF(L2121&lt;100,"100 - 50",IF(L2121&lt;200,"200 - 100",IF(L2121&lt;500,"500 - 200","1000 - 500")))))</f>
        <v>#VALUE!</v>
      </c>
    </row>
    <row r="2122" customFormat="false" ht="15" hidden="false" customHeight="false" outlineLevel="0" collapsed="false">
      <c r="A2122" s="3" t="e">
        <f aca="false">IF(#REF!="","",#REF!)</f>
        <v>#VALUE!</v>
      </c>
      <c r="B2122" s="3" t="e">
        <f aca="false">IF(#REF!="","",LEFT(#REF!,2)&amp;"/"&amp;RIGHT(LEFT(#REF!,5),2)&amp;"/"&amp;RIGHT(#REF!,4))</f>
        <v>#VALUE!</v>
      </c>
      <c r="C2122" s="22" t="e">
        <f aca="true">IF(B2122="","",TODAY())</f>
        <v>#VALUE!</v>
      </c>
      <c r="D2122" s="0" t="e">
        <f aca="false">IF(B2122="","",C2122-B2122)</f>
        <v>#VALUE!</v>
      </c>
      <c r="E2122" s="0" t="e">
        <f aca="false">IF(D2122="","",IF(D2122&gt;5,IF(D2122&gt;10,IF(D2122&gt;20,IF(D2122&gt;30,"More then 30 days","Between 20 and 30 days"),"Between 10 and 20 days"),"Between 5 and 10 days"),"Less then 5 days"))</f>
        <v>#VALUE!</v>
      </c>
      <c r="F2122" s="3" t="e">
        <f aca="false">IF(#REF!="","",#REF!)</f>
        <v>#VALUE!</v>
      </c>
      <c r="G2122" s="3" t="e">
        <f aca="false">IF(#REF!="","",#REF!)</f>
        <v>#VALUE!</v>
      </c>
      <c r="H2122" s="3" t="e">
        <f aca="false">IF(#REF!="","",#REF!)</f>
        <v>#VALUE!</v>
      </c>
      <c r="I2122" s="3" t="e">
        <f aca="false">IF(H2122="","",IFERROR(VLOOKUP(H2122,$T$1:$U$29,2,0),VLOOKUP(H2122,$T$1:$U$29,1,0)))</f>
        <v>#VALUE!</v>
      </c>
      <c r="J2122" s="3" t="e">
        <f aca="false">IF(#REF!="","",#REF!)</f>
        <v>#VALUE!</v>
      </c>
      <c r="K2122" s="3" t="e">
        <f aca="false">IF(L2122="","",IF(L2122&lt;1000,"Low","High"))</f>
        <v>#VALUE!</v>
      </c>
      <c r="L2122" s="23" t="e">
        <f aca="false">IF(#REF!="","",#REF!)</f>
        <v>#VALUE!</v>
      </c>
      <c r="M2122" s="19" t="e">
        <f aca="false">IF(L2122="","",IF(L2122&lt;50,"Less then 50",IF(L2122&lt;100,"100 - 50",IF(L2122&lt;200,"200 - 100",IF(L2122&lt;500,"500 - 200","1000 - 500")))))</f>
        <v>#VALUE!</v>
      </c>
    </row>
    <row r="2123" customFormat="false" ht="15" hidden="false" customHeight="false" outlineLevel="0" collapsed="false">
      <c r="A2123" s="3" t="e">
        <f aca="false">IF(#REF!="","",#REF!)</f>
        <v>#VALUE!</v>
      </c>
      <c r="B2123" s="3" t="e">
        <f aca="false">IF(#REF!="","",LEFT(#REF!,2)&amp;"/"&amp;RIGHT(LEFT(#REF!,5),2)&amp;"/"&amp;RIGHT(#REF!,4))</f>
        <v>#VALUE!</v>
      </c>
      <c r="C2123" s="22" t="e">
        <f aca="true">IF(B2123="","",TODAY())</f>
        <v>#VALUE!</v>
      </c>
      <c r="D2123" s="0" t="e">
        <f aca="false">IF(B2123="","",C2123-B2123)</f>
        <v>#VALUE!</v>
      </c>
      <c r="E2123" s="0" t="e">
        <f aca="false">IF(D2123="","",IF(D2123&gt;5,IF(D2123&gt;10,IF(D2123&gt;20,IF(D2123&gt;30,"More then 30 days","Between 20 and 30 days"),"Between 10 and 20 days"),"Between 5 and 10 days"),"Less then 5 days"))</f>
        <v>#VALUE!</v>
      </c>
      <c r="F2123" s="3" t="e">
        <f aca="false">IF(#REF!="","",#REF!)</f>
        <v>#VALUE!</v>
      </c>
      <c r="G2123" s="3" t="e">
        <f aca="false">IF(#REF!="","",#REF!)</f>
        <v>#VALUE!</v>
      </c>
      <c r="H2123" s="3" t="e">
        <f aca="false">IF(#REF!="","",#REF!)</f>
        <v>#VALUE!</v>
      </c>
      <c r="I2123" s="3" t="e">
        <f aca="false">IF(H2123="","",IFERROR(VLOOKUP(H2123,$T$1:$U$29,2,0),VLOOKUP(H2123,$T$1:$U$29,1,0)))</f>
        <v>#VALUE!</v>
      </c>
      <c r="J2123" s="3" t="e">
        <f aca="false">IF(#REF!="","",#REF!)</f>
        <v>#VALUE!</v>
      </c>
      <c r="K2123" s="3" t="e">
        <f aca="false">IF(L2123="","",IF(L2123&lt;1000,"Low","High"))</f>
        <v>#VALUE!</v>
      </c>
      <c r="L2123" s="23" t="e">
        <f aca="false">IF(#REF!="","",#REF!)</f>
        <v>#VALUE!</v>
      </c>
      <c r="M2123" s="19" t="e">
        <f aca="false">IF(L2123="","",IF(L2123&lt;50,"Less then 50",IF(L2123&lt;100,"100 - 50",IF(L2123&lt;200,"200 - 100",IF(L2123&lt;500,"500 - 200","1000 - 500")))))</f>
        <v>#VALUE!</v>
      </c>
    </row>
    <row r="2124" customFormat="false" ht="15" hidden="false" customHeight="false" outlineLevel="0" collapsed="false">
      <c r="A2124" s="3" t="e">
        <f aca="false">IF(#REF!="","",#REF!)</f>
        <v>#VALUE!</v>
      </c>
      <c r="B2124" s="3" t="e">
        <f aca="false">IF(#REF!="","",LEFT(#REF!,2)&amp;"/"&amp;RIGHT(LEFT(#REF!,5),2)&amp;"/"&amp;RIGHT(#REF!,4))</f>
        <v>#VALUE!</v>
      </c>
      <c r="C2124" s="22" t="e">
        <f aca="true">IF(B2124="","",TODAY())</f>
        <v>#VALUE!</v>
      </c>
      <c r="D2124" s="0" t="e">
        <f aca="false">IF(B2124="","",C2124-B2124)</f>
        <v>#VALUE!</v>
      </c>
      <c r="E2124" s="0" t="e">
        <f aca="false">IF(D2124="","",IF(D2124&gt;5,IF(D2124&gt;10,IF(D2124&gt;20,IF(D2124&gt;30,"More then 30 days","Between 20 and 30 days"),"Between 10 and 20 days"),"Between 5 and 10 days"),"Less then 5 days"))</f>
        <v>#VALUE!</v>
      </c>
      <c r="F2124" s="3" t="e">
        <f aca="false">IF(#REF!="","",#REF!)</f>
        <v>#VALUE!</v>
      </c>
      <c r="G2124" s="3" t="e">
        <f aca="false">IF(#REF!="","",#REF!)</f>
        <v>#VALUE!</v>
      </c>
      <c r="H2124" s="3" t="e">
        <f aca="false">IF(#REF!="","",#REF!)</f>
        <v>#VALUE!</v>
      </c>
      <c r="I2124" s="3" t="e">
        <f aca="false">IF(H2124="","",IFERROR(VLOOKUP(H2124,$T$1:$U$29,2,0),VLOOKUP(H2124,$T$1:$U$29,1,0)))</f>
        <v>#VALUE!</v>
      </c>
      <c r="J2124" s="3" t="e">
        <f aca="false">IF(#REF!="","",#REF!)</f>
        <v>#VALUE!</v>
      </c>
      <c r="K2124" s="3" t="e">
        <f aca="false">IF(L2124="","",IF(L2124&lt;1000,"Low","High"))</f>
        <v>#VALUE!</v>
      </c>
      <c r="L2124" s="23" t="e">
        <f aca="false">IF(#REF!="","",#REF!)</f>
        <v>#VALUE!</v>
      </c>
      <c r="M2124" s="19" t="e">
        <f aca="false">IF(L2124="","",IF(L2124&lt;50,"Less then 50",IF(L2124&lt;100,"100 - 50",IF(L2124&lt;200,"200 - 100",IF(L2124&lt;500,"500 - 200","1000 - 500")))))</f>
        <v>#VALUE!</v>
      </c>
    </row>
    <row r="2125" customFormat="false" ht="15" hidden="false" customHeight="false" outlineLevel="0" collapsed="false">
      <c r="A2125" s="3" t="e">
        <f aca="false">IF(#REF!="","",#REF!)</f>
        <v>#VALUE!</v>
      </c>
      <c r="B2125" s="3" t="e">
        <f aca="false">IF(#REF!="","",LEFT(#REF!,2)&amp;"/"&amp;RIGHT(LEFT(#REF!,5),2)&amp;"/"&amp;RIGHT(#REF!,4))</f>
        <v>#VALUE!</v>
      </c>
      <c r="C2125" s="22" t="e">
        <f aca="true">IF(B2125="","",TODAY())</f>
        <v>#VALUE!</v>
      </c>
      <c r="D2125" s="0" t="e">
        <f aca="false">IF(B2125="","",C2125-B2125)</f>
        <v>#VALUE!</v>
      </c>
      <c r="E2125" s="0" t="e">
        <f aca="false">IF(D2125="","",IF(D2125&gt;5,IF(D2125&gt;10,IF(D2125&gt;20,IF(D2125&gt;30,"More then 30 days","Between 20 and 30 days"),"Between 10 and 20 days"),"Between 5 and 10 days"),"Less then 5 days"))</f>
        <v>#VALUE!</v>
      </c>
      <c r="F2125" s="3" t="e">
        <f aca="false">IF(#REF!="","",#REF!)</f>
        <v>#VALUE!</v>
      </c>
      <c r="G2125" s="3" t="e">
        <f aca="false">IF(#REF!="","",#REF!)</f>
        <v>#VALUE!</v>
      </c>
      <c r="H2125" s="3" t="e">
        <f aca="false">IF(#REF!="","",#REF!)</f>
        <v>#VALUE!</v>
      </c>
      <c r="I2125" s="3" t="e">
        <f aca="false">IF(H2125="","",IFERROR(VLOOKUP(H2125,$T$1:$U$29,2,0),VLOOKUP(H2125,$T$1:$U$29,1,0)))</f>
        <v>#VALUE!</v>
      </c>
      <c r="J2125" s="3" t="e">
        <f aca="false">IF(#REF!="","",#REF!)</f>
        <v>#VALUE!</v>
      </c>
      <c r="K2125" s="3" t="e">
        <f aca="false">IF(L2125="","",IF(L2125&lt;1000,"Low","High"))</f>
        <v>#VALUE!</v>
      </c>
      <c r="L2125" s="23" t="e">
        <f aca="false">IF(#REF!="","",#REF!)</f>
        <v>#VALUE!</v>
      </c>
      <c r="M2125" s="19" t="e">
        <f aca="false">IF(L2125="","",IF(L2125&lt;50,"Less then 50",IF(L2125&lt;100,"100 - 50",IF(L2125&lt;200,"200 - 100",IF(L2125&lt;500,"500 - 200","1000 - 500")))))</f>
        <v>#VALUE!</v>
      </c>
    </row>
    <row r="2126" customFormat="false" ht="15" hidden="false" customHeight="false" outlineLevel="0" collapsed="false">
      <c r="A2126" s="3" t="e">
        <f aca="false">IF(#REF!="","",#REF!)</f>
        <v>#VALUE!</v>
      </c>
      <c r="B2126" s="3" t="e">
        <f aca="false">IF(#REF!="","",LEFT(#REF!,2)&amp;"/"&amp;RIGHT(LEFT(#REF!,5),2)&amp;"/"&amp;RIGHT(#REF!,4))</f>
        <v>#VALUE!</v>
      </c>
      <c r="C2126" s="22" t="e">
        <f aca="true">IF(B2126="","",TODAY())</f>
        <v>#VALUE!</v>
      </c>
      <c r="D2126" s="0" t="e">
        <f aca="false">IF(B2126="","",C2126-B2126)</f>
        <v>#VALUE!</v>
      </c>
      <c r="E2126" s="0" t="e">
        <f aca="false">IF(D2126="","",IF(D2126&gt;5,IF(D2126&gt;10,IF(D2126&gt;20,IF(D2126&gt;30,"More then 30 days","Between 20 and 30 days"),"Between 10 and 20 days"),"Between 5 and 10 days"),"Less then 5 days"))</f>
        <v>#VALUE!</v>
      </c>
      <c r="F2126" s="3" t="e">
        <f aca="false">IF(#REF!="","",#REF!)</f>
        <v>#VALUE!</v>
      </c>
      <c r="G2126" s="3" t="e">
        <f aca="false">IF(#REF!="","",#REF!)</f>
        <v>#VALUE!</v>
      </c>
      <c r="H2126" s="3" t="e">
        <f aca="false">IF(#REF!="","",#REF!)</f>
        <v>#VALUE!</v>
      </c>
      <c r="I2126" s="3" t="e">
        <f aca="false">IF(H2126="","",IFERROR(VLOOKUP(H2126,$T$1:$U$29,2,0),VLOOKUP(H2126,$T$1:$U$29,1,0)))</f>
        <v>#VALUE!</v>
      </c>
      <c r="J2126" s="3" t="e">
        <f aca="false">IF(#REF!="","",#REF!)</f>
        <v>#VALUE!</v>
      </c>
      <c r="K2126" s="3" t="e">
        <f aca="false">IF(L2126="","",IF(L2126&lt;1000,"Low","High"))</f>
        <v>#VALUE!</v>
      </c>
      <c r="L2126" s="23" t="e">
        <f aca="false">IF(#REF!="","",#REF!)</f>
        <v>#VALUE!</v>
      </c>
      <c r="M2126" s="19" t="e">
        <f aca="false">IF(L2126="","",IF(L2126&lt;50,"Less then 50",IF(L2126&lt;100,"100 - 50",IF(L2126&lt;200,"200 - 100",IF(L2126&lt;500,"500 - 200","1000 - 500")))))</f>
        <v>#VALUE!</v>
      </c>
    </row>
    <row r="2127" customFormat="false" ht="15" hidden="false" customHeight="false" outlineLevel="0" collapsed="false">
      <c r="A2127" s="3" t="e">
        <f aca="false">IF(#REF!="","",#REF!)</f>
        <v>#VALUE!</v>
      </c>
      <c r="B2127" s="3" t="e">
        <f aca="false">IF(#REF!="","",LEFT(#REF!,2)&amp;"/"&amp;RIGHT(LEFT(#REF!,5),2)&amp;"/"&amp;RIGHT(#REF!,4))</f>
        <v>#VALUE!</v>
      </c>
      <c r="C2127" s="22" t="e">
        <f aca="true">IF(B2127="","",TODAY())</f>
        <v>#VALUE!</v>
      </c>
      <c r="D2127" s="0" t="e">
        <f aca="false">IF(B2127="","",C2127-B2127)</f>
        <v>#VALUE!</v>
      </c>
      <c r="E2127" s="0" t="e">
        <f aca="false">IF(D2127="","",IF(D2127&gt;5,IF(D2127&gt;10,IF(D2127&gt;20,IF(D2127&gt;30,"More then 30 days","Between 20 and 30 days"),"Between 10 and 20 days"),"Between 5 and 10 days"),"Less then 5 days"))</f>
        <v>#VALUE!</v>
      </c>
      <c r="F2127" s="3" t="e">
        <f aca="false">IF(#REF!="","",#REF!)</f>
        <v>#VALUE!</v>
      </c>
      <c r="G2127" s="3" t="e">
        <f aca="false">IF(#REF!="","",#REF!)</f>
        <v>#VALUE!</v>
      </c>
      <c r="H2127" s="3" t="e">
        <f aca="false">IF(#REF!="","",#REF!)</f>
        <v>#VALUE!</v>
      </c>
      <c r="I2127" s="3" t="e">
        <f aca="false">IF(H2127="","",IFERROR(VLOOKUP(H2127,$T$1:$U$29,2,0),VLOOKUP(H2127,$T$1:$U$29,1,0)))</f>
        <v>#VALUE!</v>
      </c>
      <c r="J2127" s="3" t="e">
        <f aca="false">IF(#REF!="","",#REF!)</f>
        <v>#VALUE!</v>
      </c>
      <c r="K2127" s="3" t="e">
        <f aca="false">IF(L2127="","",IF(L2127&lt;1000,"Low","High"))</f>
        <v>#VALUE!</v>
      </c>
      <c r="L2127" s="23" t="e">
        <f aca="false">IF(#REF!="","",#REF!)</f>
        <v>#VALUE!</v>
      </c>
      <c r="M2127" s="19" t="e">
        <f aca="false">IF(L2127="","",IF(L2127&lt;50,"Less then 50",IF(L2127&lt;100,"100 - 50",IF(L2127&lt;200,"200 - 100",IF(L2127&lt;500,"500 - 200","1000 - 500")))))</f>
        <v>#VALUE!</v>
      </c>
    </row>
    <row r="2128" customFormat="false" ht="15" hidden="false" customHeight="false" outlineLevel="0" collapsed="false">
      <c r="A2128" s="3" t="e">
        <f aca="false">IF(#REF!="","",#REF!)</f>
        <v>#VALUE!</v>
      </c>
      <c r="B2128" s="3" t="e">
        <f aca="false">IF(#REF!="","",LEFT(#REF!,2)&amp;"/"&amp;RIGHT(LEFT(#REF!,5),2)&amp;"/"&amp;RIGHT(#REF!,4))</f>
        <v>#VALUE!</v>
      </c>
      <c r="C2128" s="22" t="e">
        <f aca="true">IF(B2128="","",TODAY())</f>
        <v>#VALUE!</v>
      </c>
      <c r="D2128" s="0" t="e">
        <f aca="false">IF(B2128="","",C2128-B2128)</f>
        <v>#VALUE!</v>
      </c>
      <c r="E2128" s="0" t="e">
        <f aca="false">IF(D2128="","",IF(D2128&gt;5,IF(D2128&gt;10,IF(D2128&gt;20,IF(D2128&gt;30,"More then 30 days","Between 20 and 30 days"),"Between 10 and 20 days"),"Between 5 and 10 days"),"Less then 5 days"))</f>
        <v>#VALUE!</v>
      </c>
      <c r="F2128" s="3" t="e">
        <f aca="false">IF(#REF!="","",#REF!)</f>
        <v>#VALUE!</v>
      </c>
      <c r="G2128" s="3" t="e">
        <f aca="false">IF(#REF!="","",#REF!)</f>
        <v>#VALUE!</v>
      </c>
      <c r="H2128" s="3" t="e">
        <f aca="false">IF(#REF!="","",#REF!)</f>
        <v>#VALUE!</v>
      </c>
      <c r="I2128" s="3" t="e">
        <f aca="false">IF(H2128="","",IFERROR(VLOOKUP(H2128,$T$1:$U$29,2,0),VLOOKUP(H2128,$T$1:$U$29,1,0)))</f>
        <v>#VALUE!</v>
      </c>
      <c r="J2128" s="3" t="e">
        <f aca="false">IF(#REF!="","",#REF!)</f>
        <v>#VALUE!</v>
      </c>
      <c r="K2128" s="3" t="e">
        <f aca="false">IF(L2128="","",IF(L2128&lt;1000,"Low","High"))</f>
        <v>#VALUE!</v>
      </c>
      <c r="L2128" s="23" t="e">
        <f aca="false">IF(#REF!="","",#REF!)</f>
        <v>#VALUE!</v>
      </c>
      <c r="M2128" s="19" t="e">
        <f aca="false">IF(L2128="","",IF(L2128&lt;50,"Less then 50",IF(L2128&lt;100,"100 - 50",IF(L2128&lt;200,"200 - 100",IF(L2128&lt;500,"500 - 200","1000 - 500")))))</f>
        <v>#VALUE!</v>
      </c>
    </row>
    <row r="2129" customFormat="false" ht="15" hidden="false" customHeight="false" outlineLevel="0" collapsed="false">
      <c r="A2129" s="3" t="e">
        <f aca="false">IF(#REF!="","",#REF!)</f>
        <v>#VALUE!</v>
      </c>
      <c r="B2129" s="3" t="e">
        <f aca="false">IF(#REF!="","",LEFT(#REF!,2)&amp;"/"&amp;RIGHT(LEFT(#REF!,5),2)&amp;"/"&amp;RIGHT(#REF!,4))</f>
        <v>#VALUE!</v>
      </c>
      <c r="C2129" s="22" t="e">
        <f aca="true">IF(B2129="","",TODAY())</f>
        <v>#VALUE!</v>
      </c>
      <c r="D2129" s="0" t="e">
        <f aca="false">IF(B2129="","",C2129-B2129)</f>
        <v>#VALUE!</v>
      </c>
      <c r="E2129" s="0" t="e">
        <f aca="false">IF(D2129="","",IF(D2129&gt;5,IF(D2129&gt;10,IF(D2129&gt;20,IF(D2129&gt;30,"More then 30 days","Between 20 and 30 days"),"Between 10 and 20 days"),"Between 5 and 10 days"),"Less then 5 days"))</f>
        <v>#VALUE!</v>
      </c>
      <c r="F2129" s="3" t="e">
        <f aca="false">IF(#REF!="","",#REF!)</f>
        <v>#VALUE!</v>
      </c>
      <c r="G2129" s="3" t="e">
        <f aca="false">IF(#REF!="","",#REF!)</f>
        <v>#VALUE!</v>
      </c>
      <c r="H2129" s="3" t="e">
        <f aca="false">IF(#REF!="","",#REF!)</f>
        <v>#VALUE!</v>
      </c>
      <c r="I2129" s="3" t="e">
        <f aca="false">IF(H2129="","",IFERROR(VLOOKUP(H2129,$T$1:$U$29,2,0),VLOOKUP(H2129,$T$1:$U$29,1,0)))</f>
        <v>#VALUE!</v>
      </c>
      <c r="J2129" s="3" t="e">
        <f aca="false">IF(#REF!="","",#REF!)</f>
        <v>#VALUE!</v>
      </c>
      <c r="K2129" s="3" t="e">
        <f aca="false">IF(L2129="","",IF(L2129&lt;1000,"Low","High"))</f>
        <v>#VALUE!</v>
      </c>
      <c r="L2129" s="23" t="e">
        <f aca="false">IF(#REF!="","",#REF!)</f>
        <v>#VALUE!</v>
      </c>
      <c r="M2129" s="19" t="e">
        <f aca="false">IF(L2129="","",IF(L2129&lt;50,"Less then 50",IF(L2129&lt;100,"100 - 50",IF(L2129&lt;200,"200 - 100",IF(L2129&lt;500,"500 - 200","1000 - 500")))))</f>
        <v>#VALUE!</v>
      </c>
    </row>
    <row r="2130" customFormat="false" ht="15" hidden="false" customHeight="false" outlineLevel="0" collapsed="false">
      <c r="A2130" s="3" t="e">
        <f aca="false">IF(#REF!="","",#REF!)</f>
        <v>#VALUE!</v>
      </c>
      <c r="B2130" s="3" t="e">
        <f aca="false">IF(#REF!="","",LEFT(#REF!,2)&amp;"/"&amp;RIGHT(LEFT(#REF!,5),2)&amp;"/"&amp;RIGHT(#REF!,4))</f>
        <v>#VALUE!</v>
      </c>
      <c r="C2130" s="22" t="e">
        <f aca="true">IF(B2130="","",TODAY())</f>
        <v>#VALUE!</v>
      </c>
      <c r="D2130" s="0" t="e">
        <f aca="false">IF(B2130="","",C2130-B2130)</f>
        <v>#VALUE!</v>
      </c>
      <c r="E2130" s="0" t="e">
        <f aca="false">IF(D2130="","",IF(D2130&gt;5,IF(D2130&gt;10,IF(D2130&gt;20,IF(D2130&gt;30,"More then 30 days","Between 20 and 30 days"),"Between 10 and 20 days"),"Between 5 and 10 days"),"Less then 5 days"))</f>
        <v>#VALUE!</v>
      </c>
      <c r="F2130" s="3" t="e">
        <f aca="false">IF(#REF!="","",#REF!)</f>
        <v>#VALUE!</v>
      </c>
      <c r="G2130" s="3" t="e">
        <f aca="false">IF(#REF!="","",#REF!)</f>
        <v>#VALUE!</v>
      </c>
      <c r="H2130" s="3" t="e">
        <f aca="false">IF(#REF!="","",#REF!)</f>
        <v>#VALUE!</v>
      </c>
      <c r="I2130" s="3" t="e">
        <f aca="false">IF(H2130="","",IFERROR(VLOOKUP(H2130,$T$1:$U$29,2,0),VLOOKUP(H2130,$T$1:$U$29,1,0)))</f>
        <v>#VALUE!</v>
      </c>
      <c r="J2130" s="3" t="e">
        <f aca="false">IF(#REF!="","",#REF!)</f>
        <v>#VALUE!</v>
      </c>
      <c r="K2130" s="3" t="e">
        <f aca="false">IF(L2130="","",IF(L2130&lt;1000,"Low","High"))</f>
        <v>#VALUE!</v>
      </c>
      <c r="L2130" s="23" t="e">
        <f aca="false">IF(#REF!="","",#REF!)</f>
        <v>#VALUE!</v>
      </c>
      <c r="M2130" s="19" t="e">
        <f aca="false">IF(L2130="","",IF(L2130&lt;50,"Less then 50",IF(L2130&lt;100,"100 - 50",IF(L2130&lt;200,"200 - 100",IF(L2130&lt;500,"500 - 200","1000 - 500")))))</f>
        <v>#VALUE!</v>
      </c>
    </row>
    <row r="2131" customFormat="false" ht="15" hidden="false" customHeight="false" outlineLevel="0" collapsed="false">
      <c r="A2131" s="3" t="e">
        <f aca="false">IF(#REF!="","",#REF!)</f>
        <v>#VALUE!</v>
      </c>
      <c r="B2131" s="3" t="e">
        <f aca="false">IF(#REF!="","",LEFT(#REF!,2)&amp;"/"&amp;RIGHT(LEFT(#REF!,5),2)&amp;"/"&amp;RIGHT(#REF!,4))</f>
        <v>#VALUE!</v>
      </c>
      <c r="C2131" s="22" t="e">
        <f aca="true">IF(B2131="","",TODAY())</f>
        <v>#VALUE!</v>
      </c>
      <c r="D2131" s="0" t="e">
        <f aca="false">IF(B2131="","",C2131-B2131)</f>
        <v>#VALUE!</v>
      </c>
      <c r="E2131" s="0" t="e">
        <f aca="false">IF(D2131="","",IF(D2131&gt;5,IF(D2131&gt;10,IF(D2131&gt;20,IF(D2131&gt;30,"More then 30 days","Between 20 and 30 days"),"Between 10 and 20 days"),"Between 5 and 10 days"),"Less then 5 days"))</f>
        <v>#VALUE!</v>
      </c>
      <c r="F2131" s="3" t="e">
        <f aca="false">IF(#REF!="","",#REF!)</f>
        <v>#VALUE!</v>
      </c>
      <c r="G2131" s="3" t="e">
        <f aca="false">IF(#REF!="","",#REF!)</f>
        <v>#VALUE!</v>
      </c>
      <c r="H2131" s="3" t="e">
        <f aca="false">IF(#REF!="","",#REF!)</f>
        <v>#VALUE!</v>
      </c>
      <c r="I2131" s="3" t="e">
        <f aca="false">IF(H2131="","",IFERROR(VLOOKUP(H2131,$T$1:$U$29,2,0),VLOOKUP(H2131,$T$1:$U$29,1,0)))</f>
        <v>#VALUE!</v>
      </c>
      <c r="J2131" s="3" t="e">
        <f aca="false">IF(#REF!="","",#REF!)</f>
        <v>#VALUE!</v>
      </c>
      <c r="K2131" s="3" t="e">
        <f aca="false">IF(L2131="","",IF(L2131&lt;1000,"Low","High"))</f>
        <v>#VALUE!</v>
      </c>
      <c r="L2131" s="23" t="e">
        <f aca="false">IF(#REF!="","",#REF!)</f>
        <v>#VALUE!</v>
      </c>
      <c r="M2131" s="19" t="e">
        <f aca="false">IF(L2131="","",IF(L2131&lt;50,"Less then 50",IF(L2131&lt;100,"100 - 50",IF(L2131&lt;200,"200 - 100",IF(L2131&lt;500,"500 - 200","1000 - 500")))))</f>
        <v>#VALUE!</v>
      </c>
    </row>
    <row r="2132" customFormat="false" ht="15" hidden="false" customHeight="false" outlineLevel="0" collapsed="false">
      <c r="A2132" s="3" t="e">
        <f aca="false">IF(#REF!="","",#REF!)</f>
        <v>#VALUE!</v>
      </c>
      <c r="B2132" s="3" t="e">
        <f aca="false">IF(#REF!="","",LEFT(#REF!,2)&amp;"/"&amp;RIGHT(LEFT(#REF!,5),2)&amp;"/"&amp;RIGHT(#REF!,4))</f>
        <v>#VALUE!</v>
      </c>
      <c r="C2132" s="22" t="e">
        <f aca="true">IF(B2132="","",TODAY())</f>
        <v>#VALUE!</v>
      </c>
      <c r="D2132" s="0" t="e">
        <f aca="false">IF(B2132="","",C2132-B2132)</f>
        <v>#VALUE!</v>
      </c>
      <c r="E2132" s="0" t="e">
        <f aca="false">IF(D2132="","",IF(D2132&gt;5,IF(D2132&gt;10,IF(D2132&gt;20,IF(D2132&gt;30,"More then 30 days","Between 20 and 30 days"),"Between 10 and 20 days"),"Between 5 and 10 days"),"Less then 5 days"))</f>
        <v>#VALUE!</v>
      </c>
      <c r="F2132" s="3" t="e">
        <f aca="false">IF(#REF!="","",#REF!)</f>
        <v>#VALUE!</v>
      </c>
      <c r="G2132" s="3" t="e">
        <f aca="false">IF(#REF!="","",#REF!)</f>
        <v>#VALUE!</v>
      </c>
      <c r="H2132" s="3" t="e">
        <f aca="false">IF(#REF!="","",#REF!)</f>
        <v>#VALUE!</v>
      </c>
      <c r="I2132" s="3" t="e">
        <f aca="false">IF(H2132="","",IFERROR(VLOOKUP(H2132,$T$1:$U$29,2,0),VLOOKUP(H2132,$T$1:$U$29,1,0)))</f>
        <v>#VALUE!</v>
      </c>
      <c r="J2132" s="3" t="e">
        <f aca="false">IF(#REF!="","",#REF!)</f>
        <v>#VALUE!</v>
      </c>
      <c r="K2132" s="3" t="e">
        <f aca="false">IF(L2132="","",IF(L2132&lt;1000,"Low","High"))</f>
        <v>#VALUE!</v>
      </c>
      <c r="L2132" s="23" t="e">
        <f aca="false">IF(#REF!="","",#REF!)</f>
        <v>#VALUE!</v>
      </c>
      <c r="M2132" s="19" t="e">
        <f aca="false">IF(L2132="","",IF(L2132&lt;50,"Less then 50",IF(L2132&lt;100,"100 - 50",IF(L2132&lt;200,"200 - 100",IF(L2132&lt;500,"500 - 200","1000 - 500")))))</f>
        <v>#VALUE!</v>
      </c>
    </row>
    <row r="2133" customFormat="false" ht="15" hidden="false" customHeight="false" outlineLevel="0" collapsed="false">
      <c r="A2133" s="3" t="e">
        <f aca="false">IF(#REF!="","",#REF!)</f>
        <v>#VALUE!</v>
      </c>
      <c r="B2133" s="3" t="e">
        <f aca="false">IF(#REF!="","",LEFT(#REF!,2)&amp;"/"&amp;RIGHT(LEFT(#REF!,5),2)&amp;"/"&amp;RIGHT(#REF!,4))</f>
        <v>#VALUE!</v>
      </c>
      <c r="C2133" s="22" t="e">
        <f aca="true">IF(B2133="","",TODAY())</f>
        <v>#VALUE!</v>
      </c>
      <c r="D2133" s="0" t="e">
        <f aca="false">IF(B2133="","",C2133-B2133)</f>
        <v>#VALUE!</v>
      </c>
      <c r="E2133" s="0" t="e">
        <f aca="false">IF(D2133="","",IF(D2133&gt;5,IF(D2133&gt;10,IF(D2133&gt;20,IF(D2133&gt;30,"More then 30 days","Between 20 and 30 days"),"Between 10 and 20 days"),"Between 5 and 10 days"),"Less then 5 days"))</f>
        <v>#VALUE!</v>
      </c>
      <c r="F2133" s="3" t="e">
        <f aca="false">IF(#REF!="","",#REF!)</f>
        <v>#VALUE!</v>
      </c>
      <c r="G2133" s="3" t="e">
        <f aca="false">IF(#REF!="","",#REF!)</f>
        <v>#VALUE!</v>
      </c>
      <c r="H2133" s="3" t="e">
        <f aca="false">IF(#REF!="","",#REF!)</f>
        <v>#VALUE!</v>
      </c>
      <c r="I2133" s="3" t="e">
        <f aca="false">IF(H2133="","",IFERROR(VLOOKUP(H2133,$T$1:$U$29,2,0),VLOOKUP(H2133,$T$1:$U$29,1,0)))</f>
        <v>#VALUE!</v>
      </c>
      <c r="J2133" s="3" t="e">
        <f aca="false">IF(#REF!="","",#REF!)</f>
        <v>#VALUE!</v>
      </c>
      <c r="K2133" s="3" t="e">
        <f aca="false">IF(L2133="","",IF(L2133&lt;1000,"Low","High"))</f>
        <v>#VALUE!</v>
      </c>
      <c r="L2133" s="23" t="e">
        <f aca="false">IF(#REF!="","",#REF!)</f>
        <v>#VALUE!</v>
      </c>
      <c r="M2133" s="19" t="e">
        <f aca="false">IF(L2133="","",IF(L2133&lt;50,"Less then 50",IF(L2133&lt;100,"100 - 50",IF(L2133&lt;200,"200 - 100",IF(L2133&lt;500,"500 - 200","1000 - 500")))))</f>
        <v>#VALUE!</v>
      </c>
    </row>
    <row r="2134" customFormat="false" ht="15" hidden="false" customHeight="false" outlineLevel="0" collapsed="false">
      <c r="A2134" s="3" t="e">
        <f aca="false">IF(#REF!="","",#REF!)</f>
        <v>#VALUE!</v>
      </c>
      <c r="B2134" s="3" t="e">
        <f aca="false">IF(#REF!="","",LEFT(#REF!,2)&amp;"/"&amp;RIGHT(LEFT(#REF!,5),2)&amp;"/"&amp;RIGHT(#REF!,4))</f>
        <v>#VALUE!</v>
      </c>
      <c r="C2134" s="22" t="e">
        <f aca="true">IF(B2134="","",TODAY())</f>
        <v>#VALUE!</v>
      </c>
      <c r="D2134" s="0" t="e">
        <f aca="false">IF(B2134="","",C2134-B2134)</f>
        <v>#VALUE!</v>
      </c>
      <c r="E2134" s="0" t="e">
        <f aca="false">IF(D2134="","",IF(D2134&gt;5,IF(D2134&gt;10,IF(D2134&gt;20,IF(D2134&gt;30,"More then 30 days","Between 20 and 30 days"),"Between 10 and 20 days"),"Between 5 and 10 days"),"Less then 5 days"))</f>
        <v>#VALUE!</v>
      </c>
      <c r="F2134" s="3" t="e">
        <f aca="false">IF(#REF!="","",#REF!)</f>
        <v>#VALUE!</v>
      </c>
      <c r="G2134" s="3" t="e">
        <f aca="false">IF(#REF!="","",#REF!)</f>
        <v>#VALUE!</v>
      </c>
      <c r="H2134" s="3" t="e">
        <f aca="false">IF(#REF!="","",#REF!)</f>
        <v>#VALUE!</v>
      </c>
      <c r="I2134" s="3" t="e">
        <f aca="false">IF(H2134="","",IFERROR(VLOOKUP(H2134,$T$1:$U$29,2,0),VLOOKUP(H2134,$T$1:$U$29,1,0)))</f>
        <v>#VALUE!</v>
      </c>
      <c r="J2134" s="3" t="e">
        <f aca="false">IF(#REF!="","",#REF!)</f>
        <v>#VALUE!</v>
      </c>
      <c r="K2134" s="3" t="e">
        <f aca="false">IF(L2134="","",IF(L2134&lt;1000,"Low","High"))</f>
        <v>#VALUE!</v>
      </c>
      <c r="L2134" s="23" t="e">
        <f aca="false">IF(#REF!="","",#REF!)</f>
        <v>#VALUE!</v>
      </c>
      <c r="M2134" s="19" t="e">
        <f aca="false">IF(L2134="","",IF(L2134&lt;50,"Less then 50",IF(L2134&lt;100,"100 - 50",IF(L2134&lt;200,"200 - 100",IF(L2134&lt;500,"500 - 200","1000 - 500")))))</f>
        <v>#VALUE!</v>
      </c>
    </row>
    <row r="2135" customFormat="false" ht="15" hidden="false" customHeight="false" outlineLevel="0" collapsed="false">
      <c r="A2135" s="3" t="e">
        <f aca="false">IF(#REF!="","",#REF!)</f>
        <v>#VALUE!</v>
      </c>
      <c r="B2135" s="3" t="e">
        <f aca="false">IF(#REF!="","",LEFT(#REF!,2)&amp;"/"&amp;RIGHT(LEFT(#REF!,5),2)&amp;"/"&amp;RIGHT(#REF!,4))</f>
        <v>#VALUE!</v>
      </c>
      <c r="C2135" s="22" t="e">
        <f aca="true">IF(B2135="","",TODAY())</f>
        <v>#VALUE!</v>
      </c>
      <c r="D2135" s="0" t="e">
        <f aca="false">IF(B2135="","",C2135-B2135)</f>
        <v>#VALUE!</v>
      </c>
      <c r="E2135" s="0" t="e">
        <f aca="false">IF(D2135="","",IF(D2135&gt;5,IF(D2135&gt;10,IF(D2135&gt;20,IF(D2135&gt;30,"More then 30 days","Between 20 and 30 days"),"Between 10 and 20 days"),"Between 5 and 10 days"),"Less then 5 days"))</f>
        <v>#VALUE!</v>
      </c>
      <c r="F2135" s="3" t="e">
        <f aca="false">IF(#REF!="","",#REF!)</f>
        <v>#VALUE!</v>
      </c>
      <c r="G2135" s="3" t="e">
        <f aca="false">IF(#REF!="","",#REF!)</f>
        <v>#VALUE!</v>
      </c>
      <c r="H2135" s="3" t="e">
        <f aca="false">IF(#REF!="","",#REF!)</f>
        <v>#VALUE!</v>
      </c>
      <c r="I2135" s="3" t="e">
        <f aca="false">IF(H2135="","",IFERROR(VLOOKUP(H2135,$T$1:$U$29,2,0),VLOOKUP(H2135,$T$1:$U$29,1,0)))</f>
        <v>#VALUE!</v>
      </c>
      <c r="J2135" s="3" t="e">
        <f aca="false">IF(#REF!="","",#REF!)</f>
        <v>#VALUE!</v>
      </c>
      <c r="K2135" s="3" t="e">
        <f aca="false">IF(L2135="","",IF(L2135&lt;1000,"Low","High"))</f>
        <v>#VALUE!</v>
      </c>
      <c r="L2135" s="23" t="e">
        <f aca="false">IF(#REF!="","",#REF!)</f>
        <v>#VALUE!</v>
      </c>
      <c r="M2135" s="19" t="e">
        <f aca="false">IF(L2135="","",IF(L2135&lt;50,"Less then 50",IF(L2135&lt;100,"100 - 50",IF(L2135&lt;200,"200 - 100",IF(L2135&lt;500,"500 - 200","1000 - 500")))))</f>
        <v>#VALUE!</v>
      </c>
    </row>
    <row r="2136" customFormat="false" ht="15" hidden="false" customHeight="false" outlineLevel="0" collapsed="false">
      <c r="A2136" s="3" t="e">
        <f aca="false">IF(#REF!="","",#REF!)</f>
        <v>#VALUE!</v>
      </c>
      <c r="B2136" s="3" t="e">
        <f aca="false">IF(#REF!="","",LEFT(#REF!,2)&amp;"/"&amp;RIGHT(LEFT(#REF!,5),2)&amp;"/"&amp;RIGHT(#REF!,4))</f>
        <v>#VALUE!</v>
      </c>
      <c r="C2136" s="22" t="e">
        <f aca="true">IF(B2136="","",TODAY())</f>
        <v>#VALUE!</v>
      </c>
      <c r="D2136" s="0" t="e">
        <f aca="false">IF(B2136="","",C2136-B2136)</f>
        <v>#VALUE!</v>
      </c>
      <c r="E2136" s="0" t="e">
        <f aca="false">IF(D2136="","",IF(D2136&gt;5,IF(D2136&gt;10,IF(D2136&gt;20,IF(D2136&gt;30,"More then 30 days","Between 20 and 30 days"),"Between 10 and 20 days"),"Between 5 and 10 days"),"Less then 5 days"))</f>
        <v>#VALUE!</v>
      </c>
      <c r="F2136" s="3" t="e">
        <f aca="false">IF(#REF!="","",#REF!)</f>
        <v>#VALUE!</v>
      </c>
      <c r="G2136" s="3" t="e">
        <f aca="false">IF(#REF!="","",#REF!)</f>
        <v>#VALUE!</v>
      </c>
      <c r="H2136" s="3" t="e">
        <f aca="false">IF(#REF!="","",#REF!)</f>
        <v>#VALUE!</v>
      </c>
      <c r="I2136" s="3" t="e">
        <f aca="false">IF(H2136="","",IFERROR(VLOOKUP(H2136,$T$1:$U$29,2,0),VLOOKUP(H2136,$T$1:$U$29,1,0)))</f>
        <v>#VALUE!</v>
      </c>
      <c r="J2136" s="3" t="e">
        <f aca="false">IF(#REF!="","",#REF!)</f>
        <v>#VALUE!</v>
      </c>
      <c r="K2136" s="3" t="e">
        <f aca="false">IF(L2136="","",IF(L2136&lt;1000,"Low","High"))</f>
        <v>#VALUE!</v>
      </c>
      <c r="L2136" s="23" t="e">
        <f aca="false">IF(#REF!="","",#REF!)</f>
        <v>#VALUE!</v>
      </c>
      <c r="M2136" s="19" t="e">
        <f aca="false">IF(L2136="","",IF(L2136&lt;50,"Less then 50",IF(L2136&lt;100,"100 - 50",IF(L2136&lt;200,"200 - 100",IF(L2136&lt;500,"500 - 200","1000 - 500")))))</f>
        <v>#VALUE!</v>
      </c>
    </row>
    <row r="2137" customFormat="false" ht="15" hidden="false" customHeight="false" outlineLevel="0" collapsed="false">
      <c r="A2137" s="3" t="e">
        <f aca="false">IF(#REF!="","",#REF!)</f>
        <v>#VALUE!</v>
      </c>
      <c r="B2137" s="3" t="e">
        <f aca="false">IF(#REF!="","",LEFT(#REF!,2)&amp;"/"&amp;RIGHT(LEFT(#REF!,5),2)&amp;"/"&amp;RIGHT(#REF!,4))</f>
        <v>#VALUE!</v>
      </c>
      <c r="C2137" s="22" t="e">
        <f aca="true">IF(B2137="","",TODAY())</f>
        <v>#VALUE!</v>
      </c>
      <c r="D2137" s="0" t="e">
        <f aca="false">IF(B2137="","",C2137-B2137)</f>
        <v>#VALUE!</v>
      </c>
      <c r="E2137" s="0" t="e">
        <f aca="false">IF(D2137="","",IF(D2137&gt;5,IF(D2137&gt;10,IF(D2137&gt;20,IF(D2137&gt;30,"More then 30 days","Between 20 and 30 days"),"Between 10 and 20 days"),"Between 5 and 10 days"),"Less then 5 days"))</f>
        <v>#VALUE!</v>
      </c>
      <c r="F2137" s="3" t="e">
        <f aca="false">IF(#REF!="","",#REF!)</f>
        <v>#VALUE!</v>
      </c>
      <c r="G2137" s="3" t="e">
        <f aca="false">IF(#REF!="","",#REF!)</f>
        <v>#VALUE!</v>
      </c>
      <c r="H2137" s="3" t="e">
        <f aca="false">IF(#REF!="","",#REF!)</f>
        <v>#VALUE!</v>
      </c>
      <c r="I2137" s="3" t="e">
        <f aca="false">IF(H2137="","",IFERROR(VLOOKUP(H2137,$T$1:$U$29,2,0),VLOOKUP(H2137,$T$1:$U$29,1,0)))</f>
        <v>#VALUE!</v>
      </c>
      <c r="J2137" s="3" t="e">
        <f aca="false">IF(#REF!="","",#REF!)</f>
        <v>#VALUE!</v>
      </c>
      <c r="K2137" s="3" t="e">
        <f aca="false">IF(L2137="","",IF(L2137&lt;1000,"Low","High"))</f>
        <v>#VALUE!</v>
      </c>
      <c r="L2137" s="23" t="e">
        <f aca="false">IF(#REF!="","",#REF!)</f>
        <v>#VALUE!</v>
      </c>
      <c r="M2137" s="19" t="e">
        <f aca="false">IF(L2137="","",IF(L2137&lt;50,"Less then 50",IF(L2137&lt;100,"100 - 50",IF(L2137&lt;200,"200 - 100",IF(L2137&lt;500,"500 - 200","1000 - 500")))))</f>
        <v>#VALUE!</v>
      </c>
    </row>
    <row r="2138" customFormat="false" ht="15" hidden="false" customHeight="false" outlineLevel="0" collapsed="false">
      <c r="A2138" s="3" t="e">
        <f aca="false">IF(#REF!="","",#REF!)</f>
        <v>#VALUE!</v>
      </c>
      <c r="B2138" s="3" t="e">
        <f aca="false">IF(#REF!="","",LEFT(#REF!,2)&amp;"/"&amp;RIGHT(LEFT(#REF!,5),2)&amp;"/"&amp;RIGHT(#REF!,4))</f>
        <v>#VALUE!</v>
      </c>
      <c r="C2138" s="22" t="e">
        <f aca="true">IF(B2138="","",TODAY())</f>
        <v>#VALUE!</v>
      </c>
      <c r="D2138" s="0" t="e">
        <f aca="false">IF(B2138="","",C2138-B2138)</f>
        <v>#VALUE!</v>
      </c>
      <c r="E2138" s="0" t="e">
        <f aca="false">IF(D2138="","",IF(D2138&gt;5,IF(D2138&gt;10,IF(D2138&gt;20,IF(D2138&gt;30,"More then 30 days","Between 20 and 30 days"),"Between 10 and 20 days"),"Between 5 and 10 days"),"Less then 5 days"))</f>
        <v>#VALUE!</v>
      </c>
      <c r="F2138" s="3" t="e">
        <f aca="false">IF(#REF!="","",#REF!)</f>
        <v>#VALUE!</v>
      </c>
      <c r="G2138" s="3" t="e">
        <f aca="false">IF(#REF!="","",#REF!)</f>
        <v>#VALUE!</v>
      </c>
      <c r="H2138" s="3" t="e">
        <f aca="false">IF(#REF!="","",#REF!)</f>
        <v>#VALUE!</v>
      </c>
      <c r="I2138" s="3" t="e">
        <f aca="false">IF(H2138="","",IFERROR(VLOOKUP(H2138,$T$1:$U$29,2,0),VLOOKUP(H2138,$T$1:$U$29,1,0)))</f>
        <v>#VALUE!</v>
      </c>
      <c r="J2138" s="3" t="e">
        <f aca="false">IF(#REF!="","",#REF!)</f>
        <v>#VALUE!</v>
      </c>
      <c r="K2138" s="3" t="e">
        <f aca="false">IF(L2138="","",IF(L2138&lt;1000,"Low","High"))</f>
        <v>#VALUE!</v>
      </c>
      <c r="L2138" s="23" t="e">
        <f aca="false">IF(#REF!="","",#REF!)</f>
        <v>#VALUE!</v>
      </c>
      <c r="M2138" s="19" t="e">
        <f aca="false">IF(L2138="","",IF(L2138&lt;50,"Less then 50",IF(L2138&lt;100,"100 - 50",IF(L2138&lt;200,"200 - 100",IF(L2138&lt;500,"500 - 200","1000 - 500")))))</f>
        <v>#VALUE!</v>
      </c>
    </row>
    <row r="2139" customFormat="false" ht="15" hidden="false" customHeight="false" outlineLevel="0" collapsed="false">
      <c r="A2139" s="3" t="e">
        <f aca="false">IF(#REF!="","",#REF!)</f>
        <v>#VALUE!</v>
      </c>
      <c r="B2139" s="3" t="e">
        <f aca="false">IF(#REF!="","",LEFT(#REF!,2)&amp;"/"&amp;RIGHT(LEFT(#REF!,5),2)&amp;"/"&amp;RIGHT(#REF!,4))</f>
        <v>#VALUE!</v>
      </c>
      <c r="C2139" s="22" t="e">
        <f aca="true">IF(B2139="","",TODAY())</f>
        <v>#VALUE!</v>
      </c>
      <c r="D2139" s="0" t="e">
        <f aca="false">IF(B2139="","",C2139-B2139)</f>
        <v>#VALUE!</v>
      </c>
      <c r="E2139" s="0" t="e">
        <f aca="false">IF(D2139="","",IF(D2139&gt;5,IF(D2139&gt;10,IF(D2139&gt;20,IF(D2139&gt;30,"More then 30 days","Between 20 and 30 days"),"Between 10 and 20 days"),"Between 5 and 10 days"),"Less then 5 days"))</f>
        <v>#VALUE!</v>
      </c>
      <c r="F2139" s="3" t="e">
        <f aca="false">IF(#REF!="","",#REF!)</f>
        <v>#VALUE!</v>
      </c>
      <c r="G2139" s="3" t="e">
        <f aca="false">IF(#REF!="","",#REF!)</f>
        <v>#VALUE!</v>
      </c>
      <c r="H2139" s="3" t="e">
        <f aca="false">IF(#REF!="","",#REF!)</f>
        <v>#VALUE!</v>
      </c>
      <c r="I2139" s="3" t="e">
        <f aca="false">IF(H2139="","",IFERROR(VLOOKUP(H2139,$T$1:$U$29,2,0),VLOOKUP(H2139,$T$1:$U$29,1,0)))</f>
        <v>#VALUE!</v>
      </c>
      <c r="J2139" s="3" t="e">
        <f aca="false">IF(#REF!="","",#REF!)</f>
        <v>#VALUE!</v>
      </c>
      <c r="K2139" s="3" t="e">
        <f aca="false">IF(L2139="","",IF(L2139&lt;1000,"Low","High"))</f>
        <v>#VALUE!</v>
      </c>
      <c r="L2139" s="23" t="e">
        <f aca="false">IF(#REF!="","",#REF!)</f>
        <v>#VALUE!</v>
      </c>
      <c r="M2139" s="19" t="e">
        <f aca="false">IF(L2139="","",IF(L2139&lt;50,"Less then 50",IF(L2139&lt;100,"100 - 50",IF(L2139&lt;200,"200 - 100",IF(L2139&lt;500,"500 - 200","1000 - 500")))))</f>
        <v>#VALUE!</v>
      </c>
    </row>
    <row r="2140" customFormat="false" ht="15" hidden="false" customHeight="false" outlineLevel="0" collapsed="false">
      <c r="A2140" s="3" t="e">
        <f aca="false">IF(#REF!="","",#REF!)</f>
        <v>#VALUE!</v>
      </c>
      <c r="B2140" s="3" t="e">
        <f aca="false">IF(#REF!="","",LEFT(#REF!,2)&amp;"/"&amp;RIGHT(LEFT(#REF!,5),2)&amp;"/"&amp;RIGHT(#REF!,4))</f>
        <v>#VALUE!</v>
      </c>
      <c r="C2140" s="22" t="e">
        <f aca="true">IF(B2140="","",TODAY())</f>
        <v>#VALUE!</v>
      </c>
      <c r="D2140" s="0" t="e">
        <f aca="false">IF(B2140="","",C2140-B2140)</f>
        <v>#VALUE!</v>
      </c>
      <c r="E2140" s="0" t="e">
        <f aca="false">IF(D2140="","",IF(D2140&gt;5,IF(D2140&gt;10,IF(D2140&gt;20,IF(D2140&gt;30,"More then 30 days","Between 20 and 30 days"),"Between 10 and 20 days"),"Between 5 and 10 days"),"Less then 5 days"))</f>
        <v>#VALUE!</v>
      </c>
      <c r="F2140" s="3" t="e">
        <f aca="false">IF(#REF!="","",#REF!)</f>
        <v>#VALUE!</v>
      </c>
      <c r="G2140" s="3" t="e">
        <f aca="false">IF(#REF!="","",#REF!)</f>
        <v>#VALUE!</v>
      </c>
      <c r="H2140" s="3" t="e">
        <f aca="false">IF(#REF!="","",#REF!)</f>
        <v>#VALUE!</v>
      </c>
      <c r="I2140" s="3" t="e">
        <f aca="false">IF(H2140="","",IFERROR(VLOOKUP(H2140,$T$1:$U$29,2,0),VLOOKUP(H2140,$T$1:$U$29,1,0)))</f>
        <v>#VALUE!</v>
      </c>
      <c r="J2140" s="3" t="e">
        <f aca="false">IF(#REF!="","",#REF!)</f>
        <v>#VALUE!</v>
      </c>
      <c r="K2140" s="3" t="e">
        <f aca="false">IF(L2140="","",IF(L2140&lt;1000,"Low","High"))</f>
        <v>#VALUE!</v>
      </c>
      <c r="L2140" s="23" t="e">
        <f aca="false">IF(#REF!="","",#REF!)</f>
        <v>#VALUE!</v>
      </c>
      <c r="M2140" s="19" t="e">
        <f aca="false">IF(L2140="","",IF(L2140&lt;50,"Less then 50",IF(L2140&lt;100,"100 - 50",IF(L2140&lt;200,"200 - 100",IF(L2140&lt;500,"500 - 200","1000 - 500")))))</f>
        <v>#VALUE!</v>
      </c>
    </row>
    <row r="2141" customFormat="false" ht="15" hidden="false" customHeight="false" outlineLevel="0" collapsed="false">
      <c r="A2141" s="3" t="e">
        <f aca="false">IF(#REF!="","",#REF!)</f>
        <v>#VALUE!</v>
      </c>
      <c r="B2141" s="3" t="e">
        <f aca="false">IF(#REF!="","",LEFT(#REF!,2)&amp;"/"&amp;RIGHT(LEFT(#REF!,5),2)&amp;"/"&amp;RIGHT(#REF!,4))</f>
        <v>#VALUE!</v>
      </c>
      <c r="C2141" s="22" t="e">
        <f aca="true">IF(B2141="","",TODAY())</f>
        <v>#VALUE!</v>
      </c>
      <c r="D2141" s="0" t="e">
        <f aca="false">IF(B2141="","",C2141-B2141)</f>
        <v>#VALUE!</v>
      </c>
      <c r="E2141" s="0" t="e">
        <f aca="false">IF(D2141="","",IF(D2141&gt;5,IF(D2141&gt;10,IF(D2141&gt;20,IF(D2141&gt;30,"More then 30 days","Between 20 and 30 days"),"Between 10 and 20 days"),"Between 5 and 10 days"),"Less then 5 days"))</f>
        <v>#VALUE!</v>
      </c>
      <c r="F2141" s="3" t="e">
        <f aca="false">IF(#REF!="","",#REF!)</f>
        <v>#VALUE!</v>
      </c>
      <c r="G2141" s="3" t="e">
        <f aca="false">IF(#REF!="","",#REF!)</f>
        <v>#VALUE!</v>
      </c>
      <c r="H2141" s="3" t="e">
        <f aca="false">IF(#REF!="","",#REF!)</f>
        <v>#VALUE!</v>
      </c>
      <c r="I2141" s="3" t="e">
        <f aca="false">IF(H2141="","",IFERROR(VLOOKUP(H2141,$T$1:$U$29,2,0),VLOOKUP(H2141,$T$1:$U$29,1,0)))</f>
        <v>#VALUE!</v>
      </c>
      <c r="J2141" s="3" t="e">
        <f aca="false">IF(#REF!="","",#REF!)</f>
        <v>#VALUE!</v>
      </c>
      <c r="K2141" s="3" t="e">
        <f aca="false">IF(L2141="","",IF(L2141&lt;1000,"Low","High"))</f>
        <v>#VALUE!</v>
      </c>
      <c r="L2141" s="23" t="e">
        <f aca="false">IF(#REF!="","",#REF!)</f>
        <v>#VALUE!</v>
      </c>
      <c r="M2141" s="19" t="e">
        <f aca="false">IF(L2141="","",IF(L2141&lt;50,"Less then 50",IF(L2141&lt;100,"100 - 50",IF(L2141&lt;200,"200 - 100",IF(L2141&lt;500,"500 - 200","1000 - 500")))))</f>
        <v>#VALUE!</v>
      </c>
    </row>
    <row r="2142" customFormat="false" ht="15" hidden="false" customHeight="false" outlineLevel="0" collapsed="false">
      <c r="A2142" s="3" t="e">
        <f aca="false">IF(#REF!="","",#REF!)</f>
        <v>#VALUE!</v>
      </c>
      <c r="B2142" s="3" t="e">
        <f aca="false">IF(#REF!="","",LEFT(#REF!,2)&amp;"/"&amp;RIGHT(LEFT(#REF!,5),2)&amp;"/"&amp;RIGHT(#REF!,4))</f>
        <v>#VALUE!</v>
      </c>
      <c r="C2142" s="22" t="e">
        <f aca="true">IF(B2142="","",TODAY())</f>
        <v>#VALUE!</v>
      </c>
      <c r="D2142" s="0" t="e">
        <f aca="false">IF(B2142="","",C2142-B2142)</f>
        <v>#VALUE!</v>
      </c>
      <c r="E2142" s="0" t="e">
        <f aca="false">IF(D2142="","",IF(D2142&gt;5,IF(D2142&gt;10,IF(D2142&gt;20,IF(D2142&gt;30,"More then 30 days","Between 20 and 30 days"),"Between 10 and 20 days"),"Between 5 and 10 days"),"Less then 5 days"))</f>
        <v>#VALUE!</v>
      </c>
      <c r="F2142" s="3" t="e">
        <f aca="false">IF(#REF!="","",#REF!)</f>
        <v>#VALUE!</v>
      </c>
      <c r="G2142" s="3" t="e">
        <f aca="false">IF(#REF!="","",#REF!)</f>
        <v>#VALUE!</v>
      </c>
      <c r="H2142" s="3" t="e">
        <f aca="false">IF(#REF!="","",#REF!)</f>
        <v>#VALUE!</v>
      </c>
      <c r="I2142" s="3" t="e">
        <f aca="false">IF(H2142="","",IFERROR(VLOOKUP(H2142,$T$1:$U$29,2,0),VLOOKUP(H2142,$T$1:$U$29,1,0)))</f>
        <v>#VALUE!</v>
      </c>
      <c r="J2142" s="3" t="e">
        <f aca="false">IF(#REF!="","",#REF!)</f>
        <v>#VALUE!</v>
      </c>
      <c r="K2142" s="3" t="e">
        <f aca="false">IF(L2142="","",IF(L2142&lt;1000,"Low","High"))</f>
        <v>#VALUE!</v>
      </c>
      <c r="L2142" s="23" t="e">
        <f aca="false">IF(#REF!="","",#REF!)</f>
        <v>#VALUE!</v>
      </c>
      <c r="M2142" s="19" t="e">
        <f aca="false">IF(L2142="","",IF(L2142&lt;50,"Less then 50",IF(L2142&lt;100,"100 - 50",IF(L2142&lt;200,"200 - 100",IF(L2142&lt;500,"500 - 200","1000 - 500")))))</f>
        <v>#VALUE!</v>
      </c>
    </row>
    <row r="2143" customFormat="false" ht="15" hidden="false" customHeight="false" outlineLevel="0" collapsed="false">
      <c r="A2143" s="3" t="e">
        <f aca="false">IF(#REF!="","",#REF!)</f>
        <v>#VALUE!</v>
      </c>
      <c r="B2143" s="3" t="e">
        <f aca="false">IF(#REF!="","",LEFT(#REF!,2)&amp;"/"&amp;RIGHT(LEFT(#REF!,5),2)&amp;"/"&amp;RIGHT(#REF!,4))</f>
        <v>#VALUE!</v>
      </c>
      <c r="C2143" s="22" t="e">
        <f aca="true">IF(B2143="","",TODAY())</f>
        <v>#VALUE!</v>
      </c>
      <c r="D2143" s="0" t="e">
        <f aca="false">IF(B2143="","",C2143-B2143)</f>
        <v>#VALUE!</v>
      </c>
      <c r="E2143" s="0" t="e">
        <f aca="false">IF(D2143="","",IF(D2143&gt;5,IF(D2143&gt;10,IF(D2143&gt;20,IF(D2143&gt;30,"More then 30 days","Between 20 and 30 days"),"Between 10 and 20 days"),"Between 5 and 10 days"),"Less then 5 days"))</f>
        <v>#VALUE!</v>
      </c>
      <c r="F2143" s="3" t="e">
        <f aca="false">IF(#REF!="","",#REF!)</f>
        <v>#VALUE!</v>
      </c>
      <c r="G2143" s="3" t="e">
        <f aca="false">IF(#REF!="","",#REF!)</f>
        <v>#VALUE!</v>
      </c>
      <c r="H2143" s="3" t="e">
        <f aca="false">IF(#REF!="","",#REF!)</f>
        <v>#VALUE!</v>
      </c>
      <c r="I2143" s="3" t="e">
        <f aca="false">IF(H2143="","",IFERROR(VLOOKUP(H2143,$T$1:$U$29,2,0),VLOOKUP(H2143,$T$1:$U$29,1,0)))</f>
        <v>#VALUE!</v>
      </c>
      <c r="J2143" s="3" t="e">
        <f aca="false">IF(#REF!="","",#REF!)</f>
        <v>#VALUE!</v>
      </c>
      <c r="K2143" s="3" t="e">
        <f aca="false">IF(L2143="","",IF(L2143&lt;1000,"Low","High"))</f>
        <v>#VALUE!</v>
      </c>
      <c r="L2143" s="23" t="e">
        <f aca="false">IF(#REF!="","",#REF!)</f>
        <v>#VALUE!</v>
      </c>
      <c r="M2143" s="19" t="e">
        <f aca="false">IF(L2143="","",IF(L2143&lt;50,"Less then 50",IF(L2143&lt;100,"100 - 50",IF(L2143&lt;200,"200 - 100",IF(L2143&lt;500,"500 - 200","1000 - 500")))))</f>
        <v>#VALUE!</v>
      </c>
    </row>
    <row r="2144" customFormat="false" ht="15" hidden="false" customHeight="false" outlineLevel="0" collapsed="false">
      <c r="A2144" s="3" t="e">
        <f aca="false">IF(#REF!="","",#REF!)</f>
        <v>#VALUE!</v>
      </c>
      <c r="B2144" s="3" t="e">
        <f aca="false">IF(#REF!="","",LEFT(#REF!,2)&amp;"/"&amp;RIGHT(LEFT(#REF!,5),2)&amp;"/"&amp;RIGHT(#REF!,4))</f>
        <v>#VALUE!</v>
      </c>
      <c r="C2144" s="22" t="e">
        <f aca="true">IF(B2144="","",TODAY())</f>
        <v>#VALUE!</v>
      </c>
      <c r="D2144" s="0" t="e">
        <f aca="false">IF(B2144="","",C2144-B2144)</f>
        <v>#VALUE!</v>
      </c>
      <c r="E2144" s="0" t="e">
        <f aca="false">IF(D2144="","",IF(D2144&gt;5,IF(D2144&gt;10,IF(D2144&gt;20,IF(D2144&gt;30,"More then 30 days","Between 20 and 30 days"),"Between 10 and 20 days"),"Between 5 and 10 days"),"Less then 5 days"))</f>
        <v>#VALUE!</v>
      </c>
      <c r="F2144" s="3" t="e">
        <f aca="false">IF(#REF!="","",#REF!)</f>
        <v>#VALUE!</v>
      </c>
      <c r="G2144" s="3" t="e">
        <f aca="false">IF(#REF!="","",#REF!)</f>
        <v>#VALUE!</v>
      </c>
      <c r="H2144" s="3" t="e">
        <f aca="false">IF(#REF!="","",#REF!)</f>
        <v>#VALUE!</v>
      </c>
      <c r="I2144" s="3" t="e">
        <f aca="false">IF(H2144="","",IFERROR(VLOOKUP(H2144,$T$1:$U$29,2,0),VLOOKUP(H2144,$T$1:$U$29,1,0)))</f>
        <v>#VALUE!</v>
      </c>
      <c r="J2144" s="3" t="e">
        <f aca="false">IF(#REF!="","",#REF!)</f>
        <v>#VALUE!</v>
      </c>
      <c r="K2144" s="3" t="e">
        <f aca="false">IF(L2144="","",IF(L2144&lt;1000,"Low","High"))</f>
        <v>#VALUE!</v>
      </c>
      <c r="L2144" s="23" t="e">
        <f aca="false">IF(#REF!="","",#REF!)</f>
        <v>#VALUE!</v>
      </c>
      <c r="M2144" s="19" t="e">
        <f aca="false">IF(L2144="","",IF(L2144&lt;50,"Less then 50",IF(L2144&lt;100,"100 - 50",IF(L2144&lt;200,"200 - 100",IF(L2144&lt;500,"500 - 200","1000 - 500")))))</f>
        <v>#VALUE!</v>
      </c>
    </row>
    <row r="2145" customFormat="false" ht="15" hidden="false" customHeight="false" outlineLevel="0" collapsed="false">
      <c r="A2145" s="3" t="e">
        <f aca="false">IF(#REF!="","",#REF!)</f>
        <v>#VALUE!</v>
      </c>
      <c r="B2145" s="3" t="e">
        <f aca="false">IF(#REF!="","",LEFT(#REF!,2)&amp;"/"&amp;RIGHT(LEFT(#REF!,5),2)&amp;"/"&amp;RIGHT(#REF!,4))</f>
        <v>#VALUE!</v>
      </c>
      <c r="C2145" s="22" t="e">
        <f aca="true">IF(B2145="","",TODAY())</f>
        <v>#VALUE!</v>
      </c>
      <c r="D2145" s="0" t="e">
        <f aca="false">IF(B2145="","",C2145-B2145)</f>
        <v>#VALUE!</v>
      </c>
      <c r="E2145" s="0" t="e">
        <f aca="false">IF(D2145="","",IF(D2145&gt;5,IF(D2145&gt;10,IF(D2145&gt;20,IF(D2145&gt;30,"More then 30 days","Between 20 and 30 days"),"Between 10 and 20 days"),"Between 5 and 10 days"),"Less then 5 days"))</f>
        <v>#VALUE!</v>
      </c>
      <c r="F2145" s="3" t="e">
        <f aca="false">IF(#REF!="","",#REF!)</f>
        <v>#VALUE!</v>
      </c>
      <c r="G2145" s="3" t="e">
        <f aca="false">IF(#REF!="","",#REF!)</f>
        <v>#VALUE!</v>
      </c>
      <c r="H2145" s="3" t="e">
        <f aca="false">IF(#REF!="","",#REF!)</f>
        <v>#VALUE!</v>
      </c>
      <c r="I2145" s="3" t="e">
        <f aca="false">IF(H2145="","",IFERROR(VLOOKUP(H2145,$T$1:$U$29,2,0),VLOOKUP(H2145,$T$1:$U$29,1,0)))</f>
        <v>#VALUE!</v>
      </c>
      <c r="J2145" s="3" t="e">
        <f aca="false">IF(#REF!="","",#REF!)</f>
        <v>#VALUE!</v>
      </c>
      <c r="K2145" s="3" t="e">
        <f aca="false">IF(L2145="","",IF(L2145&lt;1000,"Low","High"))</f>
        <v>#VALUE!</v>
      </c>
      <c r="L2145" s="23" t="e">
        <f aca="false">IF(#REF!="","",#REF!)</f>
        <v>#VALUE!</v>
      </c>
      <c r="M2145" s="19" t="e">
        <f aca="false">IF(L2145="","",IF(L2145&lt;50,"Less then 50",IF(L2145&lt;100,"100 - 50",IF(L2145&lt;200,"200 - 100",IF(L2145&lt;500,"500 - 200","1000 - 500")))))</f>
        <v>#VALUE!</v>
      </c>
    </row>
    <row r="2146" customFormat="false" ht="15" hidden="false" customHeight="false" outlineLevel="0" collapsed="false">
      <c r="A2146" s="3" t="e">
        <f aca="false">IF(#REF!="","",#REF!)</f>
        <v>#VALUE!</v>
      </c>
      <c r="B2146" s="3" t="e">
        <f aca="false">IF(#REF!="","",LEFT(#REF!,2)&amp;"/"&amp;RIGHT(LEFT(#REF!,5),2)&amp;"/"&amp;RIGHT(#REF!,4))</f>
        <v>#VALUE!</v>
      </c>
      <c r="C2146" s="22" t="e">
        <f aca="true">IF(B2146="","",TODAY())</f>
        <v>#VALUE!</v>
      </c>
      <c r="D2146" s="0" t="e">
        <f aca="false">IF(B2146="","",C2146-B2146)</f>
        <v>#VALUE!</v>
      </c>
      <c r="E2146" s="0" t="e">
        <f aca="false">IF(D2146="","",IF(D2146&gt;5,IF(D2146&gt;10,IF(D2146&gt;20,IF(D2146&gt;30,"More then 30 days","Between 20 and 30 days"),"Between 10 and 20 days"),"Between 5 and 10 days"),"Less then 5 days"))</f>
        <v>#VALUE!</v>
      </c>
      <c r="F2146" s="3" t="e">
        <f aca="false">IF(#REF!="","",#REF!)</f>
        <v>#VALUE!</v>
      </c>
      <c r="G2146" s="3" t="e">
        <f aca="false">IF(#REF!="","",#REF!)</f>
        <v>#VALUE!</v>
      </c>
      <c r="H2146" s="3" t="e">
        <f aca="false">IF(#REF!="","",#REF!)</f>
        <v>#VALUE!</v>
      </c>
      <c r="I2146" s="3" t="e">
        <f aca="false">IF(H2146="","",IFERROR(VLOOKUP(H2146,$T$1:$U$29,2,0),VLOOKUP(H2146,$T$1:$U$29,1,0)))</f>
        <v>#VALUE!</v>
      </c>
      <c r="J2146" s="3" t="e">
        <f aca="false">IF(#REF!="","",#REF!)</f>
        <v>#VALUE!</v>
      </c>
      <c r="K2146" s="3" t="e">
        <f aca="false">IF(L2146="","",IF(L2146&lt;1000,"Low","High"))</f>
        <v>#VALUE!</v>
      </c>
      <c r="L2146" s="23" t="e">
        <f aca="false">IF(#REF!="","",#REF!)</f>
        <v>#VALUE!</v>
      </c>
      <c r="M2146" s="19" t="e">
        <f aca="false">IF(L2146="","",IF(L2146&lt;50,"Less then 50",IF(L2146&lt;100,"100 - 50",IF(L2146&lt;200,"200 - 100",IF(L2146&lt;500,"500 - 200","1000 - 500")))))</f>
        <v>#VALUE!</v>
      </c>
    </row>
    <row r="2147" customFormat="false" ht="15" hidden="false" customHeight="false" outlineLevel="0" collapsed="false">
      <c r="A2147" s="3" t="e">
        <f aca="false">IF(#REF!="","",#REF!)</f>
        <v>#VALUE!</v>
      </c>
      <c r="B2147" s="3" t="e">
        <f aca="false">IF(#REF!="","",LEFT(#REF!,2)&amp;"/"&amp;RIGHT(LEFT(#REF!,5),2)&amp;"/"&amp;RIGHT(#REF!,4))</f>
        <v>#VALUE!</v>
      </c>
      <c r="C2147" s="22" t="e">
        <f aca="true">IF(B2147="","",TODAY())</f>
        <v>#VALUE!</v>
      </c>
      <c r="D2147" s="0" t="e">
        <f aca="false">IF(B2147="","",C2147-B2147)</f>
        <v>#VALUE!</v>
      </c>
      <c r="E2147" s="0" t="e">
        <f aca="false">IF(D2147="","",IF(D2147&gt;5,IF(D2147&gt;10,IF(D2147&gt;20,IF(D2147&gt;30,"More then 30 days","Between 20 and 30 days"),"Between 10 and 20 days"),"Between 5 and 10 days"),"Less then 5 days"))</f>
        <v>#VALUE!</v>
      </c>
      <c r="F2147" s="3" t="e">
        <f aca="false">IF(#REF!="","",#REF!)</f>
        <v>#VALUE!</v>
      </c>
      <c r="G2147" s="3" t="e">
        <f aca="false">IF(#REF!="","",#REF!)</f>
        <v>#VALUE!</v>
      </c>
      <c r="H2147" s="3" t="e">
        <f aca="false">IF(#REF!="","",#REF!)</f>
        <v>#VALUE!</v>
      </c>
      <c r="I2147" s="3" t="e">
        <f aca="false">IF(H2147="","",IFERROR(VLOOKUP(H2147,$T$1:$U$29,2,0),VLOOKUP(H2147,$T$1:$U$29,1,0)))</f>
        <v>#VALUE!</v>
      </c>
      <c r="J2147" s="3" t="e">
        <f aca="false">IF(#REF!="","",#REF!)</f>
        <v>#VALUE!</v>
      </c>
      <c r="K2147" s="3" t="e">
        <f aca="false">IF(L2147="","",IF(L2147&lt;1000,"Low","High"))</f>
        <v>#VALUE!</v>
      </c>
      <c r="L2147" s="23" t="e">
        <f aca="false">IF(#REF!="","",#REF!)</f>
        <v>#VALUE!</v>
      </c>
      <c r="M2147" s="19" t="e">
        <f aca="false">IF(L2147="","",IF(L2147&lt;50,"Less then 50",IF(L2147&lt;100,"100 - 50",IF(L2147&lt;200,"200 - 100",IF(L2147&lt;500,"500 - 200","1000 - 500")))))</f>
        <v>#VALUE!</v>
      </c>
    </row>
    <row r="2148" customFormat="false" ht="15" hidden="false" customHeight="false" outlineLevel="0" collapsed="false">
      <c r="A2148" s="3" t="e">
        <f aca="false">IF(#REF!="","",#REF!)</f>
        <v>#VALUE!</v>
      </c>
      <c r="B2148" s="3" t="e">
        <f aca="false">IF(#REF!="","",LEFT(#REF!,2)&amp;"/"&amp;RIGHT(LEFT(#REF!,5),2)&amp;"/"&amp;RIGHT(#REF!,4))</f>
        <v>#VALUE!</v>
      </c>
      <c r="C2148" s="22" t="e">
        <f aca="true">IF(B2148="","",TODAY())</f>
        <v>#VALUE!</v>
      </c>
      <c r="D2148" s="0" t="e">
        <f aca="false">IF(B2148="","",C2148-B2148)</f>
        <v>#VALUE!</v>
      </c>
      <c r="E2148" s="0" t="e">
        <f aca="false">IF(D2148="","",IF(D2148&gt;5,IF(D2148&gt;10,IF(D2148&gt;20,IF(D2148&gt;30,"More then 30 days","Between 20 and 30 days"),"Between 10 and 20 days"),"Between 5 and 10 days"),"Less then 5 days"))</f>
        <v>#VALUE!</v>
      </c>
      <c r="F2148" s="3" t="e">
        <f aca="false">IF(#REF!="","",#REF!)</f>
        <v>#VALUE!</v>
      </c>
      <c r="G2148" s="3" t="e">
        <f aca="false">IF(#REF!="","",#REF!)</f>
        <v>#VALUE!</v>
      </c>
      <c r="H2148" s="3" t="e">
        <f aca="false">IF(#REF!="","",#REF!)</f>
        <v>#VALUE!</v>
      </c>
      <c r="I2148" s="3" t="e">
        <f aca="false">IF(H2148="","",IFERROR(VLOOKUP(H2148,$T$1:$U$29,2,0),VLOOKUP(H2148,$T$1:$U$29,1,0)))</f>
        <v>#VALUE!</v>
      </c>
      <c r="J2148" s="3" t="e">
        <f aca="false">IF(#REF!="","",#REF!)</f>
        <v>#VALUE!</v>
      </c>
      <c r="K2148" s="3" t="e">
        <f aca="false">IF(L2148="","",IF(L2148&lt;1000,"Low","High"))</f>
        <v>#VALUE!</v>
      </c>
      <c r="L2148" s="23" t="e">
        <f aca="false">IF(#REF!="","",#REF!)</f>
        <v>#VALUE!</v>
      </c>
      <c r="M2148" s="19" t="e">
        <f aca="false">IF(L2148="","",IF(L2148&lt;50,"Less then 50",IF(L2148&lt;100,"100 - 50",IF(L2148&lt;200,"200 - 100",IF(L2148&lt;500,"500 - 200","1000 - 500")))))</f>
        <v>#VALUE!</v>
      </c>
    </row>
    <row r="2149" customFormat="false" ht="15" hidden="false" customHeight="false" outlineLevel="0" collapsed="false">
      <c r="A2149" s="3" t="e">
        <f aca="false">IF(#REF!="","",#REF!)</f>
        <v>#VALUE!</v>
      </c>
      <c r="B2149" s="3" t="e">
        <f aca="false">IF(#REF!="","",LEFT(#REF!,2)&amp;"/"&amp;RIGHT(LEFT(#REF!,5),2)&amp;"/"&amp;RIGHT(#REF!,4))</f>
        <v>#VALUE!</v>
      </c>
      <c r="C2149" s="22" t="e">
        <f aca="true">IF(B2149="","",TODAY())</f>
        <v>#VALUE!</v>
      </c>
      <c r="D2149" s="0" t="e">
        <f aca="false">IF(B2149="","",C2149-B2149)</f>
        <v>#VALUE!</v>
      </c>
      <c r="E2149" s="0" t="e">
        <f aca="false">IF(D2149="","",IF(D2149&gt;5,IF(D2149&gt;10,IF(D2149&gt;20,IF(D2149&gt;30,"More then 30 days","Between 20 and 30 days"),"Between 10 and 20 days"),"Between 5 and 10 days"),"Less then 5 days"))</f>
        <v>#VALUE!</v>
      </c>
      <c r="F2149" s="3" t="e">
        <f aca="false">IF(#REF!="","",#REF!)</f>
        <v>#VALUE!</v>
      </c>
      <c r="G2149" s="3" t="e">
        <f aca="false">IF(#REF!="","",#REF!)</f>
        <v>#VALUE!</v>
      </c>
      <c r="H2149" s="3" t="e">
        <f aca="false">IF(#REF!="","",#REF!)</f>
        <v>#VALUE!</v>
      </c>
      <c r="I2149" s="3" t="e">
        <f aca="false">IF(H2149="","",IFERROR(VLOOKUP(H2149,$T$1:$U$29,2,0),VLOOKUP(H2149,$T$1:$U$29,1,0)))</f>
        <v>#VALUE!</v>
      </c>
      <c r="J2149" s="3" t="e">
        <f aca="false">IF(#REF!="","",#REF!)</f>
        <v>#VALUE!</v>
      </c>
      <c r="K2149" s="3" t="e">
        <f aca="false">IF(L2149="","",IF(L2149&lt;1000,"Low","High"))</f>
        <v>#VALUE!</v>
      </c>
      <c r="L2149" s="23" t="e">
        <f aca="false">IF(#REF!="","",#REF!)</f>
        <v>#VALUE!</v>
      </c>
      <c r="M2149" s="19" t="e">
        <f aca="false">IF(L2149="","",IF(L2149&lt;50,"Less then 50",IF(L2149&lt;100,"100 - 50",IF(L2149&lt;200,"200 - 100",IF(L2149&lt;500,"500 - 200","1000 - 500")))))</f>
        <v>#VALUE!</v>
      </c>
    </row>
    <row r="2150" customFormat="false" ht="15" hidden="false" customHeight="false" outlineLevel="0" collapsed="false">
      <c r="A2150" s="3" t="e">
        <f aca="false">IF(#REF!="","",#REF!)</f>
        <v>#VALUE!</v>
      </c>
      <c r="B2150" s="3" t="e">
        <f aca="false">IF(#REF!="","",LEFT(#REF!,2)&amp;"/"&amp;RIGHT(LEFT(#REF!,5),2)&amp;"/"&amp;RIGHT(#REF!,4))</f>
        <v>#VALUE!</v>
      </c>
      <c r="C2150" s="22" t="e">
        <f aca="true">IF(B2150="","",TODAY())</f>
        <v>#VALUE!</v>
      </c>
      <c r="D2150" s="0" t="e">
        <f aca="false">IF(B2150="","",C2150-B2150)</f>
        <v>#VALUE!</v>
      </c>
      <c r="E2150" s="0" t="e">
        <f aca="false">IF(D2150="","",IF(D2150&gt;5,IF(D2150&gt;10,IF(D2150&gt;20,IF(D2150&gt;30,"More then 30 days","Between 20 and 30 days"),"Between 10 and 20 days"),"Between 5 and 10 days"),"Less then 5 days"))</f>
        <v>#VALUE!</v>
      </c>
      <c r="F2150" s="3" t="e">
        <f aca="false">IF(#REF!="","",#REF!)</f>
        <v>#VALUE!</v>
      </c>
      <c r="G2150" s="3" t="e">
        <f aca="false">IF(#REF!="","",#REF!)</f>
        <v>#VALUE!</v>
      </c>
      <c r="H2150" s="3" t="e">
        <f aca="false">IF(#REF!="","",#REF!)</f>
        <v>#VALUE!</v>
      </c>
      <c r="I2150" s="3" t="e">
        <f aca="false">IF(H2150="","",IFERROR(VLOOKUP(H2150,$T$1:$U$29,2,0),VLOOKUP(H2150,$T$1:$U$29,1,0)))</f>
        <v>#VALUE!</v>
      </c>
      <c r="J2150" s="3" t="e">
        <f aca="false">IF(#REF!="","",#REF!)</f>
        <v>#VALUE!</v>
      </c>
      <c r="K2150" s="3" t="e">
        <f aca="false">IF(L2150="","",IF(L2150&lt;1000,"Low","High"))</f>
        <v>#VALUE!</v>
      </c>
      <c r="L2150" s="23" t="e">
        <f aca="false">IF(#REF!="","",#REF!)</f>
        <v>#VALUE!</v>
      </c>
      <c r="M2150" s="19" t="e">
        <f aca="false">IF(L2150="","",IF(L2150&lt;50,"Less then 50",IF(L2150&lt;100,"100 - 50",IF(L2150&lt;200,"200 - 100",IF(L2150&lt;500,"500 - 200","1000 - 500")))))</f>
        <v>#VALUE!</v>
      </c>
    </row>
    <row r="2151" customFormat="false" ht="15" hidden="false" customHeight="false" outlineLevel="0" collapsed="false">
      <c r="A2151" s="3" t="e">
        <f aca="false">IF(#REF!="","",#REF!)</f>
        <v>#VALUE!</v>
      </c>
      <c r="B2151" s="3" t="e">
        <f aca="false">IF(#REF!="","",LEFT(#REF!,2)&amp;"/"&amp;RIGHT(LEFT(#REF!,5),2)&amp;"/"&amp;RIGHT(#REF!,4))</f>
        <v>#VALUE!</v>
      </c>
      <c r="C2151" s="22" t="e">
        <f aca="true">IF(B2151="","",TODAY())</f>
        <v>#VALUE!</v>
      </c>
      <c r="D2151" s="0" t="e">
        <f aca="false">IF(B2151="","",C2151-B2151)</f>
        <v>#VALUE!</v>
      </c>
      <c r="E2151" s="0" t="e">
        <f aca="false">IF(D2151="","",IF(D2151&gt;5,IF(D2151&gt;10,IF(D2151&gt;20,IF(D2151&gt;30,"More then 30 days","Between 20 and 30 days"),"Between 10 and 20 days"),"Between 5 and 10 days"),"Less then 5 days"))</f>
        <v>#VALUE!</v>
      </c>
      <c r="F2151" s="3" t="e">
        <f aca="false">IF(#REF!="","",#REF!)</f>
        <v>#VALUE!</v>
      </c>
      <c r="G2151" s="3" t="e">
        <f aca="false">IF(#REF!="","",#REF!)</f>
        <v>#VALUE!</v>
      </c>
      <c r="H2151" s="3" t="e">
        <f aca="false">IF(#REF!="","",#REF!)</f>
        <v>#VALUE!</v>
      </c>
      <c r="I2151" s="3" t="e">
        <f aca="false">IF(H2151="","",IFERROR(VLOOKUP(H2151,$T$1:$U$29,2,0),VLOOKUP(H2151,$T$1:$U$29,1,0)))</f>
        <v>#VALUE!</v>
      </c>
      <c r="J2151" s="3" t="e">
        <f aca="false">IF(#REF!="","",#REF!)</f>
        <v>#VALUE!</v>
      </c>
      <c r="K2151" s="3" t="e">
        <f aca="false">IF(L2151="","",IF(L2151&lt;1000,"Low","High"))</f>
        <v>#VALUE!</v>
      </c>
      <c r="L2151" s="23" t="e">
        <f aca="false">IF(#REF!="","",#REF!)</f>
        <v>#VALUE!</v>
      </c>
      <c r="M2151" s="19" t="e">
        <f aca="false">IF(L2151="","",IF(L2151&lt;50,"Less then 50",IF(L2151&lt;100,"100 - 50",IF(L2151&lt;200,"200 - 100",IF(L2151&lt;500,"500 - 200","1000 - 500")))))</f>
        <v>#VALUE!</v>
      </c>
    </row>
    <row r="2152" customFormat="false" ht="15" hidden="false" customHeight="false" outlineLevel="0" collapsed="false">
      <c r="A2152" s="3" t="e">
        <f aca="false">IF(#REF!="","",#REF!)</f>
        <v>#VALUE!</v>
      </c>
      <c r="B2152" s="3" t="e">
        <f aca="false">IF(#REF!="","",LEFT(#REF!,2)&amp;"/"&amp;RIGHT(LEFT(#REF!,5),2)&amp;"/"&amp;RIGHT(#REF!,4))</f>
        <v>#VALUE!</v>
      </c>
      <c r="C2152" s="22" t="e">
        <f aca="true">IF(B2152="","",TODAY())</f>
        <v>#VALUE!</v>
      </c>
      <c r="D2152" s="0" t="e">
        <f aca="false">IF(B2152="","",C2152-B2152)</f>
        <v>#VALUE!</v>
      </c>
      <c r="E2152" s="0" t="e">
        <f aca="false">IF(D2152="","",IF(D2152&gt;5,IF(D2152&gt;10,IF(D2152&gt;20,IF(D2152&gt;30,"More then 30 days","Between 20 and 30 days"),"Between 10 and 20 days"),"Between 5 and 10 days"),"Less then 5 days"))</f>
        <v>#VALUE!</v>
      </c>
      <c r="F2152" s="3" t="e">
        <f aca="false">IF(#REF!="","",#REF!)</f>
        <v>#VALUE!</v>
      </c>
      <c r="G2152" s="3" t="e">
        <f aca="false">IF(#REF!="","",#REF!)</f>
        <v>#VALUE!</v>
      </c>
      <c r="H2152" s="3" t="e">
        <f aca="false">IF(#REF!="","",#REF!)</f>
        <v>#VALUE!</v>
      </c>
      <c r="I2152" s="3" t="e">
        <f aca="false">IF(H2152="","",IFERROR(VLOOKUP(H2152,$T$1:$U$29,2,0),VLOOKUP(H2152,$T$1:$U$29,1,0)))</f>
        <v>#VALUE!</v>
      </c>
      <c r="J2152" s="3" t="e">
        <f aca="false">IF(#REF!="","",#REF!)</f>
        <v>#VALUE!</v>
      </c>
      <c r="K2152" s="3" t="e">
        <f aca="false">IF(L2152="","",IF(L2152&lt;1000,"Low","High"))</f>
        <v>#VALUE!</v>
      </c>
      <c r="L2152" s="23" t="e">
        <f aca="false">IF(#REF!="","",#REF!)</f>
        <v>#VALUE!</v>
      </c>
      <c r="M2152" s="19" t="e">
        <f aca="false">IF(L2152="","",IF(L2152&lt;50,"Less then 50",IF(L2152&lt;100,"100 - 50",IF(L2152&lt;200,"200 - 100",IF(L2152&lt;500,"500 - 200","1000 - 500")))))</f>
        <v>#VALUE!</v>
      </c>
    </row>
    <row r="2153" customFormat="false" ht="15" hidden="false" customHeight="false" outlineLevel="0" collapsed="false">
      <c r="A2153" s="3" t="e">
        <f aca="false">IF(#REF!="","",#REF!)</f>
        <v>#VALUE!</v>
      </c>
      <c r="B2153" s="3" t="e">
        <f aca="false">IF(#REF!="","",LEFT(#REF!,2)&amp;"/"&amp;RIGHT(LEFT(#REF!,5),2)&amp;"/"&amp;RIGHT(#REF!,4))</f>
        <v>#VALUE!</v>
      </c>
      <c r="C2153" s="22" t="e">
        <f aca="true">IF(B2153="","",TODAY())</f>
        <v>#VALUE!</v>
      </c>
      <c r="D2153" s="0" t="e">
        <f aca="false">IF(B2153="","",C2153-B2153)</f>
        <v>#VALUE!</v>
      </c>
      <c r="E2153" s="0" t="e">
        <f aca="false">IF(D2153="","",IF(D2153&gt;5,IF(D2153&gt;10,IF(D2153&gt;20,IF(D2153&gt;30,"More then 30 days","Between 20 and 30 days"),"Between 10 and 20 days"),"Between 5 and 10 days"),"Less then 5 days"))</f>
        <v>#VALUE!</v>
      </c>
      <c r="F2153" s="3" t="e">
        <f aca="false">IF(#REF!="","",#REF!)</f>
        <v>#VALUE!</v>
      </c>
      <c r="G2153" s="3" t="e">
        <f aca="false">IF(#REF!="","",#REF!)</f>
        <v>#VALUE!</v>
      </c>
      <c r="H2153" s="3" t="e">
        <f aca="false">IF(#REF!="","",#REF!)</f>
        <v>#VALUE!</v>
      </c>
      <c r="I2153" s="3" t="e">
        <f aca="false">IF(H2153="","",IFERROR(VLOOKUP(H2153,$T$1:$U$29,2,0),VLOOKUP(H2153,$T$1:$U$29,1,0)))</f>
        <v>#VALUE!</v>
      </c>
      <c r="J2153" s="3" t="e">
        <f aca="false">IF(#REF!="","",#REF!)</f>
        <v>#VALUE!</v>
      </c>
      <c r="K2153" s="3" t="e">
        <f aca="false">IF(L2153="","",IF(L2153&lt;1000,"Low","High"))</f>
        <v>#VALUE!</v>
      </c>
      <c r="L2153" s="23" t="e">
        <f aca="false">IF(#REF!="","",#REF!)</f>
        <v>#VALUE!</v>
      </c>
      <c r="M2153" s="19" t="e">
        <f aca="false">IF(L2153="","",IF(L2153&lt;50,"Less then 50",IF(L2153&lt;100,"100 - 50",IF(L2153&lt;200,"200 - 100",IF(L2153&lt;500,"500 - 200","1000 - 500")))))</f>
        <v>#VALUE!</v>
      </c>
    </row>
    <row r="2154" customFormat="false" ht="15" hidden="false" customHeight="false" outlineLevel="0" collapsed="false">
      <c r="A2154" s="3" t="e">
        <f aca="false">IF(#REF!="","",#REF!)</f>
        <v>#VALUE!</v>
      </c>
      <c r="B2154" s="3" t="e">
        <f aca="false">IF(#REF!="","",LEFT(#REF!,2)&amp;"/"&amp;RIGHT(LEFT(#REF!,5),2)&amp;"/"&amp;RIGHT(#REF!,4))</f>
        <v>#VALUE!</v>
      </c>
      <c r="C2154" s="22" t="e">
        <f aca="true">IF(B2154="","",TODAY())</f>
        <v>#VALUE!</v>
      </c>
      <c r="D2154" s="0" t="e">
        <f aca="false">IF(B2154="","",C2154-B2154)</f>
        <v>#VALUE!</v>
      </c>
      <c r="E2154" s="0" t="e">
        <f aca="false">IF(D2154="","",IF(D2154&gt;5,IF(D2154&gt;10,IF(D2154&gt;20,IF(D2154&gt;30,"More then 30 days","Between 20 and 30 days"),"Between 10 and 20 days"),"Between 5 and 10 days"),"Less then 5 days"))</f>
        <v>#VALUE!</v>
      </c>
      <c r="F2154" s="3" t="e">
        <f aca="false">IF(#REF!="","",#REF!)</f>
        <v>#VALUE!</v>
      </c>
      <c r="G2154" s="3" t="e">
        <f aca="false">IF(#REF!="","",#REF!)</f>
        <v>#VALUE!</v>
      </c>
      <c r="H2154" s="3" t="e">
        <f aca="false">IF(#REF!="","",#REF!)</f>
        <v>#VALUE!</v>
      </c>
      <c r="I2154" s="3" t="e">
        <f aca="false">IF(H2154="","",IFERROR(VLOOKUP(H2154,$T$1:$U$29,2,0),VLOOKUP(H2154,$T$1:$U$29,1,0)))</f>
        <v>#VALUE!</v>
      </c>
      <c r="J2154" s="3" t="e">
        <f aca="false">IF(#REF!="","",#REF!)</f>
        <v>#VALUE!</v>
      </c>
      <c r="K2154" s="3" t="e">
        <f aca="false">IF(L2154="","",IF(L2154&lt;1000,"Low","High"))</f>
        <v>#VALUE!</v>
      </c>
      <c r="L2154" s="23" t="e">
        <f aca="false">IF(#REF!="","",#REF!)</f>
        <v>#VALUE!</v>
      </c>
      <c r="M2154" s="19" t="e">
        <f aca="false">IF(L2154="","",IF(L2154&lt;50,"Less then 50",IF(L2154&lt;100,"100 - 50",IF(L2154&lt;200,"200 - 100",IF(L2154&lt;500,"500 - 200","1000 - 500")))))</f>
        <v>#VALUE!</v>
      </c>
    </row>
    <row r="2155" customFormat="false" ht="15" hidden="false" customHeight="false" outlineLevel="0" collapsed="false">
      <c r="A2155" s="3" t="e">
        <f aca="false">IF(#REF!="","",#REF!)</f>
        <v>#VALUE!</v>
      </c>
      <c r="B2155" s="3" t="e">
        <f aca="false">IF(#REF!="","",LEFT(#REF!,2)&amp;"/"&amp;RIGHT(LEFT(#REF!,5),2)&amp;"/"&amp;RIGHT(#REF!,4))</f>
        <v>#VALUE!</v>
      </c>
      <c r="C2155" s="22" t="e">
        <f aca="true">IF(B2155="","",TODAY())</f>
        <v>#VALUE!</v>
      </c>
      <c r="D2155" s="0" t="e">
        <f aca="false">IF(B2155="","",C2155-B2155)</f>
        <v>#VALUE!</v>
      </c>
      <c r="E2155" s="0" t="e">
        <f aca="false">IF(D2155="","",IF(D2155&gt;5,IF(D2155&gt;10,IF(D2155&gt;20,IF(D2155&gt;30,"More then 30 days","Between 20 and 30 days"),"Between 10 and 20 days"),"Between 5 and 10 days"),"Less then 5 days"))</f>
        <v>#VALUE!</v>
      </c>
      <c r="F2155" s="3" t="e">
        <f aca="false">IF(#REF!="","",#REF!)</f>
        <v>#VALUE!</v>
      </c>
      <c r="G2155" s="3" t="e">
        <f aca="false">IF(#REF!="","",#REF!)</f>
        <v>#VALUE!</v>
      </c>
      <c r="H2155" s="3" t="e">
        <f aca="false">IF(#REF!="","",#REF!)</f>
        <v>#VALUE!</v>
      </c>
      <c r="I2155" s="3" t="e">
        <f aca="false">IF(H2155="","",IFERROR(VLOOKUP(H2155,$T$1:$U$29,2,0),VLOOKUP(H2155,$T$1:$U$29,1,0)))</f>
        <v>#VALUE!</v>
      </c>
      <c r="J2155" s="3" t="e">
        <f aca="false">IF(#REF!="","",#REF!)</f>
        <v>#VALUE!</v>
      </c>
      <c r="K2155" s="3" t="e">
        <f aca="false">IF(L2155="","",IF(L2155&lt;1000,"Low","High"))</f>
        <v>#VALUE!</v>
      </c>
      <c r="L2155" s="23" t="e">
        <f aca="false">IF(#REF!="","",#REF!)</f>
        <v>#VALUE!</v>
      </c>
      <c r="M2155" s="19" t="e">
        <f aca="false">IF(L2155="","",IF(L2155&lt;50,"Less then 50",IF(L2155&lt;100,"100 - 50",IF(L2155&lt;200,"200 - 100",IF(L2155&lt;500,"500 - 200","1000 - 500")))))</f>
        <v>#VALUE!</v>
      </c>
    </row>
    <row r="2156" customFormat="false" ht="15" hidden="false" customHeight="false" outlineLevel="0" collapsed="false">
      <c r="A2156" s="3" t="e">
        <f aca="false">IF(#REF!="","",#REF!)</f>
        <v>#VALUE!</v>
      </c>
      <c r="B2156" s="3" t="e">
        <f aca="false">IF(#REF!="","",LEFT(#REF!,2)&amp;"/"&amp;RIGHT(LEFT(#REF!,5),2)&amp;"/"&amp;RIGHT(#REF!,4))</f>
        <v>#VALUE!</v>
      </c>
      <c r="C2156" s="22" t="e">
        <f aca="true">IF(B2156="","",TODAY())</f>
        <v>#VALUE!</v>
      </c>
      <c r="D2156" s="0" t="e">
        <f aca="false">IF(B2156="","",C2156-B2156)</f>
        <v>#VALUE!</v>
      </c>
      <c r="E2156" s="0" t="e">
        <f aca="false">IF(D2156="","",IF(D2156&gt;5,IF(D2156&gt;10,IF(D2156&gt;20,IF(D2156&gt;30,"More then 30 days","Between 20 and 30 days"),"Between 10 and 20 days"),"Between 5 and 10 days"),"Less then 5 days"))</f>
        <v>#VALUE!</v>
      </c>
      <c r="F2156" s="3" t="e">
        <f aca="false">IF(#REF!="","",#REF!)</f>
        <v>#VALUE!</v>
      </c>
      <c r="G2156" s="3" t="e">
        <f aca="false">IF(#REF!="","",#REF!)</f>
        <v>#VALUE!</v>
      </c>
      <c r="H2156" s="3" t="e">
        <f aca="false">IF(#REF!="","",#REF!)</f>
        <v>#VALUE!</v>
      </c>
      <c r="I2156" s="3" t="e">
        <f aca="false">IF(H2156="","",IFERROR(VLOOKUP(H2156,$T$1:$U$29,2,0),VLOOKUP(H2156,$T$1:$U$29,1,0)))</f>
        <v>#VALUE!</v>
      </c>
      <c r="J2156" s="3" t="e">
        <f aca="false">IF(#REF!="","",#REF!)</f>
        <v>#VALUE!</v>
      </c>
      <c r="K2156" s="3" t="e">
        <f aca="false">IF(L2156="","",IF(L2156&lt;1000,"Low","High"))</f>
        <v>#VALUE!</v>
      </c>
      <c r="L2156" s="23" t="e">
        <f aca="false">IF(#REF!="","",#REF!)</f>
        <v>#VALUE!</v>
      </c>
      <c r="M2156" s="19" t="e">
        <f aca="false">IF(L2156="","",IF(L2156&lt;50,"Less then 50",IF(L2156&lt;100,"100 - 50",IF(L2156&lt;200,"200 - 100",IF(L2156&lt;500,"500 - 200","1000 - 500")))))</f>
        <v>#VALUE!</v>
      </c>
    </row>
    <row r="2157" customFormat="false" ht="15" hidden="false" customHeight="false" outlineLevel="0" collapsed="false">
      <c r="A2157" s="3" t="e">
        <f aca="false">IF(#REF!="","",#REF!)</f>
        <v>#VALUE!</v>
      </c>
      <c r="B2157" s="3" t="e">
        <f aca="false">IF(#REF!="","",LEFT(#REF!,2)&amp;"/"&amp;RIGHT(LEFT(#REF!,5),2)&amp;"/"&amp;RIGHT(#REF!,4))</f>
        <v>#VALUE!</v>
      </c>
      <c r="C2157" s="22" t="e">
        <f aca="true">IF(B2157="","",TODAY())</f>
        <v>#VALUE!</v>
      </c>
      <c r="D2157" s="0" t="e">
        <f aca="false">IF(B2157="","",C2157-B2157)</f>
        <v>#VALUE!</v>
      </c>
      <c r="E2157" s="0" t="e">
        <f aca="false">IF(D2157="","",IF(D2157&gt;5,IF(D2157&gt;10,IF(D2157&gt;20,IF(D2157&gt;30,"More then 30 days","Between 20 and 30 days"),"Between 10 and 20 days"),"Between 5 and 10 days"),"Less then 5 days"))</f>
        <v>#VALUE!</v>
      </c>
      <c r="F2157" s="3" t="e">
        <f aca="false">IF(#REF!="","",#REF!)</f>
        <v>#VALUE!</v>
      </c>
      <c r="G2157" s="3" t="e">
        <f aca="false">IF(#REF!="","",#REF!)</f>
        <v>#VALUE!</v>
      </c>
      <c r="H2157" s="3" t="e">
        <f aca="false">IF(#REF!="","",#REF!)</f>
        <v>#VALUE!</v>
      </c>
      <c r="I2157" s="3" t="e">
        <f aca="false">IF(H2157="","",IFERROR(VLOOKUP(H2157,$T$1:$U$29,2,0),VLOOKUP(H2157,$T$1:$U$29,1,0)))</f>
        <v>#VALUE!</v>
      </c>
      <c r="J2157" s="3" t="e">
        <f aca="false">IF(#REF!="","",#REF!)</f>
        <v>#VALUE!</v>
      </c>
      <c r="K2157" s="3" t="e">
        <f aca="false">IF(L2157="","",IF(L2157&lt;1000,"Low","High"))</f>
        <v>#VALUE!</v>
      </c>
      <c r="L2157" s="23" t="e">
        <f aca="false">IF(#REF!="","",#REF!)</f>
        <v>#VALUE!</v>
      </c>
      <c r="M2157" s="19" t="e">
        <f aca="false">IF(L2157="","",IF(L2157&lt;50,"Less then 50",IF(L2157&lt;100,"100 - 50",IF(L2157&lt;200,"200 - 100",IF(L2157&lt;500,"500 - 200","1000 - 500")))))</f>
        <v>#VALUE!</v>
      </c>
    </row>
    <row r="2158" customFormat="false" ht="15" hidden="false" customHeight="false" outlineLevel="0" collapsed="false">
      <c r="A2158" s="3" t="e">
        <f aca="false">IF(#REF!="","",#REF!)</f>
        <v>#VALUE!</v>
      </c>
      <c r="B2158" s="3" t="e">
        <f aca="false">IF(#REF!="","",LEFT(#REF!,2)&amp;"/"&amp;RIGHT(LEFT(#REF!,5),2)&amp;"/"&amp;RIGHT(#REF!,4))</f>
        <v>#VALUE!</v>
      </c>
      <c r="C2158" s="22" t="e">
        <f aca="true">IF(B2158="","",TODAY())</f>
        <v>#VALUE!</v>
      </c>
      <c r="D2158" s="0" t="e">
        <f aca="false">IF(B2158="","",C2158-B2158)</f>
        <v>#VALUE!</v>
      </c>
      <c r="E2158" s="0" t="e">
        <f aca="false">IF(D2158="","",IF(D2158&gt;5,IF(D2158&gt;10,IF(D2158&gt;20,IF(D2158&gt;30,"More then 30 days","Between 20 and 30 days"),"Between 10 and 20 days"),"Between 5 and 10 days"),"Less then 5 days"))</f>
        <v>#VALUE!</v>
      </c>
      <c r="F2158" s="3" t="e">
        <f aca="false">IF(#REF!="","",#REF!)</f>
        <v>#VALUE!</v>
      </c>
      <c r="G2158" s="3" t="e">
        <f aca="false">IF(#REF!="","",#REF!)</f>
        <v>#VALUE!</v>
      </c>
      <c r="H2158" s="3" t="e">
        <f aca="false">IF(#REF!="","",#REF!)</f>
        <v>#VALUE!</v>
      </c>
      <c r="I2158" s="3" t="e">
        <f aca="false">IF(H2158="","",IFERROR(VLOOKUP(H2158,$T$1:$U$29,2,0),VLOOKUP(H2158,$T$1:$U$29,1,0)))</f>
        <v>#VALUE!</v>
      </c>
      <c r="J2158" s="3" t="e">
        <f aca="false">IF(#REF!="","",#REF!)</f>
        <v>#VALUE!</v>
      </c>
      <c r="K2158" s="3" t="e">
        <f aca="false">IF(L2158="","",IF(L2158&lt;1000,"Low","High"))</f>
        <v>#VALUE!</v>
      </c>
      <c r="L2158" s="23" t="e">
        <f aca="false">IF(#REF!="","",#REF!)</f>
        <v>#VALUE!</v>
      </c>
      <c r="M2158" s="19" t="e">
        <f aca="false">IF(L2158="","",IF(L2158&lt;50,"Less then 50",IF(L2158&lt;100,"100 - 50",IF(L2158&lt;200,"200 - 100",IF(L2158&lt;500,"500 - 200","1000 - 500")))))</f>
        <v>#VALUE!</v>
      </c>
    </row>
    <row r="2159" customFormat="false" ht="15" hidden="false" customHeight="false" outlineLevel="0" collapsed="false">
      <c r="A2159" s="3" t="e">
        <f aca="false">IF(#REF!="","",#REF!)</f>
        <v>#VALUE!</v>
      </c>
      <c r="B2159" s="3" t="e">
        <f aca="false">IF(#REF!="","",LEFT(#REF!,2)&amp;"/"&amp;RIGHT(LEFT(#REF!,5),2)&amp;"/"&amp;RIGHT(#REF!,4))</f>
        <v>#VALUE!</v>
      </c>
      <c r="C2159" s="22" t="e">
        <f aca="true">IF(B2159="","",TODAY())</f>
        <v>#VALUE!</v>
      </c>
      <c r="D2159" s="0" t="e">
        <f aca="false">IF(B2159="","",C2159-B2159)</f>
        <v>#VALUE!</v>
      </c>
      <c r="E2159" s="0" t="e">
        <f aca="false">IF(D2159="","",IF(D2159&gt;5,IF(D2159&gt;10,IF(D2159&gt;20,IF(D2159&gt;30,"More then 30 days","Between 20 and 30 days"),"Between 10 and 20 days"),"Between 5 and 10 days"),"Less then 5 days"))</f>
        <v>#VALUE!</v>
      </c>
      <c r="F2159" s="3" t="e">
        <f aca="false">IF(#REF!="","",#REF!)</f>
        <v>#VALUE!</v>
      </c>
      <c r="G2159" s="3" t="e">
        <f aca="false">IF(#REF!="","",#REF!)</f>
        <v>#VALUE!</v>
      </c>
      <c r="H2159" s="3" t="e">
        <f aca="false">IF(#REF!="","",#REF!)</f>
        <v>#VALUE!</v>
      </c>
      <c r="I2159" s="3" t="e">
        <f aca="false">IF(H2159="","",IFERROR(VLOOKUP(H2159,$T$1:$U$29,2,0),VLOOKUP(H2159,$T$1:$U$29,1,0)))</f>
        <v>#VALUE!</v>
      </c>
      <c r="J2159" s="3" t="e">
        <f aca="false">IF(#REF!="","",#REF!)</f>
        <v>#VALUE!</v>
      </c>
      <c r="K2159" s="3" t="e">
        <f aca="false">IF(L2159="","",IF(L2159&lt;1000,"Low","High"))</f>
        <v>#VALUE!</v>
      </c>
      <c r="L2159" s="23" t="e">
        <f aca="false">IF(#REF!="","",#REF!)</f>
        <v>#VALUE!</v>
      </c>
      <c r="M2159" s="19" t="e">
        <f aca="false">IF(L2159="","",IF(L2159&lt;50,"Less then 50",IF(L2159&lt;100,"100 - 50",IF(L2159&lt;200,"200 - 100",IF(L2159&lt;500,"500 - 200","1000 - 500")))))</f>
        <v>#VALUE!</v>
      </c>
    </row>
    <row r="2160" customFormat="false" ht="15" hidden="false" customHeight="false" outlineLevel="0" collapsed="false">
      <c r="A2160" s="3" t="e">
        <f aca="false">IF(#REF!="","",#REF!)</f>
        <v>#VALUE!</v>
      </c>
      <c r="B2160" s="3" t="e">
        <f aca="false">IF(#REF!="","",LEFT(#REF!,2)&amp;"/"&amp;RIGHT(LEFT(#REF!,5),2)&amp;"/"&amp;RIGHT(#REF!,4))</f>
        <v>#VALUE!</v>
      </c>
      <c r="C2160" s="22" t="e">
        <f aca="true">IF(B2160="","",TODAY())</f>
        <v>#VALUE!</v>
      </c>
      <c r="D2160" s="0" t="e">
        <f aca="false">IF(B2160="","",C2160-B2160)</f>
        <v>#VALUE!</v>
      </c>
      <c r="E2160" s="0" t="e">
        <f aca="false">IF(D2160="","",IF(D2160&gt;5,IF(D2160&gt;10,IF(D2160&gt;20,IF(D2160&gt;30,"More then 30 days","Between 20 and 30 days"),"Between 10 and 20 days"),"Between 5 and 10 days"),"Less then 5 days"))</f>
        <v>#VALUE!</v>
      </c>
      <c r="F2160" s="3" t="e">
        <f aca="false">IF(#REF!="","",#REF!)</f>
        <v>#VALUE!</v>
      </c>
      <c r="G2160" s="3" t="e">
        <f aca="false">IF(#REF!="","",#REF!)</f>
        <v>#VALUE!</v>
      </c>
      <c r="H2160" s="3" t="e">
        <f aca="false">IF(#REF!="","",#REF!)</f>
        <v>#VALUE!</v>
      </c>
      <c r="I2160" s="3" t="e">
        <f aca="false">IF(H2160="","",IFERROR(VLOOKUP(H2160,$T$1:$U$29,2,0),VLOOKUP(H2160,$T$1:$U$29,1,0)))</f>
        <v>#VALUE!</v>
      </c>
      <c r="J2160" s="3" t="e">
        <f aca="false">IF(#REF!="","",#REF!)</f>
        <v>#VALUE!</v>
      </c>
      <c r="K2160" s="3" t="e">
        <f aca="false">IF(L2160="","",IF(L2160&lt;1000,"Low","High"))</f>
        <v>#VALUE!</v>
      </c>
      <c r="L2160" s="23" t="e">
        <f aca="false">IF(#REF!="","",#REF!)</f>
        <v>#VALUE!</v>
      </c>
      <c r="M2160" s="19" t="e">
        <f aca="false">IF(L2160="","",IF(L2160&lt;50,"Less then 50",IF(L2160&lt;100,"100 - 50",IF(L2160&lt;200,"200 - 100",IF(L2160&lt;500,"500 - 200","1000 - 500")))))</f>
        <v>#VALUE!</v>
      </c>
    </row>
    <row r="2161" customFormat="false" ht="15" hidden="false" customHeight="false" outlineLevel="0" collapsed="false">
      <c r="A2161" s="3" t="e">
        <f aca="false">IF(#REF!="","",#REF!)</f>
        <v>#VALUE!</v>
      </c>
      <c r="B2161" s="3" t="e">
        <f aca="false">IF(#REF!="","",LEFT(#REF!,2)&amp;"/"&amp;RIGHT(LEFT(#REF!,5),2)&amp;"/"&amp;RIGHT(#REF!,4))</f>
        <v>#VALUE!</v>
      </c>
      <c r="C2161" s="22" t="e">
        <f aca="true">IF(B2161="","",TODAY())</f>
        <v>#VALUE!</v>
      </c>
      <c r="D2161" s="0" t="e">
        <f aca="false">IF(B2161="","",C2161-B2161)</f>
        <v>#VALUE!</v>
      </c>
      <c r="E2161" s="0" t="e">
        <f aca="false">IF(D2161="","",IF(D2161&gt;5,IF(D2161&gt;10,IF(D2161&gt;20,IF(D2161&gt;30,"More then 30 days","Between 20 and 30 days"),"Between 10 and 20 days"),"Between 5 and 10 days"),"Less then 5 days"))</f>
        <v>#VALUE!</v>
      </c>
      <c r="F2161" s="3" t="e">
        <f aca="false">IF(#REF!="","",#REF!)</f>
        <v>#VALUE!</v>
      </c>
      <c r="G2161" s="3" t="e">
        <f aca="false">IF(#REF!="","",#REF!)</f>
        <v>#VALUE!</v>
      </c>
      <c r="H2161" s="3" t="e">
        <f aca="false">IF(#REF!="","",#REF!)</f>
        <v>#VALUE!</v>
      </c>
      <c r="I2161" s="3" t="e">
        <f aca="false">IF(H2161="","",IFERROR(VLOOKUP(H2161,$T$1:$U$29,2,0),VLOOKUP(H2161,$T$1:$U$29,1,0)))</f>
        <v>#VALUE!</v>
      </c>
      <c r="J2161" s="3" t="e">
        <f aca="false">IF(#REF!="","",#REF!)</f>
        <v>#VALUE!</v>
      </c>
      <c r="K2161" s="3" t="e">
        <f aca="false">IF(L2161="","",IF(L2161&lt;1000,"Low","High"))</f>
        <v>#VALUE!</v>
      </c>
      <c r="L2161" s="23" t="e">
        <f aca="false">IF(#REF!="","",#REF!)</f>
        <v>#VALUE!</v>
      </c>
      <c r="M2161" s="19" t="e">
        <f aca="false">IF(L2161="","",IF(L2161&lt;50,"Less then 50",IF(L2161&lt;100,"100 - 50",IF(L2161&lt;200,"200 - 100",IF(L2161&lt;500,"500 - 200","1000 - 500")))))</f>
        <v>#VALUE!</v>
      </c>
    </row>
    <row r="2162" customFormat="false" ht="15" hidden="false" customHeight="false" outlineLevel="0" collapsed="false">
      <c r="A2162" s="3" t="e">
        <f aca="false">IF(#REF!="","",#REF!)</f>
        <v>#VALUE!</v>
      </c>
      <c r="B2162" s="3" t="e">
        <f aca="false">IF(#REF!="","",LEFT(#REF!,2)&amp;"/"&amp;RIGHT(LEFT(#REF!,5),2)&amp;"/"&amp;RIGHT(#REF!,4))</f>
        <v>#VALUE!</v>
      </c>
      <c r="C2162" s="22" t="e">
        <f aca="true">IF(B2162="","",TODAY())</f>
        <v>#VALUE!</v>
      </c>
      <c r="D2162" s="0" t="e">
        <f aca="false">IF(B2162="","",C2162-B2162)</f>
        <v>#VALUE!</v>
      </c>
      <c r="E2162" s="0" t="e">
        <f aca="false">IF(D2162="","",IF(D2162&gt;5,IF(D2162&gt;10,IF(D2162&gt;20,IF(D2162&gt;30,"More then 30 days","Between 20 and 30 days"),"Between 10 and 20 days"),"Between 5 and 10 days"),"Less then 5 days"))</f>
        <v>#VALUE!</v>
      </c>
      <c r="F2162" s="3" t="e">
        <f aca="false">IF(#REF!="","",#REF!)</f>
        <v>#VALUE!</v>
      </c>
      <c r="G2162" s="3" t="e">
        <f aca="false">IF(#REF!="","",#REF!)</f>
        <v>#VALUE!</v>
      </c>
      <c r="H2162" s="3" t="e">
        <f aca="false">IF(#REF!="","",#REF!)</f>
        <v>#VALUE!</v>
      </c>
      <c r="I2162" s="3" t="e">
        <f aca="false">IF(H2162="","",IFERROR(VLOOKUP(H2162,$T$1:$U$29,2,0),VLOOKUP(H2162,$T$1:$U$29,1,0)))</f>
        <v>#VALUE!</v>
      </c>
      <c r="J2162" s="3" t="e">
        <f aca="false">IF(#REF!="","",#REF!)</f>
        <v>#VALUE!</v>
      </c>
      <c r="K2162" s="3" t="e">
        <f aca="false">IF(L2162="","",IF(L2162&lt;1000,"Low","High"))</f>
        <v>#VALUE!</v>
      </c>
      <c r="L2162" s="23" t="e">
        <f aca="false">IF(#REF!="","",#REF!)</f>
        <v>#VALUE!</v>
      </c>
      <c r="M2162" s="19" t="e">
        <f aca="false">IF(L2162="","",IF(L2162&lt;50,"Less then 50",IF(L2162&lt;100,"100 - 50",IF(L2162&lt;200,"200 - 100",IF(L2162&lt;500,"500 - 200","1000 - 500")))))</f>
        <v>#VALUE!</v>
      </c>
    </row>
    <row r="2163" customFormat="false" ht="15" hidden="false" customHeight="false" outlineLevel="0" collapsed="false">
      <c r="A2163" s="3" t="e">
        <f aca="false">IF(#REF!="","",#REF!)</f>
        <v>#VALUE!</v>
      </c>
      <c r="B2163" s="3" t="e">
        <f aca="false">IF(#REF!="","",LEFT(#REF!,2)&amp;"/"&amp;RIGHT(LEFT(#REF!,5),2)&amp;"/"&amp;RIGHT(#REF!,4))</f>
        <v>#VALUE!</v>
      </c>
      <c r="C2163" s="22" t="e">
        <f aca="true">IF(B2163="","",TODAY())</f>
        <v>#VALUE!</v>
      </c>
      <c r="D2163" s="0" t="e">
        <f aca="false">IF(B2163="","",C2163-B2163)</f>
        <v>#VALUE!</v>
      </c>
      <c r="E2163" s="0" t="e">
        <f aca="false">IF(D2163="","",IF(D2163&gt;5,IF(D2163&gt;10,IF(D2163&gt;20,IF(D2163&gt;30,"More then 30 days","Between 20 and 30 days"),"Between 10 and 20 days"),"Between 5 and 10 days"),"Less then 5 days"))</f>
        <v>#VALUE!</v>
      </c>
      <c r="F2163" s="3" t="e">
        <f aca="false">IF(#REF!="","",#REF!)</f>
        <v>#VALUE!</v>
      </c>
      <c r="G2163" s="3" t="e">
        <f aca="false">IF(#REF!="","",#REF!)</f>
        <v>#VALUE!</v>
      </c>
      <c r="H2163" s="3" t="e">
        <f aca="false">IF(#REF!="","",#REF!)</f>
        <v>#VALUE!</v>
      </c>
      <c r="I2163" s="3" t="e">
        <f aca="false">IF(H2163="","",IFERROR(VLOOKUP(H2163,$T$1:$U$29,2,0),VLOOKUP(H2163,$T$1:$U$29,1,0)))</f>
        <v>#VALUE!</v>
      </c>
      <c r="J2163" s="3" t="e">
        <f aca="false">IF(#REF!="","",#REF!)</f>
        <v>#VALUE!</v>
      </c>
      <c r="K2163" s="3" t="e">
        <f aca="false">IF(L2163="","",IF(L2163&lt;1000,"Low","High"))</f>
        <v>#VALUE!</v>
      </c>
      <c r="L2163" s="23" t="e">
        <f aca="false">IF(#REF!="","",#REF!)</f>
        <v>#VALUE!</v>
      </c>
      <c r="M2163" s="19" t="e">
        <f aca="false">IF(L2163="","",IF(L2163&lt;50,"Less then 50",IF(L2163&lt;100,"100 - 50",IF(L2163&lt;200,"200 - 100",IF(L2163&lt;500,"500 - 200","1000 - 500")))))</f>
        <v>#VALUE!</v>
      </c>
    </row>
    <row r="2164" customFormat="false" ht="15" hidden="false" customHeight="false" outlineLevel="0" collapsed="false">
      <c r="A2164" s="3" t="e">
        <f aca="false">IF(#REF!="","",#REF!)</f>
        <v>#VALUE!</v>
      </c>
      <c r="B2164" s="3" t="e">
        <f aca="false">IF(#REF!="","",LEFT(#REF!,2)&amp;"/"&amp;RIGHT(LEFT(#REF!,5),2)&amp;"/"&amp;RIGHT(#REF!,4))</f>
        <v>#VALUE!</v>
      </c>
      <c r="C2164" s="22" t="e">
        <f aca="true">IF(B2164="","",TODAY())</f>
        <v>#VALUE!</v>
      </c>
      <c r="D2164" s="0" t="e">
        <f aca="false">IF(B2164="","",C2164-B2164)</f>
        <v>#VALUE!</v>
      </c>
      <c r="E2164" s="0" t="e">
        <f aca="false">IF(D2164="","",IF(D2164&gt;5,IF(D2164&gt;10,IF(D2164&gt;20,IF(D2164&gt;30,"More then 30 days","Between 20 and 30 days"),"Between 10 and 20 days"),"Between 5 and 10 days"),"Less then 5 days"))</f>
        <v>#VALUE!</v>
      </c>
      <c r="F2164" s="3" t="e">
        <f aca="false">IF(#REF!="","",#REF!)</f>
        <v>#VALUE!</v>
      </c>
      <c r="G2164" s="3" t="e">
        <f aca="false">IF(#REF!="","",#REF!)</f>
        <v>#VALUE!</v>
      </c>
      <c r="H2164" s="3" t="e">
        <f aca="false">IF(#REF!="","",#REF!)</f>
        <v>#VALUE!</v>
      </c>
      <c r="I2164" s="3" t="e">
        <f aca="false">IF(H2164="","",IFERROR(VLOOKUP(H2164,$T$1:$U$29,2,0),VLOOKUP(H2164,$T$1:$U$29,1,0)))</f>
        <v>#VALUE!</v>
      </c>
      <c r="J2164" s="3" t="e">
        <f aca="false">IF(#REF!="","",#REF!)</f>
        <v>#VALUE!</v>
      </c>
      <c r="K2164" s="3" t="e">
        <f aca="false">IF(L2164="","",IF(L2164&lt;1000,"Low","High"))</f>
        <v>#VALUE!</v>
      </c>
      <c r="L2164" s="23" t="e">
        <f aca="false">IF(#REF!="","",#REF!)</f>
        <v>#VALUE!</v>
      </c>
      <c r="M2164" s="19" t="e">
        <f aca="false">IF(L2164="","",IF(L2164&lt;50,"Less then 50",IF(L2164&lt;100,"100 - 50",IF(L2164&lt;200,"200 - 100",IF(L2164&lt;500,"500 - 200","1000 - 500")))))</f>
        <v>#VALUE!</v>
      </c>
    </row>
    <row r="2165" customFormat="false" ht="15" hidden="false" customHeight="false" outlineLevel="0" collapsed="false">
      <c r="A2165" s="3" t="e">
        <f aca="false">IF(#REF!="","",#REF!)</f>
        <v>#VALUE!</v>
      </c>
      <c r="B2165" s="3" t="e">
        <f aca="false">IF(#REF!="","",LEFT(#REF!,2)&amp;"/"&amp;RIGHT(LEFT(#REF!,5),2)&amp;"/"&amp;RIGHT(#REF!,4))</f>
        <v>#VALUE!</v>
      </c>
      <c r="C2165" s="22" t="e">
        <f aca="true">IF(B2165="","",TODAY())</f>
        <v>#VALUE!</v>
      </c>
      <c r="D2165" s="0" t="e">
        <f aca="false">IF(B2165="","",C2165-B2165)</f>
        <v>#VALUE!</v>
      </c>
      <c r="E2165" s="0" t="e">
        <f aca="false">IF(D2165="","",IF(D2165&gt;5,IF(D2165&gt;10,IF(D2165&gt;20,IF(D2165&gt;30,"More then 30 days","Between 20 and 30 days"),"Between 10 and 20 days"),"Between 5 and 10 days"),"Less then 5 days"))</f>
        <v>#VALUE!</v>
      </c>
      <c r="F2165" s="3" t="e">
        <f aca="false">IF(#REF!="","",#REF!)</f>
        <v>#VALUE!</v>
      </c>
      <c r="G2165" s="3" t="e">
        <f aca="false">IF(#REF!="","",#REF!)</f>
        <v>#VALUE!</v>
      </c>
      <c r="H2165" s="3" t="e">
        <f aca="false">IF(#REF!="","",#REF!)</f>
        <v>#VALUE!</v>
      </c>
      <c r="I2165" s="3" t="e">
        <f aca="false">IF(H2165="","",IFERROR(VLOOKUP(H2165,$T$1:$U$29,2,0),VLOOKUP(H2165,$T$1:$U$29,1,0)))</f>
        <v>#VALUE!</v>
      </c>
      <c r="J2165" s="3" t="e">
        <f aca="false">IF(#REF!="","",#REF!)</f>
        <v>#VALUE!</v>
      </c>
      <c r="K2165" s="3" t="e">
        <f aca="false">IF(L2165="","",IF(L2165&lt;1000,"Low","High"))</f>
        <v>#VALUE!</v>
      </c>
      <c r="L2165" s="23" t="e">
        <f aca="false">IF(#REF!="","",#REF!)</f>
        <v>#VALUE!</v>
      </c>
      <c r="M2165" s="19" t="e">
        <f aca="false">IF(L2165="","",IF(L2165&lt;50,"Less then 50",IF(L2165&lt;100,"100 - 50",IF(L2165&lt;200,"200 - 100",IF(L2165&lt;500,"500 - 200","1000 - 500")))))</f>
        <v>#VALUE!</v>
      </c>
    </row>
    <row r="2166" customFormat="false" ht="15" hidden="false" customHeight="false" outlineLevel="0" collapsed="false">
      <c r="A2166" s="3" t="e">
        <f aca="false">IF(#REF!="","",#REF!)</f>
        <v>#VALUE!</v>
      </c>
      <c r="B2166" s="3" t="e">
        <f aca="false">IF(#REF!="","",LEFT(#REF!,2)&amp;"/"&amp;RIGHT(LEFT(#REF!,5),2)&amp;"/"&amp;RIGHT(#REF!,4))</f>
        <v>#VALUE!</v>
      </c>
      <c r="C2166" s="22" t="e">
        <f aca="true">IF(B2166="","",TODAY())</f>
        <v>#VALUE!</v>
      </c>
      <c r="D2166" s="0" t="e">
        <f aca="false">IF(B2166="","",C2166-B2166)</f>
        <v>#VALUE!</v>
      </c>
      <c r="E2166" s="0" t="e">
        <f aca="false">IF(D2166="","",IF(D2166&gt;5,IF(D2166&gt;10,IF(D2166&gt;20,IF(D2166&gt;30,"More then 30 days","Between 20 and 30 days"),"Between 10 and 20 days"),"Between 5 and 10 days"),"Less then 5 days"))</f>
        <v>#VALUE!</v>
      </c>
      <c r="F2166" s="3" t="e">
        <f aca="false">IF(#REF!="","",#REF!)</f>
        <v>#VALUE!</v>
      </c>
      <c r="G2166" s="3" t="e">
        <f aca="false">IF(#REF!="","",#REF!)</f>
        <v>#VALUE!</v>
      </c>
      <c r="H2166" s="3" t="e">
        <f aca="false">IF(#REF!="","",#REF!)</f>
        <v>#VALUE!</v>
      </c>
      <c r="I2166" s="3" t="e">
        <f aca="false">IF(H2166="","",IFERROR(VLOOKUP(H2166,$T$1:$U$29,2,0),VLOOKUP(H2166,$T$1:$U$29,1,0)))</f>
        <v>#VALUE!</v>
      </c>
      <c r="J2166" s="3" t="e">
        <f aca="false">IF(#REF!="","",#REF!)</f>
        <v>#VALUE!</v>
      </c>
      <c r="K2166" s="3" t="e">
        <f aca="false">IF(L2166="","",IF(L2166&lt;1000,"Low","High"))</f>
        <v>#VALUE!</v>
      </c>
      <c r="L2166" s="23" t="e">
        <f aca="false">IF(#REF!="","",#REF!)</f>
        <v>#VALUE!</v>
      </c>
      <c r="M2166" s="19" t="e">
        <f aca="false">IF(L2166="","",IF(L2166&lt;50,"Less then 50",IF(L2166&lt;100,"100 - 50",IF(L2166&lt;200,"200 - 100",IF(L2166&lt;500,"500 - 200","1000 - 500")))))</f>
        <v>#VALUE!</v>
      </c>
    </row>
    <row r="2167" customFormat="false" ht="15" hidden="false" customHeight="false" outlineLevel="0" collapsed="false">
      <c r="A2167" s="3" t="e">
        <f aca="false">IF(#REF!="","",#REF!)</f>
        <v>#VALUE!</v>
      </c>
      <c r="B2167" s="3" t="e">
        <f aca="false">IF(#REF!="","",LEFT(#REF!,2)&amp;"/"&amp;RIGHT(LEFT(#REF!,5),2)&amp;"/"&amp;RIGHT(#REF!,4))</f>
        <v>#VALUE!</v>
      </c>
      <c r="C2167" s="22" t="e">
        <f aca="true">IF(B2167="","",TODAY())</f>
        <v>#VALUE!</v>
      </c>
      <c r="D2167" s="0" t="e">
        <f aca="false">IF(B2167="","",C2167-B2167)</f>
        <v>#VALUE!</v>
      </c>
      <c r="E2167" s="0" t="e">
        <f aca="false">IF(D2167="","",IF(D2167&gt;5,IF(D2167&gt;10,IF(D2167&gt;20,IF(D2167&gt;30,"More then 30 days","Between 20 and 30 days"),"Between 10 and 20 days"),"Between 5 and 10 days"),"Less then 5 days"))</f>
        <v>#VALUE!</v>
      </c>
      <c r="F2167" s="3" t="e">
        <f aca="false">IF(#REF!="","",#REF!)</f>
        <v>#VALUE!</v>
      </c>
      <c r="G2167" s="3" t="e">
        <f aca="false">IF(#REF!="","",#REF!)</f>
        <v>#VALUE!</v>
      </c>
      <c r="H2167" s="3" t="e">
        <f aca="false">IF(#REF!="","",#REF!)</f>
        <v>#VALUE!</v>
      </c>
      <c r="I2167" s="3" t="e">
        <f aca="false">IF(H2167="","",IFERROR(VLOOKUP(H2167,$T$1:$U$29,2,0),VLOOKUP(H2167,$T$1:$U$29,1,0)))</f>
        <v>#VALUE!</v>
      </c>
      <c r="J2167" s="3" t="e">
        <f aca="false">IF(#REF!="","",#REF!)</f>
        <v>#VALUE!</v>
      </c>
      <c r="K2167" s="3" t="e">
        <f aca="false">IF(L2167="","",IF(L2167&lt;1000,"Low","High"))</f>
        <v>#VALUE!</v>
      </c>
      <c r="L2167" s="23" t="e">
        <f aca="false">IF(#REF!="","",#REF!)</f>
        <v>#VALUE!</v>
      </c>
      <c r="M2167" s="19" t="e">
        <f aca="false">IF(L2167="","",IF(L2167&lt;50,"Less then 50",IF(L2167&lt;100,"100 - 50",IF(L2167&lt;200,"200 - 100",IF(L2167&lt;500,"500 - 200","1000 - 500")))))</f>
        <v>#VALUE!</v>
      </c>
    </row>
    <row r="2168" customFormat="false" ht="15" hidden="false" customHeight="false" outlineLevel="0" collapsed="false">
      <c r="A2168" s="3" t="e">
        <f aca="false">IF(#REF!="","",#REF!)</f>
        <v>#VALUE!</v>
      </c>
      <c r="B2168" s="3" t="e">
        <f aca="false">IF(#REF!="","",LEFT(#REF!,2)&amp;"/"&amp;RIGHT(LEFT(#REF!,5),2)&amp;"/"&amp;RIGHT(#REF!,4))</f>
        <v>#VALUE!</v>
      </c>
      <c r="C2168" s="22" t="e">
        <f aca="true">IF(B2168="","",TODAY())</f>
        <v>#VALUE!</v>
      </c>
      <c r="D2168" s="0" t="e">
        <f aca="false">IF(B2168="","",C2168-B2168)</f>
        <v>#VALUE!</v>
      </c>
      <c r="E2168" s="0" t="e">
        <f aca="false">IF(D2168="","",IF(D2168&gt;5,IF(D2168&gt;10,IF(D2168&gt;20,IF(D2168&gt;30,"More then 30 days","Between 20 and 30 days"),"Between 10 and 20 days"),"Between 5 and 10 days"),"Less then 5 days"))</f>
        <v>#VALUE!</v>
      </c>
      <c r="F2168" s="3" t="e">
        <f aca="false">IF(#REF!="","",#REF!)</f>
        <v>#VALUE!</v>
      </c>
      <c r="G2168" s="3" t="e">
        <f aca="false">IF(#REF!="","",#REF!)</f>
        <v>#VALUE!</v>
      </c>
      <c r="H2168" s="3" t="e">
        <f aca="false">IF(#REF!="","",#REF!)</f>
        <v>#VALUE!</v>
      </c>
      <c r="I2168" s="3" t="e">
        <f aca="false">IF(H2168="","",IFERROR(VLOOKUP(H2168,$T$1:$U$29,2,0),VLOOKUP(H2168,$T$1:$U$29,1,0)))</f>
        <v>#VALUE!</v>
      </c>
      <c r="J2168" s="3" t="e">
        <f aca="false">IF(#REF!="","",#REF!)</f>
        <v>#VALUE!</v>
      </c>
      <c r="K2168" s="3" t="e">
        <f aca="false">IF(L2168="","",IF(L2168&lt;1000,"Low","High"))</f>
        <v>#VALUE!</v>
      </c>
      <c r="L2168" s="23" t="e">
        <f aca="false">IF(#REF!="","",#REF!)</f>
        <v>#VALUE!</v>
      </c>
      <c r="M2168" s="19" t="e">
        <f aca="false">IF(L2168="","",IF(L2168&lt;50,"Less then 50",IF(L2168&lt;100,"100 - 50",IF(L2168&lt;200,"200 - 100",IF(L2168&lt;500,"500 - 200","1000 - 500")))))</f>
        <v>#VALUE!</v>
      </c>
    </row>
    <row r="2169" customFormat="false" ht="15" hidden="false" customHeight="false" outlineLevel="0" collapsed="false">
      <c r="A2169" s="3" t="e">
        <f aca="false">IF(#REF!="","",#REF!)</f>
        <v>#VALUE!</v>
      </c>
      <c r="B2169" s="3" t="e">
        <f aca="false">IF(#REF!="","",LEFT(#REF!,2)&amp;"/"&amp;RIGHT(LEFT(#REF!,5),2)&amp;"/"&amp;RIGHT(#REF!,4))</f>
        <v>#VALUE!</v>
      </c>
      <c r="C2169" s="22" t="e">
        <f aca="true">IF(B2169="","",TODAY())</f>
        <v>#VALUE!</v>
      </c>
      <c r="D2169" s="0" t="e">
        <f aca="false">IF(B2169="","",C2169-B2169)</f>
        <v>#VALUE!</v>
      </c>
      <c r="E2169" s="0" t="e">
        <f aca="false">IF(D2169="","",IF(D2169&gt;5,IF(D2169&gt;10,IF(D2169&gt;20,IF(D2169&gt;30,"More then 30 days","Between 20 and 30 days"),"Between 10 and 20 days"),"Between 5 and 10 days"),"Less then 5 days"))</f>
        <v>#VALUE!</v>
      </c>
      <c r="F2169" s="3" t="e">
        <f aca="false">IF(#REF!="","",#REF!)</f>
        <v>#VALUE!</v>
      </c>
      <c r="G2169" s="3" t="e">
        <f aca="false">IF(#REF!="","",#REF!)</f>
        <v>#VALUE!</v>
      </c>
      <c r="H2169" s="3" t="e">
        <f aca="false">IF(#REF!="","",#REF!)</f>
        <v>#VALUE!</v>
      </c>
      <c r="I2169" s="3" t="e">
        <f aca="false">IF(H2169="","",IFERROR(VLOOKUP(H2169,$T$1:$U$29,2,0),VLOOKUP(H2169,$T$1:$U$29,1,0)))</f>
        <v>#VALUE!</v>
      </c>
      <c r="J2169" s="3" t="e">
        <f aca="false">IF(#REF!="","",#REF!)</f>
        <v>#VALUE!</v>
      </c>
      <c r="K2169" s="3" t="e">
        <f aca="false">IF(L2169="","",IF(L2169&lt;1000,"Low","High"))</f>
        <v>#VALUE!</v>
      </c>
      <c r="L2169" s="23" t="e">
        <f aca="false">IF(#REF!="","",#REF!)</f>
        <v>#VALUE!</v>
      </c>
      <c r="M2169" s="19" t="e">
        <f aca="false">IF(L2169="","",IF(L2169&lt;50,"Less then 50",IF(L2169&lt;100,"100 - 50",IF(L2169&lt;200,"200 - 100",IF(L2169&lt;500,"500 - 200","1000 - 500")))))</f>
        <v>#VALUE!</v>
      </c>
    </row>
    <row r="2170" customFormat="false" ht="15" hidden="false" customHeight="false" outlineLevel="0" collapsed="false">
      <c r="A2170" s="3" t="e">
        <f aca="false">IF(#REF!="","",#REF!)</f>
        <v>#VALUE!</v>
      </c>
      <c r="B2170" s="3" t="e">
        <f aca="false">IF(#REF!="","",LEFT(#REF!,2)&amp;"/"&amp;RIGHT(LEFT(#REF!,5),2)&amp;"/"&amp;RIGHT(#REF!,4))</f>
        <v>#VALUE!</v>
      </c>
      <c r="C2170" s="22" t="e">
        <f aca="true">IF(B2170="","",TODAY())</f>
        <v>#VALUE!</v>
      </c>
      <c r="D2170" s="0" t="e">
        <f aca="false">IF(B2170="","",C2170-B2170)</f>
        <v>#VALUE!</v>
      </c>
      <c r="E2170" s="0" t="e">
        <f aca="false">IF(D2170="","",IF(D2170&gt;5,IF(D2170&gt;10,IF(D2170&gt;20,IF(D2170&gt;30,"More then 30 days","Between 20 and 30 days"),"Between 10 and 20 days"),"Between 5 and 10 days"),"Less then 5 days"))</f>
        <v>#VALUE!</v>
      </c>
      <c r="F2170" s="3" t="e">
        <f aca="false">IF(#REF!="","",#REF!)</f>
        <v>#VALUE!</v>
      </c>
      <c r="G2170" s="3" t="e">
        <f aca="false">IF(#REF!="","",#REF!)</f>
        <v>#VALUE!</v>
      </c>
      <c r="H2170" s="3" t="e">
        <f aca="false">IF(#REF!="","",#REF!)</f>
        <v>#VALUE!</v>
      </c>
      <c r="I2170" s="3" t="e">
        <f aca="false">IF(H2170="","",IFERROR(VLOOKUP(H2170,$T$1:$U$29,2,0),VLOOKUP(H2170,$T$1:$U$29,1,0)))</f>
        <v>#VALUE!</v>
      </c>
      <c r="J2170" s="3" t="e">
        <f aca="false">IF(#REF!="","",#REF!)</f>
        <v>#VALUE!</v>
      </c>
      <c r="K2170" s="3" t="e">
        <f aca="false">IF(L2170="","",IF(L2170&lt;1000,"Low","High"))</f>
        <v>#VALUE!</v>
      </c>
      <c r="L2170" s="23" t="e">
        <f aca="false">IF(#REF!="","",#REF!)</f>
        <v>#VALUE!</v>
      </c>
      <c r="M2170" s="19" t="e">
        <f aca="false">IF(L2170="","",IF(L2170&lt;50,"Less then 50",IF(L2170&lt;100,"100 - 50",IF(L2170&lt;200,"200 - 100",IF(L2170&lt;500,"500 - 200","1000 - 500")))))</f>
        <v>#VALUE!</v>
      </c>
    </row>
    <row r="2171" customFormat="false" ht="15" hidden="false" customHeight="false" outlineLevel="0" collapsed="false">
      <c r="A2171" s="3" t="e">
        <f aca="false">IF(#REF!="","",#REF!)</f>
        <v>#VALUE!</v>
      </c>
      <c r="B2171" s="3" t="e">
        <f aca="false">IF(#REF!="","",LEFT(#REF!,2)&amp;"/"&amp;RIGHT(LEFT(#REF!,5),2)&amp;"/"&amp;RIGHT(#REF!,4))</f>
        <v>#VALUE!</v>
      </c>
      <c r="C2171" s="22" t="e">
        <f aca="true">IF(B2171="","",TODAY())</f>
        <v>#VALUE!</v>
      </c>
      <c r="D2171" s="0" t="e">
        <f aca="false">IF(B2171="","",C2171-B2171)</f>
        <v>#VALUE!</v>
      </c>
      <c r="E2171" s="0" t="e">
        <f aca="false">IF(D2171="","",IF(D2171&gt;5,IF(D2171&gt;10,IF(D2171&gt;20,IF(D2171&gt;30,"More then 30 days","Between 20 and 30 days"),"Between 10 and 20 days"),"Between 5 and 10 days"),"Less then 5 days"))</f>
        <v>#VALUE!</v>
      </c>
      <c r="F2171" s="3" t="e">
        <f aca="false">IF(#REF!="","",#REF!)</f>
        <v>#VALUE!</v>
      </c>
      <c r="G2171" s="3" t="e">
        <f aca="false">IF(#REF!="","",#REF!)</f>
        <v>#VALUE!</v>
      </c>
      <c r="H2171" s="3" t="e">
        <f aca="false">IF(#REF!="","",#REF!)</f>
        <v>#VALUE!</v>
      </c>
      <c r="I2171" s="3" t="e">
        <f aca="false">IF(H2171="","",IFERROR(VLOOKUP(H2171,$T$1:$U$29,2,0),VLOOKUP(H2171,$T$1:$U$29,1,0)))</f>
        <v>#VALUE!</v>
      </c>
      <c r="J2171" s="3" t="e">
        <f aca="false">IF(#REF!="","",#REF!)</f>
        <v>#VALUE!</v>
      </c>
      <c r="K2171" s="3" t="e">
        <f aca="false">IF(L2171="","",IF(L2171&lt;1000,"Low","High"))</f>
        <v>#VALUE!</v>
      </c>
      <c r="L2171" s="23" t="e">
        <f aca="false">IF(#REF!="","",#REF!)</f>
        <v>#VALUE!</v>
      </c>
      <c r="M2171" s="19" t="e">
        <f aca="false">IF(L2171="","",IF(L2171&lt;50,"Less then 50",IF(L2171&lt;100,"100 - 50",IF(L2171&lt;200,"200 - 100",IF(L2171&lt;500,"500 - 200","1000 - 500")))))</f>
        <v>#VALUE!</v>
      </c>
    </row>
    <row r="2172" customFormat="false" ht="15" hidden="false" customHeight="false" outlineLevel="0" collapsed="false">
      <c r="A2172" s="3" t="e">
        <f aca="false">IF(#REF!="","",#REF!)</f>
        <v>#VALUE!</v>
      </c>
      <c r="B2172" s="3" t="e">
        <f aca="false">IF(#REF!="","",LEFT(#REF!,2)&amp;"/"&amp;RIGHT(LEFT(#REF!,5),2)&amp;"/"&amp;RIGHT(#REF!,4))</f>
        <v>#VALUE!</v>
      </c>
      <c r="C2172" s="22" t="e">
        <f aca="true">IF(B2172="","",TODAY())</f>
        <v>#VALUE!</v>
      </c>
      <c r="D2172" s="0" t="e">
        <f aca="false">IF(B2172="","",C2172-B2172)</f>
        <v>#VALUE!</v>
      </c>
      <c r="E2172" s="0" t="e">
        <f aca="false">IF(D2172="","",IF(D2172&gt;5,IF(D2172&gt;10,IF(D2172&gt;20,IF(D2172&gt;30,"More then 30 days","Between 20 and 30 days"),"Between 10 and 20 days"),"Between 5 and 10 days"),"Less then 5 days"))</f>
        <v>#VALUE!</v>
      </c>
      <c r="F2172" s="3" t="e">
        <f aca="false">IF(#REF!="","",#REF!)</f>
        <v>#VALUE!</v>
      </c>
      <c r="G2172" s="3" t="e">
        <f aca="false">IF(#REF!="","",#REF!)</f>
        <v>#VALUE!</v>
      </c>
      <c r="H2172" s="3" t="e">
        <f aca="false">IF(#REF!="","",#REF!)</f>
        <v>#VALUE!</v>
      </c>
      <c r="I2172" s="3" t="e">
        <f aca="false">IF(H2172="","",IFERROR(VLOOKUP(H2172,$T$1:$U$29,2,0),VLOOKUP(H2172,$T$1:$U$29,1,0)))</f>
        <v>#VALUE!</v>
      </c>
      <c r="J2172" s="3" t="e">
        <f aca="false">IF(#REF!="","",#REF!)</f>
        <v>#VALUE!</v>
      </c>
      <c r="K2172" s="3" t="e">
        <f aca="false">IF(L2172="","",IF(L2172&lt;1000,"Low","High"))</f>
        <v>#VALUE!</v>
      </c>
      <c r="L2172" s="23" t="e">
        <f aca="false">IF(#REF!="","",#REF!)</f>
        <v>#VALUE!</v>
      </c>
      <c r="M2172" s="19" t="e">
        <f aca="false">IF(L2172="","",IF(L2172&lt;50,"Less then 50",IF(L2172&lt;100,"100 - 50",IF(L2172&lt;200,"200 - 100",IF(L2172&lt;500,"500 - 200","1000 - 500")))))</f>
        <v>#VALUE!</v>
      </c>
    </row>
    <row r="2173" customFormat="false" ht="15" hidden="false" customHeight="false" outlineLevel="0" collapsed="false">
      <c r="A2173" s="3" t="e">
        <f aca="false">IF(#REF!="","",#REF!)</f>
        <v>#VALUE!</v>
      </c>
      <c r="B2173" s="3" t="e">
        <f aca="false">IF(#REF!="","",LEFT(#REF!,2)&amp;"/"&amp;RIGHT(LEFT(#REF!,5),2)&amp;"/"&amp;RIGHT(#REF!,4))</f>
        <v>#VALUE!</v>
      </c>
      <c r="C2173" s="22" t="e">
        <f aca="true">IF(B2173="","",TODAY())</f>
        <v>#VALUE!</v>
      </c>
      <c r="D2173" s="0" t="e">
        <f aca="false">IF(B2173="","",C2173-B2173)</f>
        <v>#VALUE!</v>
      </c>
      <c r="E2173" s="0" t="e">
        <f aca="false">IF(D2173="","",IF(D2173&gt;5,IF(D2173&gt;10,IF(D2173&gt;20,IF(D2173&gt;30,"More then 30 days","Between 20 and 30 days"),"Between 10 and 20 days"),"Between 5 and 10 days"),"Less then 5 days"))</f>
        <v>#VALUE!</v>
      </c>
      <c r="F2173" s="3" t="e">
        <f aca="false">IF(#REF!="","",#REF!)</f>
        <v>#VALUE!</v>
      </c>
      <c r="G2173" s="3" t="e">
        <f aca="false">IF(#REF!="","",#REF!)</f>
        <v>#VALUE!</v>
      </c>
      <c r="H2173" s="3" t="e">
        <f aca="false">IF(#REF!="","",#REF!)</f>
        <v>#VALUE!</v>
      </c>
      <c r="I2173" s="3" t="e">
        <f aca="false">IF(H2173="","",IFERROR(VLOOKUP(H2173,$T$1:$U$29,2,0),VLOOKUP(H2173,$T$1:$U$29,1,0)))</f>
        <v>#VALUE!</v>
      </c>
      <c r="J2173" s="3" t="e">
        <f aca="false">IF(#REF!="","",#REF!)</f>
        <v>#VALUE!</v>
      </c>
      <c r="K2173" s="3" t="e">
        <f aca="false">IF(L2173="","",IF(L2173&lt;1000,"Low","High"))</f>
        <v>#VALUE!</v>
      </c>
      <c r="L2173" s="23" t="e">
        <f aca="false">IF(#REF!="","",#REF!)</f>
        <v>#VALUE!</v>
      </c>
      <c r="M2173" s="19" t="e">
        <f aca="false">IF(L2173="","",IF(L2173&lt;50,"Less then 50",IF(L2173&lt;100,"100 - 50",IF(L2173&lt;200,"200 - 100",IF(L2173&lt;500,"500 - 200","1000 - 500")))))</f>
        <v>#VALUE!</v>
      </c>
    </row>
    <row r="2174" customFormat="false" ht="15" hidden="false" customHeight="false" outlineLevel="0" collapsed="false">
      <c r="A2174" s="3" t="e">
        <f aca="false">IF(#REF!="","",#REF!)</f>
        <v>#VALUE!</v>
      </c>
      <c r="B2174" s="3" t="e">
        <f aca="false">IF(#REF!="","",LEFT(#REF!,2)&amp;"/"&amp;RIGHT(LEFT(#REF!,5),2)&amp;"/"&amp;RIGHT(#REF!,4))</f>
        <v>#VALUE!</v>
      </c>
      <c r="C2174" s="22" t="e">
        <f aca="true">IF(B2174="","",TODAY())</f>
        <v>#VALUE!</v>
      </c>
      <c r="D2174" s="0" t="e">
        <f aca="false">IF(B2174="","",C2174-B2174)</f>
        <v>#VALUE!</v>
      </c>
      <c r="E2174" s="0" t="e">
        <f aca="false">IF(D2174="","",IF(D2174&gt;5,IF(D2174&gt;10,IF(D2174&gt;20,IF(D2174&gt;30,"More then 30 days","Between 20 and 30 days"),"Between 10 and 20 days"),"Between 5 and 10 days"),"Less then 5 days"))</f>
        <v>#VALUE!</v>
      </c>
      <c r="F2174" s="3" t="e">
        <f aca="false">IF(#REF!="","",#REF!)</f>
        <v>#VALUE!</v>
      </c>
      <c r="G2174" s="3" t="e">
        <f aca="false">IF(#REF!="","",#REF!)</f>
        <v>#VALUE!</v>
      </c>
      <c r="H2174" s="3" t="e">
        <f aca="false">IF(#REF!="","",#REF!)</f>
        <v>#VALUE!</v>
      </c>
      <c r="I2174" s="3" t="e">
        <f aca="false">IF(H2174="","",IFERROR(VLOOKUP(H2174,$T$1:$U$29,2,0),VLOOKUP(H2174,$T$1:$U$29,1,0)))</f>
        <v>#VALUE!</v>
      </c>
      <c r="J2174" s="3" t="e">
        <f aca="false">IF(#REF!="","",#REF!)</f>
        <v>#VALUE!</v>
      </c>
      <c r="K2174" s="3" t="e">
        <f aca="false">IF(L2174="","",IF(L2174&lt;1000,"Low","High"))</f>
        <v>#VALUE!</v>
      </c>
      <c r="L2174" s="23" t="e">
        <f aca="false">IF(#REF!="","",#REF!)</f>
        <v>#VALUE!</v>
      </c>
      <c r="M2174" s="19" t="e">
        <f aca="false">IF(L2174="","",IF(L2174&lt;50,"Less then 50",IF(L2174&lt;100,"100 - 50",IF(L2174&lt;200,"200 - 100",IF(L2174&lt;500,"500 - 200","1000 - 500")))))</f>
        <v>#VALUE!</v>
      </c>
    </row>
    <row r="2175" customFormat="false" ht="15" hidden="false" customHeight="false" outlineLevel="0" collapsed="false">
      <c r="A2175" s="3" t="e">
        <f aca="false">IF(#REF!="","",#REF!)</f>
        <v>#VALUE!</v>
      </c>
      <c r="B2175" s="3" t="e">
        <f aca="false">IF(#REF!="","",LEFT(#REF!,2)&amp;"/"&amp;RIGHT(LEFT(#REF!,5),2)&amp;"/"&amp;RIGHT(#REF!,4))</f>
        <v>#VALUE!</v>
      </c>
      <c r="C2175" s="22" t="e">
        <f aca="true">IF(B2175="","",TODAY())</f>
        <v>#VALUE!</v>
      </c>
      <c r="D2175" s="0" t="e">
        <f aca="false">IF(B2175="","",C2175-B2175)</f>
        <v>#VALUE!</v>
      </c>
      <c r="E2175" s="0" t="e">
        <f aca="false">IF(D2175="","",IF(D2175&gt;5,IF(D2175&gt;10,IF(D2175&gt;20,IF(D2175&gt;30,"More then 30 days","Between 20 and 30 days"),"Between 10 and 20 days"),"Between 5 and 10 days"),"Less then 5 days"))</f>
        <v>#VALUE!</v>
      </c>
      <c r="F2175" s="3" t="e">
        <f aca="false">IF(#REF!="","",#REF!)</f>
        <v>#VALUE!</v>
      </c>
      <c r="G2175" s="3" t="e">
        <f aca="false">IF(#REF!="","",#REF!)</f>
        <v>#VALUE!</v>
      </c>
      <c r="H2175" s="3" t="e">
        <f aca="false">IF(#REF!="","",#REF!)</f>
        <v>#VALUE!</v>
      </c>
      <c r="I2175" s="3" t="e">
        <f aca="false">IF(H2175="","",IFERROR(VLOOKUP(H2175,$T$1:$U$29,2,0),VLOOKUP(H2175,$T$1:$U$29,1,0)))</f>
        <v>#VALUE!</v>
      </c>
      <c r="J2175" s="3" t="e">
        <f aca="false">IF(#REF!="","",#REF!)</f>
        <v>#VALUE!</v>
      </c>
      <c r="K2175" s="3" t="e">
        <f aca="false">IF(L2175="","",IF(L2175&lt;1000,"Low","High"))</f>
        <v>#VALUE!</v>
      </c>
      <c r="L2175" s="23" t="e">
        <f aca="false">IF(#REF!="","",#REF!)</f>
        <v>#VALUE!</v>
      </c>
      <c r="M2175" s="19" t="e">
        <f aca="false">IF(L2175="","",IF(L2175&lt;50,"Less then 50",IF(L2175&lt;100,"100 - 50",IF(L2175&lt;200,"200 - 100",IF(L2175&lt;500,"500 - 200","1000 - 500")))))</f>
        <v>#VALUE!</v>
      </c>
    </row>
    <row r="2176" customFormat="false" ht="15" hidden="false" customHeight="false" outlineLevel="0" collapsed="false">
      <c r="A2176" s="3" t="e">
        <f aca="false">IF(#REF!="","",#REF!)</f>
        <v>#VALUE!</v>
      </c>
      <c r="B2176" s="3" t="e">
        <f aca="false">IF(#REF!="","",LEFT(#REF!,2)&amp;"/"&amp;RIGHT(LEFT(#REF!,5),2)&amp;"/"&amp;RIGHT(#REF!,4))</f>
        <v>#VALUE!</v>
      </c>
      <c r="C2176" s="22" t="e">
        <f aca="true">IF(B2176="","",TODAY())</f>
        <v>#VALUE!</v>
      </c>
      <c r="D2176" s="0" t="e">
        <f aca="false">IF(B2176="","",C2176-B2176)</f>
        <v>#VALUE!</v>
      </c>
      <c r="E2176" s="0" t="e">
        <f aca="false">IF(D2176="","",IF(D2176&gt;5,IF(D2176&gt;10,IF(D2176&gt;20,IF(D2176&gt;30,"More then 30 days","Between 20 and 30 days"),"Between 10 and 20 days"),"Between 5 and 10 days"),"Less then 5 days"))</f>
        <v>#VALUE!</v>
      </c>
      <c r="F2176" s="3" t="e">
        <f aca="false">IF(#REF!="","",#REF!)</f>
        <v>#VALUE!</v>
      </c>
      <c r="G2176" s="3" t="e">
        <f aca="false">IF(#REF!="","",#REF!)</f>
        <v>#VALUE!</v>
      </c>
      <c r="H2176" s="3" t="e">
        <f aca="false">IF(#REF!="","",#REF!)</f>
        <v>#VALUE!</v>
      </c>
      <c r="I2176" s="3" t="e">
        <f aca="false">IF(H2176="","",IFERROR(VLOOKUP(H2176,$T$1:$U$29,2,0),VLOOKUP(H2176,$T$1:$U$29,1,0)))</f>
        <v>#VALUE!</v>
      </c>
      <c r="J2176" s="3" t="e">
        <f aca="false">IF(#REF!="","",#REF!)</f>
        <v>#VALUE!</v>
      </c>
      <c r="K2176" s="3" t="e">
        <f aca="false">IF(L2176="","",IF(L2176&lt;1000,"Low","High"))</f>
        <v>#VALUE!</v>
      </c>
      <c r="L2176" s="23" t="e">
        <f aca="false">IF(#REF!="","",#REF!)</f>
        <v>#VALUE!</v>
      </c>
      <c r="M2176" s="19" t="e">
        <f aca="false">IF(L2176="","",IF(L2176&lt;50,"Less then 50",IF(L2176&lt;100,"100 - 50",IF(L2176&lt;200,"200 - 100",IF(L2176&lt;500,"500 - 200","1000 - 500")))))</f>
        <v>#VALUE!</v>
      </c>
    </row>
    <row r="2177" customFormat="false" ht="15" hidden="false" customHeight="false" outlineLevel="0" collapsed="false">
      <c r="A2177" s="3" t="e">
        <f aca="false">IF(#REF!="","",#REF!)</f>
        <v>#VALUE!</v>
      </c>
      <c r="B2177" s="3" t="e">
        <f aca="false">IF(#REF!="","",LEFT(#REF!,2)&amp;"/"&amp;RIGHT(LEFT(#REF!,5),2)&amp;"/"&amp;RIGHT(#REF!,4))</f>
        <v>#VALUE!</v>
      </c>
      <c r="C2177" s="22" t="e">
        <f aca="true">IF(B2177="","",TODAY())</f>
        <v>#VALUE!</v>
      </c>
      <c r="D2177" s="0" t="e">
        <f aca="false">IF(B2177="","",C2177-B2177)</f>
        <v>#VALUE!</v>
      </c>
      <c r="E2177" s="0" t="e">
        <f aca="false">IF(D2177="","",IF(D2177&gt;5,IF(D2177&gt;10,IF(D2177&gt;20,IF(D2177&gt;30,"More then 30 days","Between 20 and 30 days"),"Between 10 and 20 days"),"Between 5 and 10 days"),"Less then 5 days"))</f>
        <v>#VALUE!</v>
      </c>
      <c r="F2177" s="3" t="e">
        <f aca="false">IF(#REF!="","",#REF!)</f>
        <v>#VALUE!</v>
      </c>
      <c r="G2177" s="3" t="e">
        <f aca="false">IF(#REF!="","",#REF!)</f>
        <v>#VALUE!</v>
      </c>
      <c r="H2177" s="3" t="e">
        <f aca="false">IF(#REF!="","",#REF!)</f>
        <v>#VALUE!</v>
      </c>
      <c r="I2177" s="3" t="e">
        <f aca="false">IF(H2177="","",IFERROR(VLOOKUP(H2177,$T$1:$U$29,2,0),VLOOKUP(H2177,$T$1:$U$29,1,0)))</f>
        <v>#VALUE!</v>
      </c>
      <c r="J2177" s="3" t="e">
        <f aca="false">IF(#REF!="","",#REF!)</f>
        <v>#VALUE!</v>
      </c>
      <c r="K2177" s="3" t="e">
        <f aca="false">IF(L2177="","",IF(L2177&lt;1000,"Low","High"))</f>
        <v>#VALUE!</v>
      </c>
      <c r="L2177" s="23" t="e">
        <f aca="false">IF(#REF!="","",#REF!)</f>
        <v>#VALUE!</v>
      </c>
      <c r="M2177" s="19" t="e">
        <f aca="false">IF(L2177="","",IF(L2177&lt;50,"Less then 50",IF(L2177&lt;100,"100 - 50",IF(L2177&lt;200,"200 - 100",IF(L2177&lt;500,"500 - 200","1000 - 500")))))</f>
        <v>#VALUE!</v>
      </c>
    </row>
    <row r="2178" customFormat="false" ht="15" hidden="false" customHeight="false" outlineLevel="0" collapsed="false">
      <c r="A2178" s="3" t="e">
        <f aca="false">IF(#REF!="","",#REF!)</f>
        <v>#VALUE!</v>
      </c>
      <c r="B2178" s="3" t="e">
        <f aca="false">IF(#REF!="","",LEFT(#REF!,2)&amp;"/"&amp;RIGHT(LEFT(#REF!,5),2)&amp;"/"&amp;RIGHT(#REF!,4))</f>
        <v>#VALUE!</v>
      </c>
      <c r="C2178" s="22" t="e">
        <f aca="true">IF(B2178="","",TODAY())</f>
        <v>#VALUE!</v>
      </c>
      <c r="D2178" s="0" t="e">
        <f aca="false">IF(B2178="","",C2178-B2178)</f>
        <v>#VALUE!</v>
      </c>
      <c r="E2178" s="0" t="e">
        <f aca="false">IF(D2178="","",IF(D2178&gt;5,IF(D2178&gt;10,IF(D2178&gt;20,IF(D2178&gt;30,"More then 30 days","Between 20 and 30 days"),"Between 10 and 20 days"),"Between 5 and 10 days"),"Less then 5 days"))</f>
        <v>#VALUE!</v>
      </c>
      <c r="F2178" s="3" t="e">
        <f aca="false">IF(#REF!="","",#REF!)</f>
        <v>#VALUE!</v>
      </c>
      <c r="G2178" s="3" t="e">
        <f aca="false">IF(#REF!="","",#REF!)</f>
        <v>#VALUE!</v>
      </c>
      <c r="H2178" s="3" t="e">
        <f aca="false">IF(#REF!="","",#REF!)</f>
        <v>#VALUE!</v>
      </c>
      <c r="I2178" s="3" t="e">
        <f aca="false">IF(H2178="","",IFERROR(VLOOKUP(H2178,$T$1:$U$29,2,0),VLOOKUP(H2178,$T$1:$U$29,1,0)))</f>
        <v>#VALUE!</v>
      </c>
      <c r="J2178" s="3" t="e">
        <f aca="false">IF(#REF!="","",#REF!)</f>
        <v>#VALUE!</v>
      </c>
      <c r="K2178" s="3" t="e">
        <f aca="false">IF(L2178="","",IF(L2178&lt;1000,"Low","High"))</f>
        <v>#VALUE!</v>
      </c>
      <c r="L2178" s="23" t="e">
        <f aca="false">IF(#REF!="","",#REF!)</f>
        <v>#VALUE!</v>
      </c>
      <c r="M2178" s="19" t="e">
        <f aca="false">IF(L2178="","",IF(L2178&lt;50,"Less then 50",IF(L2178&lt;100,"100 - 50",IF(L2178&lt;200,"200 - 100",IF(L2178&lt;500,"500 - 200","1000 - 500")))))</f>
        <v>#VALUE!</v>
      </c>
    </row>
    <row r="2179" customFormat="false" ht="15" hidden="false" customHeight="false" outlineLevel="0" collapsed="false">
      <c r="A2179" s="3" t="e">
        <f aca="false">IF(#REF!="","",#REF!)</f>
        <v>#VALUE!</v>
      </c>
      <c r="B2179" s="3" t="e">
        <f aca="false">IF(#REF!="","",LEFT(#REF!,2)&amp;"/"&amp;RIGHT(LEFT(#REF!,5),2)&amp;"/"&amp;RIGHT(#REF!,4))</f>
        <v>#VALUE!</v>
      </c>
      <c r="C2179" s="22" t="e">
        <f aca="true">IF(B2179="","",TODAY())</f>
        <v>#VALUE!</v>
      </c>
      <c r="D2179" s="0" t="e">
        <f aca="false">IF(B2179="","",C2179-B2179)</f>
        <v>#VALUE!</v>
      </c>
      <c r="E2179" s="0" t="e">
        <f aca="false">IF(D2179="","",IF(D2179&gt;5,IF(D2179&gt;10,IF(D2179&gt;20,IF(D2179&gt;30,"More then 30 days","Between 20 and 30 days"),"Between 10 and 20 days"),"Between 5 and 10 days"),"Less then 5 days"))</f>
        <v>#VALUE!</v>
      </c>
      <c r="F2179" s="3" t="e">
        <f aca="false">IF(#REF!="","",#REF!)</f>
        <v>#VALUE!</v>
      </c>
      <c r="G2179" s="3" t="e">
        <f aca="false">IF(#REF!="","",#REF!)</f>
        <v>#VALUE!</v>
      </c>
      <c r="H2179" s="3" t="e">
        <f aca="false">IF(#REF!="","",#REF!)</f>
        <v>#VALUE!</v>
      </c>
      <c r="I2179" s="3" t="e">
        <f aca="false">IF(H2179="","",IFERROR(VLOOKUP(H2179,$T$1:$U$29,2,0),VLOOKUP(H2179,$T$1:$U$29,1,0)))</f>
        <v>#VALUE!</v>
      </c>
      <c r="J2179" s="3" t="e">
        <f aca="false">IF(#REF!="","",#REF!)</f>
        <v>#VALUE!</v>
      </c>
      <c r="K2179" s="3" t="e">
        <f aca="false">IF(L2179="","",IF(L2179&lt;1000,"Low","High"))</f>
        <v>#VALUE!</v>
      </c>
      <c r="L2179" s="23" t="e">
        <f aca="false">IF(#REF!="","",#REF!)</f>
        <v>#VALUE!</v>
      </c>
      <c r="M2179" s="19" t="e">
        <f aca="false">IF(L2179="","",IF(L2179&lt;50,"Less then 50",IF(L2179&lt;100,"100 - 50",IF(L2179&lt;200,"200 - 100",IF(L2179&lt;500,"500 - 200","1000 - 500")))))</f>
        <v>#VALUE!</v>
      </c>
    </row>
    <row r="2180" customFormat="false" ht="15" hidden="false" customHeight="false" outlineLevel="0" collapsed="false">
      <c r="A2180" s="3" t="e">
        <f aca="false">IF(#REF!="","",#REF!)</f>
        <v>#VALUE!</v>
      </c>
      <c r="B2180" s="3" t="e">
        <f aca="false">IF(#REF!="","",LEFT(#REF!,2)&amp;"/"&amp;RIGHT(LEFT(#REF!,5),2)&amp;"/"&amp;RIGHT(#REF!,4))</f>
        <v>#VALUE!</v>
      </c>
      <c r="C2180" s="22" t="e">
        <f aca="true">IF(B2180="","",TODAY())</f>
        <v>#VALUE!</v>
      </c>
      <c r="D2180" s="0" t="e">
        <f aca="false">IF(B2180="","",C2180-B2180)</f>
        <v>#VALUE!</v>
      </c>
      <c r="E2180" s="0" t="e">
        <f aca="false">IF(D2180="","",IF(D2180&gt;5,IF(D2180&gt;10,IF(D2180&gt;20,IF(D2180&gt;30,"More then 30 days","Between 20 and 30 days"),"Between 10 and 20 days"),"Between 5 and 10 days"),"Less then 5 days"))</f>
        <v>#VALUE!</v>
      </c>
      <c r="F2180" s="3" t="e">
        <f aca="false">IF(#REF!="","",#REF!)</f>
        <v>#VALUE!</v>
      </c>
      <c r="G2180" s="3" t="e">
        <f aca="false">IF(#REF!="","",#REF!)</f>
        <v>#VALUE!</v>
      </c>
      <c r="H2180" s="3" t="e">
        <f aca="false">IF(#REF!="","",#REF!)</f>
        <v>#VALUE!</v>
      </c>
      <c r="I2180" s="3" t="e">
        <f aca="false">IF(H2180="","",IFERROR(VLOOKUP(H2180,$T$1:$U$29,2,0),VLOOKUP(H2180,$T$1:$U$29,1,0)))</f>
        <v>#VALUE!</v>
      </c>
      <c r="J2180" s="3" t="e">
        <f aca="false">IF(#REF!="","",#REF!)</f>
        <v>#VALUE!</v>
      </c>
      <c r="K2180" s="3" t="e">
        <f aca="false">IF(L2180="","",IF(L2180&lt;1000,"Low","High"))</f>
        <v>#VALUE!</v>
      </c>
      <c r="L2180" s="23" t="e">
        <f aca="false">IF(#REF!="","",#REF!)</f>
        <v>#VALUE!</v>
      </c>
      <c r="M2180" s="19" t="e">
        <f aca="false">IF(L2180="","",IF(L2180&lt;50,"Less then 50",IF(L2180&lt;100,"100 - 50",IF(L2180&lt;200,"200 - 100",IF(L2180&lt;500,"500 - 200","1000 - 500")))))</f>
        <v>#VALUE!</v>
      </c>
    </row>
    <row r="2181" customFormat="false" ht="15" hidden="false" customHeight="false" outlineLevel="0" collapsed="false">
      <c r="A2181" s="3" t="e">
        <f aca="false">IF(#REF!="","",#REF!)</f>
        <v>#VALUE!</v>
      </c>
      <c r="B2181" s="3" t="e">
        <f aca="false">IF(#REF!="","",LEFT(#REF!,2)&amp;"/"&amp;RIGHT(LEFT(#REF!,5),2)&amp;"/"&amp;RIGHT(#REF!,4))</f>
        <v>#VALUE!</v>
      </c>
      <c r="C2181" s="22" t="e">
        <f aca="true">IF(B2181="","",TODAY())</f>
        <v>#VALUE!</v>
      </c>
      <c r="D2181" s="0" t="e">
        <f aca="false">IF(B2181="","",C2181-B2181)</f>
        <v>#VALUE!</v>
      </c>
      <c r="E2181" s="0" t="e">
        <f aca="false">IF(D2181="","",IF(D2181&gt;5,IF(D2181&gt;10,IF(D2181&gt;20,IF(D2181&gt;30,"More then 30 days","Between 20 and 30 days"),"Between 10 and 20 days"),"Between 5 and 10 days"),"Less then 5 days"))</f>
        <v>#VALUE!</v>
      </c>
      <c r="F2181" s="3" t="e">
        <f aca="false">IF(#REF!="","",#REF!)</f>
        <v>#VALUE!</v>
      </c>
      <c r="G2181" s="3" t="e">
        <f aca="false">IF(#REF!="","",#REF!)</f>
        <v>#VALUE!</v>
      </c>
      <c r="H2181" s="3" t="e">
        <f aca="false">IF(#REF!="","",#REF!)</f>
        <v>#VALUE!</v>
      </c>
      <c r="I2181" s="3" t="e">
        <f aca="false">IF(H2181="","",IFERROR(VLOOKUP(H2181,$T$1:$U$29,2,0),VLOOKUP(H2181,$T$1:$U$29,1,0)))</f>
        <v>#VALUE!</v>
      </c>
      <c r="J2181" s="3" t="e">
        <f aca="false">IF(#REF!="","",#REF!)</f>
        <v>#VALUE!</v>
      </c>
      <c r="K2181" s="3" t="e">
        <f aca="false">IF(L2181="","",IF(L2181&lt;1000,"Low","High"))</f>
        <v>#VALUE!</v>
      </c>
      <c r="L2181" s="23" t="e">
        <f aca="false">IF(#REF!="","",#REF!)</f>
        <v>#VALUE!</v>
      </c>
      <c r="M2181" s="19" t="e">
        <f aca="false">IF(L2181="","",IF(L2181&lt;50,"Less then 50",IF(L2181&lt;100,"100 - 50",IF(L2181&lt;200,"200 - 100",IF(L2181&lt;500,"500 - 200","1000 - 500")))))</f>
        <v>#VALUE!</v>
      </c>
    </row>
    <row r="2182" customFormat="false" ht="15" hidden="false" customHeight="false" outlineLevel="0" collapsed="false">
      <c r="A2182" s="3" t="e">
        <f aca="false">IF(#REF!="","",#REF!)</f>
        <v>#VALUE!</v>
      </c>
      <c r="B2182" s="3" t="e">
        <f aca="false">IF(#REF!="","",LEFT(#REF!,2)&amp;"/"&amp;RIGHT(LEFT(#REF!,5),2)&amp;"/"&amp;RIGHT(#REF!,4))</f>
        <v>#VALUE!</v>
      </c>
      <c r="C2182" s="22" t="e">
        <f aca="true">IF(B2182="","",TODAY())</f>
        <v>#VALUE!</v>
      </c>
      <c r="D2182" s="0" t="e">
        <f aca="false">IF(B2182="","",C2182-B2182)</f>
        <v>#VALUE!</v>
      </c>
      <c r="E2182" s="0" t="e">
        <f aca="false">IF(D2182="","",IF(D2182&gt;5,IF(D2182&gt;10,IF(D2182&gt;20,IF(D2182&gt;30,"More then 30 days","Between 20 and 30 days"),"Between 10 and 20 days"),"Between 5 and 10 days"),"Less then 5 days"))</f>
        <v>#VALUE!</v>
      </c>
      <c r="F2182" s="3" t="e">
        <f aca="false">IF(#REF!="","",#REF!)</f>
        <v>#VALUE!</v>
      </c>
      <c r="G2182" s="3" t="e">
        <f aca="false">IF(#REF!="","",#REF!)</f>
        <v>#VALUE!</v>
      </c>
      <c r="H2182" s="3" t="e">
        <f aca="false">IF(#REF!="","",#REF!)</f>
        <v>#VALUE!</v>
      </c>
      <c r="I2182" s="3" t="e">
        <f aca="false">IF(H2182="","",IFERROR(VLOOKUP(H2182,$T$1:$U$29,2,0),VLOOKUP(H2182,$T$1:$U$29,1,0)))</f>
        <v>#VALUE!</v>
      </c>
      <c r="J2182" s="3" t="e">
        <f aca="false">IF(#REF!="","",#REF!)</f>
        <v>#VALUE!</v>
      </c>
      <c r="K2182" s="3" t="e">
        <f aca="false">IF(L2182="","",IF(L2182&lt;1000,"Low","High"))</f>
        <v>#VALUE!</v>
      </c>
      <c r="L2182" s="23" t="e">
        <f aca="false">IF(#REF!="","",#REF!)</f>
        <v>#VALUE!</v>
      </c>
      <c r="M2182" s="19" t="e">
        <f aca="false">IF(L2182="","",IF(L2182&lt;50,"Less then 50",IF(L2182&lt;100,"100 - 50",IF(L2182&lt;200,"200 - 100",IF(L2182&lt;500,"500 - 200","1000 - 500")))))</f>
        <v>#VALUE!</v>
      </c>
    </row>
    <row r="2183" customFormat="false" ht="15" hidden="false" customHeight="false" outlineLevel="0" collapsed="false">
      <c r="A2183" s="3" t="e">
        <f aca="false">IF(#REF!="","",#REF!)</f>
        <v>#VALUE!</v>
      </c>
      <c r="B2183" s="3" t="e">
        <f aca="false">IF(#REF!="","",LEFT(#REF!,2)&amp;"/"&amp;RIGHT(LEFT(#REF!,5),2)&amp;"/"&amp;RIGHT(#REF!,4))</f>
        <v>#VALUE!</v>
      </c>
      <c r="C2183" s="22" t="e">
        <f aca="true">IF(B2183="","",TODAY())</f>
        <v>#VALUE!</v>
      </c>
      <c r="D2183" s="0" t="e">
        <f aca="false">IF(B2183="","",C2183-B2183)</f>
        <v>#VALUE!</v>
      </c>
      <c r="E2183" s="0" t="e">
        <f aca="false">IF(D2183="","",IF(D2183&gt;5,IF(D2183&gt;10,IF(D2183&gt;20,IF(D2183&gt;30,"More then 30 days","Between 20 and 30 days"),"Between 10 and 20 days"),"Between 5 and 10 days"),"Less then 5 days"))</f>
        <v>#VALUE!</v>
      </c>
      <c r="F2183" s="3" t="e">
        <f aca="false">IF(#REF!="","",#REF!)</f>
        <v>#VALUE!</v>
      </c>
      <c r="G2183" s="3" t="e">
        <f aca="false">IF(#REF!="","",#REF!)</f>
        <v>#VALUE!</v>
      </c>
      <c r="H2183" s="3" t="e">
        <f aca="false">IF(#REF!="","",#REF!)</f>
        <v>#VALUE!</v>
      </c>
      <c r="I2183" s="3" t="e">
        <f aca="false">IF(H2183="","",IFERROR(VLOOKUP(H2183,$T$1:$U$29,2,0),VLOOKUP(H2183,$T$1:$U$29,1,0)))</f>
        <v>#VALUE!</v>
      </c>
      <c r="J2183" s="3" t="e">
        <f aca="false">IF(#REF!="","",#REF!)</f>
        <v>#VALUE!</v>
      </c>
      <c r="K2183" s="3" t="e">
        <f aca="false">IF(L2183="","",IF(L2183&lt;1000,"Low","High"))</f>
        <v>#VALUE!</v>
      </c>
      <c r="L2183" s="23" t="e">
        <f aca="false">IF(#REF!="","",#REF!)</f>
        <v>#VALUE!</v>
      </c>
      <c r="M2183" s="19" t="e">
        <f aca="false">IF(L2183="","",IF(L2183&lt;50,"Less then 50",IF(L2183&lt;100,"100 - 50",IF(L2183&lt;200,"200 - 100",IF(L2183&lt;500,"500 - 200","1000 - 500")))))</f>
        <v>#VALUE!</v>
      </c>
    </row>
    <row r="2184" customFormat="false" ht="15" hidden="false" customHeight="false" outlineLevel="0" collapsed="false">
      <c r="A2184" s="3" t="e">
        <f aca="false">IF(#REF!="","",#REF!)</f>
        <v>#VALUE!</v>
      </c>
      <c r="B2184" s="3" t="e">
        <f aca="false">IF(#REF!="","",LEFT(#REF!,2)&amp;"/"&amp;RIGHT(LEFT(#REF!,5),2)&amp;"/"&amp;RIGHT(#REF!,4))</f>
        <v>#VALUE!</v>
      </c>
      <c r="C2184" s="22" t="e">
        <f aca="true">IF(B2184="","",TODAY())</f>
        <v>#VALUE!</v>
      </c>
      <c r="D2184" s="0" t="e">
        <f aca="false">IF(B2184="","",C2184-B2184)</f>
        <v>#VALUE!</v>
      </c>
      <c r="E2184" s="0" t="e">
        <f aca="false">IF(D2184="","",IF(D2184&gt;5,IF(D2184&gt;10,IF(D2184&gt;20,IF(D2184&gt;30,"More then 30 days","Between 20 and 30 days"),"Between 10 and 20 days"),"Between 5 and 10 days"),"Less then 5 days"))</f>
        <v>#VALUE!</v>
      </c>
      <c r="F2184" s="3" t="e">
        <f aca="false">IF(#REF!="","",#REF!)</f>
        <v>#VALUE!</v>
      </c>
      <c r="G2184" s="3" t="e">
        <f aca="false">IF(#REF!="","",#REF!)</f>
        <v>#VALUE!</v>
      </c>
      <c r="H2184" s="3" t="e">
        <f aca="false">IF(#REF!="","",#REF!)</f>
        <v>#VALUE!</v>
      </c>
      <c r="I2184" s="3" t="e">
        <f aca="false">IF(H2184="","",IFERROR(VLOOKUP(H2184,$T$1:$U$29,2,0),VLOOKUP(H2184,$T$1:$U$29,1,0)))</f>
        <v>#VALUE!</v>
      </c>
      <c r="J2184" s="3" t="e">
        <f aca="false">IF(#REF!="","",#REF!)</f>
        <v>#VALUE!</v>
      </c>
      <c r="K2184" s="3" t="e">
        <f aca="false">IF(L2184="","",IF(L2184&lt;1000,"Low","High"))</f>
        <v>#VALUE!</v>
      </c>
      <c r="L2184" s="23" t="e">
        <f aca="false">IF(#REF!="","",#REF!)</f>
        <v>#VALUE!</v>
      </c>
      <c r="M2184" s="19" t="e">
        <f aca="false">IF(L2184="","",IF(L2184&lt;50,"Less then 50",IF(L2184&lt;100,"100 - 50",IF(L2184&lt;200,"200 - 100",IF(L2184&lt;500,"500 - 200","1000 - 500")))))</f>
        <v>#VALUE!</v>
      </c>
    </row>
    <row r="2185" customFormat="false" ht="15" hidden="false" customHeight="false" outlineLevel="0" collapsed="false">
      <c r="A2185" s="3" t="e">
        <f aca="false">IF(#REF!="","",#REF!)</f>
        <v>#VALUE!</v>
      </c>
      <c r="B2185" s="3" t="e">
        <f aca="false">IF(#REF!="","",LEFT(#REF!,2)&amp;"/"&amp;RIGHT(LEFT(#REF!,5),2)&amp;"/"&amp;RIGHT(#REF!,4))</f>
        <v>#VALUE!</v>
      </c>
      <c r="C2185" s="22" t="e">
        <f aca="true">IF(B2185="","",TODAY())</f>
        <v>#VALUE!</v>
      </c>
      <c r="D2185" s="0" t="e">
        <f aca="false">IF(B2185="","",C2185-B2185)</f>
        <v>#VALUE!</v>
      </c>
      <c r="E2185" s="0" t="e">
        <f aca="false">IF(D2185="","",IF(D2185&gt;5,IF(D2185&gt;10,IF(D2185&gt;20,IF(D2185&gt;30,"More then 30 days","Between 20 and 30 days"),"Between 10 and 20 days"),"Between 5 and 10 days"),"Less then 5 days"))</f>
        <v>#VALUE!</v>
      </c>
      <c r="F2185" s="3" t="e">
        <f aca="false">IF(#REF!="","",#REF!)</f>
        <v>#VALUE!</v>
      </c>
      <c r="G2185" s="3" t="e">
        <f aca="false">IF(#REF!="","",#REF!)</f>
        <v>#VALUE!</v>
      </c>
      <c r="H2185" s="3" t="e">
        <f aca="false">IF(#REF!="","",#REF!)</f>
        <v>#VALUE!</v>
      </c>
      <c r="I2185" s="3" t="e">
        <f aca="false">IF(H2185="","",IFERROR(VLOOKUP(H2185,$T$1:$U$29,2,0),VLOOKUP(H2185,$T$1:$U$29,1,0)))</f>
        <v>#VALUE!</v>
      </c>
      <c r="J2185" s="3" t="e">
        <f aca="false">IF(#REF!="","",#REF!)</f>
        <v>#VALUE!</v>
      </c>
      <c r="K2185" s="3" t="e">
        <f aca="false">IF(L2185="","",IF(L2185&lt;1000,"Low","High"))</f>
        <v>#VALUE!</v>
      </c>
      <c r="L2185" s="23" t="e">
        <f aca="false">IF(#REF!="","",#REF!)</f>
        <v>#VALUE!</v>
      </c>
      <c r="M2185" s="19" t="e">
        <f aca="false">IF(L2185="","",IF(L2185&lt;50,"Less then 50",IF(L2185&lt;100,"100 - 50",IF(L2185&lt;200,"200 - 100",IF(L2185&lt;500,"500 - 200","1000 - 500")))))</f>
        <v>#VALUE!</v>
      </c>
    </row>
    <row r="2186" customFormat="false" ht="15" hidden="false" customHeight="false" outlineLevel="0" collapsed="false">
      <c r="A2186" s="3" t="e">
        <f aca="false">IF(#REF!="","",#REF!)</f>
        <v>#VALUE!</v>
      </c>
      <c r="B2186" s="3" t="e">
        <f aca="false">IF(#REF!="","",LEFT(#REF!,2)&amp;"/"&amp;RIGHT(LEFT(#REF!,5),2)&amp;"/"&amp;RIGHT(#REF!,4))</f>
        <v>#VALUE!</v>
      </c>
      <c r="C2186" s="22" t="e">
        <f aca="true">IF(B2186="","",TODAY())</f>
        <v>#VALUE!</v>
      </c>
      <c r="D2186" s="0" t="e">
        <f aca="false">IF(B2186="","",C2186-B2186)</f>
        <v>#VALUE!</v>
      </c>
      <c r="E2186" s="0" t="e">
        <f aca="false">IF(D2186="","",IF(D2186&gt;5,IF(D2186&gt;10,IF(D2186&gt;20,IF(D2186&gt;30,"More then 30 days","Between 20 and 30 days"),"Between 10 and 20 days"),"Between 5 and 10 days"),"Less then 5 days"))</f>
        <v>#VALUE!</v>
      </c>
      <c r="F2186" s="3" t="e">
        <f aca="false">IF(#REF!="","",#REF!)</f>
        <v>#VALUE!</v>
      </c>
      <c r="G2186" s="3" t="e">
        <f aca="false">IF(#REF!="","",#REF!)</f>
        <v>#VALUE!</v>
      </c>
      <c r="H2186" s="3" t="e">
        <f aca="false">IF(#REF!="","",#REF!)</f>
        <v>#VALUE!</v>
      </c>
      <c r="I2186" s="3" t="e">
        <f aca="false">IF(H2186="","",IFERROR(VLOOKUP(H2186,$T$1:$U$29,2,0),VLOOKUP(H2186,$T$1:$U$29,1,0)))</f>
        <v>#VALUE!</v>
      </c>
      <c r="J2186" s="3" t="e">
        <f aca="false">IF(#REF!="","",#REF!)</f>
        <v>#VALUE!</v>
      </c>
      <c r="K2186" s="3" t="e">
        <f aca="false">IF(L2186="","",IF(L2186&lt;1000,"Low","High"))</f>
        <v>#VALUE!</v>
      </c>
      <c r="L2186" s="23" t="e">
        <f aca="false">IF(#REF!="","",#REF!)</f>
        <v>#VALUE!</v>
      </c>
      <c r="M2186" s="19" t="e">
        <f aca="false">IF(L2186="","",IF(L2186&lt;50,"Less then 50",IF(L2186&lt;100,"100 - 50",IF(L2186&lt;200,"200 - 100",IF(L2186&lt;500,"500 - 200","1000 - 500")))))</f>
        <v>#VALUE!</v>
      </c>
    </row>
    <row r="2187" customFormat="false" ht="15" hidden="false" customHeight="false" outlineLevel="0" collapsed="false">
      <c r="A2187" s="3" t="e">
        <f aca="false">IF(#REF!="","",#REF!)</f>
        <v>#VALUE!</v>
      </c>
      <c r="B2187" s="3" t="e">
        <f aca="false">IF(#REF!="","",LEFT(#REF!,2)&amp;"/"&amp;RIGHT(LEFT(#REF!,5),2)&amp;"/"&amp;RIGHT(#REF!,4))</f>
        <v>#VALUE!</v>
      </c>
      <c r="C2187" s="22" t="e">
        <f aca="true">IF(B2187="","",TODAY())</f>
        <v>#VALUE!</v>
      </c>
      <c r="D2187" s="0" t="e">
        <f aca="false">IF(B2187="","",C2187-B2187)</f>
        <v>#VALUE!</v>
      </c>
      <c r="E2187" s="0" t="e">
        <f aca="false">IF(D2187="","",IF(D2187&gt;5,IF(D2187&gt;10,IF(D2187&gt;20,IF(D2187&gt;30,"More then 30 days","Between 20 and 30 days"),"Between 10 and 20 days"),"Between 5 and 10 days"),"Less then 5 days"))</f>
        <v>#VALUE!</v>
      </c>
      <c r="F2187" s="3" t="e">
        <f aca="false">IF(#REF!="","",#REF!)</f>
        <v>#VALUE!</v>
      </c>
      <c r="G2187" s="3" t="e">
        <f aca="false">IF(#REF!="","",#REF!)</f>
        <v>#VALUE!</v>
      </c>
      <c r="H2187" s="3" t="e">
        <f aca="false">IF(#REF!="","",#REF!)</f>
        <v>#VALUE!</v>
      </c>
      <c r="I2187" s="3" t="e">
        <f aca="false">IF(H2187="","",IFERROR(VLOOKUP(H2187,$T$1:$U$29,2,0),VLOOKUP(H2187,$T$1:$U$29,1,0)))</f>
        <v>#VALUE!</v>
      </c>
      <c r="J2187" s="3" t="e">
        <f aca="false">IF(#REF!="","",#REF!)</f>
        <v>#VALUE!</v>
      </c>
      <c r="K2187" s="3" t="e">
        <f aca="false">IF(L2187="","",IF(L2187&lt;1000,"Low","High"))</f>
        <v>#VALUE!</v>
      </c>
      <c r="L2187" s="23" t="e">
        <f aca="false">IF(#REF!="","",#REF!)</f>
        <v>#VALUE!</v>
      </c>
      <c r="M2187" s="19" t="e">
        <f aca="false">IF(L2187="","",IF(L2187&lt;50,"Less then 50",IF(L2187&lt;100,"100 - 50",IF(L2187&lt;200,"200 - 100",IF(L2187&lt;500,"500 - 200","1000 - 500")))))</f>
        <v>#VALUE!</v>
      </c>
    </row>
    <row r="2188" customFormat="false" ht="15" hidden="false" customHeight="false" outlineLevel="0" collapsed="false">
      <c r="A2188" s="3" t="e">
        <f aca="false">IF(#REF!="","",#REF!)</f>
        <v>#VALUE!</v>
      </c>
      <c r="B2188" s="3" t="e">
        <f aca="false">IF(#REF!="","",LEFT(#REF!,2)&amp;"/"&amp;RIGHT(LEFT(#REF!,5),2)&amp;"/"&amp;RIGHT(#REF!,4))</f>
        <v>#VALUE!</v>
      </c>
      <c r="C2188" s="22" t="e">
        <f aca="true">IF(B2188="","",TODAY())</f>
        <v>#VALUE!</v>
      </c>
      <c r="D2188" s="0" t="e">
        <f aca="false">IF(B2188="","",C2188-B2188)</f>
        <v>#VALUE!</v>
      </c>
      <c r="E2188" s="0" t="e">
        <f aca="false">IF(D2188="","",IF(D2188&gt;5,IF(D2188&gt;10,IF(D2188&gt;20,IF(D2188&gt;30,"More then 30 days","Between 20 and 30 days"),"Between 10 and 20 days"),"Between 5 and 10 days"),"Less then 5 days"))</f>
        <v>#VALUE!</v>
      </c>
      <c r="F2188" s="3" t="e">
        <f aca="false">IF(#REF!="","",#REF!)</f>
        <v>#VALUE!</v>
      </c>
      <c r="G2188" s="3" t="e">
        <f aca="false">IF(#REF!="","",#REF!)</f>
        <v>#VALUE!</v>
      </c>
      <c r="H2188" s="3" t="e">
        <f aca="false">IF(#REF!="","",#REF!)</f>
        <v>#VALUE!</v>
      </c>
      <c r="I2188" s="3" t="e">
        <f aca="false">IF(H2188="","",IFERROR(VLOOKUP(H2188,$T$1:$U$29,2,0),VLOOKUP(H2188,$T$1:$U$29,1,0)))</f>
        <v>#VALUE!</v>
      </c>
      <c r="J2188" s="3" t="e">
        <f aca="false">IF(#REF!="","",#REF!)</f>
        <v>#VALUE!</v>
      </c>
      <c r="K2188" s="3" t="e">
        <f aca="false">IF(L2188="","",IF(L2188&lt;1000,"Low","High"))</f>
        <v>#VALUE!</v>
      </c>
      <c r="L2188" s="23" t="e">
        <f aca="false">IF(#REF!="","",#REF!)</f>
        <v>#VALUE!</v>
      </c>
      <c r="M2188" s="19" t="e">
        <f aca="false">IF(L2188="","",IF(L2188&lt;50,"Less then 50",IF(L2188&lt;100,"100 - 50",IF(L2188&lt;200,"200 - 100",IF(L2188&lt;500,"500 - 200","1000 - 500")))))</f>
        <v>#VALUE!</v>
      </c>
    </row>
    <row r="2189" customFormat="false" ht="15" hidden="false" customHeight="false" outlineLevel="0" collapsed="false">
      <c r="A2189" s="3" t="e">
        <f aca="false">IF(#REF!="","",#REF!)</f>
        <v>#VALUE!</v>
      </c>
      <c r="B2189" s="3" t="e">
        <f aca="false">IF(#REF!="","",LEFT(#REF!,2)&amp;"/"&amp;RIGHT(LEFT(#REF!,5),2)&amp;"/"&amp;RIGHT(#REF!,4))</f>
        <v>#VALUE!</v>
      </c>
      <c r="C2189" s="22" t="e">
        <f aca="true">IF(B2189="","",TODAY())</f>
        <v>#VALUE!</v>
      </c>
      <c r="D2189" s="0" t="e">
        <f aca="false">IF(B2189="","",C2189-B2189)</f>
        <v>#VALUE!</v>
      </c>
      <c r="E2189" s="0" t="e">
        <f aca="false">IF(D2189="","",IF(D2189&gt;5,IF(D2189&gt;10,IF(D2189&gt;20,IF(D2189&gt;30,"More then 30 days","Between 20 and 30 days"),"Between 10 and 20 days"),"Between 5 and 10 days"),"Less then 5 days"))</f>
        <v>#VALUE!</v>
      </c>
      <c r="F2189" s="3" t="e">
        <f aca="false">IF(#REF!="","",#REF!)</f>
        <v>#VALUE!</v>
      </c>
      <c r="G2189" s="3" t="e">
        <f aca="false">IF(#REF!="","",#REF!)</f>
        <v>#VALUE!</v>
      </c>
      <c r="H2189" s="3" t="e">
        <f aca="false">IF(#REF!="","",#REF!)</f>
        <v>#VALUE!</v>
      </c>
      <c r="I2189" s="3" t="e">
        <f aca="false">IF(H2189="","",IFERROR(VLOOKUP(H2189,$T$1:$U$29,2,0),VLOOKUP(H2189,$T$1:$U$29,1,0)))</f>
        <v>#VALUE!</v>
      </c>
      <c r="J2189" s="3" t="e">
        <f aca="false">IF(#REF!="","",#REF!)</f>
        <v>#VALUE!</v>
      </c>
      <c r="K2189" s="3" t="e">
        <f aca="false">IF(L2189="","",IF(L2189&lt;1000,"Low","High"))</f>
        <v>#VALUE!</v>
      </c>
      <c r="L2189" s="23" t="e">
        <f aca="false">IF(#REF!="","",#REF!)</f>
        <v>#VALUE!</v>
      </c>
      <c r="M2189" s="19" t="e">
        <f aca="false">IF(L2189="","",IF(L2189&lt;50,"Less then 50",IF(L2189&lt;100,"100 - 50",IF(L2189&lt;200,"200 - 100",IF(L2189&lt;500,"500 - 200","1000 - 500")))))</f>
        <v>#VALUE!</v>
      </c>
    </row>
    <row r="2190" customFormat="false" ht="15" hidden="false" customHeight="false" outlineLevel="0" collapsed="false">
      <c r="A2190" s="3" t="e">
        <f aca="false">IF(#REF!="","",#REF!)</f>
        <v>#VALUE!</v>
      </c>
      <c r="B2190" s="3" t="e">
        <f aca="false">IF(#REF!="","",LEFT(#REF!,2)&amp;"/"&amp;RIGHT(LEFT(#REF!,5),2)&amp;"/"&amp;RIGHT(#REF!,4))</f>
        <v>#VALUE!</v>
      </c>
      <c r="C2190" s="22" t="e">
        <f aca="true">IF(B2190="","",TODAY())</f>
        <v>#VALUE!</v>
      </c>
      <c r="D2190" s="0" t="e">
        <f aca="false">IF(B2190="","",C2190-B2190)</f>
        <v>#VALUE!</v>
      </c>
      <c r="E2190" s="0" t="e">
        <f aca="false">IF(D2190="","",IF(D2190&gt;5,IF(D2190&gt;10,IF(D2190&gt;20,IF(D2190&gt;30,"More then 30 days","Between 20 and 30 days"),"Between 10 and 20 days"),"Between 5 and 10 days"),"Less then 5 days"))</f>
        <v>#VALUE!</v>
      </c>
      <c r="F2190" s="3" t="e">
        <f aca="false">IF(#REF!="","",#REF!)</f>
        <v>#VALUE!</v>
      </c>
      <c r="G2190" s="3" t="e">
        <f aca="false">IF(#REF!="","",#REF!)</f>
        <v>#VALUE!</v>
      </c>
      <c r="H2190" s="3" t="e">
        <f aca="false">IF(#REF!="","",#REF!)</f>
        <v>#VALUE!</v>
      </c>
      <c r="I2190" s="3" t="e">
        <f aca="false">IF(H2190="","",IFERROR(VLOOKUP(H2190,$T$1:$U$29,2,0),VLOOKUP(H2190,$T$1:$U$29,1,0)))</f>
        <v>#VALUE!</v>
      </c>
      <c r="J2190" s="3" t="e">
        <f aca="false">IF(#REF!="","",#REF!)</f>
        <v>#VALUE!</v>
      </c>
      <c r="K2190" s="3" t="e">
        <f aca="false">IF(L2190="","",IF(L2190&lt;1000,"Low","High"))</f>
        <v>#VALUE!</v>
      </c>
      <c r="L2190" s="23" t="e">
        <f aca="false">IF(#REF!="","",#REF!)</f>
        <v>#VALUE!</v>
      </c>
      <c r="M2190" s="19" t="e">
        <f aca="false">IF(L2190="","",IF(L2190&lt;50,"Less then 50",IF(L2190&lt;100,"100 - 50",IF(L2190&lt;200,"200 - 100",IF(L2190&lt;500,"500 - 200","1000 - 500")))))</f>
        <v>#VALUE!</v>
      </c>
    </row>
    <row r="2191" customFormat="false" ht="15" hidden="false" customHeight="false" outlineLevel="0" collapsed="false">
      <c r="A2191" s="3" t="e">
        <f aca="false">IF(#REF!="","",#REF!)</f>
        <v>#VALUE!</v>
      </c>
      <c r="B2191" s="3" t="e">
        <f aca="false">IF(#REF!="","",LEFT(#REF!,2)&amp;"/"&amp;RIGHT(LEFT(#REF!,5),2)&amp;"/"&amp;RIGHT(#REF!,4))</f>
        <v>#VALUE!</v>
      </c>
      <c r="C2191" s="22" t="e">
        <f aca="true">IF(B2191="","",TODAY())</f>
        <v>#VALUE!</v>
      </c>
      <c r="D2191" s="0" t="e">
        <f aca="false">IF(B2191="","",C2191-B2191)</f>
        <v>#VALUE!</v>
      </c>
      <c r="E2191" s="0" t="e">
        <f aca="false">IF(D2191="","",IF(D2191&gt;5,IF(D2191&gt;10,IF(D2191&gt;20,IF(D2191&gt;30,"More then 30 days","Between 20 and 30 days"),"Between 10 and 20 days"),"Between 5 and 10 days"),"Less then 5 days"))</f>
        <v>#VALUE!</v>
      </c>
      <c r="F2191" s="3" t="e">
        <f aca="false">IF(#REF!="","",#REF!)</f>
        <v>#VALUE!</v>
      </c>
      <c r="G2191" s="3" t="e">
        <f aca="false">IF(#REF!="","",#REF!)</f>
        <v>#VALUE!</v>
      </c>
      <c r="H2191" s="3" t="e">
        <f aca="false">IF(#REF!="","",#REF!)</f>
        <v>#VALUE!</v>
      </c>
      <c r="I2191" s="3" t="e">
        <f aca="false">IF(H2191="","",IFERROR(VLOOKUP(H2191,$T$1:$U$29,2,0),VLOOKUP(H2191,$T$1:$U$29,1,0)))</f>
        <v>#VALUE!</v>
      </c>
      <c r="J2191" s="3" t="e">
        <f aca="false">IF(#REF!="","",#REF!)</f>
        <v>#VALUE!</v>
      </c>
      <c r="K2191" s="3" t="e">
        <f aca="false">IF(L2191="","",IF(L2191&lt;1000,"Low","High"))</f>
        <v>#VALUE!</v>
      </c>
      <c r="L2191" s="23" t="e">
        <f aca="false">IF(#REF!="","",#REF!)</f>
        <v>#VALUE!</v>
      </c>
      <c r="M2191" s="19" t="e">
        <f aca="false">IF(L2191="","",IF(L2191&lt;50,"Less then 50",IF(L2191&lt;100,"100 - 50",IF(L2191&lt;200,"200 - 100",IF(L2191&lt;500,"500 - 200","1000 - 500")))))</f>
        <v>#VALUE!</v>
      </c>
    </row>
    <row r="2192" customFormat="false" ht="15" hidden="false" customHeight="false" outlineLevel="0" collapsed="false">
      <c r="A2192" s="3" t="e">
        <f aca="false">IF(#REF!="","",#REF!)</f>
        <v>#VALUE!</v>
      </c>
      <c r="B2192" s="3" t="e">
        <f aca="false">IF(#REF!="","",LEFT(#REF!,2)&amp;"/"&amp;RIGHT(LEFT(#REF!,5),2)&amp;"/"&amp;RIGHT(#REF!,4))</f>
        <v>#VALUE!</v>
      </c>
      <c r="C2192" s="22" t="e">
        <f aca="true">IF(B2192="","",TODAY())</f>
        <v>#VALUE!</v>
      </c>
      <c r="D2192" s="0" t="e">
        <f aca="false">IF(B2192="","",C2192-B2192)</f>
        <v>#VALUE!</v>
      </c>
      <c r="E2192" s="0" t="e">
        <f aca="false">IF(D2192="","",IF(D2192&gt;5,IF(D2192&gt;10,IF(D2192&gt;20,IF(D2192&gt;30,"More then 30 days","Between 20 and 30 days"),"Between 10 and 20 days"),"Between 5 and 10 days"),"Less then 5 days"))</f>
        <v>#VALUE!</v>
      </c>
      <c r="F2192" s="3" t="e">
        <f aca="false">IF(#REF!="","",#REF!)</f>
        <v>#VALUE!</v>
      </c>
      <c r="G2192" s="3" t="e">
        <f aca="false">IF(#REF!="","",#REF!)</f>
        <v>#VALUE!</v>
      </c>
      <c r="H2192" s="3" t="e">
        <f aca="false">IF(#REF!="","",#REF!)</f>
        <v>#VALUE!</v>
      </c>
      <c r="I2192" s="3" t="e">
        <f aca="false">IF(H2192="","",IFERROR(VLOOKUP(H2192,$T$1:$U$29,2,0),VLOOKUP(H2192,$T$1:$U$29,1,0)))</f>
        <v>#VALUE!</v>
      </c>
      <c r="J2192" s="3" t="e">
        <f aca="false">IF(#REF!="","",#REF!)</f>
        <v>#VALUE!</v>
      </c>
      <c r="K2192" s="3" t="e">
        <f aca="false">IF(L2192="","",IF(L2192&lt;1000,"Low","High"))</f>
        <v>#VALUE!</v>
      </c>
      <c r="L2192" s="23" t="e">
        <f aca="false">IF(#REF!="","",#REF!)</f>
        <v>#VALUE!</v>
      </c>
      <c r="M2192" s="19" t="e">
        <f aca="false">IF(L2192="","",IF(L2192&lt;50,"Less then 50",IF(L2192&lt;100,"100 - 50",IF(L2192&lt;200,"200 - 100",IF(L2192&lt;500,"500 - 200","1000 - 500")))))</f>
        <v>#VALUE!</v>
      </c>
    </row>
    <row r="2193" customFormat="false" ht="15" hidden="false" customHeight="false" outlineLevel="0" collapsed="false">
      <c r="A2193" s="3" t="e">
        <f aca="false">IF(#REF!="","",#REF!)</f>
        <v>#VALUE!</v>
      </c>
      <c r="B2193" s="3" t="e">
        <f aca="false">IF(#REF!="","",LEFT(#REF!,2)&amp;"/"&amp;RIGHT(LEFT(#REF!,5),2)&amp;"/"&amp;RIGHT(#REF!,4))</f>
        <v>#VALUE!</v>
      </c>
      <c r="C2193" s="22" t="e">
        <f aca="true">IF(B2193="","",TODAY())</f>
        <v>#VALUE!</v>
      </c>
      <c r="D2193" s="0" t="e">
        <f aca="false">IF(B2193="","",C2193-B2193)</f>
        <v>#VALUE!</v>
      </c>
      <c r="E2193" s="0" t="e">
        <f aca="false">IF(D2193="","",IF(D2193&gt;5,IF(D2193&gt;10,IF(D2193&gt;20,IF(D2193&gt;30,"More then 30 days","Between 20 and 30 days"),"Between 10 and 20 days"),"Between 5 and 10 days"),"Less then 5 days"))</f>
        <v>#VALUE!</v>
      </c>
      <c r="F2193" s="3" t="e">
        <f aca="false">IF(#REF!="","",#REF!)</f>
        <v>#VALUE!</v>
      </c>
      <c r="G2193" s="3" t="e">
        <f aca="false">IF(#REF!="","",#REF!)</f>
        <v>#VALUE!</v>
      </c>
      <c r="H2193" s="3" t="e">
        <f aca="false">IF(#REF!="","",#REF!)</f>
        <v>#VALUE!</v>
      </c>
      <c r="I2193" s="3" t="e">
        <f aca="false">IF(H2193="","",IFERROR(VLOOKUP(H2193,$T$1:$U$29,2,0),VLOOKUP(H2193,$T$1:$U$29,1,0)))</f>
        <v>#VALUE!</v>
      </c>
      <c r="J2193" s="3" t="e">
        <f aca="false">IF(#REF!="","",#REF!)</f>
        <v>#VALUE!</v>
      </c>
      <c r="K2193" s="3" t="e">
        <f aca="false">IF(L2193="","",IF(L2193&lt;1000,"Low","High"))</f>
        <v>#VALUE!</v>
      </c>
      <c r="L2193" s="23" t="e">
        <f aca="false">IF(#REF!="","",#REF!)</f>
        <v>#VALUE!</v>
      </c>
      <c r="M2193" s="19" t="e">
        <f aca="false">IF(L2193="","",IF(L2193&lt;50,"Less then 50",IF(L2193&lt;100,"100 - 50",IF(L2193&lt;200,"200 - 100",IF(L2193&lt;500,"500 - 200","1000 - 500")))))</f>
        <v>#VALUE!</v>
      </c>
    </row>
    <row r="2194" customFormat="false" ht="15" hidden="false" customHeight="false" outlineLevel="0" collapsed="false">
      <c r="A2194" s="3" t="e">
        <f aca="false">IF(#REF!="","",#REF!)</f>
        <v>#VALUE!</v>
      </c>
      <c r="B2194" s="3" t="e">
        <f aca="false">IF(#REF!="","",LEFT(#REF!,2)&amp;"/"&amp;RIGHT(LEFT(#REF!,5),2)&amp;"/"&amp;RIGHT(#REF!,4))</f>
        <v>#VALUE!</v>
      </c>
      <c r="C2194" s="22" t="e">
        <f aca="true">IF(B2194="","",TODAY())</f>
        <v>#VALUE!</v>
      </c>
      <c r="D2194" s="0" t="e">
        <f aca="false">IF(B2194="","",C2194-B2194)</f>
        <v>#VALUE!</v>
      </c>
      <c r="E2194" s="0" t="e">
        <f aca="false">IF(D2194="","",IF(D2194&gt;5,IF(D2194&gt;10,IF(D2194&gt;20,IF(D2194&gt;30,"More then 30 days","Between 20 and 30 days"),"Between 10 and 20 days"),"Between 5 and 10 days"),"Less then 5 days"))</f>
        <v>#VALUE!</v>
      </c>
      <c r="F2194" s="3" t="e">
        <f aca="false">IF(#REF!="","",#REF!)</f>
        <v>#VALUE!</v>
      </c>
      <c r="G2194" s="3" t="e">
        <f aca="false">IF(#REF!="","",#REF!)</f>
        <v>#VALUE!</v>
      </c>
      <c r="H2194" s="3" t="e">
        <f aca="false">IF(#REF!="","",#REF!)</f>
        <v>#VALUE!</v>
      </c>
      <c r="I2194" s="3" t="e">
        <f aca="false">IF(H2194="","",IFERROR(VLOOKUP(H2194,$T$1:$U$29,2,0),VLOOKUP(H2194,$T$1:$U$29,1,0)))</f>
        <v>#VALUE!</v>
      </c>
      <c r="J2194" s="3" t="e">
        <f aca="false">IF(#REF!="","",#REF!)</f>
        <v>#VALUE!</v>
      </c>
      <c r="K2194" s="3" t="e">
        <f aca="false">IF(L2194="","",IF(L2194&lt;1000,"Low","High"))</f>
        <v>#VALUE!</v>
      </c>
      <c r="L2194" s="23" t="e">
        <f aca="false">IF(#REF!="","",#REF!)</f>
        <v>#VALUE!</v>
      </c>
      <c r="M2194" s="19" t="e">
        <f aca="false">IF(L2194="","",IF(L2194&lt;50,"Less then 50",IF(L2194&lt;100,"100 - 50",IF(L2194&lt;200,"200 - 100",IF(L2194&lt;500,"500 - 200","1000 - 500")))))</f>
        <v>#VALUE!</v>
      </c>
    </row>
    <row r="2195" customFormat="false" ht="15" hidden="false" customHeight="false" outlineLevel="0" collapsed="false">
      <c r="A2195" s="3" t="e">
        <f aca="false">IF(#REF!="","",#REF!)</f>
        <v>#VALUE!</v>
      </c>
      <c r="B2195" s="3" t="e">
        <f aca="false">IF(#REF!="","",LEFT(#REF!,2)&amp;"/"&amp;RIGHT(LEFT(#REF!,5),2)&amp;"/"&amp;RIGHT(#REF!,4))</f>
        <v>#VALUE!</v>
      </c>
      <c r="C2195" s="22" t="e">
        <f aca="true">IF(B2195="","",TODAY())</f>
        <v>#VALUE!</v>
      </c>
      <c r="D2195" s="0" t="e">
        <f aca="false">IF(B2195="","",C2195-B2195)</f>
        <v>#VALUE!</v>
      </c>
      <c r="E2195" s="0" t="e">
        <f aca="false">IF(D2195="","",IF(D2195&gt;5,IF(D2195&gt;10,IF(D2195&gt;20,IF(D2195&gt;30,"More then 30 days","Between 20 and 30 days"),"Between 10 and 20 days"),"Between 5 and 10 days"),"Less then 5 days"))</f>
        <v>#VALUE!</v>
      </c>
      <c r="F2195" s="3" t="e">
        <f aca="false">IF(#REF!="","",#REF!)</f>
        <v>#VALUE!</v>
      </c>
      <c r="G2195" s="3" t="e">
        <f aca="false">IF(#REF!="","",#REF!)</f>
        <v>#VALUE!</v>
      </c>
      <c r="H2195" s="3" t="e">
        <f aca="false">IF(#REF!="","",#REF!)</f>
        <v>#VALUE!</v>
      </c>
      <c r="I2195" s="3" t="e">
        <f aca="false">IF(H2195="","",IFERROR(VLOOKUP(H2195,$T$1:$U$29,2,0),VLOOKUP(H2195,$T$1:$U$29,1,0)))</f>
        <v>#VALUE!</v>
      </c>
      <c r="J2195" s="3" t="e">
        <f aca="false">IF(#REF!="","",#REF!)</f>
        <v>#VALUE!</v>
      </c>
      <c r="K2195" s="3" t="e">
        <f aca="false">IF(L2195="","",IF(L2195&lt;1000,"Low","High"))</f>
        <v>#VALUE!</v>
      </c>
      <c r="L2195" s="23" t="e">
        <f aca="false">IF(#REF!="","",#REF!)</f>
        <v>#VALUE!</v>
      </c>
      <c r="M2195" s="19" t="e">
        <f aca="false">IF(L2195="","",IF(L2195&lt;50,"Less then 50",IF(L2195&lt;100,"100 - 50",IF(L2195&lt;200,"200 - 100",IF(L2195&lt;500,"500 - 200","1000 - 500")))))</f>
        <v>#VALUE!</v>
      </c>
    </row>
    <row r="2196" customFormat="false" ht="15" hidden="false" customHeight="false" outlineLevel="0" collapsed="false">
      <c r="A2196" s="3" t="e">
        <f aca="false">IF(#REF!="","",#REF!)</f>
        <v>#VALUE!</v>
      </c>
      <c r="B2196" s="3" t="e">
        <f aca="false">IF(#REF!="","",LEFT(#REF!,2)&amp;"/"&amp;RIGHT(LEFT(#REF!,5),2)&amp;"/"&amp;RIGHT(#REF!,4))</f>
        <v>#VALUE!</v>
      </c>
      <c r="C2196" s="22" t="e">
        <f aca="true">IF(B2196="","",TODAY())</f>
        <v>#VALUE!</v>
      </c>
      <c r="D2196" s="0" t="e">
        <f aca="false">IF(B2196="","",C2196-B2196)</f>
        <v>#VALUE!</v>
      </c>
      <c r="E2196" s="0" t="e">
        <f aca="false">IF(D2196="","",IF(D2196&gt;5,IF(D2196&gt;10,IF(D2196&gt;20,IF(D2196&gt;30,"More then 30 days","Between 20 and 30 days"),"Between 10 and 20 days"),"Between 5 and 10 days"),"Less then 5 days"))</f>
        <v>#VALUE!</v>
      </c>
      <c r="F2196" s="3" t="e">
        <f aca="false">IF(#REF!="","",#REF!)</f>
        <v>#VALUE!</v>
      </c>
      <c r="G2196" s="3" t="e">
        <f aca="false">IF(#REF!="","",#REF!)</f>
        <v>#VALUE!</v>
      </c>
      <c r="H2196" s="3" t="e">
        <f aca="false">IF(#REF!="","",#REF!)</f>
        <v>#VALUE!</v>
      </c>
      <c r="I2196" s="3" t="e">
        <f aca="false">IF(H2196="","",IFERROR(VLOOKUP(H2196,$T$1:$U$29,2,0),VLOOKUP(H2196,$T$1:$U$29,1,0)))</f>
        <v>#VALUE!</v>
      </c>
      <c r="J2196" s="3" t="e">
        <f aca="false">IF(#REF!="","",#REF!)</f>
        <v>#VALUE!</v>
      </c>
      <c r="K2196" s="3" t="e">
        <f aca="false">IF(L2196="","",IF(L2196&lt;1000,"Low","High"))</f>
        <v>#VALUE!</v>
      </c>
      <c r="L2196" s="23" t="e">
        <f aca="false">IF(#REF!="","",#REF!)</f>
        <v>#VALUE!</v>
      </c>
      <c r="M2196" s="19" t="e">
        <f aca="false">IF(L2196="","",IF(L2196&lt;50,"Less then 50",IF(L2196&lt;100,"100 - 50",IF(L2196&lt;200,"200 - 100",IF(L2196&lt;500,"500 - 200","1000 - 500")))))</f>
        <v>#VALUE!</v>
      </c>
    </row>
    <row r="2197" customFormat="false" ht="15" hidden="false" customHeight="false" outlineLevel="0" collapsed="false">
      <c r="A2197" s="3" t="e">
        <f aca="false">IF(#REF!="","",#REF!)</f>
        <v>#VALUE!</v>
      </c>
      <c r="B2197" s="3" t="e">
        <f aca="false">IF(#REF!="","",LEFT(#REF!,2)&amp;"/"&amp;RIGHT(LEFT(#REF!,5),2)&amp;"/"&amp;RIGHT(#REF!,4))</f>
        <v>#VALUE!</v>
      </c>
      <c r="C2197" s="22" t="e">
        <f aca="true">IF(B2197="","",TODAY())</f>
        <v>#VALUE!</v>
      </c>
      <c r="D2197" s="0" t="e">
        <f aca="false">IF(B2197="","",C2197-B2197)</f>
        <v>#VALUE!</v>
      </c>
      <c r="E2197" s="0" t="e">
        <f aca="false">IF(D2197="","",IF(D2197&gt;5,IF(D2197&gt;10,IF(D2197&gt;20,IF(D2197&gt;30,"More then 30 days","Between 20 and 30 days"),"Between 10 and 20 days"),"Between 5 and 10 days"),"Less then 5 days"))</f>
        <v>#VALUE!</v>
      </c>
      <c r="F2197" s="3" t="e">
        <f aca="false">IF(#REF!="","",#REF!)</f>
        <v>#VALUE!</v>
      </c>
      <c r="G2197" s="3" t="e">
        <f aca="false">IF(#REF!="","",#REF!)</f>
        <v>#VALUE!</v>
      </c>
      <c r="H2197" s="3" t="e">
        <f aca="false">IF(#REF!="","",#REF!)</f>
        <v>#VALUE!</v>
      </c>
      <c r="I2197" s="3" t="e">
        <f aca="false">IF(H2197="","",IFERROR(VLOOKUP(H2197,$T$1:$U$29,2,0),VLOOKUP(H2197,$T$1:$U$29,1,0)))</f>
        <v>#VALUE!</v>
      </c>
      <c r="J2197" s="3" t="e">
        <f aca="false">IF(#REF!="","",#REF!)</f>
        <v>#VALUE!</v>
      </c>
      <c r="K2197" s="3" t="e">
        <f aca="false">IF(L2197="","",IF(L2197&lt;1000,"Low","High"))</f>
        <v>#VALUE!</v>
      </c>
      <c r="L2197" s="23" t="e">
        <f aca="false">IF(#REF!="","",#REF!)</f>
        <v>#VALUE!</v>
      </c>
      <c r="M2197" s="19" t="e">
        <f aca="false">IF(L2197="","",IF(L2197&lt;50,"Less then 50",IF(L2197&lt;100,"100 - 50",IF(L2197&lt;200,"200 - 100",IF(L2197&lt;500,"500 - 200","1000 - 500")))))</f>
        <v>#VALUE!</v>
      </c>
    </row>
    <row r="2198" customFormat="false" ht="15" hidden="false" customHeight="false" outlineLevel="0" collapsed="false">
      <c r="A2198" s="3" t="e">
        <f aca="false">IF(#REF!="","",#REF!)</f>
        <v>#VALUE!</v>
      </c>
      <c r="B2198" s="3" t="e">
        <f aca="false">IF(#REF!="","",LEFT(#REF!,2)&amp;"/"&amp;RIGHT(LEFT(#REF!,5),2)&amp;"/"&amp;RIGHT(#REF!,4))</f>
        <v>#VALUE!</v>
      </c>
      <c r="C2198" s="22" t="e">
        <f aca="true">IF(B2198="","",TODAY())</f>
        <v>#VALUE!</v>
      </c>
      <c r="D2198" s="0" t="e">
        <f aca="false">IF(B2198="","",C2198-B2198)</f>
        <v>#VALUE!</v>
      </c>
      <c r="E2198" s="0" t="e">
        <f aca="false">IF(D2198="","",IF(D2198&gt;5,IF(D2198&gt;10,IF(D2198&gt;20,IF(D2198&gt;30,"More then 30 days","Between 20 and 30 days"),"Between 10 and 20 days"),"Between 5 and 10 days"),"Less then 5 days"))</f>
        <v>#VALUE!</v>
      </c>
      <c r="F2198" s="3" t="e">
        <f aca="false">IF(#REF!="","",#REF!)</f>
        <v>#VALUE!</v>
      </c>
      <c r="G2198" s="3" t="e">
        <f aca="false">IF(#REF!="","",#REF!)</f>
        <v>#VALUE!</v>
      </c>
      <c r="H2198" s="3" t="e">
        <f aca="false">IF(#REF!="","",#REF!)</f>
        <v>#VALUE!</v>
      </c>
      <c r="I2198" s="3" t="e">
        <f aca="false">IF(H2198="","",IFERROR(VLOOKUP(H2198,$T$1:$U$29,2,0),VLOOKUP(H2198,$T$1:$U$29,1,0)))</f>
        <v>#VALUE!</v>
      </c>
      <c r="J2198" s="3" t="e">
        <f aca="false">IF(#REF!="","",#REF!)</f>
        <v>#VALUE!</v>
      </c>
      <c r="K2198" s="3" t="e">
        <f aca="false">IF(L2198="","",IF(L2198&lt;1000,"Low","High"))</f>
        <v>#VALUE!</v>
      </c>
      <c r="L2198" s="23" t="e">
        <f aca="false">IF(#REF!="","",#REF!)</f>
        <v>#VALUE!</v>
      </c>
      <c r="M2198" s="19" t="e">
        <f aca="false">IF(L2198="","",IF(L2198&lt;50,"Less then 50",IF(L2198&lt;100,"100 - 50",IF(L2198&lt;200,"200 - 100",IF(L2198&lt;500,"500 - 200","1000 - 500")))))</f>
        <v>#VALUE!</v>
      </c>
    </row>
    <row r="2199" customFormat="false" ht="15" hidden="false" customHeight="false" outlineLevel="0" collapsed="false">
      <c r="A2199" s="3" t="e">
        <f aca="false">IF(#REF!="","",#REF!)</f>
        <v>#VALUE!</v>
      </c>
      <c r="B2199" s="3" t="e">
        <f aca="false">IF(#REF!="","",LEFT(#REF!,2)&amp;"/"&amp;RIGHT(LEFT(#REF!,5),2)&amp;"/"&amp;RIGHT(#REF!,4))</f>
        <v>#VALUE!</v>
      </c>
      <c r="C2199" s="22" t="e">
        <f aca="true">IF(B2199="","",TODAY())</f>
        <v>#VALUE!</v>
      </c>
      <c r="D2199" s="0" t="e">
        <f aca="false">IF(B2199="","",C2199-B2199)</f>
        <v>#VALUE!</v>
      </c>
      <c r="E2199" s="0" t="e">
        <f aca="false">IF(D2199="","",IF(D2199&gt;5,IF(D2199&gt;10,IF(D2199&gt;20,IF(D2199&gt;30,"More then 30 days","Between 20 and 30 days"),"Between 10 and 20 days"),"Between 5 and 10 days"),"Less then 5 days"))</f>
        <v>#VALUE!</v>
      </c>
      <c r="F2199" s="3" t="e">
        <f aca="false">IF(#REF!="","",#REF!)</f>
        <v>#VALUE!</v>
      </c>
      <c r="G2199" s="3" t="e">
        <f aca="false">IF(#REF!="","",#REF!)</f>
        <v>#VALUE!</v>
      </c>
      <c r="H2199" s="3" t="e">
        <f aca="false">IF(#REF!="","",#REF!)</f>
        <v>#VALUE!</v>
      </c>
      <c r="I2199" s="3" t="e">
        <f aca="false">IF(H2199="","",IFERROR(VLOOKUP(H2199,$T$1:$U$29,2,0),VLOOKUP(H2199,$T$1:$U$29,1,0)))</f>
        <v>#VALUE!</v>
      </c>
      <c r="J2199" s="3" t="e">
        <f aca="false">IF(#REF!="","",#REF!)</f>
        <v>#VALUE!</v>
      </c>
      <c r="K2199" s="3" t="e">
        <f aca="false">IF(L2199="","",IF(L2199&lt;1000,"Low","High"))</f>
        <v>#VALUE!</v>
      </c>
      <c r="L2199" s="23" t="e">
        <f aca="false">IF(#REF!="","",#REF!)</f>
        <v>#VALUE!</v>
      </c>
      <c r="M2199" s="19" t="e">
        <f aca="false">IF(L2199="","",IF(L2199&lt;50,"Less then 50",IF(L2199&lt;100,"100 - 50",IF(L2199&lt;200,"200 - 100",IF(L2199&lt;500,"500 - 200","1000 - 500")))))</f>
        <v>#VALUE!</v>
      </c>
    </row>
    <row r="2200" customFormat="false" ht="15" hidden="false" customHeight="false" outlineLevel="0" collapsed="false">
      <c r="A2200" s="3" t="e">
        <f aca="false">IF(#REF!="","",#REF!)</f>
        <v>#VALUE!</v>
      </c>
      <c r="B2200" s="3" t="e">
        <f aca="false">IF(#REF!="","",LEFT(#REF!,2)&amp;"/"&amp;RIGHT(LEFT(#REF!,5),2)&amp;"/"&amp;RIGHT(#REF!,4))</f>
        <v>#VALUE!</v>
      </c>
      <c r="C2200" s="22" t="e">
        <f aca="true">IF(B2200="","",TODAY())</f>
        <v>#VALUE!</v>
      </c>
      <c r="D2200" s="0" t="e">
        <f aca="false">IF(B2200="","",C2200-B2200)</f>
        <v>#VALUE!</v>
      </c>
      <c r="E2200" s="0" t="e">
        <f aca="false">IF(D2200="","",IF(D2200&gt;5,IF(D2200&gt;10,IF(D2200&gt;20,IF(D2200&gt;30,"More then 30 days","Between 20 and 30 days"),"Between 10 and 20 days"),"Between 5 and 10 days"),"Less then 5 days"))</f>
        <v>#VALUE!</v>
      </c>
      <c r="F2200" s="3" t="e">
        <f aca="false">IF(#REF!="","",#REF!)</f>
        <v>#VALUE!</v>
      </c>
      <c r="G2200" s="3" t="e">
        <f aca="false">IF(#REF!="","",#REF!)</f>
        <v>#VALUE!</v>
      </c>
      <c r="H2200" s="3" t="e">
        <f aca="false">IF(#REF!="","",#REF!)</f>
        <v>#VALUE!</v>
      </c>
      <c r="I2200" s="3" t="e">
        <f aca="false">IF(H2200="","",IFERROR(VLOOKUP(H2200,$T$1:$U$29,2,0),VLOOKUP(H2200,$T$1:$U$29,1,0)))</f>
        <v>#VALUE!</v>
      </c>
      <c r="J2200" s="3" t="e">
        <f aca="false">IF(#REF!="","",#REF!)</f>
        <v>#VALUE!</v>
      </c>
      <c r="K2200" s="3" t="e">
        <f aca="false">IF(L2200="","",IF(L2200&lt;1000,"Low","High"))</f>
        <v>#VALUE!</v>
      </c>
      <c r="L2200" s="23" t="e">
        <f aca="false">IF(#REF!="","",#REF!)</f>
        <v>#VALUE!</v>
      </c>
      <c r="M2200" s="19" t="e">
        <f aca="false">IF(L2200="","",IF(L2200&lt;50,"Less then 50",IF(L2200&lt;100,"100 - 50",IF(L2200&lt;200,"200 - 100",IF(L2200&lt;500,"500 - 200","1000 - 500")))))</f>
        <v>#VALUE!</v>
      </c>
    </row>
    <row r="2201" customFormat="false" ht="15" hidden="false" customHeight="false" outlineLevel="0" collapsed="false">
      <c r="A2201" s="3" t="e">
        <f aca="false">IF(#REF!="","",#REF!)</f>
        <v>#VALUE!</v>
      </c>
      <c r="B2201" s="3" t="e">
        <f aca="false">IF(#REF!="","",LEFT(#REF!,2)&amp;"/"&amp;RIGHT(LEFT(#REF!,5),2)&amp;"/"&amp;RIGHT(#REF!,4))</f>
        <v>#VALUE!</v>
      </c>
      <c r="C2201" s="22" t="e">
        <f aca="true">IF(B2201="","",TODAY())</f>
        <v>#VALUE!</v>
      </c>
      <c r="D2201" s="0" t="e">
        <f aca="false">IF(B2201="","",C2201-B2201)</f>
        <v>#VALUE!</v>
      </c>
      <c r="E2201" s="0" t="e">
        <f aca="false">IF(D2201="","",IF(D2201&gt;5,IF(D2201&gt;10,IF(D2201&gt;20,IF(D2201&gt;30,"More then 30 days","Between 20 and 30 days"),"Between 10 and 20 days"),"Between 5 and 10 days"),"Less then 5 days"))</f>
        <v>#VALUE!</v>
      </c>
      <c r="F2201" s="3" t="e">
        <f aca="false">IF(#REF!="","",#REF!)</f>
        <v>#VALUE!</v>
      </c>
      <c r="G2201" s="3" t="e">
        <f aca="false">IF(#REF!="","",#REF!)</f>
        <v>#VALUE!</v>
      </c>
      <c r="H2201" s="3" t="e">
        <f aca="false">IF(#REF!="","",#REF!)</f>
        <v>#VALUE!</v>
      </c>
      <c r="I2201" s="3" t="e">
        <f aca="false">IF(H2201="","",IFERROR(VLOOKUP(H2201,$T$1:$U$29,2,0),VLOOKUP(H2201,$T$1:$U$29,1,0)))</f>
        <v>#VALUE!</v>
      </c>
      <c r="J2201" s="3" t="e">
        <f aca="false">IF(#REF!="","",#REF!)</f>
        <v>#VALUE!</v>
      </c>
      <c r="K2201" s="3" t="e">
        <f aca="false">IF(L2201="","",IF(L2201&lt;1000,"Low","High"))</f>
        <v>#VALUE!</v>
      </c>
      <c r="L2201" s="23" t="e">
        <f aca="false">IF(#REF!="","",#REF!)</f>
        <v>#VALUE!</v>
      </c>
      <c r="M2201" s="19" t="e">
        <f aca="false">IF(L2201="","",IF(L2201&lt;50,"Less then 50",IF(L2201&lt;100,"100 - 50",IF(L2201&lt;200,"200 - 100",IF(L2201&lt;500,"500 - 200","1000 - 500")))))</f>
        <v>#VALUE!</v>
      </c>
    </row>
    <row r="2202" customFormat="false" ht="15" hidden="false" customHeight="false" outlineLevel="0" collapsed="false">
      <c r="A2202" s="3" t="e">
        <f aca="false">IF(#REF!="","",#REF!)</f>
        <v>#VALUE!</v>
      </c>
      <c r="B2202" s="3" t="e">
        <f aca="false">IF(#REF!="","",LEFT(#REF!,2)&amp;"/"&amp;RIGHT(LEFT(#REF!,5),2)&amp;"/"&amp;RIGHT(#REF!,4))</f>
        <v>#VALUE!</v>
      </c>
      <c r="C2202" s="22" t="e">
        <f aca="true">IF(B2202="","",TODAY())</f>
        <v>#VALUE!</v>
      </c>
      <c r="D2202" s="0" t="e">
        <f aca="false">IF(B2202="","",C2202-B2202)</f>
        <v>#VALUE!</v>
      </c>
      <c r="E2202" s="0" t="e">
        <f aca="false">IF(D2202="","",IF(D2202&gt;5,IF(D2202&gt;10,IF(D2202&gt;20,IF(D2202&gt;30,"More then 30 days","Between 20 and 30 days"),"Between 10 and 20 days"),"Between 5 and 10 days"),"Less then 5 days"))</f>
        <v>#VALUE!</v>
      </c>
      <c r="F2202" s="3" t="e">
        <f aca="false">IF(#REF!="","",#REF!)</f>
        <v>#VALUE!</v>
      </c>
      <c r="G2202" s="3" t="e">
        <f aca="false">IF(#REF!="","",#REF!)</f>
        <v>#VALUE!</v>
      </c>
      <c r="H2202" s="3" t="e">
        <f aca="false">IF(#REF!="","",#REF!)</f>
        <v>#VALUE!</v>
      </c>
      <c r="I2202" s="3" t="e">
        <f aca="false">IF(H2202="","",IFERROR(VLOOKUP(H2202,$T$1:$U$29,2,0),VLOOKUP(H2202,$T$1:$U$29,1,0)))</f>
        <v>#VALUE!</v>
      </c>
      <c r="J2202" s="3" t="e">
        <f aca="false">IF(#REF!="","",#REF!)</f>
        <v>#VALUE!</v>
      </c>
      <c r="K2202" s="3" t="e">
        <f aca="false">IF(L2202="","",IF(L2202&lt;1000,"Low","High"))</f>
        <v>#VALUE!</v>
      </c>
      <c r="L2202" s="23" t="e">
        <f aca="false">IF(#REF!="","",#REF!)</f>
        <v>#VALUE!</v>
      </c>
      <c r="M2202" s="19" t="e">
        <f aca="false">IF(L2202="","",IF(L2202&lt;50,"Less then 50",IF(L2202&lt;100,"100 - 50",IF(L2202&lt;200,"200 - 100",IF(L2202&lt;500,"500 - 200","1000 - 500")))))</f>
        <v>#VALUE!</v>
      </c>
    </row>
    <row r="2203" customFormat="false" ht="15" hidden="false" customHeight="false" outlineLevel="0" collapsed="false">
      <c r="A2203" s="3" t="e">
        <f aca="false">IF(#REF!="","",#REF!)</f>
        <v>#VALUE!</v>
      </c>
      <c r="B2203" s="3" t="e">
        <f aca="false">IF(#REF!="","",LEFT(#REF!,2)&amp;"/"&amp;RIGHT(LEFT(#REF!,5),2)&amp;"/"&amp;RIGHT(#REF!,4))</f>
        <v>#VALUE!</v>
      </c>
      <c r="C2203" s="22" t="e">
        <f aca="true">IF(B2203="","",TODAY())</f>
        <v>#VALUE!</v>
      </c>
      <c r="D2203" s="0" t="e">
        <f aca="false">IF(B2203="","",C2203-B2203)</f>
        <v>#VALUE!</v>
      </c>
      <c r="E2203" s="0" t="e">
        <f aca="false">IF(D2203="","",IF(D2203&gt;5,IF(D2203&gt;10,IF(D2203&gt;20,IF(D2203&gt;30,"More then 30 days","Between 20 and 30 days"),"Between 10 and 20 days"),"Between 5 and 10 days"),"Less then 5 days"))</f>
        <v>#VALUE!</v>
      </c>
      <c r="F2203" s="3" t="e">
        <f aca="false">IF(#REF!="","",#REF!)</f>
        <v>#VALUE!</v>
      </c>
      <c r="G2203" s="3" t="e">
        <f aca="false">IF(#REF!="","",#REF!)</f>
        <v>#VALUE!</v>
      </c>
      <c r="H2203" s="3" t="e">
        <f aca="false">IF(#REF!="","",#REF!)</f>
        <v>#VALUE!</v>
      </c>
      <c r="I2203" s="3" t="e">
        <f aca="false">IF(H2203="","",IFERROR(VLOOKUP(H2203,$T$1:$U$29,2,0),VLOOKUP(H2203,$T$1:$U$29,1,0)))</f>
        <v>#VALUE!</v>
      </c>
      <c r="J2203" s="3" t="e">
        <f aca="false">IF(#REF!="","",#REF!)</f>
        <v>#VALUE!</v>
      </c>
      <c r="K2203" s="3" t="e">
        <f aca="false">IF(L2203="","",IF(L2203&lt;1000,"Low","High"))</f>
        <v>#VALUE!</v>
      </c>
      <c r="L2203" s="23" t="e">
        <f aca="false">IF(#REF!="","",#REF!)</f>
        <v>#VALUE!</v>
      </c>
      <c r="M2203" s="19" t="e">
        <f aca="false">IF(L2203="","",IF(L2203&lt;50,"Less then 50",IF(L2203&lt;100,"100 - 50",IF(L2203&lt;200,"200 - 100",IF(L2203&lt;500,"500 - 200","1000 - 500")))))</f>
        <v>#VALUE!</v>
      </c>
    </row>
    <row r="2204" customFormat="false" ht="15" hidden="false" customHeight="false" outlineLevel="0" collapsed="false">
      <c r="A2204" s="3" t="e">
        <f aca="false">IF(#REF!="","",#REF!)</f>
        <v>#VALUE!</v>
      </c>
      <c r="B2204" s="3" t="e">
        <f aca="false">IF(#REF!="","",LEFT(#REF!,2)&amp;"/"&amp;RIGHT(LEFT(#REF!,5),2)&amp;"/"&amp;RIGHT(#REF!,4))</f>
        <v>#VALUE!</v>
      </c>
      <c r="C2204" s="22" t="e">
        <f aca="true">IF(B2204="","",TODAY())</f>
        <v>#VALUE!</v>
      </c>
      <c r="D2204" s="0" t="e">
        <f aca="false">IF(B2204="","",C2204-B2204)</f>
        <v>#VALUE!</v>
      </c>
      <c r="E2204" s="0" t="e">
        <f aca="false">IF(D2204="","",IF(D2204&gt;5,IF(D2204&gt;10,IF(D2204&gt;20,IF(D2204&gt;30,"More then 30 days","Between 20 and 30 days"),"Between 10 and 20 days"),"Between 5 and 10 days"),"Less then 5 days"))</f>
        <v>#VALUE!</v>
      </c>
      <c r="F2204" s="3" t="e">
        <f aca="false">IF(#REF!="","",#REF!)</f>
        <v>#VALUE!</v>
      </c>
      <c r="G2204" s="3" t="e">
        <f aca="false">IF(#REF!="","",#REF!)</f>
        <v>#VALUE!</v>
      </c>
      <c r="H2204" s="3" t="e">
        <f aca="false">IF(#REF!="","",#REF!)</f>
        <v>#VALUE!</v>
      </c>
      <c r="I2204" s="3" t="e">
        <f aca="false">IF(H2204="","",IFERROR(VLOOKUP(H2204,$T$1:$U$29,2,0),VLOOKUP(H2204,$T$1:$U$29,1,0)))</f>
        <v>#VALUE!</v>
      </c>
      <c r="J2204" s="3" t="e">
        <f aca="false">IF(#REF!="","",#REF!)</f>
        <v>#VALUE!</v>
      </c>
      <c r="K2204" s="3" t="e">
        <f aca="false">IF(L2204="","",IF(L2204&lt;1000,"Low","High"))</f>
        <v>#VALUE!</v>
      </c>
      <c r="L2204" s="23" t="e">
        <f aca="false">IF(#REF!="","",#REF!)</f>
        <v>#VALUE!</v>
      </c>
      <c r="M2204" s="19" t="e">
        <f aca="false">IF(L2204="","",IF(L2204&lt;50,"Less then 50",IF(L2204&lt;100,"100 - 50",IF(L2204&lt;200,"200 - 100",IF(L2204&lt;500,"500 - 200","1000 - 500")))))</f>
        <v>#VALUE!</v>
      </c>
    </row>
    <row r="2205" customFormat="false" ht="15" hidden="false" customHeight="false" outlineLevel="0" collapsed="false">
      <c r="A2205" s="3" t="e">
        <f aca="false">IF(#REF!="","",#REF!)</f>
        <v>#VALUE!</v>
      </c>
      <c r="B2205" s="3" t="e">
        <f aca="false">IF(#REF!="","",LEFT(#REF!,2)&amp;"/"&amp;RIGHT(LEFT(#REF!,5),2)&amp;"/"&amp;RIGHT(#REF!,4))</f>
        <v>#VALUE!</v>
      </c>
      <c r="C2205" s="22" t="e">
        <f aca="true">IF(B2205="","",TODAY())</f>
        <v>#VALUE!</v>
      </c>
      <c r="D2205" s="0" t="e">
        <f aca="false">IF(B2205="","",C2205-B2205)</f>
        <v>#VALUE!</v>
      </c>
      <c r="E2205" s="0" t="e">
        <f aca="false">IF(D2205="","",IF(D2205&gt;5,IF(D2205&gt;10,IF(D2205&gt;20,IF(D2205&gt;30,"More then 30 days","Between 20 and 30 days"),"Between 10 and 20 days"),"Between 5 and 10 days"),"Less then 5 days"))</f>
        <v>#VALUE!</v>
      </c>
      <c r="F2205" s="3" t="e">
        <f aca="false">IF(#REF!="","",#REF!)</f>
        <v>#VALUE!</v>
      </c>
      <c r="G2205" s="3" t="e">
        <f aca="false">IF(#REF!="","",#REF!)</f>
        <v>#VALUE!</v>
      </c>
      <c r="H2205" s="3" t="e">
        <f aca="false">IF(#REF!="","",#REF!)</f>
        <v>#VALUE!</v>
      </c>
      <c r="I2205" s="3" t="e">
        <f aca="false">IF(H2205="","",IFERROR(VLOOKUP(H2205,$T$1:$U$29,2,0),VLOOKUP(H2205,$T$1:$U$29,1,0)))</f>
        <v>#VALUE!</v>
      </c>
      <c r="J2205" s="3" t="e">
        <f aca="false">IF(#REF!="","",#REF!)</f>
        <v>#VALUE!</v>
      </c>
      <c r="K2205" s="3" t="e">
        <f aca="false">IF(L2205="","",IF(L2205&lt;1000,"Low","High"))</f>
        <v>#VALUE!</v>
      </c>
      <c r="L2205" s="23" t="e">
        <f aca="false">IF(#REF!="","",#REF!)</f>
        <v>#VALUE!</v>
      </c>
      <c r="M2205" s="19" t="e">
        <f aca="false">IF(L2205="","",IF(L2205&lt;50,"Less then 50",IF(L2205&lt;100,"100 - 50",IF(L2205&lt;200,"200 - 100",IF(L2205&lt;500,"500 - 200","1000 - 500")))))</f>
        <v>#VALUE!</v>
      </c>
    </row>
    <row r="2206" customFormat="false" ht="15" hidden="false" customHeight="false" outlineLevel="0" collapsed="false">
      <c r="A2206" s="3" t="e">
        <f aca="false">IF(#REF!="","",#REF!)</f>
        <v>#VALUE!</v>
      </c>
      <c r="B2206" s="3" t="e">
        <f aca="false">IF(#REF!="","",LEFT(#REF!,2)&amp;"/"&amp;RIGHT(LEFT(#REF!,5),2)&amp;"/"&amp;RIGHT(#REF!,4))</f>
        <v>#VALUE!</v>
      </c>
      <c r="C2206" s="22" t="e">
        <f aca="true">IF(B2206="","",TODAY())</f>
        <v>#VALUE!</v>
      </c>
      <c r="D2206" s="0" t="e">
        <f aca="false">IF(B2206="","",C2206-B2206)</f>
        <v>#VALUE!</v>
      </c>
      <c r="E2206" s="0" t="e">
        <f aca="false">IF(D2206="","",IF(D2206&gt;5,IF(D2206&gt;10,IF(D2206&gt;20,IF(D2206&gt;30,"More then 30 days","Between 20 and 30 days"),"Between 10 and 20 days"),"Between 5 and 10 days"),"Less then 5 days"))</f>
        <v>#VALUE!</v>
      </c>
      <c r="F2206" s="3" t="e">
        <f aca="false">IF(#REF!="","",#REF!)</f>
        <v>#VALUE!</v>
      </c>
      <c r="G2206" s="3" t="e">
        <f aca="false">IF(#REF!="","",#REF!)</f>
        <v>#VALUE!</v>
      </c>
      <c r="H2206" s="3" t="e">
        <f aca="false">IF(#REF!="","",#REF!)</f>
        <v>#VALUE!</v>
      </c>
      <c r="I2206" s="3" t="e">
        <f aca="false">IF(H2206="","",IFERROR(VLOOKUP(H2206,$T$1:$U$29,2,0),VLOOKUP(H2206,$T$1:$U$29,1,0)))</f>
        <v>#VALUE!</v>
      </c>
      <c r="J2206" s="3" t="e">
        <f aca="false">IF(#REF!="","",#REF!)</f>
        <v>#VALUE!</v>
      </c>
      <c r="K2206" s="3" t="e">
        <f aca="false">IF(L2206="","",IF(L2206&lt;1000,"Low","High"))</f>
        <v>#VALUE!</v>
      </c>
      <c r="L2206" s="23" t="e">
        <f aca="false">IF(#REF!="","",#REF!)</f>
        <v>#VALUE!</v>
      </c>
      <c r="M2206" s="19" t="e">
        <f aca="false">IF(L2206="","",IF(L2206&lt;50,"Less then 50",IF(L2206&lt;100,"100 - 50",IF(L2206&lt;200,"200 - 100",IF(L2206&lt;500,"500 - 200","1000 - 500")))))</f>
        <v>#VALUE!</v>
      </c>
    </row>
    <row r="2207" customFormat="false" ht="15" hidden="false" customHeight="false" outlineLevel="0" collapsed="false">
      <c r="A2207" s="3" t="e">
        <f aca="false">IF(#REF!="","",#REF!)</f>
        <v>#VALUE!</v>
      </c>
      <c r="B2207" s="3" t="e">
        <f aca="false">IF(#REF!="","",LEFT(#REF!,2)&amp;"/"&amp;RIGHT(LEFT(#REF!,5),2)&amp;"/"&amp;RIGHT(#REF!,4))</f>
        <v>#VALUE!</v>
      </c>
      <c r="C2207" s="22" t="e">
        <f aca="true">IF(B2207="","",TODAY())</f>
        <v>#VALUE!</v>
      </c>
      <c r="D2207" s="0" t="e">
        <f aca="false">IF(B2207="","",C2207-B2207)</f>
        <v>#VALUE!</v>
      </c>
      <c r="E2207" s="0" t="e">
        <f aca="false">IF(D2207="","",IF(D2207&gt;5,IF(D2207&gt;10,IF(D2207&gt;20,IF(D2207&gt;30,"More then 30 days","Between 20 and 30 days"),"Between 10 and 20 days"),"Between 5 and 10 days"),"Less then 5 days"))</f>
        <v>#VALUE!</v>
      </c>
      <c r="F2207" s="3" t="e">
        <f aca="false">IF(#REF!="","",#REF!)</f>
        <v>#VALUE!</v>
      </c>
      <c r="G2207" s="3" t="e">
        <f aca="false">IF(#REF!="","",#REF!)</f>
        <v>#VALUE!</v>
      </c>
      <c r="H2207" s="3" t="e">
        <f aca="false">IF(#REF!="","",#REF!)</f>
        <v>#VALUE!</v>
      </c>
      <c r="I2207" s="3" t="e">
        <f aca="false">IF(H2207="","",IFERROR(VLOOKUP(H2207,$T$1:$U$29,2,0),VLOOKUP(H2207,$T$1:$U$29,1,0)))</f>
        <v>#VALUE!</v>
      </c>
      <c r="J2207" s="3" t="e">
        <f aca="false">IF(#REF!="","",#REF!)</f>
        <v>#VALUE!</v>
      </c>
      <c r="K2207" s="3" t="e">
        <f aca="false">IF(L2207="","",IF(L2207&lt;1000,"Low","High"))</f>
        <v>#VALUE!</v>
      </c>
      <c r="L2207" s="23" t="e">
        <f aca="false">IF(#REF!="","",#REF!)</f>
        <v>#VALUE!</v>
      </c>
      <c r="M2207" s="19" t="e">
        <f aca="false">IF(L2207="","",IF(L2207&lt;50,"Less then 50",IF(L2207&lt;100,"100 - 50",IF(L2207&lt;200,"200 - 100",IF(L2207&lt;500,"500 - 200","1000 - 500")))))</f>
        <v>#VALUE!</v>
      </c>
    </row>
    <row r="2208" customFormat="false" ht="15" hidden="false" customHeight="false" outlineLevel="0" collapsed="false">
      <c r="A2208" s="3" t="e">
        <f aca="false">IF(#REF!="","",#REF!)</f>
        <v>#VALUE!</v>
      </c>
      <c r="B2208" s="3" t="e">
        <f aca="false">IF(#REF!="","",LEFT(#REF!,2)&amp;"/"&amp;RIGHT(LEFT(#REF!,5),2)&amp;"/"&amp;RIGHT(#REF!,4))</f>
        <v>#VALUE!</v>
      </c>
      <c r="C2208" s="22" t="e">
        <f aca="true">IF(B2208="","",TODAY())</f>
        <v>#VALUE!</v>
      </c>
      <c r="D2208" s="0" t="e">
        <f aca="false">IF(B2208="","",C2208-B2208)</f>
        <v>#VALUE!</v>
      </c>
      <c r="E2208" s="0" t="e">
        <f aca="false">IF(D2208="","",IF(D2208&gt;5,IF(D2208&gt;10,IF(D2208&gt;20,IF(D2208&gt;30,"More then 30 days","Between 20 and 30 days"),"Between 10 and 20 days"),"Between 5 and 10 days"),"Less then 5 days"))</f>
        <v>#VALUE!</v>
      </c>
      <c r="F2208" s="3" t="e">
        <f aca="false">IF(#REF!="","",#REF!)</f>
        <v>#VALUE!</v>
      </c>
      <c r="G2208" s="3" t="e">
        <f aca="false">IF(#REF!="","",#REF!)</f>
        <v>#VALUE!</v>
      </c>
      <c r="H2208" s="3" t="e">
        <f aca="false">IF(#REF!="","",#REF!)</f>
        <v>#VALUE!</v>
      </c>
      <c r="I2208" s="3" t="e">
        <f aca="false">IF(H2208="","",IFERROR(VLOOKUP(H2208,$T$1:$U$29,2,0),VLOOKUP(H2208,$T$1:$U$29,1,0)))</f>
        <v>#VALUE!</v>
      </c>
      <c r="J2208" s="3" t="e">
        <f aca="false">IF(#REF!="","",#REF!)</f>
        <v>#VALUE!</v>
      </c>
      <c r="K2208" s="3" t="e">
        <f aca="false">IF(L2208="","",IF(L2208&lt;1000,"Low","High"))</f>
        <v>#VALUE!</v>
      </c>
      <c r="L2208" s="23" t="e">
        <f aca="false">IF(#REF!="","",#REF!)</f>
        <v>#VALUE!</v>
      </c>
      <c r="M2208" s="19" t="e">
        <f aca="false">IF(L2208="","",IF(L2208&lt;50,"Less then 50",IF(L2208&lt;100,"100 - 50",IF(L2208&lt;200,"200 - 100",IF(L2208&lt;500,"500 - 200","1000 - 500")))))</f>
        <v>#VALUE!</v>
      </c>
    </row>
    <row r="2209" customFormat="false" ht="15" hidden="false" customHeight="false" outlineLevel="0" collapsed="false">
      <c r="A2209" s="3" t="e">
        <f aca="false">IF(#REF!="","",#REF!)</f>
        <v>#VALUE!</v>
      </c>
      <c r="B2209" s="3" t="e">
        <f aca="false">IF(#REF!="","",LEFT(#REF!,2)&amp;"/"&amp;RIGHT(LEFT(#REF!,5),2)&amp;"/"&amp;RIGHT(#REF!,4))</f>
        <v>#VALUE!</v>
      </c>
      <c r="C2209" s="22" t="e">
        <f aca="true">IF(B2209="","",TODAY())</f>
        <v>#VALUE!</v>
      </c>
      <c r="D2209" s="0" t="e">
        <f aca="false">IF(B2209="","",C2209-B2209)</f>
        <v>#VALUE!</v>
      </c>
      <c r="E2209" s="0" t="e">
        <f aca="false">IF(D2209="","",IF(D2209&gt;5,IF(D2209&gt;10,IF(D2209&gt;20,IF(D2209&gt;30,"More then 30 days","Between 20 and 30 days"),"Between 10 and 20 days"),"Between 5 and 10 days"),"Less then 5 days"))</f>
        <v>#VALUE!</v>
      </c>
      <c r="F2209" s="3" t="e">
        <f aca="false">IF(#REF!="","",#REF!)</f>
        <v>#VALUE!</v>
      </c>
      <c r="G2209" s="3" t="e">
        <f aca="false">IF(#REF!="","",#REF!)</f>
        <v>#VALUE!</v>
      </c>
      <c r="H2209" s="3" t="e">
        <f aca="false">IF(#REF!="","",#REF!)</f>
        <v>#VALUE!</v>
      </c>
      <c r="I2209" s="3" t="e">
        <f aca="false">IF(H2209="","",IFERROR(VLOOKUP(H2209,$T$1:$U$29,2,0),VLOOKUP(H2209,$T$1:$U$29,1,0)))</f>
        <v>#VALUE!</v>
      </c>
      <c r="J2209" s="3" t="e">
        <f aca="false">IF(#REF!="","",#REF!)</f>
        <v>#VALUE!</v>
      </c>
      <c r="K2209" s="3" t="e">
        <f aca="false">IF(L2209="","",IF(L2209&lt;1000,"Low","High"))</f>
        <v>#VALUE!</v>
      </c>
      <c r="L2209" s="23" t="e">
        <f aca="false">IF(#REF!="","",#REF!)</f>
        <v>#VALUE!</v>
      </c>
      <c r="M2209" s="19" t="e">
        <f aca="false">IF(L2209="","",IF(L2209&lt;50,"Less then 50",IF(L2209&lt;100,"100 - 50",IF(L2209&lt;200,"200 - 100",IF(L2209&lt;500,"500 - 200","1000 - 500")))))</f>
        <v>#VALUE!</v>
      </c>
    </row>
    <row r="2210" customFormat="false" ht="15" hidden="false" customHeight="false" outlineLevel="0" collapsed="false">
      <c r="A2210" s="3" t="e">
        <f aca="false">IF(#REF!="","",#REF!)</f>
        <v>#VALUE!</v>
      </c>
      <c r="B2210" s="3" t="e">
        <f aca="false">IF(#REF!="","",LEFT(#REF!,2)&amp;"/"&amp;RIGHT(LEFT(#REF!,5),2)&amp;"/"&amp;RIGHT(#REF!,4))</f>
        <v>#VALUE!</v>
      </c>
      <c r="C2210" s="22" t="e">
        <f aca="true">IF(B2210="","",TODAY())</f>
        <v>#VALUE!</v>
      </c>
      <c r="D2210" s="0" t="e">
        <f aca="false">IF(B2210="","",C2210-B2210)</f>
        <v>#VALUE!</v>
      </c>
      <c r="E2210" s="0" t="e">
        <f aca="false">IF(D2210="","",IF(D2210&gt;5,IF(D2210&gt;10,IF(D2210&gt;20,IF(D2210&gt;30,"More then 30 days","Between 20 and 30 days"),"Between 10 and 20 days"),"Between 5 and 10 days"),"Less then 5 days"))</f>
        <v>#VALUE!</v>
      </c>
      <c r="F2210" s="3" t="e">
        <f aca="false">IF(#REF!="","",#REF!)</f>
        <v>#VALUE!</v>
      </c>
      <c r="G2210" s="3" t="e">
        <f aca="false">IF(#REF!="","",#REF!)</f>
        <v>#VALUE!</v>
      </c>
      <c r="H2210" s="3" t="e">
        <f aca="false">IF(#REF!="","",#REF!)</f>
        <v>#VALUE!</v>
      </c>
      <c r="I2210" s="3" t="e">
        <f aca="false">IF(H2210="","",IFERROR(VLOOKUP(H2210,$T$1:$U$29,2,0),VLOOKUP(H2210,$T$1:$U$29,1,0)))</f>
        <v>#VALUE!</v>
      </c>
      <c r="J2210" s="3" t="e">
        <f aca="false">IF(#REF!="","",#REF!)</f>
        <v>#VALUE!</v>
      </c>
      <c r="K2210" s="3" t="e">
        <f aca="false">IF(L2210="","",IF(L2210&lt;1000,"Low","High"))</f>
        <v>#VALUE!</v>
      </c>
      <c r="L2210" s="23" t="e">
        <f aca="false">IF(#REF!="","",#REF!)</f>
        <v>#VALUE!</v>
      </c>
      <c r="M2210" s="19" t="e">
        <f aca="false">IF(L2210="","",IF(L2210&lt;50,"Less then 50",IF(L2210&lt;100,"100 - 50",IF(L2210&lt;200,"200 - 100",IF(L2210&lt;500,"500 - 200","1000 - 500")))))</f>
        <v>#VALUE!</v>
      </c>
    </row>
    <row r="2211" customFormat="false" ht="15" hidden="false" customHeight="false" outlineLevel="0" collapsed="false">
      <c r="A2211" s="3" t="e">
        <f aca="false">IF(#REF!="","",#REF!)</f>
        <v>#VALUE!</v>
      </c>
      <c r="B2211" s="3" t="e">
        <f aca="false">IF(#REF!="","",LEFT(#REF!,2)&amp;"/"&amp;RIGHT(LEFT(#REF!,5),2)&amp;"/"&amp;RIGHT(#REF!,4))</f>
        <v>#VALUE!</v>
      </c>
      <c r="C2211" s="22" t="e">
        <f aca="true">IF(B2211="","",TODAY())</f>
        <v>#VALUE!</v>
      </c>
      <c r="D2211" s="0" t="e">
        <f aca="false">IF(B2211="","",C2211-B2211)</f>
        <v>#VALUE!</v>
      </c>
      <c r="E2211" s="0" t="e">
        <f aca="false">IF(D2211="","",IF(D2211&gt;5,IF(D2211&gt;10,IF(D2211&gt;20,IF(D2211&gt;30,"More then 30 days","Between 20 and 30 days"),"Between 10 and 20 days"),"Between 5 and 10 days"),"Less then 5 days"))</f>
        <v>#VALUE!</v>
      </c>
      <c r="F2211" s="3" t="e">
        <f aca="false">IF(#REF!="","",#REF!)</f>
        <v>#VALUE!</v>
      </c>
      <c r="G2211" s="3" t="e">
        <f aca="false">IF(#REF!="","",#REF!)</f>
        <v>#VALUE!</v>
      </c>
      <c r="H2211" s="3" t="e">
        <f aca="false">IF(#REF!="","",#REF!)</f>
        <v>#VALUE!</v>
      </c>
      <c r="I2211" s="3" t="e">
        <f aca="false">IF(H2211="","",IFERROR(VLOOKUP(H2211,$T$1:$U$29,2,0),VLOOKUP(H2211,$T$1:$U$29,1,0)))</f>
        <v>#VALUE!</v>
      </c>
      <c r="J2211" s="3" t="e">
        <f aca="false">IF(#REF!="","",#REF!)</f>
        <v>#VALUE!</v>
      </c>
      <c r="K2211" s="3" t="e">
        <f aca="false">IF(L2211="","",IF(L2211&lt;1000,"Low","High"))</f>
        <v>#VALUE!</v>
      </c>
      <c r="L2211" s="23" t="e">
        <f aca="false">IF(#REF!="","",#REF!)</f>
        <v>#VALUE!</v>
      </c>
      <c r="M2211" s="19" t="e">
        <f aca="false">IF(L2211="","",IF(L2211&lt;50,"Less then 50",IF(L2211&lt;100,"100 - 50",IF(L2211&lt;200,"200 - 100",IF(L2211&lt;500,"500 - 200","1000 - 500")))))</f>
        <v>#VALUE!</v>
      </c>
    </row>
    <row r="2212" customFormat="false" ht="15" hidden="false" customHeight="false" outlineLevel="0" collapsed="false">
      <c r="A2212" s="3" t="e">
        <f aca="false">IF(#REF!="","",#REF!)</f>
        <v>#VALUE!</v>
      </c>
      <c r="B2212" s="3" t="e">
        <f aca="false">IF(#REF!="","",LEFT(#REF!,2)&amp;"/"&amp;RIGHT(LEFT(#REF!,5),2)&amp;"/"&amp;RIGHT(#REF!,4))</f>
        <v>#VALUE!</v>
      </c>
      <c r="C2212" s="22" t="e">
        <f aca="true">IF(B2212="","",TODAY())</f>
        <v>#VALUE!</v>
      </c>
      <c r="D2212" s="0" t="e">
        <f aca="false">IF(B2212="","",C2212-B2212)</f>
        <v>#VALUE!</v>
      </c>
      <c r="E2212" s="0" t="e">
        <f aca="false">IF(D2212="","",IF(D2212&gt;5,IF(D2212&gt;10,IF(D2212&gt;20,IF(D2212&gt;30,"More then 30 days","Between 20 and 30 days"),"Between 10 and 20 days"),"Between 5 and 10 days"),"Less then 5 days"))</f>
        <v>#VALUE!</v>
      </c>
      <c r="F2212" s="3" t="e">
        <f aca="false">IF(#REF!="","",#REF!)</f>
        <v>#VALUE!</v>
      </c>
      <c r="G2212" s="3" t="e">
        <f aca="false">IF(#REF!="","",#REF!)</f>
        <v>#VALUE!</v>
      </c>
      <c r="H2212" s="3" t="e">
        <f aca="false">IF(#REF!="","",#REF!)</f>
        <v>#VALUE!</v>
      </c>
      <c r="I2212" s="3" t="e">
        <f aca="false">IF(H2212="","",IFERROR(VLOOKUP(H2212,$T$1:$U$29,2,0),VLOOKUP(H2212,$T$1:$U$29,1,0)))</f>
        <v>#VALUE!</v>
      </c>
      <c r="J2212" s="3" t="e">
        <f aca="false">IF(#REF!="","",#REF!)</f>
        <v>#VALUE!</v>
      </c>
      <c r="K2212" s="3" t="e">
        <f aca="false">IF(L2212="","",IF(L2212&lt;1000,"Low","High"))</f>
        <v>#VALUE!</v>
      </c>
      <c r="L2212" s="23" t="e">
        <f aca="false">IF(#REF!="","",#REF!)</f>
        <v>#VALUE!</v>
      </c>
      <c r="M2212" s="19" t="e">
        <f aca="false">IF(L2212="","",IF(L2212&lt;50,"Less then 50",IF(L2212&lt;100,"100 - 50",IF(L2212&lt;200,"200 - 100",IF(L2212&lt;500,"500 - 200","1000 - 500")))))</f>
        <v>#VALUE!</v>
      </c>
    </row>
    <row r="2213" customFormat="false" ht="15" hidden="false" customHeight="false" outlineLevel="0" collapsed="false">
      <c r="A2213" s="3" t="e">
        <f aca="false">IF(#REF!="","",#REF!)</f>
        <v>#VALUE!</v>
      </c>
      <c r="B2213" s="3" t="e">
        <f aca="false">IF(#REF!="","",LEFT(#REF!,2)&amp;"/"&amp;RIGHT(LEFT(#REF!,5),2)&amp;"/"&amp;RIGHT(#REF!,4))</f>
        <v>#VALUE!</v>
      </c>
      <c r="C2213" s="22" t="e">
        <f aca="true">IF(B2213="","",TODAY())</f>
        <v>#VALUE!</v>
      </c>
      <c r="D2213" s="0" t="e">
        <f aca="false">IF(B2213="","",C2213-B2213)</f>
        <v>#VALUE!</v>
      </c>
      <c r="E2213" s="0" t="e">
        <f aca="false">IF(D2213="","",IF(D2213&gt;5,IF(D2213&gt;10,IF(D2213&gt;20,IF(D2213&gt;30,"More then 30 days","Between 20 and 30 days"),"Between 10 and 20 days"),"Between 5 and 10 days"),"Less then 5 days"))</f>
        <v>#VALUE!</v>
      </c>
      <c r="F2213" s="3" t="e">
        <f aca="false">IF(#REF!="","",#REF!)</f>
        <v>#VALUE!</v>
      </c>
      <c r="G2213" s="3" t="e">
        <f aca="false">IF(#REF!="","",#REF!)</f>
        <v>#VALUE!</v>
      </c>
      <c r="H2213" s="3" t="e">
        <f aca="false">IF(#REF!="","",#REF!)</f>
        <v>#VALUE!</v>
      </c>
      <c r="I2213" s="3" t="e">
        <f aca="false">IF(H2213="","",IFERROR(VLOOKUP(H2213,$T$1:$U$29,2,0),VLOOKUP(H2213,$T$1:$U$29,1,0)))</f>
        <v>#VALUE!</v>
      </c>
      <c r="J2213" s="3" t="e">
        <f aca="false">IF(#REF!="","",#REF!)</f>
        <v>#VALUE!</v>
      </c>
      <c r="K2213" s="3" t="e">
        <f aca="false">IF(L2213="","",IF(L2213&lt;1000,"Low","High"))</f>
        <v>#VALUE!</v>
      </c>
      <c r="L2213" s="23" t="e">
        <f aca="false">IF(#REF!="","",#REF!)</f>
        <v>#VALUE!</v>
      </c>
      <c r="M2213" s="19" t="e">
        <f aca="false">IF(L2213="","",IF(L2213&lt;50,"Less then 50",IF(L2213&lt;100,"100 - 50",IF(L2213&lt;200,"200 - 100",IF(L2213&lt;500,"500 - 200","1000 - 500")))))</f>
        <v>#VALUE!</v>
      </c>
    </row>
    <row r="2214" customFormat="false" ht="15" hidden="false" customHeight="false" outlineLevel="0" collapsed="false">
      <c r="A2214" s="3" t="e">
        <f aca="false">IF(#REF!="","",#REF!)</f>
        <v>#VALUE!</v>
      </c>
      <c r="B2214" s="3" t="e">
        <f aca="false">IF(#REF!="","",LEFT(#REF!,2)&amp;"/"&amp;RIGHT(LEFT(#REF!,5),2)&amp;"/"&amp;RIGHT(#REF!,4))</f>
        <v>#VALUE!</v>
      </c>
      <c r="C2214" s="22" t="e">
        <f aca="true">IF(B2214="","",TODAY())</f>
        <v>#VALUE!</v>
      </c>
      <c r="D2214" s="0" t="e">
        <f aca="false">IF(B2214="","",C2214-B2214)</f>
        <v>#VALUE!</v>
      </c>
      <c r="E2214" s="0" t="e">
        <f aca="false">IF(D2214="","",IF(D2214&gt;5,IF(D2214&gt;10,IF(D2214&gt;20,IF(D2214&gt;30,"More then 30 days","Between 20 and 30 days"),"Between 10 and 20 days"),"Between 5 and 10 days"),"Less then 5 days"))</f>
        <v>#VALUE!</v>
      </c>
      <c r="F2214" s="3" t="e">
        <f aca="false">IF(#REF!="","",#REF!)</f>
        <v>#VALUE!</v>
      </c>
      <c r="G2214" s="3" t="e">
        <f aca="false">IF(#REF!="","",#REF!)</f>
        <v>#VALUE!</v>
      </c>
      <c r="H2214" s="3" t="e">
        <f aca="false">IF(#REF!="","",#REF!)</f>
        <v>#VALUE!</v>
      </c>
      <c r="I2214" s="3" t="e">
        <f aca="false">IF(H2214="","",IFERROR(VLOOKUP(H2214,$T$1:$U$29,2,0),VLOOKUP(H2214,$T$1:$U$29,1,0)))</f>
        <v>#VALUE!</v>
      </c>
      <c r="J2214" s="3" t="e">
        <f aca="false">IF(#REF!="","",#REF!)</f>
        <v>#VALUE!</v>
      </c>
      <c r="K2214" s="3" t="e">
        <f aca="false">IF(L2214="","",IF(L2214&lt;1000,"Low","High"))</f>
        <v>#VALUE!</v>
      </c>
      <c r="L2214" s="23" t="e">
        <f aca="false">IF(#REF!="","",#REF!)</f>
        <v>#VALUE!</v>
      </c>
      <c r="M2214" s="19" t="e">
        <f aca="false">IF(L2214="","",IF(L2214&lt;50,"Less then 50",IF(L2214&lt;100,"100 - 50",IF(L2214&lt;200,"200 - 100",IF(L2214&lt;500,"500 - 200","1000 - 500")))))</f>
        <v>#VALUE!</v>
      </c>
    </row>
    <row r="2215" customFormat="false" ht="15" hidden="false" customHeight="false" outlineLevel="0" collapsed="false">
      <c r="A2215" s="3" t="e">
        <f aca="false">IF(#REF!="","",#REF!)</f>
        <v>#VALUE!</v>
      </c>
      <c r="B2215" s="3" t="e">
        <f aca="false">IF(#REF!="","",LEFT(#REF!,2)&amp;"/"&amp;RIGHT(LEFT(#REF!,5),2)&amp;"/"&amp;RIGHT(#REF!,4))</f>
        <v>#VALUE!</v>
      </c>
      <c r="C2215" s="22" t="e">
        <f aca="true">IF(B2215="","",TODAY())</f>
        <v>#VALUE!</v>
      </c>
      <c r="D2215" s="0" t="e">
        <f aca="false">IF(B2215="","",C2215-B2215)</f>
        <v>#VALUE!</v>
      </c>
      <c r="E2215" s="0" t="e">
        <f aca="false">IF(D2215="","",IF(D2215&gt;5,IF(D2215&gt;10,IF(D2215&gt;20,IF(D2215&gt;30,"More then 30 days","Between 20 and 30 days"),"Between 10 and 20 days"),"Between 5 and 10 days"),"Less then 5 days"))</f>
        <v>#VALUE!</v>
      </c>
      <c r="F2215" s="3" t="e">
        <f aca="false">IF(#REF!="","",#REF!)</f>
        <v>#VALUE!</v>
      </c>
      <c r="G2215" s="3" t="e">
        <f aca="false">IF(#REF!="","",#REF!)</f>
        <v>#VALUE!</v>
      </c>
      <c r="H2215" s="3" t="e">
        <f aca="false">IF(#REF!="","",#REF!)</f>
        <v>#VALUE!</v>
      </c>
      <c r="I2215" s="3" t="e">
        <f aca="false">IF(H2215="","",IFERROR(VLOOKUP(H2215,$T$1:$U$29,2,0),VLOOKUP(H2215,$T$1:$U$29,1,0)))</f>
        <v>#VALUE!</v>
      </c>
      <c r="J2215" s="3" t="e">
        <f aca="false">IF(#REF!="","",#REF!)</f>
        <v>#VALUE!</v>
      </c>
      <c r="K2215" s="3" t="e">
        <f aca="false">IF(L2215="","",IF(L2215&lt;1000,"Low","High"))</f>
        <v>#VALUE!</v>
      </c>
      <c r="L2215" s="23" t="e">
        <f aca="false">IF(#REF!="","",#REF!)</f>
        <v>#VALUE!</v>
      </c>
      <c r="M2215" s="19" t="e">
        <f aca="false">IF(L2215="","",IF(L2215&lt;50,"Less then 50",IF(L2215&lt;100,"100 - 50",IF(L2215&lt;200,"200 - 100",IF(L2215&lt;500,"500 - 200","1000 - 500")))))</f>
        <v>#VALUE!</v>
      </c>
    </row>
    <row r="2216" customFormat="false" ht="15" hidden="false" customHeight="false" outlineLevel="0" collapsed="false">
      <c r="A2216" s="3" t="e">
        <f aca="false">IF(#REF!="","",#REF!)</f>
        <v>#VALUE!</v>
      </c>
      <c r="B2216" s="3" t="e">
        <f aca="false">IF(#REF!="","",LEFT(#REF!,2)&amp;"/"&amp;RIGHT(LEFT(#REF!,5),2)&amp;"/"&amp;RIGHT(#REF!,4))</f>
        <v>#VALUE!</v>
      </c>
      <c r="C2216" s="22" t="e">
        <f aca="true">IF(B2216="","",TODAY())</f>
        <v>#VALUE!</v>
      </c>
      <c r="D2216" s="0" t="e">
        <f aca="false">IF(B2216="","",C2216-B2216)</f>
        <v>#VALUE!</v>
      </c>
      <c r="E2216" s="0" t="e">
        <f aca="false">IF(D2216="","",IF(D2216&gt;5,IF(D2216&gt;10,IF(D2216&gt;20,IF(D2216&gt;30,"More then 30 days","Between 20 and 30 days"),"Between 10 and 20 days"),"Between 5 and 10 days"),"Less then 5 days"))</f>
        <v>#VALUE!</v>
      </c>
      <c r="F2216" s="3" t="e">
        <f aca="false">IF(#REF!="","",#REF!)</f>
        <v>#VALUE!</v>
      </c>
      <c r="G2216" s="3" t="e">
        <f aca="false">IF(#REF!="","",#REF!)</f>
        <v>#VALUE!</v>
      </c>
      <c r="H2216" s="3" t="e">
        <f aca="false">IF(#REF!="","",#REF!)</f>
        <v>#VALUE!</v>
      </c>
      <c r="I2216" s="3" t="e">
        <f aca="false">IF(H2216="","",IFERROR(VLOOKUP(H2216,$T$1:$U$29,2,0),VLOOKUP(H2216,$T$1:$U$29,1,0)))</f>
        <v>#VALUE!</v>
      </c>
      <c r="J2216" s="3" t="e">
        <f aca="false">IF(#REF!="","",#REF!)</f>
        <v>#VALUE!</v>
      </c>
      <c r="K2216" s="3" t="e">
        <f aca="false">IF(L2216="","",IF(L2216&lt;1000,"Low","High"))</f>
        <v>#VALUE!</v>
      </c>
      <c r="L2216" s="23" t="e">
        <f aca="false">IF(#REF!="","",#REF!)</f>
        <v>#VALUE!</v>
      </c>
      <c r="M2216" s="19" t="e">
        <f aca="false">IF(L2216="","",IF(L2216&lt;50,"Less then 50",IF(L2216&lt;100,"100 - 50",IF(L2216&lt;200,"200 - 100",IF(L2216&lt;500,"500 - 200","1000 - 500")))))</f>
        <v>#VALUE!</v>
      </c>
    </row>
    <row r="2217" customFormat="false" ht="15" hidden="false" customHeight="false" outlineLevel="0" collapsed="false">
      <c r="A2217" s="3" t="e">
        <f aca="false">IF(#REF!="","",#REF!)</f>
        <v>#VALUE!</v>
      </c>
      <c r="B2217" s="3" t="e">
        <f aca="false">IF(#REF!="","",LEFT(#REF!,2)&amp;"/"&amp;RIGHT(LEFT(#REF!,5),2)&amp;"/"&amp;RIGHT(#REF!,4))</f>
        <v>#VALUE!</v>
      </c>
      <c r="C2217" s="22" t="e">
        <f aca="true">IF(B2217="","",TODAY())</f>
        <v>#VALUE!</v>
      </c>
      <c r="D2217" s="0" t="e">
        <f aca="false">IF(B2217="","",C2217-B2217)</f>
        <v>#VALUE!</v>
      </c>
      <c r="E2217" s="0" t="e">
        <f aca="false">IF(D2217="","",IF(D2217&gt;5,IF(D2217&gt;10,IF(D2217&gt;20,IF(D2217&gt;30,"More then 30 days","Between 20 and 30 days"),"Between 10 and 20 days"),"Between 5 and 10 days"),"Less then 5 days"))</f>
        <v>#VALUE!</v>
      </c>
      <c r="F2217" s="3" t="e">
        <f aca="false">IF(#REF!="","",#REF!)</f>
        <v>#VALUE!</v>
      </c>
      <c r="G2217" s="3" t="e">
        <f aca="false">IF(#REF!="","",#REF!)</f>
        <v>#VALUE!</v>
      </c>
      <c r="H2217" s="3" t="e">
        <f aca="false">IF(#REF!="","",#REF!)</f>
        <v>#VALUE!</v>
      </c>
      <c r="I2217" s="3" t="e">
        <f aca="false">IF(H2217="","",IFERROR(VLOOKUP(H2217,$T$1:$U$29,2,0),VLOOKUP(H2217,$T$1:$U$29,1,0)))</f>
        <v>#VALUE!</v>
      </c>
      <c r="J2217" s="3" t="e">
        <f aca="false">IF(#REF!="","",#REF!)</f>
        <v>#VALUE!</v>
      </c>
      <c r="K2217" s="3" t="e">
        <f aca="false">IF(L2217="","",IF(L2217&lt;1000,"Low","High"))</f>
        <v>#VALUE!</v>
      </c>
      <c r="L2217" s="23" t="e">
        <f aca="false">IF(#REF!="","",#REF!)</f>
        <v>#VALUE!</v>
      </c>
      <c r="M2217" s="19" t="e">
        <f aca="false">IF(L2217="","",IF(L2217&lt;50,"Less then 50",IF(L2217&lt;100,"100 - 50",IF(L2217&lt;200,"200 - 100",IF(L2217&lt;500,"500 - 200","1000 - 500")))))</f>
        <v>#VALUE!</v>
      </c>
    </row>
    <row r="2218" customFormat="false" ht="15" hidden="false" customHeight="false" outlineLevel="0" collapsed="false">
      <c r="A2218" s="3" t="e">
        <f aca="false">IF(#REF!="","",#REF!)</f>
        <v>#VALUE!</v>
      </c>
      <c r="B2218" s="3" t="e">
        <f aca="false">IF(#REF!="","",LEFT(#REF!,2)&amp;"/"&amp;RIGHT(LEFT(#REF!,5),2)&amp;"/"&amp;RIGHT(#REF!,4))</f>
        <v>#VALUE!</v>
      </c>
      <c r="C2218" s="22" t="e">
        <f aca="true">IF(B2218="","",TODAY())</f>
        <v>#VALUE!</v>
      </c>
      <c r="D2218" s="0" t="e">
        <f aca="false">IF(B2218="","",C2218-B2218)</f>
        <v>#VALUE!</v>
      </c>
      <c r="E2218" s="0" t="e">
        <f aca="false">IF(D2218="","",IF(D2218&gt;5,IF(D2218&gt;10,IF(D2218&gt;20,IF(D2218&gt;30,"More then 30 days","Between 20 and 30 days"),"Between 10 and 20 days"),"Between 5 and 10 days"),"Less then 5 days"))</f>
        <v>#VALUE!</v>
      </c>
      <c r="F2218" s="3" t="e">
        <f aca="false">IF(#REF!="","",#REF!)</f>
        <v>#VALUE!</v>
      </c>
      <c r="G2218" s="3" t="e">
        <f aca="false">IF(#REF!="","",#REF!)</f>
        <v>#VALUE!</v>
      </c>
      <c r="H2218" s="3" t="e">
        <f aca="false">IF(#REF!="","",#REF!)</f>
        <v>#VALUE!</v>
      </c>
      <c r="I2218" s="3" t="e">
        <f aca="false">IF(H2218="","",IFERROR(VLOOKUP(H2218,$T$1:$U$29,2,0),VLOOKUP(H2218,$T$1:$U$29,1,0)))</f>
        <v>#VALUE!</v>
      </c>
      <c r="J2218" s="3" t="e">
        <f aca="false">IF(#REF!="","",#REF!)</f>
        <v>#VALUE!</v>
      </c>
      <c r="K2218" s="3" t="e">
        <f aca="false">IF(L2218="","",IF(L2218&lt;1000,"Low","High"))</f>
        <v>#VALUE!</v>
      </c>
      <c r="L2218" s="23" t="e">
        <f aca="false">IF(#REF!="","",#REF!)</f>
        <v>#VALUE!</v>
      </c>
      <c r="M2218" s="19" t="e">
        <f aca="false">IF(L2218="","",IF(L2218&lt;50,"Less then 50",IF(L2218&lt;100,"100 - 50",IF(L2218&lt;200,"200 - 100",IF(L2218&lt;500,"500 - 200","1000 - 500")))))</f>
        <v>#VALUE!</v>
      </c>
    </row>
    <row r="2219" customFormat="false" ht="15" hidden="false" customHeight="false" outlineLevel="0" collapsed="false">
      <c r="A2219" s="3" t="e">
        <f aca="false">IF(#REF!="","",#REF!)</f>
        <v>#VALUE!</v>
      </c>
      <c r="B2219" s="3" t="e">
        <f aca="false">IF(#REF!="","",LEFT(#REF!,2)&amp;"/"&amp;RIGHT(LEFT(#REF!,5),2)&amp;"/"&amp;RIGHT(#REF!,4))</f>
        <v>#VALUE!</v>
      </c>
      <c r="C2219" s="22" t="e">
        <f aca="true">IF(B2219="","",TODAY())</f>
        <v>#VALUE!</v>
      </c>
      <c r="D2219" s="0" t="e">
        <f aca="false">IF(B2219="","",C2219-B2219)</f>
        <v>#VALUE!</v>
      </c>
      <c r="E2219" s="0" t="e">
        <f aca="false">IF(D2219="","",IF(D2219&gt;5,IF(D2219&gt;10,IF(D2219&gt;20,IF(D2219&gt;30,"More then 30 days","Between 20 and 30 days"),"Between 10 and 20 days"),"Between 5 and 10 days"),"Less then 5 days"))</f>
        <v>#VALUE!</v>
      </c>
      <c r="F2219" s="3" t="e">
        <f aca="false">IF(#REF!="","",#REF!)</f>
        <v>#VALUE!</v>
      </c>
      <c r="G2219" s="3" t="e">
        <f aca="false">IF(#REF!="","",#REF!)</f>
        <v>#VALUE!</v>
      </c>
      <c r="H2219" s="3" t="e">
        <f aca="false">IF(#REF!="","",#REF!)</f>
        <v>#VALUE!</v>
      </c>
      <c r="I2219" s="3" t="e">
        <f aca="false">IF(H2219="","",IFERROR(VLOOKUP(H2219,$T$1:$U$29,2,0),VLOOKUP(H2219,$T$1:$U$29,1,0)))</f>
        <v>#VALUE!</v>
      </c>
      <c r="J2219" s="3" t="e">
        <f aca="false">IF(#REF!="","",#REF!)</f>
        <v>#VALUE!</v>
      </c>
      <c r="K2219" s="3" t="e">
        <f aca="false">IF(L2219="","",IF(L2219&lt;1000,"Low","High"))</f>
        <v>#VALUE!</v>
      </c>
      <c r="L2219" s="23" t="e">
        <f aca="false">IF(#REF!="","",#REF!)</f>
        <v>#VALUE!</v>
      </c>
      <c r="M2219" s="19" t="e">
        <f aca="false">IF(L2219="","",IF(L2219&lt;50,"Less then 50",IF(L2219&lt;100,"100 - 50",IF(L2219&lt;200,"200 - 100",IF(L2219&lt;500,"500 - 200","1000 - 500")))))</f>
        <v>#VALUE!</v>
      </c>
    </row>
    <row r="2220" customFormat="false" ht="15" hidden="false" customHeight="false" outlineLevel="0" collapsed="false">
      <c r="A2220" s="3" t="e">
        <f aca="false">IF(#REF!="","",#REF!)</f>
        <v>#VALUE!</v>
      </c>
      <c r="B2220" s="3" t="e">
        <f aca="false">IF(#REF!="","",LEFT(#REF!,2)&amp;"/"&amp;RIGHT(LEFT(#REF!,5),2)&amp;"/"&amp;RIGHT(#REF!,4))</f>
        <v>#VALUE!</v>
      </c>
      <c r="C2220" s="22" t="e">
        <f aca="true">IF(B2220="","",TODAY())</f>
        <v>#VALUE!</v>
      </c>
      <c r="D2220" s="0" t="e">
        <f aca="false">IF(B2220="","",C2220-B2220)</f>
        <v>#VALUE!</v>
      </c>
      <c r="E2220" s="0" t="e">
        <f aca="false">IF(D2220="","",IF(D2220&gt;5,IF(D2220&gt;10,IF(D2220&gt;20,IF(D2220&gt;30,"More then 30 days","Between 20 and 30 days"),"Between 10 and 20 days"),"Between 5 and 10 days"),"Less then 5 days"))</f>
        <v>#VALUE!</v>
      </c>
      <c r="F2220" s="3" t="e">
        <f aca="false">IF(#REF!="","",#REF!)</f>
        <v>#VALUE!</v>
      </c>
      <c r="G2220" s="3" t="e">
        <f aca="false">IF(#REF!="","",#REF!)</f>
        <v>#VALUE!</v>
      </c>
      <c r="H2220" s="3" t="e">
        <f aca="false">IF(#REF!="","",#REF!)</f>
        <v>#VALUE!</v>
      </c>
      <c r="I2220" s="3" t="e">
        <f aca="false">IF(H2220="","",IFERROR(VLOOKUP(H2220,$T$1:$U$29,2,0),VLOOKUP(H2220,$T$1:$U$29,1,0)))</f>
        <v>#VALUE!</v>
      </c>
      <c r="J2220" s="3" t="e">
        <f aca="false">IF(#REF!="","",#REF!)</f>
        <v>#VALUE!</v>
      </c>
      <c r="K2220" s="3" t="e">
        <f aca="false">IF(L2220="","",IF(L2220&lt;1000,"Low","High"))</f>
        <v>#VALUE!</v>
      </c>
      <c r="L2220" s="23" t="e">
        <f aca="false">IF(#REF!="","",#REF!)</f>
        <v>#VALUE!</v>
      </c>
      <c r="M2220" s="19" t="e">
        <f aca="false">IF(L2220="","",IF(L2220&lt;50,"Less then 50",IF(L2220&lt;100,"100 - 50",IF(L2220&lt;200,"200 - 100",IF(L2220&lt;500,"500 - 200","1000 - 500")))))</f>
        <v>#VALUE!</v>
      </c>
    </row>
    <row r="2221" customFormat="false" ht="15" hidden="false" customHeight="false" outlineLevel="0" collapsed="false">
      <c r="A2221" s="3" t="e">
        <f aca="false">IF(#REF!="","",#REF!)</f>
        <v>#VALUE!</v>
      </c>
      <c r="B2221" s="3" t="e">
        <f aca="false">IF(#REF!="","",LEFT(#REF!,2)&amp;"/"&amp;RIGHT(LEFT(#REF!,5),2)&amp;"/"&amp;RIGHT(#REF!,4))</f>
        <v>#VALUE!</v>
      </c>
      <c r="C2221" s="22" t="e">
        <f aca="true">IF(B2221="","",TODAY())</f>
        <v>#VALUE!</v>
      </c>
      <c r="D2221" s="0" t="e">
        <f aca="false">IF(B2221="","",C2221-B2221)</f>
        <v>#VALUE!</v>
      </c>
      <c r="E2221" s="0" t="e">
        <f aca="false">IF(D2221="","",IF(D2221&gt;5,IF(D2221&gt;10,IF(D2221&gt;20,IF(D2221&gt;30,"More then 30 days","Between 20 and 30 days"),"Between 10 and 20 days"),"Between 5 and 10 days"),"Less then 5 days"))</f>
        <v>#VALUE!</v>
      </c>
      <c r="F2221" s="3" t="e">
        <f aca="false">IF(#REF!="","",#REF!)</f>
        <v>#VALUE!</v>
      </c>
      <c r="G2221" s="3" t="e">
        <f aca="false">IF(#REF!="","",#REF!)</f>
        <v>#VALUE!</v>
      </c>
      <c r="H2221" s="3" t="e">
        <f aca="false">IF(#REF!="","",#REF!)</f>
        <v>#VALUE!</v>
      </c>
      <c r="I2221" s="3" t="e">
        <f aca="false">IF(H2221="","",IFERROR(VLOOKUP(H2221,$T$1:$U$29,2,0),VLOOKUP(H2221,$T$1:$U$29,1,0)))</f>
        <v>#VALUE!</v>
      </c>
      <c r="J2221" s="3" t="e">
        <f aca="false">IF(#REF!="","",#REF!)</f>
        <v>#VALUE!</v>
      </c>
      <c r="K2221" s="3" t="e">
        <f aca="false">IF(L2221="","",IF(L2221&lt;1000,"Low","High"))</f>
        <v>#VALUE!</v>
      </c>
      <c r="L2221" s="23" t="e">
        <f aca="false">IF(#REF!="","",#REF!)</f>
        <v>#VALUE!</v>
      </c>
      <c r="M2221" s="19" t="e">
        <f aca="false">IF(L2221="","",IF(L2221&lt;50,"Less then 50",IF(L2221&lt;100,"100 - 50",IF(L2221&lt;200,"200 - 100",IF(L2221&lt;500,"500 - 200","1000 - 500")))))</f>
        <v>#VALUE!</v>
      </c>
    </row>
    <row r="2222" customFormat="false" ht="15" hidden="false" customHeight="false" outlineLevel="0" collapsed="false">
      <c r="A2222" s="3" t="e">
        <f aca="false">IF(#REF!="","",#REF!)</f>
        <v>#VALUE!</v>
      </c>
      <c r="B2222" s="3" t="e">
        <f aca="false">IF(#REF!="","",LEFT(#REF!,2)&amp;"/"&amp;RIGHT(LEFT(#REF!,5),2)&amp;"/"&amp;RIGHT(#REF!,4))</f>
        <v>#VALUE!</v>
      </c>
      <c r="C2222" s="22" t="e">
        <f aca="true">IF(B2222="","",TODAY())</f>
        <v>#VALUE!</v>
      </c>
      <c r="D2222" s="0" t="e">
        <f aca="false">IF(B2222="","",C2222-B2222)</f>
        <v>#VALUE!</v>
      </c>
      <c r="E2222" s="0" t="e">
        <f aca="false">IF(D2222="","",IF(D2222&gt;5,IF(D2222&gt;10,IF(D2222&gt;20,IF(D2222&gt;30,"More then 30 days","Between 20 and 30 days"),"Between 10 and 20 days"),"Between 5 and 10 days"),"Less then 5 days"))</f>
        <v>#VALUE!</v>
      </c>
      <c r="F2222" s="3" t="e">
        <f aca="false">IF(#REF!="","",#REF!)</f>
        <v>#VALUE!</v>
      </c>
      <c r="G2222" s="3" t="e">
        <f aca="false">IF(#REF!="","",#REF!)</f>
        <v>#VALUE!</v>
      </c>
      <c r="H2222" s="3" t="e">
        <f aca="false">IF(#REF!="","",#REF!)</f>
        <v>#VALUE!</v>
      </c>
      <c r="I2222" s="3" t="e">
        <f aca="false">IF(H2222="","",IFERROR(VLOOKUP(H2222,$T$1:$U$29,2,0),VLOOKUP(H2222,$T$1:$U$29,1,0)))</f>
        <v>#VALUE!</v>
      </c>
      <c r="J2222" s="3" t="e">
        <f aca="false">IF(#REF!="","",#REF!)</f>
        <v>#VALUE!</v>
      </c>
      <c r="K2222" s="3" t="e">
        <f aca="false">IF(L2222="","",IF(L2222&lt;1000,"Low","High"))</f>
        <v>#VALUE!</v>
      </c>
      <c r="L2222" s="23" t="e">
        <f aca="false">IF(#REF!="","",#REF!)</f>
        <v>#VALUE!</v>
      </c>
      <c r="M2222" s="19" t="e">
        <f aca="false">IF(L2222="","",IF(L2222&lt;50,"Less then 50",IF(L2222&lt;100,"100 - 50",IF(L2222&lt;200,"200 - 100",IF(L2222&lt;500,"500 - 200","1000 - 500")))))</f>
        <v>#VALUE!</v>
      </c>
    </row>
    <row r="2223" customFormat="false" ht="15" hidden="false" customHeight="false" outlineLevel="0" collapsed="false">
      <c r="A2223" s="3" t="e">
        <f aca="false">IF(#REF!="","",#REF!)</f>
        <v>#VALUE!</v>
      </c>
      <c r="B2223" s="3" t="e">
        <f aca="false">IF(#REF!="","",LEFT(#REF!,2)&amp;"/"&amp;RIGHT(LEFT(#REF!,5),2)&amp;"/"&amp;RIGHT(#REF!,4))</f>
        <v>#VALUE!</v>
      </c>
      <c r="C2223" s="22" t="e">
        <f aca="true">IF(B2223="","",TODAY())</f>
        <v>#VALUE!</v>
      </c>
      <c r="D2223" s="0" t="e">
        <f aca="false">IF(B2223="","",C2223-B2223)</f>
        <v>#VALUE!</v>
      </c>
      <c r="E2223" s="0" t="e">
        <f aca="false">IF(D2223="","",IF(D2223&gt;5,IF(D2223&gt;10,IF(D2223&gt;20,IF(D2223&gt;30,"More then 30 days","Between 20 and 30 days"),"Between 10 and 20 days"),"Between 5 and 10 days"),"Less then 5 days"))</f>
        <v>#VALUE!</v>
      </c>
      <c r="F2223" s="3" t="e">
        <f aca="false">IF(#REF!="","",#REF!)</f>
        <v>#VALUE!</v>
      </c>
      <c r="G2223" s="3" t="e">
        <f aca="false">IF(#REF!="","",#REF!)</f>
        <v>#VALUE!</v>
      </c>
      <c r="H2223" s="3" t="e">
        <f aca="false">IF(#REF!="","",#REF!)</f>
        <v>#VALUE!</v>
      </c>
      <c r="I2223" s="3" t="e">
        <f aca="false">IF(H2223="","",IFERROR(VLOOKUP(H2223,$T$1:$U$29,2,0),VLOOKUP(H2223,$T$1:$U$29,1,0)))</f>
        <v>#VALUE!</v>
      </c>
      <c r="J2223" s="3" t="e">
        <f aca="false">IF(#REF!="","",#REF!)</f>
        <v>#VALUE!</v>
      </c>
      <c r="K2223" s="3" t="e">
        <f aca="false">IF(L2223="","",IF(L2223&lt;1000,"Low","High"))</f>
        <v>#VALUE!</v>
      </c>
      <c r="L2223" s="23" t="e">
        <f aca="false">IF(#REF!="","",#REF!)</f>
        <v>#VALUE!</v>
      </c>
      <c r="M2223" s="19" t="e">
        <f aca="false">IF(L2223="","",IF(L2223&lt;50,"Less then 50",IF(L2223&lt;100,"100 - 50",IF(L2223&lt;200,"200 - 100",IF(L2223&lt;500,"500 - 200","1000 - 500")))))</f>
        <v>#VALUE!</v>
      </c>
    </row>
    <row r="2224" customFormat="false" ht="15" hidden="false" customHeight="false" outlineLevel="0" collapsed="false">
      <c r="A2224" s="3" t="e">
        <f aca="false">IF(#REF!="","",#REF!)</f>
        <v>#VALUE!</v>
      </c>
      <c r="B2224" s="3" t="e">
        <f aca="false">IF(#REF!="","",LEFT(#REF!,2)&amp;"/"&amp;RIGHT(LEFT(#REF!,5),2)&amp;"/"&amp;RIGHT(#REF!,4))</f>
        <v>#VALUE!</v>
      </c>
      <c r="C2224" s="22" t="e">
        <f aca="true">IF(B2224="","",TODAY())</f>
        <v>#VALUE!</v>
      </c>
      <c r="D2224" s="0" t="e">
        <f aca="false">IF(B2224="","",C2224-B2224)</f>
        <v>#VALUE!</v>
      </c>
      <c r="E2224" s="0" t="e">
        <f aca="false">IF(D2224="","",IF(D2224&gt;5,IF(D2224&gt;10,IF(D2224&gt;20,IF(D2224&gt;30,"More then 30 days","Between 20 and 30 days"),"Between 10 and 20 days"),"Between 5 and 10 days"),"Less then 5 days"))</f>
        <v>#VALUE!</v>
      </c>
      <c r="F2224" s="3" t="e">
        <f aca="false">IF(#REF!="","",#REF!)</f>
        <v>#VALUE!</v>
      </c>
      <c r="G2224" s="3" t="e">
        <f aca="false">IF(#REF!="","",#REF!)</f>
        <v>#VALUE!</v>
      </c>
      <c r="H2224" s="3" t="e">
        <f aca="false">IF(#REF!="","",#REF!)</f>
        <v>#VALUE!</v>
      </c>
      <c r="I2224" s="3" t="e">
        <f aca="false">IF(H2224="","",IFERROR(VLOOKUP(H2224,$T$1:$U$29,2,0),VLOOKUP(H2224,$T$1:$U$29,1,0)))</f>
        <v>#VALUE!</v>
      </c>
      <c r="J2224" s="3" t="e">
        <f aca="false">IF(#REF!="","",#REF!)</f>
        <v>#VALUE!</v>
      </c>
      <c r="K2224" s="3" t="e">
        <f aca="false">IF(L2224="","",IF(L2224&lt;1000,"Low","High"))</f>
        <v>#VALUE!</v>
      </c>
      <c r="L2224" s="23" t="e">
        <f aca="false">IF(#REF!="","",#REF!)</f>
        <v>#VALUE!</v>
      </c>
      <c r="M2224" s="19" t="e">
        <f aca="false">IF(L2224="","",IF(L2224&lt;50,"Less then 50",IF(L2224&lt;100,"100 - 50",IF(L2224&lt;200,"200 - 100",IF(L2224&lt;500,"500 - 200","1000 - 500")))))</f>
        <v>#VALUE!</v>
      </c>
    </row>
    <row r="2225" customFormat="false" ht="15" hidden="false" customHeight="false" outlineLevel="0" collapsed="false">
      <c r="A2225" s="3" t="e">
        <f aca="false">IF(#REF!="","",#REF!)</f>
        <v>#VALUE!</v>
      </c>
      <c r="B2225" s="3" t="e">
        <f aca="false">IF(#REF!="","",LEFT(#REF!,2)&amp;"/"&amp;RIGHT(LEFT(#REF!,5),2)&amp;"/"&amp;RIGHT(#REF!,4))</f>
        <v>#VALUE!</v>
      </c>
      <c r="C2225" s="22" t="e">
        <f aca="true">IF(B2225="","",TODAY())</f>
        <v>#VALUE!</v>
      </c>
      <c r="D2225" s="0" t="e">
        <f aca="false">IF(B2225="","",C2225-B2225)</f>
        <v>#VALUE!</v>
      </c>
      <c r="E2225" s="0" t="e">
        <f aca="false">IF(D2225="","",IF(D2225&gt;5,IF(D2225&gt;10,IF(D2225&gt;20,IF(D2225&gt;30,"More then 30 days","Between 20 and 30 days"),"Between 10 and 20 days"),"Between 5 and 10 days"),"Less then 5 days"))</f>
        <v>#VALUE!</v>
      </c>
      <c r="F2225" s="3" t="e">
        <f aca="false">IF(#REF!="","",#REF!)</f>
        <v>#VALUE!</v>
      </c>
      <c r="G2225" s="3" t="e">
        <f aca="false">IF(#REF!="","",#REF!)</f>
        <v>#VALUE!</v>
      </c>
      <c r="H2225" s="3" t="e">
        <f aca="false">IF(#REF!="","",#REF!)</f>
        <v>#VALUE!</v>
      </c>
      <c r="I2225" s="3" t="e">
        <f aca="false">IF(H2225="","",IFERROR(VLOOKUP(H2225,$T$1:$U$29,2,0),VLOOKUP(H2225,$T$1:$U$29,1,0)))</f>
        <v>#VALUE!</v>
      </c>
      <c r="J2225" s="3" t="e">
        <f aca="false">IF(#REF!="","",#REF!)</f>
        <v>#VALUE!</v>
      </c>
      <c r="K2225" s="3" t="e">
        <f aca="false">IF(L2225="","",IF(L2225&lt;1000,"Low","High"))</f>
        <v>#VALUE!</v>
      </c>
      <c r="L2225" s="23" t="e">
        <f aca="false">IF(#REF!="","",#REF!)</f>
        <v>#VALUE!</v>
      </c>
      <c r="M2225" s="19" t="e">
        <f aca="false">IF(L2225="","",IF(L2225&lt;50,"Less then 50",IF(L2225&lt;100,"100 - 50",IF(L2225&lt;200,"200 - 100",IF(L2225&lt;500,"500 - 200","1000 - 500")))))</f>
        <v>#VALUE!</v>
      </c>
    </row>
    <row r="2226" customFormat="false" ht="15" hidden="false" customHeight="false" outlineLevel="0" collapsed="false">
      <c r="A2226" s="3" t="e">
        <f aca="false">IF(#REF!="","",#REF!)</f>
        <v>#VALUE!</v>
      </c>
      <c r="B2226" s="3" t="e">
        <f aca="false">IF(#REF!="","",LEFT(#REF!,2)&amp;"/"&amp;RIGHT(LEFT(#REF!,5),2)&amp;"/"&amp;RIGHT(#REF!,4))</f>
        <v>#VALUE!</v>
      </c>
      <c r="C2226" s="22" t="e">
        <f aca="true">IF(B2226="","",TODAY())</f>
        <v>#VALUE!</v>
      </c>
      <c r="D2226" s="0" t="e">
        <f aca="false">IF(B2226="","",C2226-B2226)</f>
        <v>#VALUE!</v>
      </c>
      <c r="E2226" s="0" t="e">
        <f aca="false">IF(D2226="","",IF(D2226&gt;5,IF(D2226&gt;10,IF(D2226&gt;20,IF(D2226&gt;30,"More then 30 days","Between 20 and 30 days"),"Between 10 and 20 days"),"Between 5 and 10 days"),"Less then 5 days"))</f>
        <v>#VALUE!</v>
      </c>
      <c r="F2226" s="3" t="e">
        <f aca="false">IF(#REF!="","",#REF!)</f>
        <v>#VALUE!</v>
      </c>
      <c r="G2226" s="3" t="e">
        <f aca="false">IF(#REF!="","",#REF!)</f>
        <v>#VALUE!</v>
      </c>
      <c r="H2226" s="3" t="e">
        <f aca="false">IF(#REF!="","",#REF!)</f>
        <v>#VALUE!</v>
      </c>
      <c r="I2226" s="3" t="e">
        <f aca="false">IF(H2226="","",IFERROR(VLOOKUP(H2226,$T$1:$U$29,2,0),VLOOKUP(H2226,$T$1:$U$29,1,0)))</f>
        <v>#VALUE!</v>
      </c>
      <c r="J2226" s="3" t="e">
        <f aca="false">IF(#REF!="","",#REF!)</f>
        <v>#VALUE!</v>
      </c>
      <c r="K2226" s="3" t="e">
        <f aca="false">IF(L2226="","",IF(L2226&lt;1000,"Low","High"))</f>
        <v>#VALUE!</v>
      </c>
      <c r="L2226" s="23" t="e">
        <f aca="false">IF(#REF!="","",#REF!)</f>
        <v>#VALUE!</v>
      </c>
      <c r="M2226" s="19" t="e">
        <f aca="false">IF(L2226="","",IF(L2226&lt;50,"Less then 50",IF(L2226&lt;100,"100 - 50",IF(L2226&lt;200,"200 - 100",IF(L2226&lt;500,"500 - 200","1000 - 500")))))</f>
        <v>#VALUE!</v>
      </c>
    </row>
    <row r="2227" customFormat="false" ht="15" hidden="false" customHeight="false" outlineLevel="0" collapsed="false">
      <c r="A2227" s="3" t="e">
        <f aca="false">IF(#REF!="","",#REF!)</f>
        <v>#VALUE!</v>
      </c>
      <c r="B2227" s="3" t="e">
        <f aca="false">IF(#REF!="","",LEFT(#REF!,2)&amp;"/"&amp;RIGHT(LEFT(#REF!,5),2)&amp;"/"&amp;RIGHT(#REF!,4))</f>
        <v>#VALUE!</v>
      </c>
      <c r="C2227" s="22" t="e">
        <f aca="true">IF(B2227="","",TODAY())</f>
        <v>#VALUE!</v>
      </c>
      <c r="D2227" s="0" t="e">
        <f aca="false">IF(B2227="","",C2227-B2227)</f>
        <v>#VALUE!</v>
      </c>
      <c r="E2227" s="0" t="e">
        <f aca="false">IF(D2227="","",IF(D2227&gt;5,IF(D2227&gt;10,IF(D2227&gt;20,IF(D2227&gt;30,"More then 30 days","Between 20 and 30 days"),"Between 10 and 20 days"),"Between 5 and 10 days"),"Less then 5 days"))</f>
        <v>#VALUE!</v>
      </c>
      <c r="F2227" s="3" t="e">
        <f aca="false">IF(#REF!="","",#REF!)</f>
        <v>#VALUE!</v>
      </c>
      <c r="G2227" s="3" t="e">
        <f aca="false">IF(#REF!="","",#REF!)</f>
        <v>#VALUE!</v>
      </c>
      <c r="H2227" s="3" t="e">
        <f aca="false">IF(#REF!="","",#REF!)</f>
        <v>#VALUE!</v>
      </c>
      <c r="I2227" s="3" t="e">
        <f aca="false">IF(H2227="","",IFERROR(VLOOKUP(H2227,$T$1:$U$29,2,0),VLOOKUP(H2227,$T$1:$U$29,1,0)))</f>
        <v>#VALUE!</v>
      </c>
      <c r="J2227" s="3" t="e">
        <f aca="false">IF(#REF!="","",#REF!)</f>
        <v>#VALUE!</v>
      </c>
      <c r="K2227" s="3" t="e">
        <f aca="false">IF(L2227="","",IF(L2227&lt;1000,"Low","High"))</f>
        <v>#VALUE!</v>
      </c>
      <c r="L2227" s="23" t="e">
        <f aca="false">IF(#REF!="","",#REF!)</f>
        <v>#VALUE!</v>
      </c>
      <c r="M2227" s="19" t="e">
        <f aca="false">IF(L2227="","",IF(L2227&lt;50,"Less then 50",IF(L2227&lt;100,"100 - 50",IF(L2227&lt;200,"200 - 100",IF(L2227&lt;500,"500 - 200","1000 - 500")))))</f>
        <v>#VALUE!</v>
      </c>
    </row>
    <row r="2228" customFormat="false" ht="15" hidden="false" customHeight="false" outlineLevel="0" collapsed="false">
      <c r="A2228" s="3" t="e">
        <f aca="false">IF(#REF!="","",#REF!)</f>
        <v>#VALUE!</v>
      </c>
      <c r="B2228" s="3" t="e">
        <f aca="false">IF(#REF!="","",LEFT(#REF!,2)&amp;"/"&amp;RIGHT(LEFT(#REF!,5),2)&amp;"/"&amp;RIGHT(#REF!,4))</f>
        <v>#VALUE!</v>
      </c>
      <c r="C2228" s="22" t="e">
        <f aca="true">IF(B2228="","",TODAY())</f>
        <v>#VALUE!</v>
      </c>
      <c r="D2228" s="0" t="e">
        <f aca="false">IF(B2228="","",C2228-B2228)</f>
        <v>#VALUE!</v>
      </c>
      <c r="E2228" s="0" t="e">
        <f aca="false">IF(D2228="","",IF(D2228&gt;5,IF(D2228&gt;10,IF(D2228&gt;20,IF(D2228&gt;30,"More then 30 days","Between 20 and 30 days"),"Between 10 and 20 days"),"Between 5 and 10 days"),"Less then 5 days"))</f>
        <v>#VALUE!</v>
      </c>
      <c r="F2228" s="3" t="e">
        <f aca="false">IF(#REF!="","",#REF!)</f>
        <v>#VALUE!</v>
      </c>
      <c r="G2228" s="3" t="e">
        <f aca="false">IF(#REF!="","",#REF!)</f>
        <v>#VALUE!</v>
      </c>
      <c r="H2228" s="3" t="e">
        <f aca="false">IF(#REF!="","",#REF!)</f>
        <v>#VALUE!</v>
      </c>
      <c r="I2228" s="3" t="e">
        <f aca="false">IF(H2228="","",IFERROR(VLOOKUP(H2228,$T$1:$U$29,2,0),VLOOKUP(H2228,$T$1:$U$29,1,0)))</f>
        <v>#VALUE!</v>
      </c>
      <c r="J2228" s="3" t="e">
        <f aca="false">IF(#REF!="","",#REF!)</f>
        <v>#VALUE!</v>
      </c>
      <c r="K2228" s="3" t="e">
        <f aca="false">IF(L2228="","",IF(L2228&lt;1000,"Low","High"))</f>
        <v>#VALUE!</v>
      </c>
      <c r="L2228" s="23" t="e">
        <f aca="false">IF(#REF!="","",#REF!)</f>
        <v>#VALUE!</v>
      </c>
      <c r="M2228" s="19" t="e">
        <f aca="false">IF(L2228="","",IF(L2228&lt;50,"Less then 50",IF(L2228&lt;100,"100 - 50",IF(L2228&lt;200,"200 - 100",IF(L2228&lt;500,"500 - 200","1000 - 500")))))</f>
        <v>#VALUE!</v>
      </c>
    </row>
    <row r="2229" customFormat="false" ht="15" hidden="false" customHeight="false" outlineLevel="0" collapsed="false">
      <c r="A2229" s="3" t="e">
        <f aca="false">IF(#REF!="","",#REF!)</f>
        <v>#VALUE!</v>
      </c>
      <c r="B2229" s="3" t="e">
        <f aca="false">IF(#REF!="","",LEFT(#REF!,2)&amp;"/"&amp;RIGHT(LEFT(#REF!,5),2)&amp;"/"&amp;RIGHT(#REF!,4))</f>
        <v>#VALUE!</v>
      </c>
      <c r="C2229" s="22" t="e">
        <f aca="true">IF(B2229="","",TODAY())</f>
        <v>#VALUE!</v>
      </c>
      <c r="D2229" s="0" t="e">
        <f aca="false">IF(B2229="","",C2229-B2229)</f>
        <v>#VALUE!</v>
      </c>
      <c r="E2229" s="0" t="e">
        <f aca="false">IF(D2229="","",IF(D2229&gt;5,IF(D2229&gt;10,IF(D2229&gt;20,IF(D2229&gt;30,"More then 30 days","Between 20 and 30 days"),"Between 10 and 20 days"),"Between 5 and 10 days"),"Less then 5 days"))</f>
        <v>#VALUE!</v>
      </c>
      <c r="F2229" s="3" t="e">
        <f aca="false">IF(#REF!="","",#REF!)</f>
        <v>#VALUE!</v>
      </c>
      <c r="G2229" s="3" t="e">
        <f aca="false">IF(#REF!="","",#REF!)</f>
        <v>#VALUE!</v>
      </c>
      <c r="H2229" s="3" t="e">
        <f aca="false">IF(#REF!="","",#REF!)</f>
        <v>#VALUE!</v>
      </c>
      <c r="I2229" s="3" t="e">
        <f aca="false">IF(H2229="","",IFERROR(VLOOKUP(H2229,$T$1:$U$29,2,0),VLOOKUP(H2229,$T$1:$U$29,1,0)))</f>
        <v>#VALUE!</v>
      </c>
      <c r="J2229" s="3" t="e">
        <f aca="false">IF(#REF!="","",#REF!)</f>
        <v>#VALUE!</v>
      </c>
      <c r="K2229" s="3" t="e">
        <f aca="false">IF(L2229="","",IF(L2229&lt;1000,"Low","High"))</f>
        <v>#VALUE!</v>
      </c>
      <c r="L2229" s="23" t="e">
        <f aca="false">IF(#REF!="","",#REF!)</f>
        <v>#VALUE!</v>
      </c>
      <c r="M2229" s="19" t="e">
        <f aca="false">IF(L2229="","",IF(L2229&lt;50,"Less then 50",IF(L2229&lt;100,"100 - 50",IF(L2229&lt;200,"200 - 100",IF(L2229&lt;500,"500 - 200","1000 - 500")))))</f>
        <v>#VALUE!</v>
      </c>
    </row>
    <row r="2230" customFormat="false" ht="15" hidden="false" customHeight="false" outlineLevel="0" collapsed="false">
      <c r="A2230" s="3" t="e">
        <f aca="false">IF(#REF!="","",#REF!)</f>
        <v>#VALUE!</v>
      </c>
      <c r="B2230" s="3" t="e">
        <f aca="false">IF(#REF!="","",LEFT(#REF!,2)&amp;"/"&amp;RIGHT(LEFT(#REF!,5),2)&amp;"/"&amp;RIGHT(#REF!,4))</f>
        <v>#VALUE!</v>
      </c>
      <c r="C2230" s="22" t="e">
        <f aca="true">IF(B2230="","",TODAY())</f>
        <v>#VALUE!</v>
      </c>
      <c r="D2230" s="0" t="e">
        <f aca="false">IF(B2230="","",C2230-B2230)</f>
        <v>#VALUE!</v>
      </c>
      <c r="E2230" s="0" t="e">
        <f aca="false">IF(D2230="","",IF(D2230&gt;5,IF(D2230&gt;10,IF(D2230&gt;20,IF(D2230&gt;30,"More then 30 days","Between 20 and 30 days"),"Between 10 and 20 days"),"Between 5 and 10 days"),"Less then 5 days"))</f>
        <v>#VALUE!</v>
      </c>
      <c r="F2230" s="3" t="e">
        <f aca="false">IF(#REF!="","",#REF!)</f>
        <v>#VALUE!</v>
      </c>
      <c r="G2230" s="3" t="e">
        <f aca="false">IF(#REF!="","",#REF!)</f>
        <v>#VALUE!</v>
      </c>
      <c r="H2230" s="3" t="e">
        <f aca="false">IF(#REF!="","",#REF!)</f>
        <v>#VALUE!</v>
      </c>
      <c r="I2230" s="3" t="e">
        <f aca="false">IF(H2230="","",IFERROR(VLOOKUP(H2230,$T$1:$U$29,2,0),VLOOKUP(H2230,$T$1:$U$29,1,0)))</f>
        <v>#VALUE!</v>
      </c>
      <c r="J2230" s="3" t="e">
        <f aca="false">IF(#REF!="","",#REF!)</f>
        <v>#VALUE!</v>
      </c>
      <c r="K2230" s="3" t="e">
        <f aca="false">IF(L2230="","",IF(L2230&lt;1000,"Low","High"))</f>
        <v>#VALUE!</v>
      </c>
      <c r="L2230" s="23" t="e">
        <f aca="false">IF(#REF!="","",#REF!)</f>
        <v>#VALUE!</v>
      </c>
      <c r="M2230" s="19" t="e">
        <f aca="false">IF(L2230="","",IF(L2230&lt;50,"Less then 50",IF(L2230&lt;100,"100 - 50",IF(L2230&lt;200,"200 - 100",IF(L2230&lt;500,"500 - 200","1000 - 500")))))</f>
        <v>#VALUE!</v>
      </c>
    </row>
    <row r="2231" customFormat="false" ht="15" hidden="false" customHeight="false" outlineLevel="0" collapsed="false">
      <c r="A2231" s="3" t="e">
        <f aca="false">IF(#REF!="","",#REF!)</f>
        <v>#VALUE!</v>
      </c>
      <c r="B2231" s="3" t="e">
        <f aca="false">IF(#REF!="","",LEFT(#REF!,2)&amp;"/"&amp;RIGHT(LEFT(#REF!,5),2)&amp;"/"&amp;RIGHT(#REF!,4))</f>
        <v>#VALUE!</v>
      </c>
      <c r="C2231" s="22" t="e">
        <f aca="true">IF(B2231="","",TODAY())</f>
        <v>#VALUE!</v>
      </c>
      <c r="D2231" s="0" t="e">
        <f aca="false">IF(B2231="","",C2231-B2231)</f>
        <v>#VALUE!</v>
      </c>
      <c r="E2231" s="0" t="e">
        <f aca="false">IF(D2231="","",IF(D2231&gt;5,IF(D2231&gt;10,IF(D2231&gt;20,IF(D2231&gt;30,"More then 30 days","Between 20 and 30 days"),"Between 10 and 20 days"),"Between 5 and 10 days"),"Less then 5 days"))</f>
        <v>#VALUE!</v>
      </c>
      <c r="F2231" s="3" t="e">
        <f aca="false">IF(#REF!="","",#REF!)</f>
        <v>#VALUE!</v>
      </c>
      <c r="G2231" s="3" t="e">
        <f aca="false">IF(#REF!="","",#REF!)</f>
        <v>#VALUE!</v>
      </c>
      <c r="H2231" s="3" t="e">
        <f aca="false">IF(#REF!="","",#REF!)</f>
        <v>#VALUE!</v>
      </c>
      <c r="I2231" s="3" t="e">
        <f aca="false">IF(H2231="","",IFERROR(VLOOKUP(H2231,$T$1:$U$29,2,0),VLOOKUP(H2231,$T$1:$U$29,1,0)))</f>
        <v>#VALUE!</v>
      </c>
      <c r="J2231" s="3" t="e">
        <f aca="false">IF(#REF!="","",#REF!)</f>
        <v>#VALUE!</v>
      </c>
      <c r="K2231" s="3" t="e">
        <f aca="false">IF(L2231="","",IF(L2231&lt;1000,"Low","High"))</f>
        <v>#VALUE!</v>
      </c>
      <c r="L2231" s="23" t="e">
        <f aca="false">IF(#REF!="","",#REF!)</f>
        <v>#VALUE!</v>
      </c>
      <c r="M2231" s="19" t="e">
        <f aca="false">IF(L2231="","",IF(L2231&lt;50,"Less then 50",IF(L2231&lt;100,"100 - 50",IF(L2231&lt;200,"200 - 100",IF(L2231&lt;500,"500 - 200","1000 - 500")))))</f>
        <v>#VALUE!</v>
      </c>
    </row>
    <row r="2232" customFormat="false" ht="15" hidden="false" customHeight="false" outlineLevel="0" collapsed="false">
      <c r="A2232" s="3" t="e">
        <f aca="false">IF(#REF!="","",#REF!)</f>
        <v>#VALUE!</v>
      </c>
      <c r="B2232" s="3" t="e">
        <f aca="false">IF(#REF!="","",LEFT(#REF!,2)&amp;"/"&amp;RIGHT(LEFT(#REF!,5),2)&amp;"/"&amp;RIGHT(#REF!,4))</f>
        <v>#VALUE!</v>
      </c>
      <c r="C2232" s="22" t="e">
        <f aca="true">IF(B2232="","",TODAY())</f>
        <v>#VALUE!</v>
      </c>
      <c r="D2232" s="0" t="e">
        <f aca="false">IF(B2232="","",C2232-B2232)</f>
        <v>#VALUE!</v>
      </c>
      <c r="E2232" s="0" t="e">
        <f aca="false">IF(D2232="","",IF(D2232&gt;5,IF(D2232&gt;10,IF(D2232&gt;20,IF(D2232&gt;30,"More then 30 days","Between 20 and 30 days"),"Between 10 and 20 days"),"Between 5 and 10 days"),"Less then 5 days"))</f>
        <v>#VALUE!</v>
      </c>
      <c r="F2232" s="3" t="e">
        <f aca="false">IF(#REF!="","",#REF!)</f>
        <v>#VALUE!</v>
      </c>
      <c r="G2232" s="3" t="e">
        <f aca="false">IF(#REF!="","",#REF!)</f>
        <v>#VALUE!</v>
      </c>
      <c r="H2232" s="3" t="e">
        <f aca="false">IF(#REF!="","",#REF!)</f>
        <v>#VALUE!</v>
      </c>
      <c r="I2232" s="3" t="e">
        <f aca="false">IF(H2232="","",IFERROR(VLOOKUP(H2232,$T$1:$U$29,2,0),VLOOKUP(H2232,$T$1:$U$29,1,0)))</f>
        <v>#VALUE!</v>
      </c>
      <c r="J2232" s="3" t="e">
        <f aca="false">IF(#REF!="","",#REF!)</f>
        <v>#VALUE!</v>
      </c>
      <c r="K2232" s="3" t="e">
        <f aca="false">IF(L2232="","",IF(L2232&lt;1000,"Low","High"))</f>
        <v>#VALUE!</v>
      </c>
      <c r="L2232" s="23" t="e">
        <f aca="false">IF(#REF!="","",#REF!)</f>
        <v>#VALUE!</v>
      </c>
      <c r="M2232" s="19" t="e">
        <f aca="false">IF(L2232="","",IF(L2232&lt;50,"Less then 50",IF(L2232&lt;100,"100 - 50",IF(L2232&lt;200,"200 - 100",IF(L2232&lt;500,"500 - 200","1000 - 500")))))</f>
        <v>#VALUE!</v>
      </c>
    </row>
    <row r="2233" customFormat="false" ht="15" hidden="false" customHeight="false" outlineLevel="0" collapsed="false">
      <c r="A2233" s="3" t="e">
        <f aca="false">IF(#REF!="","",#REF!)</f>
        <v>#VALUE!</v>
      </c>
      <c r="B2233" s="3" t="e">
        <f aca="false">IF(#REF!="","",LEFT(#REF!,2)&amp;"/"&amp;RIGHT(LEFT(#REF!,5),2)&amp;"/"&amp;RIGHT(#REF!,4))</f>
        <v>#VALUE!</v>
      </c>
      <c r="C2233" s="22" t="e">
        <f aca="true">IF(B2233="","",TODAY())</f>
        <v>#VALUE!</v>
      </c>
      <c r="D2233" s="0" t="e">
        <f aca="false">IF(B2233="","",C2233-B2233)</f>
        <v>#VALUE!</v>
      </c>
      <c r="E2233" s="0" t="e">
        <f aca="false">IF(D2233="","",IF(D2233&gt;5,IF(D2233&gt;10,IF(D2233&gt;20,IF(D2233&gt;30,"More then 30 days","Between 20 and 30 days"),"Between 10 and 20 days"),"Between 5 and 10 days"),"Less then 5 days"))</f>
        <v>#VALUE!</v>
      </c>
      <c r="F2233" s="3" t="e">
        <f aca="false">IF(#REF!="","",#REF!)</f>
        <v>#VALUE!</v>
      </c>
      <c r="G2233" s="3" t="e">
        <f aca="false">IF(#REF!="","",#REF!)</f>
        <v>#VALUE!</v>
      </c>
      <c r="H2233" s="3" t="e">
        <f aca="false">IF(#REF!="","",#REF!)</f>
        <v>#VALUE!</v>
      </c>
      <c r="I2233" s="3" t="e">
        <f aca="false">IF(H2233="","",IFERROR(VLOOKUP(H2233,$T$1:$U$29,2,0),VLOOKUP(H2233,$T$1:$U$29,1,0)))</f>
        <v>#VALUE!</v>
      </c>
      <c r="J2233" s="3" t="e">
        <f aca="false">IF(#REF!="","",#REF!)</f>
        <v>#VALUE!</v>
      </c>
      <c r="K2233" s="3" t="e">
        <f aca="false">IF(L2233="","",IF(L2233&lt;1000,"Low","High"))</f>
        <v>#VALUE!</v>
      </c>
      <c r="L2233" s="23" t="e">
        <f aca="false">IF(#REF!="","",#REF!)</f>
        <v>#VALUE!</v>
      </c>
      <c r="M2233" s="19" t="e">
        <f aca="false">IF(L2233="","",IF(L2233&lt;50,"Less then 50",IF(L2233&lt;100,"100 - 50",IF(L2233&lt;200,"200 - 100",IF(L2233&lt;500,"500 - 200","1000 - 500")))))</f>
        <v>#VALUE!</v>
      </c>
    </row>
    <row r="2234" customFormat="false" ht="15" hidden="false" customHeight="false" outlineLevel="0" collapsed="false">
      <c r="A2234" s="3" t="e">
        <f aca="false">IF(#REF!="","",#REF!)</f>
        <v>#VALUE!</v>
      </c>
      <c r="B2234" s="3" t="e">
        <f aca="false">IF(#REF!="","",LEFT(#REF!,2)&amp;"/"&amp;RIGHT(LEFT(#REF!,5),2)&amp;"/"&amp;RIGHT(#REF!,4))</f>
        <v>#VALUE!</v>
      </c>
      <c r="C2234" s="22" t="e">
        <f aca="true">IF(B2234="","",TODAY())</f>
        <v>#VALUE!</v>
      </c>
      <c r="D2234" s="0" t="e">
        <f aca="false">IF(B2234="","",C2234-B2234)</f>
        <v>#VALUE!</v>
      </c>
      <c r="E2234" s="0" t="e">
        <f aca="false">IF(D2234="","",IF(D2234&gt;5,IF(D2234&gt;10,IF(D2234&gt;20,IF(D2234&gt;30,"More then 30 days","Between 20 and 30 days"),"Between 10 and 20 days"),"Between 5 and 10 days"),"Less then 5 days"))</f>
        <v>#VALUE!</v>
      </c>
      <c r="F2234" s="3" t="e">
        <f aca="false">IF(#REF!="","",#REF!)</f>
        <v>#VALUE!</v>
      </c>
      <c r="G2234" s="3" t="e">
        <f aca="false">IF(#REF!="","",#REF!)</f>
        <v>#VALUE!</v>
      </c>
      <c r="H2234" s="3" t="e">
        <f aca="false">IF(#REF!="","",#REF!)</f>
        <v>#VALUE!</v>
      </c>
      <c r="I2234" s="3" t="e">
        <f aca="false">IF(H2234="","",IFERROR(VLOOKUP(H2234,$T$1:$U$29,2,0),VLOOKUP(H2234,$T$1:$U$29,1,0)))</f>
        <v>#VALUE!</v>
      </c>
      <c r="J2234" s="3" t="e">
        <f aca="false">IF(#REF!="","",#REF!)</f>
        <v>#VALUE!</v>
      </c>
      <c r="K2234" s="3" t="e">
        <f aca="false">IF(L2234="","",IF(L2234&lt;1000,"Low","High"))</f>
        <v>#VALUE!</v>
      </c>
      <c r="L2234" s="23" t="e">
        <f aca="false">IF(#REF!="","",#REF!)</f>
        <v>#VALUE!</v>
      </c>
      <c r="M2234" s="19" t="e">
        <f aca="false">IF(L2234="","",IF(L2234&lt;50,"Less then 50",IF(L2234&lt;100,"100 - 50",IF(L2234&lt;200,"200 - 100",IF(L2234&lt;500,"500 - 200","1000 - 500")))))</f>
        <v>#VALUE!</v>
      </c>
    </row>
    <row r="2235" customFormat="false" ht="15" hidden="false" customHeight="false" outlineLevel="0" collapsed="false">
      <c r="A2235" s="3" t="e">
        <f aca="false">IF(#REF!="","",#REF!)</f>
        <v>#VALUE!</v>
      </c>
      <c r="B2235" s="3" t="e">
        <f aca="false">IF(#REF!="","",LEFT(#REF!,2)&amp;"/"&amp;RIGHT(LEFT(#REF!,5),2)&amp;"/"&amp;RIGHT(#REF!,4))</f>
        <v>#VALUE!</v>
      </c>
      <c r="C2235" s="22" t="e">
        <f aca="true">IF(B2235="","",TODAY())</f>
        <v>#VALUE!</v>
      </c>
      <c r="D2235" s="0" t="e">
        <f aca="false">IF(B2235="","",C2235-B2235)</f>
        <v>#VALUE!</v>
      </c>
      <c r="E2235" s="0" t="e">
        <f aca="false">IF(D2235="","",IF(D2235&gt;5,IF(D2235&gt;10,IF(D2235&gt;20,IF(D2235&gt;30,"More then 30 days","Between 20 and 30 days"),"Between 10 and 20 days"),"Between 5 and 10 days"),"Less then 5 days"))</f>
        <v>#VALUE!</v>
      </c>
      <c r="F2235" s="3" t="e">
        <f aca="false">IF(#REF!="","",#REF!)</f>
        <v>#VALUE!</v>
      </c>
      <c r="G2235" s="3" t="e">
        <f aca="false">IF(#REF!="","",#REF!)</f>
        <v>#VALUE!</v>
      </c>
      <c r="H2235" s="3" t="e">
        <f aca="false">IF(#REF!="","",#REF!)</f>
        <v>#VALUE!</v>
      </c>
      <c r="I2235" s="3" t="e">
        <f aca="false">IF(H2235="","",IFERROR(VLOOKUP(H2235,$T$1:$U$29,2,0),VLOOKUP(H2235,$T$1:$U$29,1,0)))</f>
        <v>#VALUE!</v>
      </c>
      <c r="J2235" s="3" t="e">
        <f aca="false">IF(#REF!="","",#REF!)</f>
        <v>#VALUE!</v>
      </c>
      <c r="K2235" s="3" t="e">
        <f aca="false">IF(L2235="","",IF(L2235&lt;1000,"Low","High"))</f>
        <v>#VALUE!</v>
      </c>
      <c r="L2235" s="23" t="e">
        <f aca="false">IF(#REF!="","",#REF!)</f>
        <v>#VALUE!</v>
      </c>
      <c r="M2235" s="19" t="e">
        <f aca="false">IF(L2235="","",IF(L2235&lt;50,"Less then 50",IF(L2235&lt;100,"100 - 50",IF(L2235&lt;200,"200 - 100",IF(L2235&lt;500,"500 - 200","1000 - 500")))))</f>
        <v>#VALUE!</v>
      </c>
    </row>
    <row r="2236" customFormat="false" ht="15" hidden="false" customHeight="false" outlineLevel="0" collapsed="false">
      <c r="A2236" s="3" t="e">
        <f aca="false">IF(#REF!="","",#REF!)</f>
        <v>#VALUE!</v>
      </c>
      <c r="B2236" s="3" t="e">
        <f aca="false">IF(#REF!="","",LEFT(#REF!,2)&amp;"/"&amp;RIGHT(LEFT(#REF!,5),2)&amp;"/"&amp;RIGHT(#REF!,4))</f>
        <v>#VALUE!</v>
      </c>
      <c r="C2236" s="22" t="e">
        <f aca="true">IF(B2236="","",TODAY())</f>
        <v>#VALUE!</v>
      </c>
      <c r="D2236" s="0" t="e">
        <f aca="false">IF(B2236="","",C2236-B2236)</f>
        <v>#VALUE!</v>
      </c>
      <c r="E2236" s="0" t="e">
        <f aca="false">IF(D2236="","",IF(D2236&gt;5,IF(D2236&gt;10,IF(D2236&gt;20,IF(D2236&gt;30,"More then 30 days","Between 20 and 30 days"),"Between 10 and 20 days"),"Between 5 and 10 days"),"Less then 5 days"))</f>
        <v>#VALUE!</v>
      </c>
      <c r="F2236" s="3" t="e">
        <f aca="false">IF(#REF!="","",#REF!)</f>
        <v>#VALUE!</v>
      </c>
      <c r="G2236" s="3" t="e">
        <f aca="false">IF(#REF!="","",#REF!)</f>
        <v>#VALUE!</v>
      </c>
      <c r="H2236" s="3" t="e">
        <f aca="false">IF(#REF!="","",#REF!)</f>
        <v>#VALUE!</v>
      </c>
      <c r="I2236" s="3" t="e">
        <f aca="false">IF(H2236="","",IFERROR(VLOOKUP(H2236,$T$1:$U$29,2,0),VLOOKUP(H2236,$T$1:$U$29,1,0)))</f>
        <v>#VALUE!</v>
      </c>
      <c r="J2236" s="3" t="e">
        <f aca="false">IF(#REF!="","",#REF!)</f>
        <v>#VALUE!</v>
      </c>
      <c r="K2236" s="3" t="e">
        <f aca="false">IF(L2236="","",IF(L2236&lt;1000,"Low","High"))</f>
        <v>#VALUE!</v>
      </c>
      <c r="L2236" s="23" t="e">
        <f aca="false">IF(#REF!="","",#REF!)</f>
        <v>#VALUE!</v>
      </c>
      <c r="M2236" s="19" t="e">
        <f aca="false">IF(L2236="","",IF(L2236&lt;50,"Less then 50",IF(L2236&lt;100,"100 - 50",IF(L2236&lt;200,"200 - 100",IF(L2236&lt;500,"500 - 200","1000 - 500")))))</f>
        <v>#VALUE!</v>
      </c>
    </row>
    <row r="2237" customFormat="false" ht="15" hidden="false" customHeight="false" outlineLevel="0" collapsed="false">
      <c r="A2237" s="3" t="e">
        <f aca="false">IF(#REF!="","",#REF!)</f>
        <v>#VALUE!</v>
      </c>
      <c r="B2237" s="3" t="e">
        <f aca="false">IF(#REF!="","",LEFT(#REF!,2)&amp;"/"&amp;RIGHT(LEFT(#REF!,5),2)&amp;"/"&amp;RIGHT(#REF!,4))</f>
        <v>#VALUE!</v>
      </c>
      <c r="C2237" s="22" t="e">
        <f aca="true">IF(B2237="","",TODAY())</f>
        <v>#VALUE!</v>
      </c>
      <c r="D2237" s="0" t="e">
        <f aca="false">IF(B2237="","",C2237-B2237)</f>
        <v>#VALUE!</v>
      </c>
      <c r="E2237" s="0" t="e">
        <f aca="false">IF(D2237="","",IF(D2237&gt;5,IF(D2237&gt;10,IF(D2237&gt;20,IF(D2237&gt;30,"More then 30 days","Between 20 and 30 days"),"Between 10 and 20 days"),"Between 5 and 10 days"),"Less then 5 days"))</f>
        <v>#VALUE!</v>
      </c>
      <c r="F2237" s="3" t="e">
        <f aca="false">IF(#REF!="","",#REF!)</f>
        <v>#VALUE!</v>
      </c>
      <c r="G2237" s="3" t="e">
        <f aca="false">IF(#REF!="","",#REF!)</f>
        <v>#VALUE!</v>
      </c>
      <c r="H2237" s="3" t="e">
        <f aca="false">IF(#REF!="","",#REF!)</f>
        <v>#VALUE!</v>
      </c>
      <c r="I2237" s="3" t="e">
        <f aca="false">IF(H2237="","",IFERROR(VLOOKUP(H2237,$T$1:$U$29,2,0),VLOOKUP(H2237,$T$1:$U$29,1,0)))</f>
        <v>#VALUE!</v>
      </c>
      <c r="J2237" s="3" t="e">
        <f aca="false">IF(#REF!="","",#REF!)</f>
        <v>#VALUE!</v>
      </c>
      <c r="K2237" s="3" t="e">
        <f aca="false">IF(L2237="","",IF(L2237&lt;1000,"Low","High"))</f>
        <v>#VALUE!</v>
      </c>
      <c r="L2237" s="23" t="e">
        <f aca="false">IF(#REF!="","",#REF!)</f>
        <v>#VALUE!</v>
      </c>
      <c r="M2237" s="19" t="e">
        <f aca="false">IF(L2237="","",IF(L2237&lt;50,"Less then 50",IF(L2237&lt;100,"100 - 50",IF(L2237&lt;200,"200 - 100",IF(L2237&lt;500,"500 - 200","1000 - 500")))))</f>
        <v>#VALUE!</v>
      </c>
    </row>
    <row r="2238" customFormat="false" ht="15" hidden="false" customHeight="false" outlineLevel="0" collapsed="false">
      <c r="A2238" s="3" t="e">
        <f aca="false">IF(#REF!="","",#REF!)</f>
        <v>#VALUE!</v>
      </c>
      <c r="B2238" s="3" t="e">
        <f aca="false">IF(#REF!="","",LEFT(#REF!,2)&amp;"/"&amp;RIGHT(LEFT(#REF!,5),2)&amp;"/"&amp;RIGHT(#REF!,4))</f>
        <v>#VALUE!</v>
      </c>
      <c r="C2238" s="22" t="e">
        <f aca="true">IF(B2238="","",TODAY())</f>
        <v>#VALUE!</v>
      </c>
      <c r="D2238" s="0" t="e">
        <f aca="false">IF(B2238="","",C2238-B2238)</f>
        <v>#VALUE!</v>
      </c>
      <c r="E2238" s="0" t="e">
        <f aca="false">IF(D2238="","",IF(D2238&gt;5,IF(D2238&gt;10,IF(D2238&gt;20,IF(D2238&gt;30,"More then 30 days","Between 20 and 30 days"),"Between 10 and 20 days"),"Between 5 and 10 days"),"Less then 5 days"))</f>
        <v>#VALUE!</v>
      </c>
      <c r="F2238" s="3" t="e">
        <f aca="false">IF(#REF!="","",#REF!)</f>
        <v>#VALUE!</v>
      </c>
      <c r="G2238" s="3" t="e">
        <f aca="false">IF(#REF!="","",#REF!)</f>
        <v>#VALUE!</v>
      </c>
      <c r="H2238" s="3" t="e">
        <f aca="false">IF(#REF!="","",#REF!)</f>
        <v>#VALUE!</v>
      </c>
      <c r="I2238" s="3" t="e">
        <f aca="false">IF(H2238="","",IFERROR(VLOOKUP(H2238,$T$1:$U$29,2,0),VLOOKUP(H2238,$T$1:$U$29,1,0)))</f>
        <v>#VALUE!</v>
      </c>
      <c r="J2238" s="3" t="e">
        <f aca="false">IF(#REF!="","",#REF!)</f>
        <v>#VALUE!</v>
      </c>
      <c r="K2238" s="3" t="e">
        <f aca="false">IF(L2238="","",IF(L2238&lt;1000,"Low","High"))</f>
        <v>#VALUE!</v>
      </c>
      <c r="L2238" s="23" t="e">
        <f aca="false">IF(#REF!="","",#REF!)</f>
        <v>#VALUE!</v>
      </c>
      <c r="M2238" s="19" t="e">
        <f aca="false">IF(L2238="","",IF(L2238&lt;50,"Less then 50",IF(L2238&lt;100,"100 - 50",IF(L2238&lt;200,"200 - 100",IF(L2238&lt;500,"500 - 200","1000 - 500")))))</f>
        <v>#VALUE!</v>
      </c>
    </row>
    <row r="2239" customFormat="false" ht="15" hidden="false" customHeight="false" outlineLevel="0" collapsed="false">
      <c r="A2239" s="3" t="e">
        <f aca="false">IF(#REF!="","",#REF!)</f>
        <v>#VALUE!</v>
      </c>
      <c r="B2239" s="3" t="e">
        <f aca="false">IF(#REF!="","",LEFT(#REF!,2)&amp;"/"&amp;RIGHT(LEFT(#REF!,5),2)&amp;"/"&amp;RIGHT(#REF!,4))</f>
        <v>#VALUE!</v>
      </c>
      <c r="C2239" s="22" t="e">
        <f aca="true">IF(B2239="","",TODAY())</f>
        <v>#VALUE!</v>
      </c>
      <c r="D2239" s="0" t="e">
        <f aca="false">IF(B2239="","",C2239-B2239)</f>
        <v>#VALUE!</v>
      </c>
      <c r="E2239" s="0" t="e">
        <f aca="false">IF(D2239="","",IF(D2239&gt;5,IF(D2239&gt;10,IF(D2239&gt;20,IF(D2239&gt;30,"More then 30 days","Between 20 and 30 days"),"Between 10 and 20 days"),"Between 5 and 10 days"),"Less then 5 days"))</f>
        <v>#VALUE!</v>
      </c>
      <c r="F2239" s="3" t="e">
        <f aca="false">IF(#REF!="","",#REF!)</f>
        <v>#VALUE!</v>
      </c>
      <c r="G2239" s="3" t="e">
        <f aca="false">IF(#REF!="","",#REF!)</f>
        <v>#VALUE!</v>
      </c>
      <c r="H2239" s="3" t="e">
        <f aca="false">IF(#REF!="","",#REF!)</f>
        <v>#VALUE!</v>
      </c>
      <c r="I2239" s="3" t="e">
        <f aca="false">IF(H2239="","",IFERROR(VLOOKUP(H2239,$T$1:$U$29,2,0),VLOOKUP(H2239,$T$1:$U$29,1,0)))</f>
        <v>#VALUE!</v>
      </c>
      <c r="J2239" s="3" t="e">
        <f aca="false">IF(#REF!="","",#REF!)</f>
        <v>#VALUE!</v>
      </c>
      <c r="K2239" s="3" t="e">
        <f aca="false">IF(L2239="","",IF(L2239&lt;1000,"Low","High"))</f>
        <v>#VALUE!</v>
      </c>
      <c r="L2239" s="23" t="e">
        <f aca="false">IF(#REF!="","",#REF!)</f>
        <v>#VALUE!</v>
      </c>
      <c r="M2239" s="19" t="e">
        <f aca="false">IF(L2239="","",IF(L2239&lt;50,"Less then 50",IF(L2239&lt;100,"100 - 50",IF(L2239&lt;200,"200 - 100",IF(L2239&lt;500,"500 - 200","1000 - 500")))))</f>
        <v>#VALUE!</v>
      </c>
    </row>
    <row r="2240" customFormat="false" ht="15" hidden="false" customHeight="false" outlineLevel="0" collapsed="false">
      <c r="A2240" s="3" t="e">
        <f aca="false">IF(#REF!="","",#REF!)</f>
        <v>#VALUE!</v>
      </c>
      <c r="B2240" s="3" t="e">
        <f aca="false">IF(#REF!="","",LEFT(#REF!,2)&amp;"/"&amp;RIGHT(LEFT(#REF!,5),2)&amp;"/"&amp;RIGHT(#REF!,4))</f>
        <v>#VALUE!</v>
      </c>
      <c r="C2240" s="22" t="e">
        <f aca="true">IF(B2240="","",TODAY())</f>
        <v>#VALUE!</v>
      </c>
      <c r="D2240" s="0" t="e">
        <f aca="false">IF(B2240="","",C2240-B2240)</f>
        <v>#VALUE!</v>
      </c>
      <c r="E2240" s="0" t="e">
        <f aca="false">IF(D2240="","",IF(D2240&gt;5,IF(D2240&gt;10,IF(D2240&gt;20,IF(D2240&gt;30,"More then 30 days","Between 20 and 30 days"),"Between 10 and 20 days"),"Between 5 and 10 days"),"Less then 5 days"))</f>
        <v>#VALUE!</v>
      </c>
      <c r="F2240" s="3" t="e">
        <f aca="false">IF(#REF!="","",#REF!)</f>
        <v>#VALUE!</v>
      </c>
      <c r="G2240" s="3" t="e">
        <f aca="false">IF(#REF!="","",#REF!)</f>
        <v>#VALUE!</v>
      </c>
      <c r="H2240" s="3" t="e">
        <f aca="false">IF(#REF!="","",#REF!)</f>
        <v>#VALUE!</v>
      </c>
      <c r="I2240" s="3" t="e">
        <f aca="false">IF(H2240="","",IFERROR(VLOOKUP(H2240,$T$1:$U$29,2,0),VLOOKUP(H2240,$T$1:$U$29,1,0)))</f>
        <v>#VALUE!</v>
      </c>
      <c r="J2240" s="3" t="e">
        <f aca="false">IF(#REF!="","",#REF!)</f>
        <v>#VALUE!</v>
      </c>
      <c r="K2240" s="3" t="e">
        <f aca="false">IF(L2240="","",IF(L2240&lt;1000,"Low","High"))</f>
        <v>#VALUE!</v>
      </c>
      <c r="L2240" s="23" t="e">
        <f aca="false">IF(#REF!="","",#REF!)</f>
        <v>#VALUE!</v>
      </c>
      <c r="M2240" s="19" t="e">
        <f aca="false">IF(L2240="","",IF(L2240&lt;50,"Less then 50",IF(L2240&lt;100,"100 - 50",IF(L2240&lt;200,"200 - 100",IF(L2240&lt;500,"500 - 200","1000 - 500")))))</f>
        <v>#VALUE!</v>
      </c>
    </row>
    <row r="2241" customFormat="false" ht="15" hidden="false" customHeight="false" outlineLevel="0" collapsed="false">
      <c r="A2241" s="3" t="e">
        <f aca="false">IF(#REF!="","",#REF!)</f>
        <v>#VALUE!</v>
      </c>
      <c r="B2241" s="3" t="e">
        <f aca="false">IF(#REF!="","",LEFT(#REF!,2)&amp;"/"&amp;RIGHT(LEFT(#REF!,5),2)&amp;"/"&amp;RIGHT(#REF!,4))</f>
        <v>#VALUE!</v>
      </c>
      <c r="C2241" s="22" t="e">
        <f aca="true">IF(B2241="","",TODAY())</f>
        <v>#VALUE!</v>
      </c>
      <c r="D2241" s="0" t="e">
        <f aca="false">IF(B2241="","",C2241-B2241)</f>
        <v>#VALUE!</v>
      </c>
      <c r="E2241" s="0" t="e">
        <f aca="false">IF(D2241="","",IF(D2241&gt;5,IF(D2241&gt;10,IF(D2241&gt;20,IF(D2241&gt;30,"More then 30 days","Between 20 and 30 days"),"Between 10 and 20 days"),"Between 5 and 10 days"),"Less then 5 days"))</f>
        <v>#VALUE!</v>
      </c>
      <c r="F2241" s="3" t="e">
        <f aca="false">IF(#REF!="","",#REF!)</f>
        <v>#VALUE!</v>
      </c>
      <c r="G2241" s="3" t="e">
        <f aca="false">IF(#REF!="","",#REF!)</f>
        <v>#VALUE!</v>
      </c>
      <c r="H2241" s="3" t="e">
        <f aca="false">IF(#REF!="","",#REF!)</f>
        <v>#VALUE!</v>
      </c>
      <c r="I2241" s="3" t="e">
        <f aca="false">IF(H2241="","",IFERROR(VLOOKUP(H2241,$T$1:$U$29,2,0),VLOOKUP(H2241,$T$1:$U$29,1,0)))</f>
        <v>#VALUE!</v>
      </c>
      <c r="J2241" s="3" t="e">
        <f aca="false">IF(#REF!="","",#REF!)</f>
        <v>#VALUE!</v>
      </c>
      <c r="K2241" s="3" t="e">
        <f aca="false">IF(L2241="","",IF(L2241&lt;1000,"Low","High"))</f>
        <v>#VALUE!</v>
      </c>
      <c r="L2241" s="23" t="e">
        <f aca="false">IF(#REF!="","",#REF!)</f>
        <v>#VALUE!</v>
      </c>
      <c r="M2241" s="19" t="e">
        <f aca="false">IF(L2241="","",IF(L2241&lt;50,"Less then 50",IF(L2241&lt;100,"100 - 50",IF(L2241&lt;200,"200 - 100",IF(L2241&lt;500,"500 - 200","1000 - 500")))))</f>
        <v>#VALUE!</v>
      </c>
    </row>
    <row r="2242" customFormat="false" ht="15" hidden="false" customHeight="false" outlineLevel="0" collapsed="false">
      <c r="A2242" s="3" t="e">
        <f aca="false">IF(#REF!="","",#REF!)</f>
        <v>#VALUE!</v>
      </c>
      <c r="B2242" s="3" t="e">
        <f aca="false">IF(#REF!="","",LEFT(#REF!,2)&amp;"/"&amp;RIGHT(LEFT(#REF!,5),2)&amp;"/"&amp;RIGHT(#REF!,4))</f>
        <v>#VALUE!</v>
      </c>
      <c r="C2242" s="22" t="e">
        <f aca="true">IF(B2242="","",TODAY())</f>
        <v>#VALUE!</v>
      </c>
      <c r="D2242" s="0" t="e">
        <f aca="false">IF(B2242="","",C2242-B2242)</f>
        <v>#VALUE!</v>
      </c>
      <c r="E2242" s="0" t="e">
        <f aca="false">IF(D2242="","",IF(D2242&gt;5,IF(D2242&gt;10,IF(D2242&gt;20,IF(D2242&gt;30,"More then 30 days","Between 20 and 30 days"),"Between 10 and 20 days"),"Between 5 and 10 days"),"Less then 5 days"))</f>
        <v>#VALUE!</v>
      </c>
      <c r="F2242" s="3" t="e">
        <f aca="false">IF(#REF!="","",#REF!)</f>
        <v>#VALUE!</v>
      </c>
      <c r="G2242" s="3" t="e">
        <f aca="false">IF(#REF!="","",#REF!)</f>
        <v>#VALUE!</v>
      </c>
      <c r="H2242" s="3" t="e">
        <f aca="false">IF(#REF!="","",#REF!)</f>
        <v>#VALUE!</v>
      </c>
      <c r="I2242" s="3" t="e">
        <f aca="false">IF(H2242="","",IFERROR(VLOOKUP(H2242,$T$1:$U$29,2,0),VLOOKUP(H2242,$T$1:$U$29,1,0)))</f>
        <v>#VALUE!</v>
      </c>
      <c r="J2242" s="3" t="e">
        <f aca="false">IF(#REF!="","",#REF!)</f>
        <v>#VALUE!</v>
      </c>
      <c r="K2242" s="3" t="e">
        <f aca="false">IF(L2242="","",IF(L2242&lt;1000,"Low","High"))</f>
        <v>#VALUE!</v>
      </c>
      <c r="L2242" s="23" t="e">
        <f aca="false">IF(#REF!="","",#REF!)</f>
        <v>#VALUE!</v>
      </c>
      <c r="M2242" s="19" t="e">
        <f aca="false">IF(L2242="","",IF(L2242&lt;50,"Less then 50",IF(L2242&lt;100,"100 - 50",IF(L2242&lt;200,"200 - 100",IF(L2242&lt;500,"500 - 200","1000 - 500")))))</f>
        <v>#VALUE!</v>
      </c>
    </row>
    <row r="2243" customFormat="false" ht="15" hidden="false" customHeight="false" outlineLevel="0" collapsed="false">
      <c r="A2243" s="3" t="e">
        <f aca="false">IF(#REF!="","",#REF!)</f>
        <v>#VALUE!</v>
      </c>
      <c r="B2243" s="3" t="e">
        <f aca="false">IF(#REF!="","",LEFT(#REF!,2)&amp;"/"&amp;RIGHT(LEFT(#REF!,5),2)&amp;"/"&amp;RIGHT(#REF!,4))</f>
        <v>#VALUE!</v>
      </c>
      <c r="C2243" s="22" t="e">
        <f aca="true">IF(B2243="","",TODAY())</f>
        <v>#VALUE!</v>
      </c>
      <c r="D2243" s="0" t="e">
        <f aca="false">IF(B2243="","",C2243-B2243)</f>
        <v>#VALUE!</v>
      </c>
      <c r="E2243" s="0" t="e">
        <f aca="false">IF(D2243="","",IF(D2243&gt;5,IF(D2243&gt;10,IF(D2243&gt;20,IF(D2243&gt;30,"More then 30 days","Between 20 and 30 days"),"Between 10 and 20 days"),"Between 5 and 10 days"),"Less then 5 days"))</f>
        <v>#VALUE!</v>
      </c>
      <c r="F2243" s="3" t="e">
        <f aca="false">IF(#REF!="","",#REF!)</f>
        <v>#VALUE!</v>
      </c>
      <c r="G2243" s="3" t="e">
        <f aca="false">IF(#REF!="","",#REF!)</f>
        <v>#VALUE!</v>
      </c>
      <c r="H2243" s="3" t="e">
        <f aca="false">IF(#REF!="","",#REF!)</f>
        <v>#VALUE!</v>
      </c>
      <c r="I2243" s="3" t="e">
        <f aca="false">IF(H2243="","",IFERROR(VLOOKUP(H2243,$T$1:$U$29,2,0),VLOOKUP(H2243,$T$1:$U$29,1,0)))</f>
        <v>#VALUE!</v>
      </c>
      <c r="J2243" s="3" t="e">
        <f aca="false">IF(#REF!="","",#REF!)</f>
        <v>#VALUE!</v>
      </c>
      <c r="K2243" s="3" t="e">
        <f aca="false">IF(L2243="","",IF(L2243&lt;1000,"Low","High"))</f>
        <v>#VALUE!</v>
      </c>
      <c r="L2243" s="23" t="e">
        <f aca="false">IF(#REF!="","",#REF!)</f>
        <v>#VALUE!</v>
      </c>
      <c r="M2243" s="19" t="e">
        <f aca="false">IF(L2243="","",IF(L2243&lt;50,"Less then 50",IF(L2243&lt;100,"100 - 50",IF(L2243&lt;200,"200 - 100",IF(L2243&lt;500,"500 - 200","1000 - 500")))))</f>
        <v>#VALUE!</v>
      </c>
    </row>
    <row r="2244" customFormat="false" ht="15" hidden="false" customHeight="false" outlineLevel="0" collapsed="false">
      <c r="A2244" s="3" t="e">
        <f aca="false">IF(#REF!="","",#REF!)</f>
        <v>#VALUE!</v>
      </c>
      <c r="B2244" s="3" t="e">
        <f aca="false">IF(#REF!="","",LEFT(#REF!,2)&amp;"/"&amp;RIGHT(LEFT(#REF!,5),2)&amp;"/"&amp;RIGHT(#REF!,4))</f>
        <v>#VALUE!</v>
      </c>
      <c r="C2244" s="22" t="e">
        <f aca="true">IF(B2244="","",TODAY())</f>
        <v>#VALUE!</v>
      </c>
      <c r="D2244" s="0" t="e">
        <f aca="false">IF(B2244="","",C2244-B2244)</f>
        <v>#VALUE!</v>
      </c>
      <c r="E2244" s="0" t="e">
        <f aca="false">IF(D2244="","",IF(D2244&gt;5,IF(D2244&gt;10,IF(D2244&gt;20,IF(D2244&gt;30,"More then 30 days","Between 20 and 30 days"),"Between 10 and 20 days"),"Between 5 and 10 days"),"Less then 5 days"))</f>
        <v>#VALUE!</v>
      </c>
      <c r="F2244" s="3" t="e">
        <f aca="false">IF(#REF!="","",#REF!)</f>
        <v>#VALUE!</v>
      </c>
      <c r="G2244" s="3" t="e">
        <f aca="false">IF(#REF!="","",#REF!)</f>
        <v>#VALUE!</v>
      </c>
      <c r="H2244" s="3" t="e">
        <f aca="false">IF(#REF!="","",#REF!)</f>
        <v>#VALUE!</v>
      </c>
      <c r="I2244" s="3" t="e">
        <f aca="false">IF(H2244="","",IFERROR(VLOOKUP(H2244,$T$1:$U$29,2,0),VLOOKUP(H2244,$T$1:$U$29,1,0)))</f>
        <v>#VALUE!</v>
      </c>
      <c r="J2244" s="3" t="e">
        <f aca="false">IF(#REF!="","",#REF!)</f>
        <v>#VALUE!</v>
      </c>
      <c r="K2244" s="3" t="e">
        <f aca="false">IF(L2244="","",IF(L2244&lt;1000,"Low","High"))</f>
        <v>#VALUE!</v>
      </c>
      <c r="L2244" s="23" t="e">
        <f aca="false">IF(#REF!="","",#REF!)</f>
        <v>#VALUE!</v>
      </c>
      <c r="M2244" s="19" t="e">
        <f aca="false">IF(L2244="","",IF(L2244&lt;50,"Less then 50",IF(L2244&lt;100,"100 - 50",IF(L2244&lt;200,"200 - 100",IF(L2244&lt;500,"500 - 200","1000 - 500")))))</f>
        <v>#VALUE!</v>
      </c>
    </row>
    <row r="2245" customFormat="false" ht="15" hidden="false" customHeight="false" outlineLevel="0" collapsed="false">
      <c r="A2245" s="3" t="e">
        <f aca="false">IF(#REF!="","",#REF!)</f>
        <v>#VALUE!</v>
      </c>
      <c r="B2245" s="3" t="e">
        <f aca="false">IF(#REF!="","",LEFT(#REF!,2)&amp;"/"&amp;RIGHT(LEFT(#REF!,5),2)&amp;"/"&amp;RIGHT(#REF!,4))</f>
        <v>#VALUE!</v>
      </c>
      <c r="C2245" s="22" t="e">
        <f aca="true">IF(B2245="","",TODAY())</f>
        <v>#VALUE!</v>
      </c>
      <c r="D2245" s="0" t="e">
        <f aca="false">IF(B2245="","",C2245-B2245)</f>
        <v>#VALUE!</v>
      </c>
      <c r="E2245" s="0" t="e">
        <f aca="false">IF(D2245="","",IF(D2245&gt;5,IF(D2245&gt;10,IF(D2245&gt;20,IF(D2245&gt;30,"More then 30 days","Between 20 and 30 days"),"Between 10 and 20 days"),"Between 5 and 10 days"),"Less then 5 days"))</f>
        <v>#VALUE!</v>
      </c>
      <c r="F2245" s="3" t="e">
        <f aca="false">IF(#REF!="","",#REF!)</f>
        <v>#VALUE!</v>
      </c>
      <c r="G2245" s="3" t="e">
        <f aca="false">IF(#REF!="","",#REF!)</f>
        <v>#VALUE!</v>
      </c>
      <c r="H2245" s="3" t="e">
        <f aca="false">IF(#REF!="","",#REF!)</f>
        <v>#VALUE!</v>
      </c>
      <c r="I2245" s="3" t="e">
        <f aca="false">IF(H2245="","",IFERROR(VLOOKUP(H2245,$T$1:$U$29,2,0),VLOOKUP(H2245,$T$1:$U$29,1,0)))</f>
        <v>#VALUE!</v>
      </c>
      <c r="J2245" s="3" t="e">
        <f aca="false">IF(#REF!="","",#REF!)</f>
        <v>#VALUE!</v>
      </c>
      <c r="K2245" s="3" t="e">
        <f aca="false">IF(L2245="","",IF(L2245&lt;1000,"Low","High"))</f>
        <v>#VALUE!</v>
      </c>
      <c r="L2245" s="23" t="e">
        <f aca="false">IF(#REF!="","",#REF!)</f>
        <v>#VALUE!</v>
      </c>
      <c r="M2245" s="19" t="e">
        <f aca="false">IF(L2245="","",IF(L2245&lt;50,"Less then 50",IF(L2245&lt;100,"100 - 50",IF(L2245&lt;200,"200 - 100",IF(L2245&lt;500,"500 - 200","1000 - 500")))))</f>
        <v>#VALUE!</v>
      </c>
    </row>
    <row r="2246" customFormat="false" ht="15" hidden="false" customHeight="false" outlineLevel="0" collapsed="false">
      <c r="A2246" s="3" t="e">
        <f aca="false">IF(#REF!="","",#REF!)</f>
        <v>#VALUE!</v>
      </c>
      <c r="B2246" s="3" t="e">
        <f aca="false">IF(#REF!="","",LEFT(#REF!,2)&amp;"/"&amp;RIGHT(LEFT(#REF!,5),2)&amp;"/"&amp;RIGHT(#REF!,4))</f>
        <v>#VALUE!</v>
      </c>
      <c r="C2246" s="22" t="e">
        <f aca="true">IF(B2246="","",TODAY())</f>
        <v>#VALUE!</v>
      </c>
      <c r="D2246" s="0" t="e">
        <f aca="false">IF(B2246="","",C2246-B2246)</f>
        <v>#VALUE!</v>
      </c>
      <c r="E2246" s="0" t="e">
        <f aca="false">IF(D2246="","",IF(D2246&gt;5,IF(D2246&gt;10,IF(D2246&gt;20,IF(D2246&gt;30,"More then 30 days","Between 20 and 30 days"),"Between 10 and 20 days"),"Between 5 and 10 days"),"Less then 5 days"))</f>
        <v>#VALUE!</v>
      </c>
      <c r="F2246" s="3" t="e">
        <f aca="false">IF(#REF!="","",#REF!)</f>
        <v>#VALUE!</v>
      </c>
      <c r="G2246" s="3" t="e">
        <f aca="false">IF(#REF!="","",#REF!)</f>
        <v>#VALUE!</v>
      </c>
      <c r="H2246" s="3" t="e">
        <f aca="false">IF(#REF!="","",#REF!)</f>
        <v>#VALUE!</v>
      </c>
      <c r="I2246" s="3" t="e">
        <f aca="false">IF(H2246="","",IFERROR(VLOOKUP(H2246,$T$1:$U$29,2,0),VLOOKUP(H2246,$T$1:$U$29,1,0)))</f>
        <v>#VALUE!</v>
      </c>
      <c r="J2246" s="3" t="e">
        <f aca="false">IF(#REF!="","",#REF!)</f>
        <v>#VALUE!</v>
      </c>
      <c r="K2246" s="3" t="e">
        <f aca="false">IF(L2246="","",IF(L2246&lt;1000,"Low","High"))</f>
        <v>#VALUE!</v>
      </c>
      <c r="L2246" s="23" t="e">
        <f aca="false">IF(#REF!="","",#REF!)</f>
        <v>#VALUE!</v>
      </c>
      <c r="M2246" s="19" t="e">
        <f aca="false">IF(L2246="","",IF(L2246&lt;50,"Less then 50",IF(L2246&lt;100,"100 - 50",IF(L2246&lt;200,"200 - 100",IF(L2246&lt;500,"500 - 200","1000 - 500")))))</f>
        <v>#VALUE!</v>
      </c>
    </row>
    <row r="2247" customFormat="false" ht="15" hidden="false" customHeight="false" outlineLevel="0" collapsed="false">
      <c r="A2247" s="3" t="e">
        <f aca="false">IF(#REF!="","",#REF!)</f>
        <v>#VALUE!</v>
      </c>
      <c r="B2247" s="3" t="e">
        <f aca="false">IF(#REF!="","",LEFT(#REF!,2)&amp;"/"&amp;RIGHT(LEFT(#REF!,5),2)&amp;"/"&amp;RIGHT(#REF!,4))</f>
        <v>#VALUE!</v>
      </c>
      <c r="C2247" s="22" t="e">
        <f aca="true">IF(B2247="","",TODAY())</f>
        <v>#VALUE!</v>
      </c>
      <c r="D2247" s="0" t="e">
        <f aca="false">IF(B2247="","",C2247-B2247)</f>
        <v>#VALUE!</v>
      </c>
      <c r="E2247" s="0" t="e">
        <f aca="false">IF(D2247="","",IF(D2247&gt;5,IF(D2247&gt;10,IF(D2247&gt;20,IF(D2247&gt;30,"More then 30 days","Between 20 and 30 days"),"Between 10 and 20 days"),"Between 5 and 10 days"),"Less then 5 days"))</f>
        <v>#VALUE!</v>
      </c>
      <c r="F2247" s="3" t="e">
        <f aca="false">IF(#REF!="","",#REF!)</f>
        <v>#VALUE!</v>
      </c>
      <c r="G2247" s="3" t="e">
        <f aca="false">IF(#REF!="","",#REF!)</f>
        <v>#VALUE!</v>
      </c>
      <c r="H2247" s="3" t="e">
        <f aca="false">IF(#REF!="","",#REF!)</f>
        <v>#VALUE!</v>
      </c>
      <c r="I2247" s="3" t="e">
        <f aca="false">IF(H2247="","",IFERROR(VLOOKUP(H2247,$T$1:$U$29,2,0),VLOOKUP(H2247,$T$1:$U$29,1,0)))</f>
        <v>#VALUE!</v>
      </c>
      <c r="J2247" s="3" t="e">
        <f aca="false">IF(#REF!="","",#REF!)</f>
        <v>#VALUE!</v>
      </c>
      <c r="K2247" s="3" t="e">
        <f aca="false">IF(L2247="","",IF(L2247&lt;1000,"Low","High"))</f>
        <v>#VALUE!</v>
      </c>
      <c r="L2247" s="23" t="e">
        <f aca="false">IF(#REF!="","",#REF!)</f>
        <v>#VALUE!</v>
      </c>
      <c r="M2247" s="19" t="e">
        <f aca="false">IF(L2247="","",IF(L2247&lt;50,"Less then 50",IF(L2247&lt;100,"100 - 50",IF(L2247&lt;200,"200 - 100",IF(L2247&lt;500,"500 - 200","1000 - 500")))))</f>
        <v>#VALUE!</v>
      </c>
    </row>
    <row r="2248" customFormat="false" ht="15" hidden="false" customHeight="false" outlineLevel="0" collapsed="false">
      <c r="A2248" s="3" t="e">
        <f aca="false">IF(#REF!="","",#REF!)</f>
        <v>#VALUE!</v>
      </c>
      <c r="B2248" s="3" t="e">
        <f aca="false">IF(#REF!="","",LEFT(#REF!,2)&amp;"/"&amp;RIGHT(LEFT(#REF!,5),2)&amp;"/"&amp;RIGHT(#REF!,4))</f>
        <v>#VALUE!</v>
      </c>
      <c r="C2248" s="22" t="e">
        <f aca="true">IF(B2248="","",TODAY())</f>
        <v>#VALUE!</v>
      </c>
      <c r="D2248" s="0" t="e">
        <f aca="false">IF(B2248="","",C2248-B2248)</f>
        <v>#VALUE!</v>
      </c>
      <c r="E2248" s="0" t="e">
        <f aca="false">IF(D2248="","",IF(D2248&gt;5,IF(D2248&gt;10,IF(D2248&gt;20,IF(D2248&gt;30,"More then 30 days","Between 20 and 30 days"),"Between 10 and 20 days"),"Between 5 and 10 days"),"Less then 5 days"))</f>
        <v>#VALUE!</v>
      </c>
      <c r="F2248" s="3" t="e">
        <f aca="false">IF(#REF!="","",#REF!)</f>
        <v>#VALUE!</v>
      </c>
      <c r="G2248" s="3" t="e">
        <f aca="false">IF(#REF!="","",#REF!)</f>
        <v>#VALUE!</v>
      </c>
      <c r="H2248" s="3" t="e">
        <f aca="false">IF(#REF!="","",#REF!)</f>
        <v>#VALUE!</v>
      </c>
      <c r="I2248" s="3" t="e">
        <f aca="false">IF(H2248="","",IFERROR(VLOOKUP(H2248,$T$1:$U$29,2,0),VLOOKUP(H2248,$T$1:$U$29,1,0)))</f>
        <v>#VALUE!</v>
      </c>
      <c r="J2248" s="3" t="e">
        <f aca="false">IF(#REF!="","",#REF!)</f>
        <v>#VALUE!</v>
      </c>
      <c r="K2248" s="3" t="e">
        <f aca="false">IF(L2248="","",IF(L2248&lt;1000,"Low","High"))</f>
        <v>#VALUE!</v>
      </c>
      <c r="L2248" s="23" t="e">
        <f aca="false">IF(#REF!="","",#REF!)</f>
        <v>#VALUE!</v>
      </c>
      <c r="M2248" s="19" t="e">
        <f aca="false">IF(L2248="","",IF(L2248&lt;50,"Less then 50",IF(L2248&lt;100,"100 - 50",IF(L2248&lt;200,"200 - 100",IF(L2248&lt;500,"500 - 200","1000 - 500")))))</f>
        <v>#VALUE!</v>
      </c>
    </row>
    <row r="2249" customFormat="false" ht="15" hidden="false" customHeight="false" outlineLevel="0" collapsed="false">
      <c r="A2249" s="3" t="e">
        <f aca="false">IF(#REF!="","",#REF!)</f>
        <v>#VALUE!</v>
      </c>
      <c r="B2249" s="3" t="e">
        <f aca="false">IF(#REF!="","",LEFT(#REF!,2)&amp;"/"&amp;RIGHT(LEFT(#REF!,5),2)&amp;"/"&amp;RIGHT(#REF!,4))</f>
        <v>#VALUE!</v>
      </c>
      <c r="C2249" s="22" t="e">
        <f aca="true">IF(B2249="","",TODAY())</f>
        <v>#VALUE!</v>
      </c>
      <c r="D2249" s="0" t="e">
        <f aca="false">IF(B2249="","",C2249-B2249)</f>
        <v>#VALUE!</v>
      </c>
      <c r="E2249" s="0" t="e">
        <f aca="false">IF(D2249="","",IF(D2249&gt;5,IF(D2249&gt;10,IF(D2249&gt;20,IF(D2249&gt;30,"More then 30 days","Between 20 and 30 days"),"Between 10 and 20 days"),"Between 5 and 10 days"),"Less then 5 days"))</f>
        <v>#VALUE!</v>
      </c>
      <c r="F2249" s="3" t="e">
        <f aca="false">IF(#REF!="","",#REF!)</f>
        <v>#VALUE!</v>
      </c>
      <c r="G2249" s="3" t="e">
        <f aca="false">IF(#REF!="","",#REF!)</f>
        <v>#VALUE!</v>
      </c>
      <c r="H2249" s="3" t="e">
        <f aca="false">IF(#REF!="","",#REF!)</f>
        <v>#VALUE!</v>
      </c>
      <c r="I2249" s="3" t="e">
        <f aca="false">IF(H2249="","",IFERROR(VLOOKUP(H2249,$T$1:$U$29,2,0),VLOOKUP(H2249,$T$1:$U$29,1,0)))</f>
        <v>#VALUE!</v>
      </c>
      <c r="J2249" s="3" t="e">
        <f aca="false">IF(#REF!="","",#REF!)</f>
        <v>#VALUE!</v>
      </c>
      <c r="K2249" s="3" t="e">
        <f aca="false">IF(L2249="","",IF(L2249&lt;1000,"Low","High"))</f>
        <v>#VALUE!</v>
      </c>
      <c r="L2249" s="23" t="e">
        <f aca="false">IF(#REF!="","",#REF!)</f>
        <v>#VALUE!</v>
      </c>
      <c r="M2249" s="19" t="e">
        <f aca="false">IF(L2249="","",IF(L2249&lt;50,"Less then 50",IF(L2249&lt;100,"100 - 50",IF(L2249&lt;200,"200 - 100",IF(L2249&lt;500,"500 - 200","1000 - 500")))))</f>
        <v>#VALUE!</v>
      </c>
    </row>
    <row r="2250" customFormat="false" ht="15" hidden="false" customHeight="false" outlineLevel="0" collapsed="false">
      <c r="A2250" s="3" t="e">
        <f aca="false">IF(#REF!="","",#REF!)</f>
        <v>#VALUE!</v>
      </c>
      <c r="B2250" s="3" t="e">
        <f aca="false">IF(#REF!="","",LEFT(#REF!,2)&amp;"/"&amp;RIGHT(LEFT(#REF!,5),2)&amp;"/"&amp;RIGHT(#REF!,4))</f>
        <v>#VALUE!</v>
      </c>
      <c r="C2250" s="22" t="e">
        <f aca="true">IF(B2250="","",TODAY())</f>
        <v>#VALUE!</v>
      </c>
      <c r="D2250" s="0" t="e">
        <f aca="false">IF(B2250="","",C2250-B2250)</f>
        <v>#VALUE!</v>
      </c>
      <c r="E2250" s="0" t="e">
        <f aca="false">IF(D2250="","",IF(D2250&gt;5,IF(D2250&gt;10,IF(D2250&gt;20,IF(D2250&gt;30,"More then 30 days","Between 20 and 30 days"),"Between 10 and 20 days"),"Between 5 and 10 days"),"Less then 5 days"))</f>
        <v>#VALUE!</v>
      </c>
      <c r="F2250" s="3" t="e">
        <f aca="false">IF(#REF!="","",#REF!)</f>
        <v>#VALUE!</v>
      </c>
      <c r="G2250" s="3" t="e">
        <f aca="false">IF(#REF!="","",#REF!)</f>
        <v>#VALUE!</v>
      </c>
      <c r="H2250" s="3" t="e">
        <f aca="false">IF(#REF!="","",#REF!)</f>
        <v>#VALUE!</v>
      </c>
      <c r="I2250" s="3" t="e">
        <f aca="false">IF(H2250="","",IFERROR(VLOOKUP(H2250,$T$1:$U$29,2,0),VLOOKUP(H2250,$T$1:$U$29,1,0)))</f>
        <v>#VALUE!</v>
      </c>
      <c r="J2250" s="3" t="e">
        <f aca="false">IF(#REF!="","",#REF!)</f>
        <v>#VALUE!</v>
      </c>
      <c r="K2250" s="3" t="e">
        <f aca="false">IF(L2250="","",IF(L2250&lt;1000,"Low","High"))</f>
        <v>#VALUE!</v>
      </c>
      <c r="L2250" s="23" t="e">
        <f aca="false">IF(#REF!="","",#REF!)</f>
        <v>#VALUE!</v>
      </c>
      <c r="M2250" s="19" t="e">
        <f aca="false">IF(L2250="","",IF(L2250&lt;50,"Less then 50",IF(L2250&lt;100,"100 - 50",IF(L2250&lt;200,"200 - 100",IF(L2250&lt;500,"500 - 200","1000 - 500")))))</f>
        <v>#VALUE!</v>
      </c>
    </row>
    <row r="2251" customFormat="false" ht="15" hidden="false" customHeight="false" outlineLevel="0" collapsed="false">
      <c r="A2251" s="3" t="e">
        <f aca="false">IF(#REF!="","",#REF!)</f>
        <v>#VALUE!</v>
      </c>
      <c r="B2251" s="3" t="e">
        <f aca="false">IF(#REF!="","",LEFT(#REF!,2)&amp;"/"&amp;RIGHT(LEFT(#REF!,5),2)&amp;"/"&amp;RIGHT(#REF!,4))</f>
        <v>#VALUE!</v>
      </c>
      <c r="C2251" s="22" t="e">
        <f aca="true">IF(B2251="","",TODAY())</f>
        <v>#VALUE!</v>
      </c>
      <c r="D2251" s="0" t="e">
        <f aca="false">IF(B2251="","",C2251-B2251)</f>
        <v>#VALUE!</v>
      </c>
      <c r="E2251" s="0" t="e">
        <f aca="false">IF(D2251="","",IF(D2251&gt;5,IF(D2251&gt;10,IF(D2251&gt;20,IF(D2251&gt;30,"More then 30 days","Between 20 and 30 days"),"Between 10 and 20 days"),"Between 5 and 10 days"),"Less then 5 days"))</f>
        <v>#VALUE!</v>
      </c>
      <c r="F2251" s="3" t="e">
        <f aca="false">IF(#REF!="","",#REF!)</f>
        <v>#VALUE!</v>
      </c>
      <c r="G2251" s="3" t="e">
        <f aca="false">IF(#REF!="","",#REF!)</f>
        <v>#VALUE!</v>
      </c>
      <c r="H2251" s="3" t="e">
        <f aca="false">IF(#REF!="","",#REF!)</f>
        <v>#VALUE!</v>
      </c>
      <c r="I2251" s="3" t="e">
        <f aca="false">IF(H2251="","",IFERROR(VLOOKUP(H2251,$T$1:$U$29,2,0),VLOOKUP(H2251,$T$1:$U$29,1,0)))</f>
        <v>#VALUE!</v>
      </c>
      <c r="J2251" s="3" t="e">
        <f aca="false">IF(#REF!="","",#REF!)</f>
        <v>#VALUE!</v>
      </c>
      <c r="K2251" s="3" t="e">
        <f aca="false">IF(L2251="","",IF(L2251&lt;1000,"Low","High"))</f>
        <v>#VALUE!</v>
      </c>
      <c r="L2251" s="23" t="e">
        <f aca="false">IF(#REF!="","",#REF!)</f>
        <v>#VALUE!</v>
      </c>
      <c r="M2251" s="19" t="e">
        <f aca="false">IF(L2251="","",IF(L2251&lt;50,"Less then 50",IF(L2251&lt;100,"100 - 50",IF(L2251&lt;200,"200 - 100",IF(L2251&lt;500,"500 - 200","1000 - 500")))))</f>
        <v>#VALUE!</v>
      </c>
    </row>
    <row r="2252" customFormat="false" ht="15" hidden="false" customHeight="false" outlineLevel="0" collapsed="false">
      <c r="A2252" s="3" t="e">
        <f aca="false">IF(#REF!="","",#REF!)</f>
        <v>#VALUE!</v>
      </c>
      <c r="B2252" s="3" t="e">
        <f aca="false">IF(#REF!="","",LEFT(#REF!,2)&amp;"/"&amp;RIGHT(LEFT(#REF!,5),2)&amp;"/"&amp;RIGHT(#REF!,4))</f>
        <v>#VALUE!</v>
      </c>
      <c r="C2252" s="22" t="e">
        <f aca="true">IF(B2252="","",TODAY())</f>
        <v>#VALUE!</v>
      </c>
      <c r="D2252" s="0" t="e">
        <f aca="false">IF(B2252="","",C2252-B2252)</f>
        <v>#VALUE!</v>
      </c>
      <c r="E2252" s="0" t="e">
        <f aca="false">IF(D2252="","",IF(D2252&gt;5,IF(D2252&gt;10,IF(D2252&gt;20,IF(D2252&gt;30,"More then 30 days","Between 20 and 30 days"),"Between 10 and 20 days"),"Between 5 and 10 days"),"Less then 5 days"))</f>
        <v>#VALUE!</v>
      </c>
      <c r="F2252" s="3" t="e">
        <f aca="false">IF(#REF!="","",#REF!)</f>
        <v>#VALUE!</v>
      </c>
      <c r="G2252" s="3" t="e">
        <f aca="false">IF(#REF!="","",#REF!)</f>
        <v>#VALUE!</v>
      </c>
      <c r="H2252" s="3" t="e">
        <f aca="false">IF(#REF!="","",#REF!)</f>
        <v>#VALUE!</v>
      </c>
      <c r="I2252" s="3" t="e">
        <f aca="false">IF(H2252="","",IFERROR(VLOOKUP(H2252,$T$1:$U$29,2,0),VLOOKUP(H2252,$T$1:$U$29,1,0)))</f>
        <v>#VALUE!</v>
      </c>
      <c r="J2252" s="3" t="e">
        <f aca="false">IF(#REF!="","",#REF!)</f>
        <v>#VALUE!</v>
      </c>
      <c r="K2252" s="3" t="e">
        <f aca="false">IF(L2252="","",IF(L2252&lt;1000,"Low","High"))</f>
        <v>#VALUE!</v>
      </c>
      <c r="L2252" s="23" t="e">
        <f aca="false">IF(#REF!="","",#REF!)</f>
        <v>#VALUE!</v>
      </c>
      <c r="M2252" s="19" t="e">
        <f aca="false">IF(L2252="","",IF(L2252&lt;50,"Less then 50",IF(L2252&lt;100,"100 - 50",IF(L2252&lt;200,"200 - 100",IF(L2252&lt;500,"500 - 200","1000 - 500")))))</f>
        <v>#VALUE!</v>
      </c>
    </row>
    <row r="2253" customFormat="false" ht="15" hidden="false" customHeight="false" outlineLevel="0" collapsed="false">
      <c r="A2253" s="3" t="e">
        <f aca="false">IF(#REF!="","",#REF!)</f>
        <v>#VALUE!</v>
      </c>
      <c r="B2253" s="3" t="e">
        <f aca="false">IF(#REF!="","",LEFT(#REF!,2)&amp;"/"&amp;RIGHT(LEFT(#REF!,5),2)&amp;"/"&amp;RIGHT(#REF!,4))</f>
        <v>#VALUE!</v>
      </c>
      <c r="C2253" s="22" t="e">
        <f aca="true">IF(B2253="","",TODAY())</f>
        <v>#VALUE!</v>
      </c>
      <c r="D2253" s="0" t="e">
        <f aca="false">IF(B2253="","",C2253-B2253)</f>
        <v>#VALUE!</v>
      </c>
      <c r="E2253" s="0" t="e">
        <f aca="false">IF(D2253="","",IF(D2253&gt;5,IF(D2253&gt;10,IF(D2253&gt;20,IF(D2253&gt;30,"More then 30 days","Between 20 and 30 days"),"Between 10 and 20 days"),"Between 5 and 10 days"),"Less then 5 days"))</f>
        <v>#VALUE!</v>
      </c>
      <c r="F2253" s="3" t="e">
        <f aca="false">IF(#REF!="","",#REF!)</f>
        <v>#VALUE!</v>
      </c>
      <c r="G2253" s="3" t="e">
        <f aca="false">IF(#REF!="","",#REF!)</f>
        <v>#VALUE!</v>
      </c>
      <c r="H2253" s="3" t="e">
        <f aca="false">IF(#REF!="","",#REF!)</f>
        <v>#VALUE!</v>
      </c>
      <c r="I2253" s="3" t="e">
        <f aca="false">IF(H2253="","",IFERROR(VLOOKUP(H2253,$T$1:$U$29,2,0),VLOOKUP(H2253,$T$1:$U$29,1,0)))</f>
        <v>#VALUE!</v>
      </c>
      <c r="J2253" s="3" t="e">
        <f aca="false">IF(#REF!="","",#REF!)</f>
        <v>#VALUE!</v>
      </c>
      <c r="K2253" s="3" t="e">
        <f aca="false">IF(L2253="","",IF(L2253&lt;1000,"Low","High"))</f>
        <v>#VALUE!</v>
      </c>
      <c r="L2253" s="23" t="e">
        <f aca="false">IF(#REF!="","",#REF!)</f>
        <v>#VALUE!</v>
      </c>
      <c r="M2253" s="19" t="e">
        <f aca="false">IF(L2253="","",IF(L2253&lt;50,"Less then 50",IF(L2253&lt;100,"100 - 50",IF(L2253&lt;200,"200 - 100",IF(L2253&lt;500,"500 - 200","1000 - 500")))))</f>
        <v>#VALUE!</v>
      </c>
    </row>
    <row r="2254" customFormat="false" ht="15" hidden="false" customHeight="false" outlineLevel="0" collapsed="false">
      <c r="A2254" s="3" t="e">
        <f aca="false">IF(#REF!="","",#REF!)</f>
        <v>#VALUE!</v>
      </c>
      <c r="B2254" s="3" t="e">
        <f aca="false">IF(#REF!="","",LEFT(#REF!,2)&amp;"/"&amp;RIGHT(LEFT(#REF!,5),2)&amp;"/"&amp;RIGHT(#REF!,4))</f>
        <v>#VALUE!</v>
      </c>
      <c r="C2254" s="22" t="e">
        <f aca="true">IF(B2254="","",TODAY())</f>
        <v>#VALUE!</v>
      </c>
      <c r="D2254" s="0" t="e">
        <f aca="false">IF(B2254="","",C2254-B2254)</f>
        <v>#VALUE!</v>
      </c>
      <c r="E2254" s="0" t="e">
        <f aca="false">IF(D2254="","",IF(D2254&gt;5,IF(D2254&gt;10,IF(D2254&gt;20,IF(D2254&gt;30,"More then 30 days","Between 20 and 30 days"),"Between 10 and 20 days"),"Between 5 and 10 days"),"Less then 5 days"))</f>
        <v>#VALUE!</v>
      </c>
      <c r="F2254" s="3" t="e">
        <f aca="false">IF(#REF!="","",#REF!)</f>
        <v>#VALUE!</v>
      </c>
      <c r="G2254" s="3" t="e">
        <f aca="false">IF(#REF!="","",#REF!)</f>
        <v>#VALUE!</v>
      </c>
      <c r="H2254" s="3" t="e">
        <f aca="false">IF(#REF!="","",#REF!)</f>
        <v>#VALUE!</v>
      </c>
      <c r="I2254" s="3" t="e">
        <f aca="false">IF(H2254="","",IFERROR(VLOOKUP(H2254,$T$1:$U$29,2,0),VLOOKUP(H2254,$T$1:$U$29,1,0)))</f>
        <v>#VALUE!</v>
      </c>
      <c r="J2254" s="3" t="e">
        <f aca="false">IF(#REF!="","",#REF!)</f>
        <v>#VALUE!</v>
      </c>
      <c r="K2254" s="3" t="e">
        <f aca="false">IF(L2254="","",IF(L2254&lt;1000,"Low","High"))</f>
        <v>#VALUE!</v>
      </c>
      <c r="L2254" s="23" t="e">
        <f aca="false">IF(#REF!="","",#REF!)</f>
        <v>#VALUE!</v>
      </c>
      <c r="M2254" s="19" t="e">
        <f aca="false">IF(L2254="","",IF(L2254&lt;50,"Less then 50",IF(L2254&lt;100,"100 - 50",IF(L2254&lt;200,"200 - 100",IF(L2254&lt;500,"500 - 200","1000 - 500")))))</f>
        <v>#VALUE!</v>
      </c>
    </row>
    <row r="2255" customFormat="false" ht="15" hidden="false" customHeight="false" outlineLevel="0" collapsed="false">
      <c r="A2255" s="3" t="e">
        <f aca="false">IF(#REF!="","",#REF!)</f>
        <v>#VALUE!</v>
      </c>
      <c r="B2255" s="3" t="e">
        <f aca="false">IF(#REF!="","",LEFT(#REF!,2)&amp;"/"&amp;RIGHT(LEFT(#REF!,5),2)&amp;"/"&amp;RIGHT(#REF!,4))</f>
        <v>#VALUE!</v>
      </c>
      <c r="C2255" s="22" t="e">
        <f aca="true">IF(B2255="","",TODAY())</f>
        <v>#VALUE!</v>
      </c>
      <c r="D2255" s="0" t="e">
        <f aca="false">IF(B2255="","",C2255-B2255)</f>
        <v>#VALUE!</v>
      </c>
      <c r="E2255" s="0" t="e">
        <f aca="false">IF(D2255="","",IF(D2255&gt;5,IF(D2255&gt;10,IF(D2255&gt;20,IF(D2255&gt;30,"More then 30 days","Between 20 and 30 days"),"Between 10 and 20 days"),"Between 5 and 10 days"),"Less then 5 days"))</f>
        <v>#VALUE!</v>
      </c>
      <c r="F2255" s="3" t="e">
        <f aca="false">IF(#REF!="","",#REF!)</f>
        <v>#VALUE!</v>
      </c>
      <c r="G2255" s="3" t="e">
        <f aca="false">IF(#REF!="","",#REF!)</f>
        <v>#VALUE!</v>
      </c>
      <c r="H2255" s="3" t="e">
        <f aca="false">IF(#REF!="","",#REF!)</f>
        <v>#VALUE!</v>
      </c>
      <c r="I2255" s="3" t="e">
        <f aca="false">IF(H2255="","",IFERROR(VLOOKUP(H2255,$T$1:$U$29,2,0),VLOOKUP(H2255,$T$1:$U$29,1,0)))</f>
        <v>#VALUE!</v>
      </c>
      <c r="J2255" s="3" t="e">
        <f aca="false">IF(#REF!="","",#REF!)</f>
        <v>#VALUE!</v>
      </c>
      <c r="K2255" s="3" t="e">
        <f aca="false">IF(L2255="","",IF(L2255&lt;1000,"Low","High"))</f>
        <v>#VALUE!</v>
      </c>
      <c r="L2255" s="23" t="e">
        <f aca="false">IF(#REF!="","",#REF!)</f>
        <v>#VALUE!</v>
      </c>
      <c r="M2255" s="19" t="e">
        <f aca="false">IF(L2255="","",IF(L2255&lt;50,"Less then 50",IF(L2255&lt;100,"100 - 50",IF(L2255&lt;200,"200 - 100",IF(L2255&lt;500,"500 - 200","1000 - 500")))))</f>
        <v>#VALUE!</v>
      </c>
    </row>
    <row r="2256" customFormat="false" ht="15" hidden="false" customHeight="false" outlineLevel="0" collapsed="false">
      <c r="A2256" s="3" t="e">
        <f aca="false">IF(#REF!="","",#REF!)</f>
        <v>#VALUE!</v>
      </c>
      <c r="B2256" s="3" t="e">
        <f aca="false">IF(#REF!="","",LEFT(#REF!,2)&amp;"/"&amp;RIGHT(LEFT(#REF!,5),2)&amp;"/"&amp;RIGHT(#REF!,4))</f>
        <v>#VALUE!</v>
      </c>
      <c r="C2256" s="22" t="e">
        <f aca="true">IF(B2256="","",TODAY())</f>
        <v>#VALUE!</v>
      </c>
      <c r="D2256" s="0" t="e">
        <f aca="false">IF(B2256="","",C2256-B2256)</f>
        <v>#VALUE!</v>
      </c>
      <c r="E2256" s="0" t="e">
        <f aca="false">IF(D2256="","",IF(D2256&gt;5,IF(D2256&gt;10,IF(D2256&gt;20,IF(D2256&gt;30,"More then 30 days","Between 20 and 30 days"),"Between 10 and 20 days"),"Between 5 and 10 days"),"Less then 5 days"))</f>
        <v>#VALUE!</v>
      </c>
      <c r="F2256" s="3" t="e">
        <f aca="false">IF(#REF!="","",#REF!)</f>
        <v>#VALUE!</v>
      </c>
      <c r="G2256" s="3" t="e">
        <f aca="false">IF(#REF!="","",#REF!)</f>
        <v>#VALUE!</v>
      </c>
      <c r="H2256" s="3" t="e">
        <f aca="false">IF(#REF!="","",#REF!)</f>
        <v>#VALUE!</v>
      </c>
      <c r="I2256" s="3" t="e">
        <f aca="false">IF(H2256="","",IFERROR(VLOOKUP(H2256,$T$1:$U$29,2,0),VLOOKUP(H2256,$T$1:$U$29,1,0)))</f>
        <v>#VALUE!</v>
      </c>
      <c r="J2256" s="3" t="e">
        <f aca="false">IF(#REF!="","",#REF!)</f>
        <v>#VALUE!</v>
      </c>
      <c r="K2256" s="3" t="e">
        <f aca="false">IF(L2256="","",IF(L2256&lt;1000,"Low","High"))</f>
        <v>#VALUE!</v>
      </c>
      <c r="L2256" s="23" t="e">
        <f aca="false">IF(#REF!="","",#REF!)</f>
        <v>#VALUE!</v>
      </c>
      <c r="M2256" s="19" t="e">
        <f aca="false">IF(L2256="","",IF(L2256&lt;50,"Less then 50",IF(L2256&lt;100,"100 - 50",IF(L2256&lt;200,"200 - 100",IF(L2256&lt;500,"500 - 200","1000 - 500")))))</f>
        <v>#VALUE!</v>
      </c>
    </row>
    <row r="2257" customFormat="false" ht="15" hidden="false" customHeight="false" outlineLevel="0" collapsed="false">
      <c r="A2257" s="3" t="e">
        <f aca="false">IF(#REF!="","",#REF!)</f>
        <v>#VALUE!</v>
      </c>
      <c r="B2257" s="3" t="e">
        <f aca="false">IF(#REF!="","",LEFT(#REF!,2)&amp;"/"&amp;RIGHT(LEFT(#REF!,5),2)&amp;"/"&amp;RIGHT(#REF!,4))</f>
        <v>#VALUE!</v>
      </c>
      <c r="C2257" s="22" t="e">
        <f aca="true">IF(B2257="","",TODAY())</f>
        <v>#VALUE!</v>
      </c>
      <c r="D2257" s="0" t="e">
        <f aca="false">IF(B2257="","",C2257-B2257)</f>
        <v>#VALUE!</v>
      </c>
      <c r="E2257" s="0" t="e">
        <f aca="false">IF(D2257="","",IF(D2257&gt;5,IF(D2257&gt;10,IF(D2257&gt;20,IF(D2257&gt;30,"More then 30 days","Between 20 and 30 days"),"Between 10 and 20 days"),"Between 5 and 10 days"),"Less then 5 days"))</f>
        <v>#VALUE!</v>
      </c>
      <c r="F2257" s="3" t="e">
        <f aca="false">IF(#REF!="","",#REF!)</f>
        <v>#VALUE!</v>
      </c>
      <c r="G2257" s="3" t="e">
        <f aca="false">IF(#REF!="","",#REF!)</f>
        <v>#VALUE!</v>
      </c>
      <c r="H2257" s="3" t="e">
        <f aca="false">IF(#REF!="","",#REF!)</f>
        <v>#VALUE!</v>
      </c>
      <c r="I2257" s="3" t="e">
        <f aca="false">IF(H2257="","",IFERROR(VLOOKUP(H2257,$T$1:$U$29,2,0),VLOOKUP(H2257,$T$1:$U$29,1,0)))</f>
        <v>#VALUE!</v>
      </c>
      <c r="J2257" s="3" t="e">
        <f aca="false">IF(#REF!="","",#REF!)</f>
        <v>#VALUE!</v>
      </c>
      <c r="K2257" s="3" t="e">
        <f aca="false">IF(L2257="","",IF(L2257&lt;1000,"Low","High"))</f>
        <v>#VALUE!</v>
      </c>
      <c r="L2257" s="23" t="e">
        <f aca="false">IF(#REF!="","",#REF!)</f>
        <v>#VALUE!</v>
      </c>
      <c r="M2257" s="19" t="e">
        <f aca="false">IF(L2257="","",IF(L2257&lt;50,"Less then 50",IF(L2257&lt;100,"100 - 50",IF(L2257&lt;200,"200 - 100",IF(L2257&lt;500,"500 - 200","1000 - 500")))))</f>
        <v>#VALUE!</v>
      </c>
    </row>
    <row r="2258" customFormat="false" ht="15" hidden="false" customHeight="false" outlineLevel="0" collapsed="false">
      <c r="A2258" s="3" t="e">
        <f aca="false">IF(#REF!="","",#REF!)</f>
        <v>#VALUE!</v>
      </c>
      <c r="B2258" s="3" t="e">
        <f aca="false">IF(#REF!="","",LEFT(#REF!,2)&amp;"/"&amp;RIGHT(LEFT(#REF!,5),2)&amp;"/"&amp;RIGHT(#REF!,4))</f>
        <v>#VALUE!</v>
      </c>
      <c r="C2258" s="22" t="e">
        <f aca="true">IF(B2258="","",TODAY())</f>
        <v>#VALUE!</v>
      </c>
      <c r="D2258" s="0" t="e">
        <f aca="false">IF(B2258="","",C2258-B2258)</f>
        <v>#VALUE!</v>
      </c>
      <c r="E2258" s="0" t="e">
        <f aca="false">IF(D2258="","",IF(D2258&gt;5,IF(D2258&gt;10,IF(D2258&gt;20,IF(D2258&gt;30,"More then 30 days","Between 20 and 30 days"),"Between 10 and 20 days"),"Between 5 and 10 days"),"Less then 5 days"))</f>
        <v>#VALUE!</v>
      </c>
      <c r="F2258" s="3" t="e">
        <f aca="false">IF(#REF!="","",#REF!)</f>
        <v>#VALUE!</v>
      </c>
      <c r="G2258" s="3" t="e">
        <f aca="false">IF(#REF!="","",#REF!)</f>
        <v>#VALUE!</v>
      </c>
      <c r="H2258" s="3" t="e">
        <f aca="false">IF(#REF!="","",#REF!)</f>
        <v>#VALUE!</v>
      </c>
      <c r="I2258" s="3" t="e">
        <f aca="false">IF(H2258="","",IFERROR(VLOOKUP(H2258,$T$1:$U$29,2,0),VLOOKUP(H2258,$T$1:$U$29,1,0)))</f>
        <v>#VALUE!</v>
      </c>
      <c r="J2258" s="3" t="e">
        <f aca="false">IF(#REF!="","",#REF!)</f>
        <v>#VALUE!</v>
      </c>
      <c r="K2258" s="3" t="e">
        <f aca="false">IF(L2258="","",IF(L2258&lt;1000,"Low","High"))</f>
        <v>#VALUE!</v>
      </c>
      <c r="L2258" s="23" t="e">
        <f aca="false">IF(#REF!="","",#REF!)</f>
        <v>#VALUE!</v>
      </c>
      <c r="M2258" s="19" t="e">
        <f aca="false">IF(L2258="","",IF(L2258&lt;50,"Less then 50",IF(L2258&lt;100,"100 - 50",IF(L2258&lt;200,"200 - 100",IF(L2258&lt;500,"500 - 200","1000 - 500")))))</f>
        <v>#VALUE!</v>
      </c>
    </row>
    <row r="2259" customFormat="false" ht="15" hidden="false" customHeight="false" outlineLevel="0" collapsed="false">
      <c r="A2259" s="3" t="e">
        <f aca="false">IF(#REF!="","",#REF!)</f>
        <v>#VALUE!</v>
      </c>
      <c r="B2259" s="3" t="e">
        <f aca="false">IF(#REF!="","",LEFT(#REF!,2)&amp;"/"&amp;RIGHT(LEFT(#REF!,5),2)&amp;"/"&amp;RIGHT(#REF!,4))</f>
        <v>#VALUE!</v>
      </c>
      <c r="C2259" s="22" t="e">
        <f aca="true">IF(B2259="","",TODAY())</f>
        <v>#VALUE!</v>
      </c>
      <c r="D2259" s="0" t="e">
        <f aca="false">IF(B2259="","",C2259-B2259)</f>
        <v>#VALUE!</v>
      </c>
      <c r="E2259" s="0" t="e">
        <f aca="false">IF(D2259="","",IF(D2259&gt;5,IF(D2259&gt;10,IF(D2259&gt;20,IF(D2259&gt;30,"More then 30 days","Between 20 and 30 days"),"Between 10 and 20 days"),"Between 5 and 10 days"),"Less then 5 days"))</f>
        <v>#VALUE!</v>
      </c>
      <c r="F2259" s="3" t="e">
        <f aca="false">IF(#REF!="","",#REF!)</f>
        <v>#VALUE!</v>
      </c>
      <c r="G2259" s="3" t="e">
        <f aca="false">IF(#REF!="","",#REF!)</f>
        <v>#VALUE!</v>
      </c>
      <c r="H2259" s="3" t="e">
        <f aca="false">IF(#REF!="","",#REF!)</f>
        <v>#VALUE!</v>
      </c>
      <c r="I2259" s="3" t="e">
        <f aca="false">IF(H2259="","",IFERROR(VLOOKUP(H2259,$T$1:$U$29,2,0),VLOOKUP(H2259,$T$1:$U$29,1,0)))</f>
        <v>#VALUE!</v>
      </c>
      <c r="J2259" s="3" t="e">
        <f aca="false">IF(#REF!="","",#REF!)</f>
        <v>#VALUE!</v>
      </c>
      <c r="K2259" s="3" t="e">
        <f aca="false">IF(L2259="","",IF(L2259&lt;1000,"Low","High"))</f>
        <v>#VALUE!</v>
      </c>
      <c r="L2259" s="23" t="e">
        <f aca="false">IF(#REF!="","",#REF!)</f>
        <v>#VALUE!</v>
      </c>
      <c r="M2259" s="19" t="e">
        <f aca="false">IF(L2259="","",IF(L2259&lt;50,"Less then 50",IF(L2259&lt;100,"100 - 50",IF(L2259&lt;200,"200 - 100",IF(L2259&lt;500,"500 - 200","1000 - 500")))))</f>
        <v>#VALUE!</v>
      </c>
    </row>
    <row r="2260" customFormat="false" ht="15" hidden="false" customHeight="false" outlineLevel="0" collapsed="false">
      <c r="A2260" s="3" t="e">
        <f aca="false">IF(#REF!="","",#REF!)</f>
        <v>#VALUE!</v>
      </c>
      <c r="B2260" s="3" t="e">
        <f aca="false">IF(#REF!="","",LEFT(#REF!,2)&amp;"/"&amp;RIGHT(LEFT(#REF!,5),2)&amp;"/"&amp;RIGHT(#REF!,4))</f>
        <v>#VALUE!</v>
      </c>
      <c r="C2260" s="22" t="e">
        <f aca="true">IF(B2260="","",TODAY())</f>
        <v>#VALUE!</v>
      </c>
      <c r="D2260" s="0" t="e">
        <f aca="false">IF(B2260="","",C2260-B2260)</f>
        <v>#VALUE!</v>
      </c>
      <c r="E2260" s="0" t="e">
        <f aca="false">IF(D2260="","",IF(D2260&gt;5,IF(D2260&gt;10,IF(D2260&gt;20,IF(D2260&gt;30,"More then 30 days","Between 20 and 30 days"),"Between 10 and 20 days"),"Between 5 and 10 days"),"Less then 5 days"))</f>
        <v>#VALUE!</v>
      </c>
      <c r="F2260" s="3" t="e">
        <f aca="false">IF(#REF!="","",#REF!)</f>
        <v>#VALUE!</v>
      </c>
      <c r="G2260" s="3" t="e">
        <f aca="false">IF(#REF!="","",#REF!)</f>
        <v>#VALUE!</v>
      </c>
      <c r="H2260" s="3" t="e">
        <f aca="false">IF(#REF!="","",#REF!)</f>
        <v>#VALUE!</v>
      </c>
      <c r="I2260" s="3" t="e">
        <f aca="false">IF(H2260="","",IFERROR(VLOOKUP(H2260,$T$1:$U$29,2,0),VLOOKUP(H2260,$T$1:$U$29,1,0)))</f>
        <v>#VALUE!</v>
      </c>
      <c r="J2260" s="3" t="e">
        <f aca="false">IF(#REF!="","",#REF!)</f>
        <v>#VALUE!</v>
      </c>
      <c r="K2260" s="3" t="e">
        <f aca="false">IF(L2260="","",IF(L2260&lt;1000,"Low","High"))</f>
        <v>#VALUE!</v>
      </c>
      <c r="L2260" s="23" t="e">
        <f aca="false">IF(#REF!="","",#REF!)</f>
        <v>#VALUE!</v>
      </c>
      <c r="M2260" s="19" t="e">
        <f aca="false">IF(L2260="","",IF(L2260&lt;50,"Less then 50",IF(L2260&lt;100,"100 - 50",IF(L2260&lt;200,"200 - 100",IF(L2260&lt;500,"500 - 200","1000 - 500")))))</f>
        <v>#VALUE!</v>
      </c>
    </row>
    <row r="2261" customFormat="false" ht="15" hidden="false" customHeight="false" outlineLevel="0" collapsed="false">
      <c r="A2261" s="3" t="e">
        <f aca="false">IF(#REF!="","",#REF!)</f>
        <v>#VALUE!</v>
      </c>
      <c r="B2261" s="3" t="e">
        <f aca="false">IF(#REF!="","",LEFT(#REF!,2)&amp;"/"&amp;RIGHT(LEFT(#REF!,5),2)&amp;"/"&amp;RIGHT(#REF!,4))</f>
        <v>#VALUE!</v>
      </c>
      <c r="C2261" s="22" t="e">
        <f aca="true">IF(B2261="","",TODAY())</f>
        <v>#VALUE!</v>
      </c>
      <c r="D2261" s="0" t="e">
        <f aca="false">IF(B2261="","",C2261-B2261)</f>
        <v>#VALUE!</v>
      </c>
      <c r="E2261" s="0" t="e">
        <f aca="false">IF(D2261="","",IF(D2261&gt;5,IF(D2261&gt;10,IF(D2261&gt;20,IF(D2261&gt;30,"More then 30 days","Between 20 and 30 days"),"Between 10 and 20 days"),"Between 5 and 10 days"),"Less then 5 days"))</f>
        <v>#VALUE!</v>
      </c>
      <c r="F2261" s="3" t="e">
        <f aca="false">IF(#REF!="","",#REF!)</f>
        <v>#VALUE!</v>
      </c>
      <c r="G2261" s="3" t="e">
        <f aca="false">IF(#REF!="","",#REF!)</f>
        <v>#VALUE!</v>
      </c>
      <c r="H2261" s="3" t="e">
        <f aca="false">IF(#REF!="","",#REF!)</f>
        <v>#VALUE!</v>
      </c>
      <c r="I2261" s="3" t="e">
        <f aca="false">IF(H2261="","",IFERROR(VLOOKUP(H2261,$T$1:$U$29,2,0),VLOOKUP(H2261,$T$1:$U$29,1,0)))</f>
        <v>#VALUE!</v>
      </c>
      <c r="J2261" s="3" t="e">
        <f aca="false">IF(#REF!="","",#REF!)</f>
        <v>#VALUE!</v>
      </c>
      <c r="K2261" s="3" t="e">
        <f aca="false">IF(L2261="","",IF(L2261&lt;1000,"Low","High"))</f>
        <v>#VALUE!</v>
      </c>
      <c r="L2261" s="23" t="e">
        <f aca="false">IF(#REF!="","",#REF!)</f>
        <v>#VALUE!</v>
      </c>
      <c r="M2261" s="19" t="e">
        <f aca="false">IF(L2261="","",IF(L2261&lt;50,"Less then 50",IF(L2261&lt;100,"100 - 50",IF(L2261&lt;200,"200 - 100",IF(L2261&lt;500,"500 - 200","1000 - 500")))))</f>
        <v>#VALUE!</v>
      </c>
    </row>
    <row r="2262" customFormat="false" ht="15" hidden="false" customHeight="false" outlineLevel="0" collapsed="false">
      <c r="A2262" s="3" t="e">
        <f aca="false">IF(#REF!="","",#REF!)</f>
        <v>#VALUE!</v>
      </c>
      <c r="B2262" s="3" t="e">
        <f aca="false">IF(#REF!="","",LEFT(#REF!,2)&amp;"/"&amp;RIGHT(LEFT(#REF!,5),2)&amp;"/"&amp;RIGHT(#REF!,4))</f>
        <v>#VALUE!</v>
      </c>
      <c r="C2262" s="22" t="e">
        <f aca="true">IF(B2262="","",TODAY())</f>
        <v>#VALUE!</v>
      </c>
      <c r="D2262" s="0" t="e">
        <f aca="false">IF(B2262="","",C2262-B2262)</f>
        <v>#VALUE!</v>
      </c>
      <c r="E2262" s="0" t="e">
        <f aca="false">IF(D2262="","",IF(D2262&gt;5,IF(D2262&gt;10,IF(D2262&gt;20,IF(D2262&gt;30,"More then 30 days","Between 20 and 30 days"),"Between 10 and 20 days"),"Between 5 and 10 days"),"Less then 5 days"))</f>
        <v>#VALUE!</v>
      </c>
      <c r="F2262" s="3" t="e">
        <f aca="false">IF(#REF!="","",#REF!)</f>
        <v>#VALUE!</v>
      </c>
      <c r="G2262" s="3" t="e">
        <f aca="false">IF(#REF!="","",#REF!)</f>
        <v>#VALUE!</v>
      </c>
      <c r="H2262" s="3" t="e">
        <f aca="false">IF(#REF!="","",#REF!)</f>
        <v>#VALUE!</v>
      </c>
      <c r="I2262" s="3" t="e">
        <f aca="false">IF(H2262="","",IFERROR(VLOOKUP(H2262,$T$1:$U$29,2,0),VLOOKUP(H2262,$T$1:$U$29,1,0)))</f>
        <v>#VALUE!</v>
      </c>
      <c r="J2262" s="3" t="e">
        <f aca="false">IF(#REF!="","",#REF!)</f>
        <v>#VALUE!</v>
      </c>
      <c r="K2262" s="3" t="e">
        <f aca="false">IF(L2262="","",IF(L2262&lt;1000,"Low","High"))</f>
        <v>#VALUE!</v>
      </c>
      <c r="L2262" s="23" t="e">
        <f aca="false">IF(#REF!="","",#REF!)</f>
        <v>#VALUE!</v>
      </c>
      <c r="M2262" s="19" t="e">
        <f aca="false">IF(L2262="","",IF(L2262&lt;50,"Less then 50",IF(L2262&lt;100,"100 - 50",IF(L2262&lt;200,"200 - 100",IF(L2262&lt;500,"500 - 200","1000 - 500")))))</f>
        <v>#VALUE!</v>
      </c>
    </row>
    <row r="2263" customFormat="false" ht="15" hidden="false" customHeight="false" outlineLevel="0" collapsed="false">
      <c r="A2263" s="3" t="e">
        <f aca="false">IF(#REF!="","",#REF!)</f>
        <v>#VALUE!</v>
      </c>
      <c r="B2263" s="3" t="e">
        <f aca="false">IF(#REF!="","",LEFT(#REF!,2)&amp;"/"&amp;RIGHT(LEFT(#REF!,5),2)&amp;"/"&amp;RIGHT(#REF!,4))</f>
        <v>#VALUE!</v>
      </c>
      <c r="C2263" s="22" t="e">
        <f aca="true">IF(B2263="","",TODAY())</f>
        <v>#VALUE!</v>
      </c>
      <c r="D2263" s="0" t="e">
        <f aca="false">IF(B2263="","",C2263-B2263)</f>
        <v>#VALUE!</v>
      </c>
      <c r="E2263" s="0" t="e">
        <f aca="false">IF(D2263="","",IF(D2263&gt;5,IF(D2263&gt;10,IF(D2263&gt;20,IF(D2263&gt;30,"More then 30 days","Between 20 and 30 days"),"Between 10 and 20 days"),"Between 5 and 10 days"),"Less then 5 days"))</f>
        <v>#VALUE!</v>
      </c>
      <c r="F2263" s="3" t="e">
        <f aca="false">IF(#REF!="","",#REF!)</f>
        <v>#VALUE!</v>
      </c>
      <c r="G2263" s="3" t="e">
        <f aca="false">IF(#REF!="","",#REF!)</f>
        <v>#VALUE!</v>
      </c>
      <c r="H2263" s="3" t="e">
        <f aca="false">IF(#REF!="","",#REF!)</f>
        <v>#VALUE!</v>
      </c>
      <c r="I2263" s="3" t="e">
        <f aca="false">IF(H2263="","",IFERROR(VLOOKUP(H2263,$T$1:$U$29,2,0),VLOOKUP(H2263,$T$1:$U$29,1,0)))</f>
        <v>#VALUE!</v>
      </c>
      <c r="J2263" s="3" t="e">
        <f aca="false">IF(#REF!="","",#REF!)</f>
        <v>#VALUE!</v>
      </c>
      <c r="K2263" s="3" t="e">
        <f aca="false">IF(L2263="","",IF(L2263&lt;1000,"Low","High"))</f>
        <v>#VALUE!</v>
      </c>
      <c r="L2263" s="23" t="e">
        <f aca="false">IF(#REF!="","",#REF!)</f>
        <v>#VALUE!</v>
      </c>
      <c r="M2263" s="19" t="e">
        <f aca="false">IF(L2263="","",IF(L2263&lt;50,"Less then 50",IF(L2263&lt;100,"100 - 50",IF(L2263&lt;200,"200 - 100",IF(L2263&lt;500,"500 - 200","1000 - 500")))))</f>
        <v>#VALUE!</v>
      </c>
    </row>
    <row r="2264" customFormat="false" ht="15" hidden="false" customHeight="false" outlineLevel="0" collapsed="false">
      <c r="A2264" s="3" t="e">
        <f aca="false">IF(#REF!="","",#REF!)</f>
        <v>#VALUE!</v>
      </c>
      <c r="B2264" s="3" t="e">
        <f aca="false">IF(#REF!="","",LEFT(#REF!,2)&amp;"/"&amp;RIGHT(LEFT(#REF!,5),2)&amp;"/"&amp;RIGHT(#REF!,4))</f>
        <v>#VALUE!</v>
      </c>
      <c r="C2264" s="22" t="e">
        <f aca="true">IF(B2264="","",TODAY())</f>
        <v>#VALUE!</v>
      </c>
      <c r="D2264" s="0" t="e">
        <f aca="false">IF(B2264="","",C2264-B2264)</f>
        <v>#VALUE!</v>
      </c>
      <c r="E2264" s="0" t="e">
        <f aca="false">IF(D2264="","",IF(D2264&gt;5,IF(D2264&gt;10,IF(D2264&gt;20,IF(D2264&gt;30,"More then 30 days","Between 20 and 30 days"),"Between 10 and 20 days"),"Between 5 and 10 days"),"Less then 5 days"))</f>
        <v>#VALUE!</v>
      </c>
      <c r="F2264" s="3" t="e">
        <f aca="false">IF(#REF!="","",#REF!)</f>
        <v>#VALUE!</v>
      </c>
      <c r="G2264" s="3" t="e">
        <f aca="false">IF(#REF!="","",#REF!)</f>
        <v>#VALUE!</v>
      </c>
      <c r="H2264" s="3" t="e">
        <f aca="false">IF(#REF!="","",#REF!)</f>
        <v>#VALUE!</v>
      </c>
      <c r="I2264" s="3" t="e">
        <f aca="false">IF(H2264="","",IFERROR(VLOOKUP(H2264,$T$1:$U$29,2,0),VLOOKUP(H2264,$T$1:$U$29,1,0)))</f>
        <v>#VALUE!</v>
      </c>
      <c r="J2264" s="3" t="e">
        <f aca="false">IF(#REF!="","",#REF!)</f>
        <v>#VALUE!</v>
      </c>
      <c r="K2264" s="3" t="e">
        <f aca="false">IF(L2264="","",IF(L2264&lt;1000,"Low","High"))</f>
        <v>#VALUE!</v>
      </c>
      <c r="L2264" s="23" t="e">
        <f aca="false">IF(#REF!="","",#REF!)</f>
        <v>#VALUE!</v>
      </c>
      <c r="M2264" s="19" t="e">
        <f aca="false">IF(L2264="","",IF(L2264&lt;50,"Less then 50",IF(L2264&lt;100,"100 - 50",IF(L2264&lt;200,"200 - 100",IF(L2264&lt;500,"500 - 200","1000 - 500")))))</f>
        <v>#VALUE!</v>
      </c>
    </row>
    <row r="2265" customFormat="false" ht="15" hidden="false" customHeight="false" outlineLevel="0" collapsed="false">
      <c r="A2265" s="3" t="e">
        <f aca="false">IF(#REF!="","",#REF!)</f>
        <v>#VALUE!</v>
      </c>
      <c r="B2265" s="3" t="e">
        <f aca="false">IF(#REF!="","",LEFT(#REF!,2)&amp;"/"&amp;RIGHT(LEFT(#REF!,5),2)&amp;"/"&amp;RIGHT(#REF!,4))</f>
        <v>#VALUE!</v>
      </c>
      <c r="C2265" s="22" t="e">
        <f aca="true">IF(B2265="","",TODAY())</f>
        <v>#VALUE!</v>
      </c>
      <c r="D2265" s="0" t="e">
        <f aca="false">IF(B2265="","",C2265-B2265)</f>
        <v>#VALUE!</v>
      </c>
      <c r="E2265" s="0" t="e">
        <f aca="false">IF(D2265="","",IF(D2265&gt;5,IF(D2265&gt;10,IF(D2265&gt;20,IF(D2265&gt;30,"More then 30 days","Between 20 and 30 days"),"Between 10 and 20 days"),"Between 5 and 10 days"),"Less then 5 days"))</f>
        <v>#VALUE!</v>
      </c>
      <c r="F2265" s="3" t="e">
        <f aca="false">IF(#REF!="","",#REF!)</f>
        <v>#VALUE!</v>
      </c>
      <c r="G2265" s="3" t="e">
        <f aca="false">IF(#REF!="","",#REF!)</f>
        <v>#VALUE!</v>
      </c>
      <c r="H2265" s="3" t="e">
        <f aca="false">IF(#REF!="","",#REF!)</f>
        <v>#VALUE!</v>
      </c>
      <c r="I2265" s="3" t="e">
        <f aca="false">IF(H2265="","",IFERROR(VLOOKUP(H2265,$T$1:$U$29,2,0),VLOOKUP(H2265,$T$1:$U$29,1,0)))</f>
        <v>#VALUE!</v>
      </c>
      <c r="J2265" s="3" t="e">
        <f aca="false">IF(#REF!="","",#REF!)</f>
        <v>#VALUE!</v>
      </c>
      <c r="K2265" s="3" t="e">
        <f aca="false">IF(L2265="","",IF(L2265&lt;1000,"Low","High"))</f>
        <v>#VALUE!</v>
      </c>
      <c r="L2265" s="23" t="e">
        <f aca="false">IF(#REF!="","",#REF!)</f>
        <v>#VALUE!</v>
      </c>
      <c r="M2265" s="19" t="e">
        <f aca="false">IF(L2265="","",IF(L2265&lt;50,"Less then 50",IF(L2265&lt;100,"100 - 50",IF(L2265&lt;200,"200 - 100",IF(L2265&lt;500,"500 - 200","1000 - 500")))))</f>
        <v>#VALUE!</v>
      </c>
    </row>
    <row r="2266" customFormat="false" ht="15" hidden="false" customHeight="false" outlineLevel="0" collapsed="false">
      <c r="A2266" s="3" t="e">
        <f aca="false">IF(#REF!="","",#REF!)</f>
        <v>#VALUE!</v>
      </c>
      <c r="B2266" s="3" t="e">
        <f aca="false">IF(#REF!="","",LEFT(#REF!,2)&amp;"/"&amp;RIGHT(LEFT(#REF!,5),2)&amp;"/"&amp;RIGHT(#REF!,4))</f>
        <v>#VALUE!</v>
      </c>
      <c r="C2266" s="22" t="e">
        <f aca="true">IF(B2266="","",TODAY())</f>
        <v>#VALUE!</v>
      </c>
      <c r="D2266" s="0" t="e">
        <f aca="false">IF(B2266="","",C2266-B2266)</f>
        <v>#VALUE!</v>
      </c>
      <c r="E2266" s="0" t="e">
        <f aca="false">IF(D2266="","",IF(D2266&gt;5,IF(D2266&gt;10,IF(D2266&gt;20,IF(D2266&gt;30,"More then 30 days","Between 20 and 30 days"),"Between 10 and 20 days"),"Between 5 and 10 days"),"Less then 5 days"))</f>
        <v>#VALUE!</v>
      </c>
      <c r="F2266" s="3" t="e">
        <f aca="false">IF(#REF!="","",#REF!)</f>
        <v>#VALUE!</v>
      </c>
      <c r="G2266" s="3" t="e">
        <f aca="false">IF(#REF!="","",#REF!)</f>
        <v>#VALUE!</v>
      </c>
      <c r="H2266" s="3" t="e">
        <f aca="false">IF(#REF!="","",#REF!)</f>
        <v>#VALUE!</v>
      </c>
      <c r="I2266" s="3" t="e">
        <f aca="false">IF(H2266="","",IFERROR(VLOOKUP(H2266,$T$1:$U$29,2,0),VLOOKUP(H2266,$T$1:$U$29,1,0)))</f>
        <v>#VALUE!</v>
      </c>
      <c r="J2266" s="3" t="e">
        <f aca="false">IF(#REF!="","",#REF!)</f>
        <v>#VALUE!</v>
      </c>
      <c r="K2266" s="3" t="e">
        <f aca="false">IF(L2266="","",IF(L2266&lt;1000,"Low","High"))</f>
        <v>#VALUE!</v>
      </c>
      <c r="L2266" s="23" t="e">
        <f aca="false">IF(#REF!="","",#REF!)</f>
        <v>#VALUE!</v>
      </c>
      <c r="M2266" s="19" t="e">
        <f aca="false">IF(L2266="","",IF(L2266&lt;50,"Less then 50",IF(L2266&lt;100,"100 - 50",IF(L2266&lt;200,"200 - 100",IF(L2266&lt;500,"500 - 200","1000 - 500")))))</f>
        <v>#VALUE!</v>
      </c>
    </row>
    <row r="2267" customFormat="false" ht="15" hidden="false" customHeight="false" outlineLevel="0" collapsed="false">
      <c r="A2267" s="3" t="e">
        <f aca="false">IF(#REF!="","",#REF!)</f>
        <v>#VALUE!</v>
      </c>
      <c r="B2267" s="3" t="e">
        <f aca="false">IF(#REF!="","",LEFT(#REF!,2)&amp;"/"&amp;RIGHT(LEFT(#REF!,5),2)&amp;"/"&amp;RIGHT(#REF!,4))</f>
        <v>#VALUE!</v>
      </c>
      <c r="C2267" s="22" t="e">
        <f aca="true">IF(B2267="","",TODAY())</f>
        <v>#VALUE!</v>
      </c>
      <c r="D2267" s="0" t="e">
        <f aca="false">IF(B2267="","",C2267-B2267)</f>
        <v>#VALUE!</v>
      </c>
      <c r="E2267" s="0" t="e">
        <f aca="false">IF(D2267="","",IF(D2267&gt;5,IF(D2267&gt;10,IF(D2267&gt;20,IF(D2267&gt;30,"More then 30 days","Between 20 and 30 days"),"Between 10 and 20 days"),"Between 5 and 10 days"),"Less then 5 days"))</f>
        <v>#VALUE!</v>
      </c>
      <c r="F2267" s="3" t="e">
        <f aca="false">IF(#REF!="","",#REF!)</f>
        <v>#VALUE!</v>
      </c>
      <c r="G2267" s="3" t="e">
        <f aca="false">IF(#REF!="","",#REF!)</f>
        <v>#VALUE!</v>
      </c>
      <c r="H2267" s="3" t="e">
        <f aca="false">IF(#REF!="","",#REF!)</f>
        <v>#VALUE!</v>
      </c>
      <c r="I2267" s="3" t="e">
        <f aca="false">IF(H2267="","",IFERROR(VLOOKUP(H2267,$T$1:$U$29,2,0),VLOOKUP(H2267,$T$1:$U$29,1,0)))</f>
        <v>#VALUE!</v>
      </c>
      <c r="J2267" s="3" t="e">
        <f aca="false">IF(#REF!="","",#REF!)</f>
        <v>#VALUE!</v>
      </c>
      <c r="K2267" s="3" t="e">
        <f aca="false">IF(L2267="","",IF(L2267&lt;1000,"Low","High"))</f>
        <v>#VALUE!</v>
      </c>
      <c r="L2267" s="23" t="e">
        <f aca="false">IF(#REF!="","",#REF!)</f>
        <v>#VALUE!</v>
      </c>
      <c r="M2267" s="19" t="e">
        <f aca="false">IF(L2267="","",IF(L2267&lt;50,"Less then 50",IF(L2267&lt;100,"100 - 50",IF(L2267&lt;200,"200 - 100",IF(L2267&lt;500,"500 - 200","1000 - 500")))))</f>
        <v>#VALUE!</v>
      </c>
    </row>
    <row r="2268" customFormat="false" ht="15" hidden="false" customHeight="false" outlineLevel="0" collapsed="false">
      <c r="A2268" s="3" t="e">
        <f aca="false">IF(#REF!="","",#REF!)</f>
        <v>#VALUE!</v>
      </c>
      <c r="B2268" s="3" t="e">
        <f aca="false">IF(#REF!="","",LEFT(#REF!,2)&amp;"/"&amp;RIGHT(LEFT(#REF!,5),2)&amp;"/"&amp;RIGHT(#REF!,4))</f>
        <v>#VALUE!</v>
      </c>
      <c r="C2268" s="22" t="e">
        <f aca="true">IF(B2268="","",TODAY())</f>
        <v>#VALUE!</v>
      </c>
      <c r="D2268" s="0" t="e">
        <f aca="false">IF(B2268="","",C2268-B2268)</f>
        <v>#VALUE!</v>
      </c>
      <c r="E2268" s="0" t="e">
        <f aca="false">IF(D2268="","",IF(D2268&gt;5,IF(D2268&gt;10,IF(D2268&gt;20,IF(D2268&gt;30,"More then 30 days","Between 20 and 30 days"),"Between 10 and 20 days"),"Between 5 and 10 days"),"Less then 5 days"))</f>
        <v>#VALUE!</v>
      </c>
      <c r="F2268" s="3" t="e">
        <f aca="false">IF(#REF!="","",#REF!)</f>
        <v>#VALUE!</v>
      </c>
      <c r="G2268" s="3" t="e">
        <f aca="false">IF(#REF!="","",#REF!)</f>
        <v>#VALUE!</v>
      </c>
      <c r="H2268" s="3" t="e">
        <f aca="false">IF(#REF!="","",#REF!)</f>
        <v>#VALUE!</v>
      </c>
      <c r="I2268" s="3" t="e">
        <f aca="false">IF(H2268="","",IFERROR(VLOOKUP(H2268,$T$1:$U$29,2,0),VLOOKUP(H2268,$T$1:$U$29,1,0)))</f>
        <v>#VALUE!</v>
      </c>
      <c r="J2268" s="3" t="e">
        <f aca="false">IF(#REF!="","",#REF!)</f>
        <v>#VALUE!</v>
      </c>
      <c r="K2268" s="3" t="e">
        <f aca="false">IF(L2268="","",IF(L2268&lt;1000,"Low","High"))</f>
        <v>#VALUE!</v>
      </c>
      <c r="L2268" s="23" t="e">
        <f aca="false">IF(#REF!="","",#REF!)</f>
        <v>#VALUE!</v>
      </c>
      <c r="M2268" s="19" t="e">
        <f aca="false">IF(L2268="","",IF(L2268&lt;50,"Less then 50",IF(L2268&lt;100,"100 - 50",IF(L2268&lt;200,"200 - 100",IF(L2268&lt;500,"500 - 200","1000 - 500")))))</f>
        <v>#VALUE!</v>
      </c>
    </row>
    <row r="2269" customFormat="false" ht="15" hidden="false" customHeight="false" outlineLevel="0" collapsed="false">
      <c r="A2269" s="3" t="e">
        <f aca="false">IF(#REF!="","",#REF!)</f>
        <v>#VALUE!</v>
      </c>
      <c r="B2269" s="3" t="e">
        <f aca="false">IF(#REF!="","",LEFT(#REF!,2)&amp;"/"&amp;RIGHT(LEFT(#REF!,5),2)&amp;"/"&amp;RIGHT(#REF!,4))</f>
        <v>#VALUE!</v>
      </c>
      <c r="C2269" s="22" t="e">
        <f aca="true">IF(B2269="","",TODAY())</f>
        <v>#VALUE!</v>
      </c>
      <c r="D2269" s="0" t="e">
        <f aca="false">IF(B2269="","",C2269-B2269)</f>
        <v>#VALUE!</v>
      </c>
      <c r="E2269" s="0" t="e">
        <f aca="false">IF(D2269="","",IF(D2269&gt;5,IF(D2269&gt;10,IF(D2269&gt;20,IF(D2269&gt;30,"More then 30 days","Between 20 and 30 days"),"Between 10 and 20 days"),"Between 5 and 10 days"),"Less then 5 days"))</f>
        <v>#VALUE!</v>
      </c>
      <c r="F2269" s="3" t="e">
        <f aca="false">IF(#REF!="","",#REF!)</f>
        <v>#VALUE!</v>
      </c>
      <c r="G2269" s="3" t="e">
        <f aca="false">IF(#REF!="","",#REF!)</f>
        <v>#VALUE!</v>
      </c>
      <c r="H2269" s="3" t="e">
        <f aca="false">IF(#REF!="","",#REF!)</f>
        <v>#VALUE!</v>
      </c>
      <c r="I2269" s="3" t="e">
        <f aca="false">IF(H2269="","",IFERROR(VLOOKUP(H2269,$T$1:$U$29,2,0),VLOOKUP(H2269,$T$1:$U$29,1,0)))</f>
        <v>#VALUE!</v>
      </c>
      <c r="J2269" s="3" t="e">
        <f aca="false">IF(#REF!="","",#REF!)</f>
        <v>#VALUE!</v>
      </c>
      <c r="K2269" s="3" t="e">
        <f aca="false">IF(L2269="","",IF(L2269&lt;1000,"Low","High"))</f>
        <v>#VALUE!</v>
      </c>
      <c r="L2269" s="23" t="e">
        <f aca="false">IF(#REF!="","",#REF!)</f>
        <v>#VALUE!</v>
      </c>
      <c r="M2269" s="19" t="e">
        <f aca="false">IF(L2269="","",IF(L2269&lt;50,"Less then 50",IF(L2269&lt;100,"100 - 50",IF(L2269&lt;200,"200 - 100",IF(L2269&lt;500,"500 - 200","1000 - 500")))))</f>
        <v>#VALUE!</v>
      </c>
    </row>
    <row r="2270" customFormat="false" ht="15" hidden="false" customHeight="false" outlineLevel="0" collapsed="false">
      <c r="A2270" s="3" t="e">
        <f aca="false">IF(#REF!="","",#REF!)</f>
        <v>#VALUE!</v>
      </c>
      <c r="B2270" s="3" t="e">
        <f aca="false">IF(#REF!="","",LEFT(#REF!,2)&amp;"/"&amp;RIGHT(LEFT(#REF!,5),2)&amp;"/"&amp;RIGHT(#REF!,4))</f>
        <v>#VALUE!</v>
      </c>
      <c r="C2270" s="22" t="e">
        <f aca="true">IF(B2270="","",TODAY())</f>
        <v>#VALUE!</v>
      </c>
      <c r="D2270" s="0" t="e">
        <f aca="false">IF(B2270="","",C2270-B2270)</f>
        <v>#VALUE!</v>
      </c>
      <c r="E2270" s="0" t="e">
        <f aca="false">IF(D2270="","",IF(D2270&gt;5,IF(D2270&gt;10,IF(D2270&gt;20,IF(D2270&gt;30,"More then 30 days","Between 20 and 30 days"),"Between 10 and 20 days"),"Between 5 and 10 days"),"Less then 5 days"))</f>
        <v>#VALUE!</v>
      </c>
      <c r="F2270" s="3" t="e">
        <f aca="false">IF(#REF!="","",#REF!)</f>
        <v>#VALUE!</v>
      </c>
      <c r="G2270" s="3" t="e">
        <f aca="false">IF(#REF!="","",#REF!)</f>
        <v>#VALUE!</v>
      </c>
      <c r="H2270" s="3" t="e">
        <f aca="false">IF(#REF!="","",#REF!)</f>
        <v>#VALUE!</v>
      </c>
      <c r="I2270" s="3" t="e">
        <f aca="false">IF(H2270="","",IFERROR(VLOOKUP(H2270,$T$1:$U$29,2,0),VLOOKUP(H2270,$T$1:$U$29,1,0)))</f>
        <v>#VALUE!</v>
      </c>
      <c r="J2270" s="3" t="e">
        <f aca="false">IF(#REF!="","",#REF!)</f>
        <v>#VALUE!</v>
      </c>
      <c r="K2270" s="3" t="e">
        <f aca="false">IF(L2270="","",IF(L2270&lt;1000,"Low","High"))</f>
        <v>#VALUE!</v>
      </c>
      <c r="L2270" s="23" t="e">
        <f aca="false">IF(#REF!="","",#REF!)</f>
        <v>#VALUE!</v>
      </c>
      <c r="M2270" s="19" t="e">
        <f aca="false">IF(L2270="","",IF(L2270&lt;50,"Less then 50",IF(L2270&lt;100,"100 - 50",IF(L2270&lt;200,"200 - 100",IF(L2270&lt;500,"500 - 200","1000 - 500")))))</f>
        <v>#VALUE!</v>
      </c>
    </row>
    <row r="2271" customFormat="false" ht="15" hidden="false" customHeight="false" outlineLevel="0" collapsed="false">
      <c r="A2271" s="3" t="e">
        <f aca="false">IF(#REF!="","",#REF!)</f>
        <v>#VALUE!</v>
      </c>
      <c r="B2271" s="3" t="e">
        <f aca="false">IF(#REF!="","",LEFT(#REF!,2)&amp;"/"&amp;RIGHT(LEFT(#REF!,5),2)&amp;"/"&amp;RIGHT(#REF!,4))</f>
        <v>#VALUE!</v>
      </c>
      <c r="C2271" s="22" t="e">
        <f aca="true">IF(B2271="","",TODAY())</f>
        <v>#VALUE!</v>
      </c>
      <c r="D2271" s="0" t="e">
        <f aca="false">IF(B2271="","",C2271-B2271)</f>
        <v>#VALUE!</v>
      </c>
      <c r="E2271" s="0" t="e">
        <f aca="false">IF(D2271="","",IF(D2271&gt;5,IF(D2271&gt;10,IF(D2271&gt;20,IF(D2271&gt;30,"More then 30 days","Between 20 and 30 days"),"Between 10 and 20 days"),"Between 5 and 10 days"),"Less then 5 days"))</f>
        <v>#VALUE!</v>
      </c>
      <c r="F2271" s="3" t="e">
        <f aca="false">IF(#REF!="","",#REF!)</f>
        <v>#VALUE!</v>
      </c>
      <c r="G2271" s="3" t="e">
        <f aca="false">IF(#REF!="","",#REF!)</f>
        <v>#VALUE!</v>
      </c>
      <c r="H2271" s="3" t="e">
        <f aca="false">IF(#REF!="","",#REF!)</f>
        <v>#VALUE!</v>
      </c>
      <c r="I2271" s="3" t="e">
        <f aca="false">IF(H2271="","",IFERROR(VLOOKUP(H2271,$T$1:$U$29,2,0),VLOOKUP(H2271,$T$1:$U$29,1,0)))</f>
        <v>#VALUE!</v>
      </c>
      <c r="J2271" s="3" t="e">
        <f aca="false">IF(#REF!="","",#REF!)</f>
        <v>#VALUE!</v>
      </c>
      <c r="K2271" s="3" t="e">
        <f aca="false">IF(L2271="","",IF(L2271&lt;1000,"Low","High"))</f>
        <v>#VALUE!</v>
      </c>
      <c r="L2271" s="23" t="e">
        <f aca="false">IF(#REF!="","",#REF!)</f>
        <v>#VALUE!</v>
      </c>
      <c r="M2271" s="19" t="e">
        <f aca="false">IF(L2271="","",IF(L2271&lt;50,"Less then 50",IF(L2271&lt;100,"100 - 50",IF(L2271&lt;200,"200 - 100",IF(L2271&lt;500,"500 - 200","1000 - 500")))))</f>
        <v>#VALUE!</v>
      </c>
    </row>
    <row r="2272" customFormat="false" ht="15" hidden="false" customHeight="false" outlineLevel="0" collapsed="false">
      <c r="A2272" s="3" t="e">
        <f aca="false">IF(#REF!="","",#REF!)</f>
        <v>#VALUE!</v>
      </c>
      <c r="B2272" s="3" t="e">
        <f aca="false">IF(#REF!="","",LEFT(#REF!,2)&amp;"/"&amp;RIGHT(LEFT(#REF!,5),2)&amp;"/"&amp;RIGHT(#REF!,4))</f>
        <v>#VALUE!</v>
      </c>
      <c r="C2272" s="22" t="e">
        <f aca="true">IF(B2272="","",TODAY())</f>
        <v>#VALUE!</v>
      </c>
      <c r="D2272" s="0" t="e">
        <f aca="false">IF(B2272="","",C2272-B2272)</f>
        <v>#VALUE!</v>
      </c>
      <c r="E2272" s="0" t="e">
        <f aca="false">IF(D2272="","",IF(D2272&gt;5,IF(D2272&gt;10,IF(D2272&gt;20,IF(D2272&gt;30,"More then 30 days","Between 20 and 30 days"),"Between 10 and 20 days"),"Between 5 and 10 days"),"Less then 5 days"))</f>
        <v>#VALUE!</v>
      </c>
      <c r="F2272" s="3" t="e">
        <f aca="false">IF(#REF!="","",#REF!)</f>
        <v>#VALUE!</v>
      </c>
      <c r="G2272" s="3" t="e">
        <f aca="false">IF(#REF!="","",#REF!)</f>
        <v>#VALUE!</v>
      </c>
      <c r="H2272" s="3" t="e">
        <f aca="false">IF(#REF!="","",#REF!)</f>
        <v>#VALUE!</v>
      </c>
      <c r="I2272" s="3" t="e">
        <f aca="false">IF(H2272="","",IFERROR(VLOOKUP(H2272,$T$1:$U$29,2,0),VLOOKUP(H2272,$T$1:$U$29,1,0)))</f>
        <v>#VALUE!</v>
      </c>
      <c r="J2272" s="3" t="e">
        <f aca="false">IF(#REF!="","",#REF!)</f>
        <v>#VALUE!</v>
      </c>
      <c r="K2272" s="3" t="e">
        <f aca="false">IF(L2272="","",IF(L2272&lt;1000,"Low","High"))</f>
        <v>#VALUE!</v>
      </c>
      <c r="L2272" s="23" t="e">
        <f aca="false">IF(#REF!="","",#REF!)</f>
        <v>#VALUE!</v>
      </c>
      <c r="M2272" s="19" t="e">
        <f aca="false">IF(L2272="","",IF(L2272&lt;50,"Less then 50",IF(L2272&lt;100,"100 - 50",IF(L2272&lt;200,"200 - 100",IF(L2272&lt;500,"500 - 200","1000 - 500")))))</f>
        <v>#VALUE!</v>
      </c>
    </row>
    <row r="2273" customFormat="false" ht="15" hidden="false" customHeight="false" outlineLevel="0" collapsed="false">
      <c r="A2273" s="3" t="e">
        <f aca="false">IF(#REF!="","",#REF!)</f>
        <v>#VALUE!</v>
      </c>
      <c r="B2273" s="3" t="e">
        <f aca="false">IF(#REF!="","",LEFT(#REF!,2)&amp;"/"&amp;RIGHT(LEFT(#REF!,5),2)&amp;"/"&amp;RIGHT(#REF!,4))</f>
        <v>#VALUE!</v>
      </c>
      <c r="C2273" s="22" t="e">
        <f aca="true">IF(B2273="","",TODAY())</f>
        <v>#VALUE!</v>
      </c>
      <c r="D2273" s="0" t="e">
        <f aca="false">IF(B2273="","",C2273-B2273)</f>
        <v>#VALUE!</v>
      </c>
      <c r="E2273" s="0" t="e">
        <f aca="false">IF(D2273="","",IF(D2273&gt;5,IF(D2273&gt;10,IF(D2273&gt;20,IF(D2273&gt;30,"More then 30 days","Between 20 and 30 days"),"Between 10 and 20 days"),"Between 5 and 10 days"),"Less then 5 days"))</f>
        <v>#VALUE!</v>
      </c>
      <c r="F2273" s="3" t="e">
        <f aca="false">IF(#REF!="","",#REF!)</f>
        <v>#VALUE!</v>
      </c>
      <c r="G2273" s="3" t="e">
        <f aca="false">IF(#REF!="","",#REF!)</f>
        <v>#VALUE!</v>
      </c>
      <c r="H2273" s="3" t="e">
        <f aca="false">IF(#REF!="","",#REF!)</f>
        <v>#VALUE!</v>
      </c>
      <c r="I2273" s="3" t="e">
        <f aca="false">IF(H2273="","",IFERROR(VLOOKUP(H2273,$T$1:$U$29,2,0),VLOOKUP(H2273,$T$1:$U$29,1,0)))</f>
        <v>#VALUE!</v>
      </c>
      <c r="J2273" s="3" t="e">
        <f aca="false">IF(#REF!="","",#REF!)</f>
        <v>#VALUE!</v>
      </c>
      <c r="K2273" s="3" t="e">
        <f aca="false">IF(L2273="","",IF(L2273&lt;1000,"Low","High"))</f>
        <v>#VALUE!</v>
      </c>
      <c r="L2273" s="23" t="e">
        <f aca="false">IF(#REF!="","",#REF!)</f>
        <v>#VALUE!</v>
      </c>
      <c r="M2273" s="19" t="e">
        <f aca="false">IF(L2273="","",IF(L2273&lt;50,"Less then 50",IF(L2273&lt;100,"100 - 50",IF(L2273&lt;200,"200 - 100",IF(L2273&lt;500,"500 - 200","1000 - 500")))))</f>
        <v>#VALUE!</v>
      </c>
    </row>
    <row r="2274" customFormat="false" ht="15" hidden="false" customHeight="false" outlineLevel="0" collapsed="false">
      <c r="A2274" s="3" t="e">
        <f aca="false">IF(#REF!="","",#REF!)</f>
        <v>#VALUE!</v>
      </c>
      <c r="B2274" s="3" t="e">
        <f aca="false">IF(#REF!="","",LEFT(#REF!,2)&amp;"/"&amp;RIGHT(LEFT(#REF!,5),2)&amp;"/"&amp;RIGHT(#REF!,4))</f>
        <v>#VALUE!</v>
      </c>
      <c r="C2274" s="22" t="e">
        <f aca="true">IF(B2274="","",TODAY())</f>
        <v>#VALUE!</v>
      </c>
      <c r="D2274" s="0" t="e">
        <f aca="false">IF(B2274="","",C2274-B2274)</f>
        <v>#VALUE!</v>
      </c>
      <c r="E2274" s="0" t="e">
        <f aca="false">IF(D2274="","",IF(D2274&gt;5,IF(D2274&gt;10,IF(D2274&gt;20,IF(D2274&gt;30,"More then 30 days","Between 20 and 30 days"),"Between 10 and 20 days"),"Between 5 and 10 days"),"Less then 5 days"))</f>
        <v>#VALUE!</v>
      </c>
      <c r="F2274" s="3" t="e">
        <f aca="false">IF(#REF!="","",#REF!)</f>
        <v>#VALUE!</v>
      </c>
      <c r="G2274" s="3" t="e">
        <f aca="false">IF(#REF!="","",#REF!)</f>
        <v>#VALUE!</v>
      </c>
      <c r="H2274" s="3" t="e">
        <f aca="false">IF(#REF!="","",#REF!)</f>
        <v>#VALUE!</v>
      </c>
      <c r="I2274" s="3" t="e">
        <f aca="false">IF(H2274="","",IFERROR(VLOOKUP(H2274,$T$1:$U$29,2,0),VLOOKUP(H2274,$T$1:$U$29,1,0)))</f>
        <v>#VALUE!</v>
      </c>
      <c r="J2274" s="3" t="e">
        <f aca="false">IF(#REF!="","",#REF!)</f>
        <v>#VALUE!</v>
      </c>
      <c r="K2274" s="3" t="e">
        <f aca="false">IF(L2274="","",IF(L2274&lt;1000,"Low","High"))</f>
        <v>#VALUE!</v>
      </c>
      <c r="L2274" s="23" t="e">
        <f aca="false">IF(#REF!="","",#REF!)</f>
        <v>#VALUE!</v>
      </c>
      <c r="M2274" s="19" t="e">
        <f aca="false">IF(L2274="","",IF(L2274&lt;50,"Less then 50",IF(L2274&lt;100,"100 - 50",IF(L2274&lt;200,"200 - 100",IF(L2274&lt;500,"500 - 200","1000 - 500")))))</f>
        <v>#VALUE!</v>
      </c>
    </row>
    <row r="2275" customFormat="false" ht="15" hidden="false" customHeight="false" outlineLevel="0" collapsed="false">
      <c r="A2275" s="3" t="e">
        <f aca="false">IF(#REF!="","",#REF!)</f>
        <v>#VALUE!</v>
      </c>
      <c r="B2275" s="3" t="e">
        <f aca="false">IF(#REF!="","",LEFT(#REF!,2)&amp;"/"&amp;RIGHT(LEFT(#REF!,5),2)&amp;"/"&amp;RIGHT(#REF!,4))</f>
        <v>#VALUE!</v>
      </c>
      <c r="C2275" s="22" t="e">
        <f aca="true">IF(B2275="","",TODAY())</f>
        <v>#VALUE!</v>
      </c>
      <c r="D2275" s="0" t="e">
        <f aca="false">IF(B2275="","",C2275-B2275)</f>
        <v>#VALUE!</v>
      </c>
      <c r="E2275" s="0" t="e">
        <f aca="false">IF(D2275="","",IF(D2275&gt;5,IF(D2275&gt;10,IF(D2275&gt;20,IF(D2275&gt;30,"More then 30 days","Between 20 and 30 days"),"Between 10 and 20 days"),"Between 5 and 10 days"),"Less then 5 days"))</f>
        <v>#VALUE!</v>
      </c>
      <c r="F2275" s="3" t="e">
        <f aca="false">IF(#REF!="","",#REF!)</f>
        <v>#VALUE!</v>
      </c>
      <c r="G2275" s="3" t="e">
        <f aca="false">IF(#REF!="","",#REF!)</f>
        <v>#VALUE!</v>
      </c>
      <c r="H2275" s="3" t="e">
        <f aca="false">IF(#REF!="","",#REF!)</f>
        <v>#VALUE!</v>
      </c>
      <c r="I2275" s="3" t="e">
        <f aca="false">IF(H2275="","",IFERROR(VLOOKUP(H2275,$T$1:$U$29,2,0),VLOOKUP(H2275,$T$1:$U$29,1,0)))</f>
        <v>#VALUE!</v>
      </c>
      <c r="J2275" s="3" t="e">
        <f aca="false">IF(#REF!="","",#REF!)</f>
        <v>#VALUE!</v>
      </c>
      <c r="K2275" s="3" t="e">
        <f aca="false">IF(L2275="","",IF(L2275&lt;1000,"Low","High"))</f>
        <v>#VALUE!</v>
      </c>
      <c r="L2275" s="23" t="e">
        <f aca="false">IF(#REF!="","",#REF!)</f>
        <v>#VALUE!</v>
      </c>
      <c r="M2275" s="19" t="e">
        <f aca="false">IF(L2275="","",IF(L2275&lt;50,"Less then 50",IF(L2275&lt;100,"100 - 50",IF(L2275&lt;200,"200 - 100",IF(L2275&lt;500,"500 - 200","1000 - 500")))))</f>
        <v>#VALUE!</v>
      </c>
    </row>
    <row r="2276" customFormat="false" ht="15" hidden="false" customHeight="false" outlineLevel="0" collapsed="false">
      <c r="A2276" s="3" t="e">
        <f aca="false">IF(#REF!="","",#REF!)</f>
        <v>#VALUE!</v>
      </c>
      <c r="B2276" s="3" t="e">
        <f aca="false">IF(#REF!="","",LEFT(#REF!,2)&amp;"/"&amp;RIGHT(LEFT(#REF!,5),2)&amp;"/"&amp;RIGHT(#REF!,4))</f>
        <v>#VALUE!</v>
      </c>
      <c r="C2276" s="22" t="e">
        <f aca="true">IF(B2276="","",TODAY())</f>
        <v>#VALUE!</v>
      </c>
      <c r="D2276" s="0" t="e">
        <f aca="false">IF(B2276="","",C2276-B2276)</f>
        <v>#VALUE!</v>
      </c>
      <c r="E2276" s="0" t="e">
        <f aca="false">IF(D2276="","",IF(D2276&gt;5,IF(D2276&gt;10,IF(D2276&gt;20,IF(D2276&gt;30,"More then 30 days","Between 20 and 30 days"),"Between 10 and 20 days"),"Between 5 and 10 days"),"Less then 5 days"))</f>
        <v>#VALUE!</v>
      </c>
      <c r="F2276" s="3" t="e">
        <f aca="false">IF(#REF!="","",#REF!)</f>
        <v>#VALUE!</v>
      </c>
      <c r="G2276" s="3" t="e">
        <f aca="false">IF(#REF!="","",#REF!)</f>
        <v>#VALUE!</v>
      </c>
      <c r="H2276" s="3" t="e">
        <f aca="false">IF(#REF!="","",#REF!)</f>
        <v>#VALUE!</v>
      </c>
      <c r="I2276" s="3" t="e">
        <f aca="false">IF(H2276="","",IFERROR(VLOOKUP(H2276,$T$1:$U$29,2,0),VLOOKUP(H2276,$T$1:$U$29,1,0)))</f>
        <v>#VALUE!</v>
      </c>
      <c r="J2276" s="3" t="e">
        <f aca="false">IF(#REF!="","",#REF!)</f>
        <v>#VALUE!</v>
      </c>
      <c r="K2276" s="3" t="e">
        <f aca="false">IF(L2276="","",IF(L2276&lt;1000,"Low","High"))</f>
        <v>#VALUE!</v>
      </c>
      <c r="L2276" s="23" t="e">
        <f aca="false">IF(#REF!="","",#REF!)</f>
        <v>#VALUE!</v>
      </c>
      <c r="M2276" s="19" t="e">
        <f aca="false">IF(L2276="","",IF(L2276&lt;50,"Less then 50",IF(L2276&lt;100,"100 - 50",IF(L2276&lt;200,"200 - 100",IF(L2276&lt;500,"500 - 200","1000 - 500")))))</f>
        <v>#VALUE!</v>
      </c>
    </row>
    <row r="2277" customFormat="false" ht="15" hidden="false" customHeight="false" outlineLevel="0" collapsed="false">
      <c r="A2277" s="3" t="e">
        <f aca="false">IF(#REF!="","",#REF!)</f>
        <v>#VALUE!</v>
      </c>
      <c r="B2277" s="3" t="e">
        <f aca="false">IF(#REF!="","",LEFT(#REF!,2)&amp;"/"&amp;RIGHT(LEFT(#REF!,5),2)&amp;"/"&amp;RIGHT(#REF!,4))</f>
        <v>#VALUE!</v>
      </c>
      <c r="C2277" s="22" t="e">
        <f aca="true">IF(B2277="","",TODAY())</f>
        <v>#VALUE!</v>
      </c>
      <c r="D2277" s="0" t="e">
        <f aca="false">IF(B2277="","",C2277-B2277)</f>
        <v>#VALUE!</v>
      </c>
      <c r="E2277" s="0" t="e">
        <f aca="false">IF(D2277="","",IF(D2277&gt;5,IF(D2277&gt;10,IF(D2277&gt;20,IF(D2277&gt;30,"More then 30 days","Between 20 and 30 days"),"Between 10 and 20 days"),"Between 5 and 10 days"),"Less then 5 days"))</f>
        <v>#VALUE!</v>
      </c>
      <c r="F2277" s="3" t="e">
        <f aca="false">IF(#REF!="","",#REF!)</f>
        <v>#VALUE!</v>
      </c>
      <c r="G2277" s="3" t="e">
        <f aca="false">IF(#REF!="","",#REF!)</f>
        <v>#VALUE!</v>
      </c>
      <c r="H2277" s="3" t="e">
        <f aca="false">IF(#REF!="","",#REF!)</f>
        <v>#VALUE!</v>
      </c>
      <c r="I2277" s="3" t="e">
        <f aca="false">IF(H2277="","",IFERROR(VLOOKUP(H2277,$T$1:$U$29,2,0),VLOOKUP(H2277,$T$1:$U$29,1,0)))</f>
        <v>#VALUE!</v>
      </c>
      <c r="J2277" s="3" t="e">
        <f aca="false">IF(#REF!="","",#REF!)</f>
        <v>#VALUE!</v>
      </c>
      <c r="K2277" s="3" t="e">
        <f aca="false">IF(L2277="","",IF(L2277&lt;1000,"Low","High"))</f>
        <v>#VALUE!</v>
      </c>
      <c r="L2277" s="23" t="e">
        <f aca="false">IF(#REF!="","",#REF!)</f>
        <v>#VALUE!</v>
      </c>
      <c r="M2277" s="19" t="e">
        <f aca="false">IF(L2277="","",IF(L2277&lt;50,"Less then 50",IF(L2277&lt;100,"100 - 50",IF(L2277&lt;200,"200 - 100",IF(L2277&lt;500,"500 - 200","1000 - 500")))))</f>
        <v>#VALUE!</v>
      </c>
    </row>
    <row r="2278" customFormat="false" ht="15" hidden="false" customHeight="false" outlineLevel="0" collapsed="false">
      <c r="A2278" s="3" t="e">
        <f aca="false">IF(#REF!="","",#REF!)</f>
        <v>#VALUE!</v>
      </c>
      <c r="B2278" s="3" t="e">
        <f aca="false">IF(#REF!="","",LEFT(#REF!,2)&amp;"/"&amp;RIGHT(LEFT(#REF!,5),2)&amp;"/"&amp;RIGHT(#REF!,4))</f>
        <v>#VALUE!</v>
      </c>
      <c r="C2278" s="22" t="e">
        <f aca="true">IF(B2278="","",TODAY())</f>
        <v>#VALUE!</v>
      </c>
      <c r="D2278" s="0" t="e">
        <f aca="false">IF(B2278="","",C2278-B2278)</f>
        <v>#VALUE!</v>
      </c>
      <c r="E2278" s="0" t="e">
        <f aca="false">IF(D2278="","",IF(D2278&gt;5,IF(D2278&gt;10,IF(D2278&gt;20,IF(D2278&gt;30,"More then 30 days","Between 20 and 30 days"),"Between 10 and 20 days"),"Between 5 and 10 days"),"Less then 5 days"))</f>
        <v>#VALUE!</v>
      </c>
      <c r="F2278" s="3" t="e">
        <f aca="false">IF(#REF!="","",#REF!)</f>
        <v>#VALUE!</v>
      </c>
      <c r="G2278" s="3" t="e">
        <f aca="false">IF(#REF!="","",#REF!)</f>
        <v>#VALUE!</v>
      </c>
      <c r="H2278" s="3" t="e">
        <f aca="false">IF(#REF!="","",#REF!)</f>
        <v>#VALUE!</v>
      </c>
      <c r="I2278" s="3" t="e">
        <f aca="false">IF(H2278="","",IFERROR(VLOOKUP(H2278,$T$1:$U$29,2,0),VLOOKUP(H2278,$T$1:$U$29,1,0)))</f>
        <v>#VALUE!</v>
      </c>
      <c r="J2278" s="3" t="e">
        <f aca="false">IF(#REF!="","",#REF!)</f>
        <v>#VALUE!</v>
      </c>
      <c r="K2278" s="3" t="e">
        <f aca="false">IF(L2278="","",IF(L2278&lt;1000,"Low","High"))</f>
        <v>#VALUE!</v>
      </c>
      <c r="L2278" s="23" t="e">
        <f aca="false">IF(#REF!="","",#REF!)</f>
        <v>#VALUE!</v>
      </c>
      <c r="M2278" s="19" t="e">
        <f aca="false">IF(L2278="","",IF(L2278&lt;50,"Less then 50",IF(L2278&lt;100,"100 - 50",IF(L2278&lt;200,"200 - 100",IF(L2278&lt;500,"500 - 200","1000 - 500")))))</f>
        <v>#VALUE!</v>
      </c>
    </row>
    <row r="2279" customFormat="false" ht="15" hidden="false" customHeight="false" outlineLevel="0" collapsed="false">
      <c r="A2279" s="3" t="e">
        <f aca="false">IF(#REF!="","",#REF!)</f>
        <v>#VALUE!</v>
      </c>
      <c r="B2279" s="3" t="e">
        <f aca="false">IF(#REF!="","",LEFT(#REF!,2)&amp;"/"&amp;RIGHT(LEFT(#REF!,5),2)&amp;"/"&amp;RIGHT(#REF!,4))</f>
        <v>#VALUE!</v>
      </c>
      <c r="C2279" s="22" t="e">
        <f aca="true">IF(B2279="","",TODAY())</f>
        <v>#VALUE!</v>
      </c>
      <c r="D2279" s="0" t="e">
        <f aca="false">IF(B2279="","",C2279-B2279)</f>
        <v>#VALUE!</v>
      </c>
      <c r="E2279" s="0" t="e">
        <f aca="false">IF(D2279="","",IF(D2279&gt;5,IF(D2279&gt;10,IF(D2279&gt;20,IF(D2279&gt;30,"More then 30 days","Between 20 and 30 days"),"Between 10 and 20 days"),"Between 5 and 10 days"),"Less then 5 days"))</f>
        <v>#VALUE!</v>
      </c>
      <c r="F2279" s="3" t="e">
        <f aca="false">IF(#REF!="","",#REF!)</f>
        <v>#VALUE!</v>
      </c>
      <c r="G2279" s="3" t="e">
        <f aca="false">IF(#REF!="","",#REF!)</f>
        <v>#VALUE!</v>
      </c>
      <c r="H2279" s="3" t="e">
        <f aca="false">IF(#REF!="","",#REF!)</f>
        <v>#VALUE!</v>
      </c>
      <c r="I2279" s="3" t="e">
        <f aca="false">IF(H2279="","",IFERROR(VLOOKUP(H2279,$T$1:$U$29,2,0),VLOOKUP(H2279,$T$1:$U$29,1,0)))</f>
        <v>#VALUE!</v>
      </c>
      <c r="J2279" s="3" t="e">
        <f aca="false">IF(#REF!="","",#REF!)</f>
        <v>#VALUE!</v>
      </c>
      <c r="K2279" s="3" t="e">
        <f aca="false">IF(L2279="","",IF(L2279&lt;1000,"Low","High"))</f>
        <v>#VALUE!</v>
      </c>
      <c r="L2279" s="23" t="e">
        <f aca="false">IF(#REF!="","",#REF!)</f>
        <v>#VALUE!</v>
      </c>
      <c r="M2279" s="19" t="e">
        <f aca="false">IF(L2279="","",IF(L2279&lt;50,"Less then 50",IF(L2279&lt;100,"100 - 50",IF(L2279&lt;200,"200 - 100",IF(L2279&lt;500,"500 - 200","1000 - 500")))))</f>
        <v>#VALUE!</v>
      </c>
    </row>
    <row r="2280" customFormat="false" ht="15" hidden="false" customHeight="false" outlineLevel="0" collapsed="false">
      <c r="A2280" s="3" t="e">
        <f aca="false">IF(#REF!="","",#REF!)</f>
        <v>#VALUE!</v>
      </c>
      <c r="B2280" s="3" t="e">
        <f aca="false">IF(#REF!="","",LEFT(#REF!,2)&amp;"/"&amp;RIGHT(LEFT(#REF!,5),2)&amp;"/"&amp;RIGHT(#REF!,4))</f>
        <v>#VALUE!</v>
      </c>
      <c r="C2280" s="22" t="e">
        <f aca="true">IF(B2280="","",TODAY())</f>
        <v>#VALUE!</v>
      </c>
      <c r="D2280" s="0" t="e">
        <f aca="false">IF(B2280="","",C2280-B2280)</f>
        <v>#VALUE!</v>
      </c>
      <c r="E2280" s="0" t="e">
        <f aca="false">IF(D2280="","",IF(D2280&gt;5,IF(D2280&gt;10,IF(D2280&gt;20,IF(D2280&gt;30,"More then 30 days","Between 20 and 30 days"),"Between 10 and 20 days"),"Between 5 and 10 days"),"Less then 5 days"))</f>
        <v>#VALUE!</v>
      </c>
      <c r="F2280" s="3" t="e">
        <f aca="false">IF(#REF!="","",#REF!)</f>
        <v>#VALUE!</v>
      </c>
      <c r="G2280" s="3" t="e">
        <f aca="false">IF(#REF!="","",#REF!)</f>
        <v>#VALUE!</v>
      </c>
      <c r="H2280" s="3" t="e">
        <f aca="false">IF(#REF!="","",#REF!)</f>
        <v>#VALUE!</v>
      </c>
      <c r="I2280" s="3" t="e">
        <f aca="false">IF(H2280="","",IFERROR(VLOOKUP(H2280,$T$1:$U$29,2,0),VLOOKUP(H2280,$T$1:$U$29,1,0)))</f>
        <v>#VALUE!</v>
      </c>
      <c r="J2280" s="3" t="e">
        <f aca="false">IF(#REF!="","",#REF!)</f>
        <v>#VALUE!</v>
      </c>
      <c r="K2280" s="3" t="e">
        <f aca="false">IF(L2280="","",IF(L2280&lt;1000,"Low","High"))</f>
        <v>#VALUE!</v>
      </c>
      <c r="L2280" s="23" t="e">
        <f aca="false">IF(#REF!="","",#REF!)</f>
        <v>#VALUE!</v>
      </c>
      <c r="M2280" s="19" t="e">
        <f aca="false">IF(L2280="","",IF(L2280&lt;50,"Less then 50",IF(L2280&lt;100,"100 - 50",IF(L2280&lt;200,"200 - 100",IF(L2280&lt;500,"500 - 200","1000 - 500")))))</f>
        <v>#VALUE!</v>
      </c>
    </row>
    <row r="2281" customFormat="false" ht="15" hidden="false" customHeight="false" outlineLevel="0" collapsed="false">
      <c r="A2281" s="3" t="e">
        <f aca="false">IF(#REF!="","",#REF!)</f>
        <v>#VALUE!</v>
      </c>
      <c r="B2281" s="3" t="e">
        <f aca="false">IF(#REF!="","",LEFT(#REF!,2)&amp;"/"&amp;RIGHT(LEFT(#REF!,5),2)&amp;"/"&amp;RIGHT(#REF!,4))</f>
        <v>#VALUE!</v>
      </c>
      <c r="C2281" s="22" t="e">
        <f aca="true">IF(B2281="","",TODAY())</f>
        <v>#VALUE!</v>
      </c>
      <c r="D2281" s="0" t="e">
        <f aca="false">IF(B2281="","",C2281-B2281)</f>
        <v>#VALUE!</v>
      </c>
      <c r="E2281" s="0" t="e">
        <f aca="false">IF(D2281="","",IF(D2281&gt;5,IF(D2281&gt;10,IF(D2281&gt;20,IF(D2281&gt;30,"More then 30 days","Between 20 and 30 days"),"Between 10 and 20 days"),"Between 5 and 10 days"),"Less then 5 days"))</f>
        <v>#VALUE!</v>
      </c>
      <c r="F2281" s="3" t="e">
        <f aca="false">IF(#REF!="","",#REF!)</f>
        <v>#VALUE!</v>
      </c>
      <c r="G2281" s="3" t="e">
        <f aca="false">IF(#REF!="","",#REF!)</f>
        <v>#VALUE!</v>
      </c>
      <c r="H2281" s="3" t="e">
        <f aca="false">IF(#REF!="","",#REF!)</f>
        <v>#VALUE!</v>
      </c>
      <c r="I2281" s="3" t="e">
        <f aca="false">IF(H2281="","",IFERROR(VLOOKUP(H2281,$T$1:$U$29,2,0),VLOOKUP(H2281,$T$1:$U$29,1,0)))</f>
        <v>#VALUE!</v>
      </c>
      <c r="J2281" s="3" t="e">
        <f aca="false">IF(#REF!="","",#REF!)</f>
        <v>#VALUE!</v>
      </c>
      <c r="K2281" s="3" t="e">
        <f aca="false">IF(L2281="","",IF(L2281&lt;1000,"Low","High"))</f>
        <v>#VALUE!</v>
      </c>
      <c r="L2281" s="23" t="e">
        <f aca="false">IF(#REF!="","",#REF!)</f>
        <v>#VALUE!</v>
      </c>
      <c r="M2281" s="19" t="e">
        <f aca="false">IF(L2281="","",IF(L2281&lt;50,"Less then 50",IF(L2281&lt;100,"100 - 50",IF(L2281&lt;200,"200 - 100",IF(L2281&lt;500,"500 - 200","1000 - 500")))))</f>
        <v>#VALUE!</v>
      </c>
    </row>
    <row r="2282" customFormat="false" ht="15" hidden="false" customHeight="false" outlineLevel="0" collapsed="false">
      <c r="A2282" s="3" t="e">
        <f aca="false">IF(#REF!="","",#REF!)</f>
        <v>#VALUE!</v>
      </c>
      <c r="B2282" s="3" t="e">
        <f aca="false">IF(#REF!="","",LEFT(#REF!,2)&amp;"/"&amp;RIGHT(LEFT(#REF!,5),2)&amp;"/"&amp;RIGHT(#REF!,4))</f>
        <v>#VALUE!</v>
      </c>
      <c r="C2282" s="22" t="e">
        <f aca="true">IF(B2282="","",TODAY())</f>
        <v>#VALUE!</v>
      </c>
      <c r="D2282" s="0" t="e">
        <f aca="false">IF(B2282="","",C2282-B2282)</f>
        <v>#VALUE!</v>
      </c>
      <c r="E2282" s="0" t="e">
        <f aca="false">IF(D2282="","",IF(D2282&gt;5,IF(D2282&gt;10,IF(D2282&gt;20,IF(D2282&gt;30,"More then 30 days","Between 20 and 30 days"),"Between 10 and 20 days"),"Between 5 and 10 days"),"Less then 5 days"))</f>
        <v>#VALUE!</v>
      </c>
      <c r="F2282" s="3" t="e">
        <f aca="false">IF(#REF!="","",#REF!)</f>
        <v>#VALUE!</v>
      </c>
      <c r="G2282" s="3" t="e">
        <f aca="false">IF(#REF!="","",#REF!)</f>
        <v>#VALUE!</v>
      </c>
      <c r="H2282" s="3" t="e">
        <f aca="false">IF(#REF!="","",#REF!)</f>
        <v>#VALUE!</v>
      </c>
      <c r="I2282" s="3" t="e">
        <f aca="false">IF(H2282="","",IFERROR(VLOOKUP(H2282,$T$1:$U$29,2,0),VLOOKUP(H2282,$T$1:$U$29,1,0)))</f>
        <v>#VALUE!</v>
      </c>
      <c r="J2282" s="3" t="e">
        <f aca="false">IF(#REF!="","",#REF!)</f>
        <v>#VALUE!</v>
      </c>
      <c r="K2282" s="3" t="e">
        <f aca="false">IF(L2282="","",IF(L2282&lt;1000,"Low","High"))</f>
        <v>#VALUE!</v>
      </c>
      <c r="L2282" s="23" t="e">
        <f aca="false">IF(#REF!="","",#REF!)</f>
        <v>#VALUE!</v>
      </c>
      <c r="M2282" s="19" t="e">
        <f aca="false">IF(L2282="","",IF(L2282&lt;50,"Less then 50",IF(L2282&lt;100,"100 - 50",IF(L2282&lt;200,"200 - 100",IF(L2282&lt;500,"500 - 200","1000 - 500")))))</f>
        <v>#VALUE!</v>
      </c>
    </row>
    <row r="2283" customFormat="false" ht="15" hidden="false" customHeight="false" outlineLevel="0" collapsed="false">
      <c r="A2283" s="3" t="e">
        <f aca="false">IF(#REF!="","",#REF!)</f>
        <v>#VALUE!</v>
      </c>
      <c r="B2283" s="3" t="e">
        <f aca="false">IF(#REF!="","",LEFT(#REF!,2)&amp;"/"&amp;RIGHT(LEFT(#REF!,5),2)&amp;"/"&amp;RIGHT(#REF!,4))</f>
        <v>#VALUE!</v>
      </c>
      <c r="C2283" s="22" t="e">
        <f aca="true">IF(B2283="","",TODAY())</f>
        <v>#VALUE!</v>
      </c>
      <c r="D2283" s="0" t="e">
        <f aca="false">IF(B2283="","",C2283-B2283)</f>
        <v>#VALUE!</v>
      </c>
      <c r="E2283" s="0" t="e">
        <f aca="false">IF(D2283="","",IF(D2283&gt;5,IF(D2283&gt;10,IF(D2283&gt;20,IF(D2283&gt;30,"More then 30 days","Between 20 and 30 days"),"Between 10 and 20 days"),"Between 5 and 10 days"),"Less then 5 days"))</f>
        <v>#VALUE!</v>
      </c>
      <c r="F2283" s="3" t="e">
        <f aca="false">IF(#REF!="","",#REF!)</f>
        <v>#VALUE!</v>
      </c>
      <c r="G2283" s="3" t="e">
        <f aca="false">IF(#REF!="","",#REF!)</f>
        <v>#VALUE!</v>
      </c>
      <c r="H2283" s="3" t="e">
        <f aca="false">IF(#REF!="","",#REF!)</f>
        <v>#VALUE!</v>
      </c>
      <c r="I2283" s="3" t="e">
        <f aca="false">IF(H2283="","",IFERROR(VLOOKUP(H2283,$T$1:$U$29,2,0),VLOOKUP(H2283,$T$1:$U$29,1,0)))</f>
        <v>#VALUE!</v>
      </c>
      <c r="J2283" s="3" t="e">
        <f aca="false">IF(#REF!="","",#REF!)</f>
        <v>#VALUE!</v>
      </c>
      <c r="K2283" s="3" t="e">
        <f aca="false">IF(L2283="","",IF(L2283&lt;1000,"Low","High"))</f>
        <v>#VALUE!</v>
      </c>
      <c r="L2283" s="23" t="e">
        <f aca="false">IF(#REF!="","",#REF!)</f>
        <v>#VALUE!</v>
      </c>
      <c r="M2283" s="19" t="e">
        <f aca="false">IF(L2283="","",IF(L2283&lt;50,"Less then 50",IF(L2283&lt;100,"100 - 50",IF(L2283&lt;200,"200 - 100",IF(L2283&lt;500,"500 - 200","1000 - 500")))))</f>
        <v>#VALUE!</v>
      </c>
    </row>
    <row r="2284" customFormat="false" ht="15" hidden="false" customHeight="false" outlineLevel="0" collapsed="false">
      <c r="A2284" s="3" t="e">
        <f aca="false">IF(#REF!="","",#REF!)</f>
        <v>#VALUE!</v>
      </c>
      <c r="B2284" s="3" t="e">
        <f aca="false">IF(#REF!="","",LEFT(#REF!,2)&amp;"/"&amp;RIGHT(LEFT(#REF!,5),2)&amp;"/"&amp;RIGHT(#REF!,4))</f>
        <v>#VALUE!</v>
      </c>
      <c r="C2284" s="22" t="e">
        <f aca="true">IF(B2284="","",TODAY())</f>
        <v>#VALUE!</v>
      </c>
      <c r="D2284" s="0" t="e">
        <f aca="false">IF(B2284="","",C2284-B2284)</f>
        <v>#VALUE!</v>
      </c>
      <c r="E2284" s="0" t="e">
        <f aca="false">IF(D2284="","",IF(D2284&gt;5,IF(D2284&gt;10,IF(D2284&gt;20,IF(D2284&gt;30,"More then 30 days","Between 20 and 30 days"),"Between 10 and 20 days"),"Between 5 and 10 days"),"Less then 5 days"))</f>
        <v>#VALUE!</v>
      </c>
      <c r="F2284" s="3" t="e">
        <f aca="false">IF(#REF!="","",#REF!)</f>
        <v>#VALUE!</v>
      </c>
      <c r="G2284" s="3" t="e">
        <f aca="false">IF(#REF!="","",#REF!)</f>
        <v>#VALUE!</v>
      </c>
      <c r="H2284" s="3" t="e">
        <f aca="false">IF(#REF!="","",#REF!)</f>
        <v>#VALUE!</v>
      </c>
      <c r="I2284" s="3" t="e">
        <f aca="false">IF(H2284="","",IFERROR(VLOOKUP(H2284,$T$1:$U$29,2,0),VLOOKUP(H2284,$T$1:$U$29,1,0)))</f>
        <v>#VALUE!</v>
      </c>
      <c r="J2284" s="3" t="e">
        <f aca="false">IF(#REF!="","",#REF!)</f>
        <v>#VALUE!</v>
      </c>
      <c r="K2284" s="3" t="e">
        <f aca="false">IF(L2284="","",IF(L2284&lt;1000,"Low","High"))</f>
        <v>#VALUE!</v>
      </c>
      <c r="L2284" s="23" t="e">
        <f aca="false">IF(#REF!="","",#REF!)</f>
        <v>#VALUE!</v>
      </c>
      <c r="M2284" s="19" t="e">
        <f aca="false">IF(L2284="","",IF(L2284&lt;50,"Less then 50",IF(L2284&lt;100,"100 - 50",IF(L2284&lt;200,"200 - 100",IF(L2284&lt;500,"500 - 200","1000 - 500")))))</f>
        <v>#VALUE!</v>
      </c>
    </row>
    <row r="2285" customFormat="false" ht="15" hidden="false" customHeight="false" outlineLevel="0" collapsed="false">
      <c r="A2285" s="3" t="e">
        <f aca="false">IF(#REF!="","",#REF!)</f>
        <v>#VALUE!</v>
      </c>
      <c r="B2285" s="3" t="e">
        <f aca="false">IF(#REF!="","",LEFT(#REF!,2)&amp;"/"&amp;RIGHT(LEFT(#REF!,5),2)&amp;"/"&amp;RIGHT(#REF!,4))</f>
        <v>#VALUE!</v>
      </c>
      <c r="C2285" s="22" t="e">
        <f aca="true">IF(B2285="","",TODAY())</f>
        <v>#VALUE!</v>
      </c>
      <c r="D2285" s="0" t="e">
        <f aca="false">IF(B2285="","",C2285-B2285)</f>
        <v>#VALUE!</v>
      </c>
      <c r="E2285" s="0" t="e">
        <f aca="false">IF(D2285="","",IF(D2285&gt;5,IF(D2285&gt;10,IF(D2285&gt;20,IF(D2285&gt;30,"More then 30 days","Between 20 and 30 days"),"Between 10 and 20 days"),"Between 5 and 10 days"),"Less then 5 days"))</f>
        <v>#VALUE!</v>
      </c>
      <c r="F2285" s="3" t="e">
        <f aca="false">IF(#REF!="","",#REF!)</f>
        <v>#VALUE!</v>
      </c>
      <c r="G2285" s="3" t="e">
        <f aca="false">IF(#REF!="","",#REF!)</f>
        <v>#VALUE!</v>
      </c>
      <c r="H2285" s="3" t="e">
        <f aca="false">IF(#REF!="","",#REF!)</f>
        <v>#VALUE!</v>
      </c>
      <c r="I2285" s="3" t="e">
        <f aca="false">IF(H2285="","",IFERROR(VLOOKUP(H2285,$T$1:$U$29,2,0),VLOOKUP(H2285,$T$1:$U$29,1,0)))</f>
        <v>#VALUE!</v>
      </c>
      <c r="J2285" s="3" t="e">
        <f aca="false">IF(#REF!="","",#REF!)</f>
        <v>#VALUE!</v>
      </c>
      <c r="K2285" s="3" t="e">
        <f aca="false">IF(L2285="","",IF(L2285&lt;1000,"Low","High"))</f>
        <v>#VALUE!</v>
      </c>
      <c r="L2285" s="23" t="e">
        <f aca="false">IF(#REF!="","",#REF!)</f>
        <v>#VALUE!</v>
      </c>
      <c r="M2285" s="19" t="e">
        <f aca="false">IF(L2285="","",IF(L2285&lt;50,"Less then 50",IF(L2285&lt;100,"100 - 50",IF(L2285&lt;200,"200 - 100",IF(L2285&lt;500,"500 - 200","1000 - 500")))))</f>
        <v>#VALUE!</v>
      </c>
    </row>
    <row r="2286" customFormat="false" ht="15" hidden="false" customHeight="false" outlineLevel="0" collapsed="false">
      <c r="A2286" s="3" t="e">
        <f aca="false">IF(#REF!="","",#REF!)</f>
        <v>#VALUE!</v>
      </c>
      <c r="B2286" s="3" t="e">
        <f aca="false">IF(#REF!="","",LEFT(#REF!,2)&amp;"/"&amp;RIGHT(LEFT(#REF!,5),2)&amp;"/"&amp;RIGHT(#REF!,4))</f>
        <v>#VALUE!</v>
      </c>
      <c r="C2286" s="22" t="e">
        <f aca="true">IF(B2286="","",TODAY())</f>
        <v>#VALUE!</v>
      </c>
      <c r="D2286" s="0" t="e">
        <f aca="false">IF(B2286="","",C2286-B2286)</f>
        <v>#VALUE!</v>
      </c>
      <c r="E2286" s="0" t="e">
        <f aca="false">IF(D2286="","",IF(D2286&gt;5,IF(D2286&gt;10,IF(D2286&gt;20,IF(D2286&gt;30,"More then 30 days","Between 20 and 30 days"),"Between 10 and 20 days"),"Between 5 and 10 days"),"Less then 5 days"))</f>
        <v>#VALUE!</v>
      </c>
      <c r="F2286" s="3" t="e">
        <f aca="false">IF(#REF!="","",#REF!)</f>
        <v>#VALUE!</v>
      </c>
      <c r="G2286" s="3" t="e">
        <f aca="false">IF(#REF!="","",#REF!)</f>
        <v>#VALUE!</v>
      </c>
      <c r="H2286" s="3" t="e">
        <f aca="false">IF(#REF!="","",#REF!)</f>
        <v>#VALUE!</v>
      </c>
      <c r="I2286" s="3" t="e">
        <f aca="false">IF(H2286="","",IFERROR(VLOOKUP(H2286,$T$1:$U$29,2,0),VLOOKUP(H2286,$T$1:$U$29,1,0)))</f>
        <v>#VALUE!</v>
      </c>
      <c r="J2286" s="3" t="e">
        <f aca="false">IF(#REF!="","",#REF!)</f>
        <v>#VALUE!</v>
      </c>
      <c r="K2286" s="3" t="e">
        <f aca="false">IF(L2286="","",IF(L2286&lt;1000,"Low","High"))</f>
        <v>#VALUE!</v>
      </c>
      <c r="L2286" s="23" t="e">
        <f aca="false">IF(#REF!="","",#REF!)</f>
        <v>#VALUE!</v>
      </c>
      <c r="M2286" s="19" t="e">
        <f aca="false">IF(L2286="","",IF(L2286&lt;50,"Less then 50",IF(L2286&lt;100,"100 - 50",IF(L2286&lt;200,"200 - 100",IF(L2286&lt;500,"500 - 200","1000 - 500")))))</f>
        <v>#VALUE!</v>
      </c>
    </row>
    <row r="2287" customFormat="false" ht="15" hidden="false" customHeight="false" outlineLevel="0" collapsed="false">
      <c r="A2287" s="3" t="e">
        <f aca="false">IF(#REF!="","",#REF!)</f>
        <v>#VALUE!</v>
      </c>
      <c r="B2287" s="3" t="e">
        <f aca="false">IF(#REF!="","",LEFT(#REF!,2)&amp;"/"&amp;RIGHT(LEFT(#REF!,5),2)&amp;"/"&amp;RIGHT(#REF!,4))</f>
        <v>#VALUE!</v>
      </c>
      <c r="C2287" s="22" t="e">
        <f aca="true">IF(B2287="","",TODAY())</f>
        <v>#VALUE!</v>
      </c>
      <c r="D2287" s="0" t="e">
        <f aca="false">IF(B2287="","",C2287-B2287)</f>
        <v>#VALUE!</v>
      </c>
      <c r="E2287" s="0" t="e">
        <f aca="false">IF(D2287="","",IF(D2287&gt;5,IF(D2287&gt;10,IF(D2287&gt;20,IF(D2287&gt;30,"More then 30 days","Between 20 and 30 days"),"Between 10 and 20 days"),"Between 5 and 10 days"),"Less then 5 days"))</f>
        <v>#VALUE!</v>
      </c>
      <c r="F2287" s="3" t="e">
        <f aca="false">IF(#REF!="","",#REF!)</f>
        <v>#VALUE!</v>
      </c>
      <c r="G2287" s="3" t="e">
        <f aca="false">IF(#REF!="","",#REF!)</f>
        <v>#VALUE!</v>
      </c>
      <c r="H2287" s="3" t="e">
        <f aca="false">IF(#REF!="","",#REF!)</f>
        <v>#VALUE!</v>
      </c>
      <c r="I2287" s="3" t="e">
        <f aca="false">IF(H2287="","",IFERROR(VLOOKUP(H2287,$T$1:$U$29,2,0),VLOOKUP(H2287,$T$1:$U$29,1,0)))</f>
        <v>#VALUE!</v>
      </c>
      <c r="J2287" s="3" t="e">
        <f aca="false">IF(#REF!="","",#REF!)</f>
        <v>#VALUE!</v>
      </c>
      <c r="K2287" s="3" t="e">
        <f aca="false">IF(L2287="","",IF(L2287&lt;1000,"Low","High"))</f>
        <v>#VALUE!</v>
      </c>
      <c r="L2287" s="23" t="e">
        <f aca="false">IF(#REF!="","",#REF!)</f>
        <v>#VALUE!</v>
      </c>
      <c r="M2287" s="19" t="e">
        <f aca="false">IF(L2287="","",IF(L2287&lt;50,"Less then 50",IF(L2287&lt;100,"100 - 50",IF(L2287&lt;200,"200 - 100",IF(L2287&lt;500,"500 - 200","1000 - 500")))))</f>
        <v>#VALUE!</v>
      </c>
    </row>
    <row r="2288" customFormat="false" ht="15" hidden="false" customHeight="false" outlineLevel="0" collapsed="false">
      <c r="A2288" s="3" t="e">
        <f aca="false">IF(#REF!="","",#REF!)</f>
        <v>#VALUE!</v>
      </c>
      <c r="B2288" s="3" t="e">
        <f aca="false">IF(#REF!="","",LEFT(#REF!,2)&amp;"/"&amp;RIGHT(LEFT(#REF!,5),2)&amp;"/"&amp;RIGHT(#REF!,4))</f>
        <v>#VALUE!</v>
      </c>
      <c r="C2288" s="22" t="e">
        <f aca="true">IF(B2288="","",TODAY())</f>
        <v>#VALUE!</v>
      </c>
      <c r="D2288" s="0" t="e">
        <f aca="false">IF(B2288="","",C2288-B2288)</f>
        <v>#VALUE!</v>
      </c>
      <c r="E2288" s="0" t="e">
        <f aca="false">IF(D2288="","",IF(D2288&gt;5,IF(D2288&gt;10,IF(D2288&gt;20,IF(D2288&gt;30,"More then 30 days","Between 20 and 30 days"),"Between 10 and 20 days"),"Between 5 and 10 days"),"Less then 5 days"))</f>
        <v>#VALUE!</v>
      </c>
      <c r="F2288" s="3" t="e">
        <f aca="false">IF(#REF!="","",#REF!)</f>
        <v>#VALUE!</v>
      </c>
      <c r="G2288" s="3" t="e">
        <f aca="false">IF(#REF!="","",#REF!)</f>
        <v>#VALUE!</v>
      </c>
      <c r="H2288" s="3" t="e">
        <f aca="false">IF(#REF!="","",#REF!)</f>
        <v>#VALUE!</v>
      </c>
      <c r="I2288" s="3" t="e">
        <f aca="false">IF(H2288="","",IFERROR(VLOOKUP(H2288,$T$1:$U$29,2,0),VLOOKUP(H2288,$T$1:$U$29,1,0)))</f>
        <v>#VALUE!</v>
      </c>
      <c r="J2288" s="3" t="e">
        <f aca="false">IF(#REF!="","",#REF!)</f>
        <v>#VALUE!</v>
      </c>
      <c r="K2288" s="3" t="e">
        <f aca="false">IF(L2288="","",IF(L2288&lt;1000,"Low","High"))</f>
        <v>#VALUE!</v>
      </c>
      <c r="L2288" s="23" t="e">
        <f aca="false">IF(#REF!="","",#REF!)</f>
        <v>#VALUE!</v>
      </c>
      <c r="M2288" s="19" t="e">
        <f aca="false">IF(L2288="","",IF(L2288&lt;50,"Less then 50",IF(L2288&lt;100,"100 - 50",IF(L2288&lt;200,"200 - 100",IF(L2288&lt;500,"500 - 200","1000 - 500")))))</f>
        <v>#VALUE!</v>
      </c>
    </row>
    <row r="2289" customFormat="false" ht="15" hidden="false" customHeight="false" outlineLevel="0" collapsed="false">
      <c r="A2289" s="3" t="e">
        <f aca="false">IF(#REF!="","",#REF!)</f>
        <v>#VALUE!</v>
      </c>
      <c r="B2289" s="3" t="e">
        <f aca="false">IF(#REF!="","",LEFT(#REF!,2)&amp;"/"&amp;RIGHT(LEFT(#REF!,5),2)&amp;"/"&amp;RIGHT(#REF!,4))</f>
        <v>#VALUE!</v>
      </c>
      <c r="C2289" s="22" t="e">
        <f aca="true">IF(B2289="","",TODAY())</f>
        <v>#VALUE!</v>
      </c>
      <c r="D2289" s="0" t="e">
        <f aca="false">IF(B2289="","",C2289-B2289)</f>
        <v>#VALUE!</v>
      </c>
      <c r="E2289" s="0" t="e">
        <f aca="false">IF(D2289="","",IF(D2289&gt;5,IF(D2289&gt;10,IF(D2289&gt;20,IF(D2289&gt;30,"More then 30 days","Between 20 and 30 days"),"Between 10 and 20 days"),"Between 5 and 10 days"),"Less then 5 days"))</f>
        <v>#VALUE!</v>
      </c>
      <c r="F2289" s="3" t="e">
        <f aca="false">IF(#REF!="","",#REF!)</f>
        <v>#VALUE!</v>
      </c>
      <c r="G2289" s="3" t="e">
        <f aca="false">IF(#REF!="","",#REF!)</f>
        <v>#VALUE!</v>
      </c>
      <c r="H2289" s="3" t="e">
        <f aca="false">IF(#REF!="","",#REF!)</f>
        <v>#VALUE!</v>
      </c>
      <c r="I2289" s="3" t="e">
        <f aca="false">IF(H2289="","",IFERROR(VLOOKUP(H2289,$T$1:$U$29,2,0),VLOOKUP(H2289,$T$1:$U$29,1,0)))</f>
        <v>#VALUE!</v>
      </c>
      <c r="J2289" s="3" t="e">
        <f aca="false">IF(#REF!="","",#REF!)</f>
        <v>#VALUE!</v>
      </c>
      <c r="K2289" s="3" t="e">
        <f aca="false">IF(L2289="","",IF(L2289&lt;1000,"Low","High"))</f>
        <v>#VALUE!</v>
      </c>
      <c r="L2289" s="23" t="e">
        <f aca="false">IF(#REF!="","",#REF!)</f>
        <v>#VALUE!</v>
      </c>
      <c r="M2289" s="19" t="e">
        <f aca="false">IF(L2289="","",IF(L2289&lt;50,"Less then 50",IF(L2289&lt;100,"100 - 50",IF(L2289&lt;200,"200 - 100",IF(L2289&lt;500,"500 - 200","1000 - 500")))))</f>
        <v>#VALUE!</v>
      </c>
    </row>
    <row r="2290" customFormat="false" ht="15" hidden="false" customHeight="false" outlineLevel="0" collapsed="false">
      <c r="A2290" s="3" t="e">
        <f aca="false">IF(#REF!="","",#REF!)</f>
        <v>#VALUE!</v>
      </c>
      <c r="B2290" s="3" t="e">
        <f aca="false">IF(#REF!="","",LEFT(#REF!,2)&amp;"/"&amp;RIGHT(LEFT(#REF!,5),2)&amp;"/"&amp;RIGHT(#REF!,4))</f>
        <v>#VALUE!</v>
      </c>
      <c r="C2290" s="22" t="e">
        <f aca="true">IF(B2290="","",TODAY())</f>
        <v>#VALUE!</v>
      </c>
      <c r="D2290" s="0" t="e">
        <f aca="false">IF(B2290="","",C2290-B2290)</f>
        <v>#VALUE!</v>
      </c>
      <c r="E2290" s="0" t="e">
        <f aca="false">IF(D2290="","",IF(D2290&gt;5,IF(D2290&gt;10,IF(D2290&gt;20,IF(D2290&gt;30,"More then 30 days","Between 20 and 30 days"),"Between 10 and 20 days"),"Between 5 and 10 days"),"Less then 5 days"))</f>
        <v>#VALUE!</v>
      </c>
      <c r="F2290" s="3" t="e">
        <f aca="false">IF(#REF!="","",#REF!)</f>
        <v>#VALUE!</v>
      </c>
      <c r="G2290" s="3" t="e">
        <f aca="false">IF(#REF!="","",#REF!)</f>
        <v>#VALUE!</v>
      </c>
      <c r="H2290" s="3" t="e">
        <f aca="false">IF(#REF!="","",#REF!)</f>
        <v>#VALUE!</v>
      </c>
      <c r="I2290" s="3" t="e">
        <f aca="false">IF(H2290="","",IFERROR(VLOOKUP(H2290,$T$1:$U$29,2,0),VLOOKUP(H2290,$T$1:$U$29,1,0)))</f>
        <v>#VALUE!</v>
      </c>
      <c r="J2290" s="3" t="e">
        <f aca="false">IF(#REF!="","",#REF!)</f>
        <v>#VALUE!</v>
      </c>
      <c r="K2290" s="3" t="e">
        <f aca="false">IF(L2290="","",IF(L2290&lt;1000,"Low","High"))</f>
        <v>#VALUE!</v>
      </c>
      <c r="L2290" s="23" t="e">
        <f aca="false">IF(#REF!="","",#REF!)</f>
        <v>#VALUE!</v>
      </c>
      <c r="M2290" s="19" t="e">
        <f aca="false">IF(L2290="","",IF(L2290&lt;50,"Less then 50",IF(L2290&lt;100,"100 - 50",IF(L2290&lt;200,"200 - 100",IF(L2290&lt;500,"500 - 200","1000 - 500")))))</f>
        <v>#VALUE!</v>
      </c>
    </row>
    <row r="2291" customFormat="false" ht="15" hidden="false" customHeight="false" outlineLevel="0" collapsed="false">
      <c r="A2291" s="3" t="e">
        <f aca="false">IF(#REF!="","",#REF!)</f>
        <v>#VALUE!</v>
      </c>
      <c r="B2291" s="3" t="e">
        <f aca="false">IF(#REF!="","",LEFT(#REF!,2)&amp;"/"&amp;RIGHT(LEFT(#REF!,5),2)&amp;"/"&amp;RIGHT(#REF!,4))</f>
        <v>#VALUE!</v>
      </c>
      <c r="C2291" s="22" t="e">
        <f aca="true">IF(B2291="","",TODAY())</f>
        <v>#VALUE!</v>
      </c>
      <c r="D2291" s="0" t="e">
        <f aca="false">IF(B2291="","",C2291-B2291)</f>
        <v>#VALUE!</v>
      </c>
      <c r="E2291" s="0" t="e">
        <f aca="false">IF(D2291="","",IF(D2291&gt;5,IF(D2291&gt;10,IF(D2291&gt;20,IF(D2291&gt;30,"More then 30 days","Between 20 and 30 days"),"Between 10 and 20 days"),"Between 5 and 10 days"),"Less then 5 days"))</f>
        <v>#VALUE!</v>
      </c>
      <c r="F2291" s="3" t="e">
        <f aca="false">IF(#REF!="","",#REF!)</f>
        <v>#VALUE!</v>
      </c>
      <c r="G2291" s="3" t="e">
        <f aca="false">IF(#REF!="","",#REF!)</f>
        <v>#VALUE!</v>
      </c>
      <c r="H2291" s="3" t="e">
        <f aca="false">IF(#REF!="","",#REF!)</f>
        <v>#VALUE!</v>
      </c>
      <c r="I2291" s="3" t="e">
        <f aca="false">IF(H2291="","",IFERROR(VLOOKUP(H2291,$T$1:$U$29,2,0),VLOOKUP(H2291,$T$1:$U$29,1,0)))</f>
        <v>#VALUE!</v>
      </c>
      <c r="J2291" s="3" t="e">
        <f aca="false">IF(#REF!="","",#REF!)</f>
        <v>#VALUE!</v>
      </c>
      <c r="K2291" s="3" t="e">
        <f aca="false">IF(L2291="","",IF(L2291&lt;1000,"Low","High"))</f>
        <v>#VALUE!</v>
      </c>
      <c r="L2291" s="23" t="e">
        <f aca="false">IF(#REF!="","",#REF!)</f>
        <v>#VALUE!</v>
      </c>
      <c r="M2291" s="19" t="e">
        <f aca="false">IF(L2291="","",IF(L2291&lt;50,"Less then 50",IF(L2291&lt;100,"100 - 50",IF(L2291&lt;200,"200 - 100",IF(L2291&lt;500,"500 - 200","1000 - 500")))))</f>
        <v>#VALUE!</v>
      </c>
    </row>
    <row r="2292" customFormat="false" ht="15" hidden="false" customHeight="false" outlineLevel="0" collapsed="false">
      <c r="A2292" s="3" t="e">
        <f aca="false">IF(#REF!="","",#REF!)</f>
        <v>#VALUE!</v>
      </c>
      <c r="B2292" s="3" t="e">
        <f aca="false">IF(#REF!="","",LEFT(#REF!,2)&amp;"/"&amp;RIGHT(LEFT(#REF!,5),2)&amp;"/"&amp;RIGHT(#REF!,4))</f>
        <v>#VALUE!</v>
      </c>
      <c r="C2292" s="22" t="e">
        <f aca="true">IF(B2292="","",TODAY())</f>
        <v>#VALUE!</v>
      </c>
      <c r="D2292" s="0" t="e">
        <f aca="false">IF(B2292="","",C2292-B2292)</f>
        <v>#VALUE!</v>
      </c>
      <c r="E2292" s="0" t="e">
        <f aca="false">IF(D2292="","",IF(D2292&gt;5,IF(D2292&gt;10,IF(D2292&gt;20,IF(D2292&gt;30,"More then 30 days","Between 20 and 30 days"),"Between 10 and 20 days"),"Between 5 and 10 days"),"Less then 5 days"))</f>
        <v>#VALUE!</v>
      </c>
      <c r="F2292" s="3" t="e">
        <f aca="false">IF(#REF!="","",#REF!)</f>
        <v>#VALUE!</v>
      </c>
      <c r="G2292" s="3" t="e">
        <f aca="false">IF(#REF!="","",#REF!)</f>
        <v>#VALUE!</v>
      </c>
      <c r="H2292" s="3" t="e">
        <f aca="false">IF(#REF!="","",#REF!)</f>
        <v>#VALUE!</v>
      </c>
      <c r="I2292" s="3" t="e">
        <f aca="false">IF(H2292="","",IFERROR(VLOOKUP(H2292,$T$1:$U$29,2,0),VLOOKUP(H2292,$T$1:$U$29,1,0)))</f>
        <v>#VALUE!</v>
      </c>
      <c r="J2292" s="3" t="e">
        <f aca="false">IF(#REF!="","",#REF!)</f>
        <v>#VALUE!</v>
      </c>
      <c r="K2292" s="3" t="e">
        <f aca="false">IF(L2292="","",IF(L2292&lt;1000,"Low","High"))</f>
        <v>#VALUE!</v>
      </c>
      <c r="L2292" s="23" t="e">
        <f aca="false">IF(#REF!="","",#REF!)</f>
        <v>#VALUE!</v>
      </c>
      <c r="M2292" s="19" t="e">
        <f aca="false">IF(L2292="","",IF(L2292&lt;50,"Less then 50",IF(L2292&lt;100,"100 - 50",IF(L2292&lt;200,"200 - 100",IF(L2292&lt;500,"500 - 200","1000 - 500")))))</f>
        <v>#VALUE!</v>
      </c>
    </row>
    <row r="2293" customFormat="false" ht="15" hidden="false" customHeight="false" outlineLevel="0" collapsed="false">
      <c r="A2293" s="3" t="e">
        <f aca="false">IF(#REF!="","",#REF!)</f>
        <v>#VALUE!</v>
      </c>
      <c r="B2293" s="3" t="e">
        <f aca="false">IF(#REF!="","",LEFT(#REF!,2)&amp;"/"&amp;RIGHT(LEFT(#REF!,5),2)&amp;"/"&amp;RIGHT(#REF!,4))</f>
        <v>#VALUE!</v>
      </c>
      <c r="C2293" s="22" t="e">
        <f aca="true">IF(B2293="","",TODAY())</f>
        <v>#VALUE!</v>
      </c>
      <c r="D2293" s="0" t="e">
        <f aca="false">IF(B2293="","",C2293-B2293)</f>
        <v>#VALUE!</v>
      </c>
      <c r="E2293" s="0" t="e">
        <f aca="false">IF(D2293="","",IF(D2293&gt;5,IF(D2293&gt;10,IF(D2293&gt;20,IF(D2293&gt;30,"More then 30 days","Between 20 and 30 days"),"Between 10 and 20 days"),"Between 5 and 10 days"),"Less then 5 days"))</f>
        <v>#VALUE!</v>
      </c>
      <c r="F2293" s="3" t="e">
        <f aca="false">IF(#REF!="","",#REF!)</f>
        <v>#VALUE!</v>
      </c>
      <c r="G2293" s="3" t="e">
        <f aca="false">IF(#REF!="","",#REF!)</f>
        <v>#VALUE!</v>
      </c>
      <c r="H2293" s="3" t="e">
        <f aca="false">IF(#REF!="","",#REF!)</f>
        <v>#VALUE!</v>
      </c>
      <c r="I2293" s="3" t="e">
        <f aca="false">IF(H2293="","",IFERROR(VLOOKUP(H2293,$T$1:$U$29,2,0),VLOOKUP(H2293,$T$1:$U$29,1,0)))</f>
        <v>#VALUE!</v>
      </c>
      <c r="J2293" s="3" t="e">
        <f aca="false">IF(#REF!="","",#REF!)</f>
        <v>#VALUE!</v>
      </c>
      <c r="K2293" s="3" t="e">
        <f aca="false">IF(L2293="","",IF(L2293&lt;1000,"Low","High"))</f>
        <v>#VALUE!</v>
      </c>
      <c r="L2293" s="23" t="e">
        <f aca="false">IF(#REF!="","",#REF!)</f>
        <v>#VALUE!</v>
      </c>
      <c r="M2293" s="19" t="e">
        <f aca="false">IF(L2293="","",IF(L2293&lt;50,"Less then 50",IF(L2293&lt;100,"100 - 50",IF(L2293&lt;200,"200 - 100",IF(L2293&lt;500,"500 - 200","1000 - 500")))))</f>
        <v>#VALUE!</v>
      </c>
    </row>
    <row r="2294" customFormat="false" ht="15" hidden="false" customHeight="false" outlineLevel="0" collapsed="false">
      <c r="A2294" s="3" t="e">
        <f aca="false">IF(#REF!="","",#REF!)</f>
        <v>#VALUE!</v>
      </c>
      <c r="B2294" s="3" t="e">
        <f aca="false">IF(#REF!="","",LEFT(#REF!,2)&amp;"/"&amp;RIGHT(LEFT(#REF!,5),2)&amp;"/"&amp;RIGHT(#REF!,4))</f>
        <v>#VALUE!</v>
      </c>
      <c r="C2294" s="22" t="e">
        <f aca="true">IF(B2294="","",TODAY())</f>
        <v>#VALUE!</v>
      </c>
      <c r="D2294" s="0" t="e">
        <f aca="false">IF(B2294="","",C2294-B2294)</f>
        <v>#VALUE!</v>
      </c>
      <c r="E2294" s="0" t="e">
        <f aca="false">IF(D2294="","",IF(D2294&gt;5,IF(D2294&gt;10,IF(D2294&gt;20,IF(D2294&gt;30,"More then 30 days","Between 20 and 30 days"),"Between 10 and 20 days"),"Between 5 and 10 days"),"Less then 5 days"))</f>
        <v>#VALUE!</v>
      </c>
      <c r="F2294" s="3" t="e">
        <f aca="false">IF(#REF!="","",#REF!)</f>
        <v>#VALUE!</v>
      </c>
      <c r="G2294" s="3" t="e">
        <f aca="false">IF(#REF!="","",#REF!)</f>
        <v>#VALUE!</v>
      </c>
      <c r="H2294" s="3" t="e">
        <f aca="false">IF(#REF!="","",#REF!)</f>
        <v>#VALUE!</v>
      </c>
      <c r="I2294" s="3" t="e">
        <f aca="false">IF(H2294="","",IFERROR(VLOOKUP(H2294,$T$1:$U$29,2,0),VLOOKUP(H2294,$T$1:$U$29,1,0)))</f>
        <v>#VALUE!</v>
      </c>
      <c r="J2294" s="3" t="e">
        <f aca="false">IF(#REF!="","",#REF!)</f>
        <v>#VALUE!</v>
      </c>
      <c r="K2294" s="3" t="e">
        <f aca="false">IF(L2294="","",IF(L2294&lt;1000,"Low","High"))</f>
        <v>#VALUE!</v>
      </c>
      <c r="L2294" s="23" t="e">
        <f aca="false">IF(#REF!="","",#REF!)</f>
        <v>#VALUE!</v>
      </c>
      <c r="M2294" s="19" t="e">
        <f aca="false">IF(L2294="","",IF(L2294&lt;50,"Less then 50",IF(L2294&lt;100,"100 - 50",IF(L2294&lt;200,"200 - 100",IF(L2294&lt;500,"500 - 200","1000 - 500")))))</f>
        <v>#VALUE!</v>
      </c>
    </row>
    <row r="2295" customFormat="false" ht="15" hidden="false" customHeight="false" outlineLevel="0" collapsed="false">
      <c r="A2295" s="3" t="e">
        <f aca="false">IF(#REF!="","",#REF!)</f>
        <v>#VALUE!</v>
      </c>
      <c r="B2295" s="3" t="e">
        <f aca="false">IF(#REF!="","",LEFT(#REF!,2)&amp;"/"&amp;RIGHT(LEFT(#REF!,5),2)&amp;"/"&amp;RIGHT(#REF!,4))</f>
        <v>#VALUE!</v>
      </c>
      <c r="C2295" s="22" t="e">
        <f aca="true">IF(B2295="","",TODAY())</f>
        <v>#VALUE!</v>
      </c>
      <c r="D2295" s="0" t="e">
        <f aca="false">IF(B2295="","",C2295-B2295)</f>
        <v>#VALUE!</v>
      </c>
      <c r="E2295" s="0" t="e">
        <f aca="false">IF(D2295="","",IF(D2295&gt;5,IF(D2295&gt;10,IF(D2295&gt;20,IF(D2295&gt;30,"More then 30 days","Between 20 and 30 days"),"Between 10 and 20 days"),"Between 5 and 10 days"),"Less then 5 days"))</f>
        <v>#VALUE!</v>
      </c>
      <c r="F2295" s="3" t="e">
        <f aca="false">IF(#REF!="","",#REF!)</f>
        <v>#VALUE!</v>
      </c>
      <c r="G2295" s="3" t="e">
        <f aca="false">IF(#REF!="","",#REF!)</f>
        <v>#VALUE!</v>
      </c>
      <c r="H2295" s="3" t="e">
        <f aca="false">IF(#REF!="","",#REF!)</f>
        <v>#VALUE!</v>
      </c>
      <c r="I2295" s="3" t="e">
        <f aca="false">IF(H2295="","",IFERROR(VLOOKUP(H2295,$T$1:$U$29,2,0),VLOOKUP(H2295,$T$1:$U$29,1,0)))</f>
        <v>#VALUE!</v>
      </c>
      <c r="J2295" s="3" t="e">
        <f aca="false">IF(#REF!="","",#REF!)</f>
        <v>#VALUE!</v>
      </c>
      <c r="K2295" s="3" t="e">
        <f aca="false">IF(L2295="","",IF(L2295&lt;1000,"Low","High"))</f>
        <v>#VALUE!</v>
      </c>
      <c r="L2295" s="23" t="e">
        <f aca="false">IF(#REF!="","",#REF!)</f>
        <v>#VALUE!</v>
      </c>
      <c r="M2295" s="19" t="e">
        <f aca="false">IF(L2295="","",IF(L2295&lt;50,"Less then 50",IF(L2295&lt;100,"100 - 50",IF(L2295&lt;200,"200 - 100",IF(L2295&lt;500,"500 - 200","1000 - 500")))))</f>
        <v>#VALUE!</v>
      </c>
    </row>
    <row r="2296" customFormat="false" ht="15" hidden="false" customHeight="false" outlineLevel="0" collapsed="false">
      <c r="A2296" s="3" t="e">
        <f aca="false">IF(#REF!="","",#REF!)</f>
        <v>#VALUE!</v>
      </c>
      <c r="B2296" s="3" t="e">
        <f aca="false">IF(#REF!="","",LEFT(#REF!,2)&amp;"/"&amp;RIGHT(LEFT(#REF!,5),2)&amp;"/"&amp;RIGHT(#REF!,4))</f>
        <v>#VALUE!</v>
      </c>
      <c r="C2296" s="22" t="e">
        <f aca="true">IF(B2296="","",TODAY())</f>
        <v>#VALUE!</v>
      </c>
      <c r="D2296" s="0" t="e">
        <f aca="false">IF(B2296="","",C2296-B2296)</f>
        <v>#VALUE!</v>
      </c>
      <c r="E2296" s="0" t="e">
        <f aca="false">IF(D2296="","",IF(D2296&gt;5,IF(D2296&gt;10,IF(D2296&gt;20,IF(D2296&gt;30,"More then 30 days","Between 20 and 30 days"),"Between 10 and 20 days"),"Between 5 and 10 days"),"Less then 5 days"))</f>
        <v>#VALUE!</v>
      </c>
      <c r="F2296" s="3" t="e">
        <f aca="false">IF(#REF!="","",#REF!)</f>
        <v>#VALUE!</v>
      </c>
      <c r="G2296" s="3" t="e">
        <f aca="false">IF(#REF!="","",#REF!)</f>
        <v>#VALUE!</v>
      </c>
      <c r="H2296" s="3" t="e">
        <f aca="false">IF(#REF!="","",#REF!)</f>
        <v>#VALUE!</v>
      </c>
      <c r="I2296" s="3" t="e">
        <f aca="false">IF(H2296="","",IFERROR(VLOOKUP(H2296,$T$1:$U$29,2,0),VLOOKUP(H2296,$T$1:$U$29,1,0)))</f>
        <v>#VALUE!</v>
      </c>
      <c r="J2296" s="3" t="e">
        <f aca="false">IF(#REF!="","",#REF!)</f>
        <v>#VALUE!</v>
      </c>
      <c r="K2296" s="3" t="e">
        <f aca="false">IF(L2296="","",IF(L2296&lt;1000,"Low","High"))</f>
        <v>#VALUE!</v>
      </c>
      <c r="L2296" s="23" t="e">
        <f aca="false">IF(#REF!="","",#REF!)</f>
        <v>#VALUE!</v>
      </c>
      <c r="M2296" s="19" t="e">
        <f aca="false">IF(L2296="","",IF(L2296&lt;50,"Less then 50",IF(L2296&lt;100,"100 - 50",IF(L2296&lt;200,"200 - 100",IF(L2296&lt;500,"500 - 200","1000 - 500")))))</f>
        <v>#VALUE!</v>
      </c>
    </row>
    <row r="2297" customFormat="false" ht="15" hidden="false" customHeight="false" outlineLevel="0" collapsed="false">
      <c r="A2297" s="3" t="e">
        <f aca="false">IF(#REF!="","",#REF!)</f>
        <v>#VALUE!</v>
      </c>
      <c r="B2297" s="3" t="e">
        <f aca="false">IF(#REF!="","",LEFT(#REF!,2)&amp;"/"&amp;RIGHT(LEFT(#REF!,5),2)&amp;"/"&amp;RIGHT(#REF!,4))</f>
        <v>#VALUE!</v>
      </c>
      <c r="C2297" s="22" t="e">
        <f aca="true">IF(B2297="","",TODAY())</f>
        <v>#VALUE!</v>
      </c>
      <c r="D2297" s="0" t="e">
        <f aca="false">IF(B2297="","",C2297-B2297)</f>
        <v>#VALUE!</v>
      </c>
      <c r="E2297" s="0" t="e">
        <f aca="false">IF(D2297="","",IF(D2297&gt;5,IF(D2297&gt;10,IF(D2297&gt;20,IF(D2297&gt;30,"More then 30 days","Between 20 and 30 days"),"Between 10 and 20 days"),"Between 5 and 10 days"),"Less then 5 days"))</f>
        <v>#VALUE!</v>
      </c>
      <c r="F2297" s="3" t="e">
        <f aca="false">IF(#REF!="","",#REF!)</f>
        <v>#VALUE!</v>
      </c>
      <c r="G2297" s="3" t="e">
        <f aca="false">IF(#REF!="","",#REF!)</f>
        <v>#VALUE!</v>
      </c>
      <c r="H2297" s="3" t="e">
        <f aca="false">IF(#REF!="","",#REF!)</f>
        <v>#VALUE!</v>
      </c>
      <c r="I2297" s="3" t="e">
        <f aca="false">IF(H2297="","",IFERROR(VLOOKUP(H2297,$T$1:$U$29,2,0),VLOOKUP(H2297,$T$1:$U$29,1,0)))</f>
        <v>#VALUE!</v>
      </c>
      <c r="J2297" s="3" t="e">
        <f aca="false">IF(#REF!="","",#REF!)</f>
        <v>#VALUE!</v>
      </c>
      <c r="K2297" s="3" t="e">
        <f aca="false">IF(L2297="","",IF(L2297&lt;1000,"Low","High"))</f>
        <v>#VALUE!</v>
      </c>
      <c r="L2297" s="23" t="e">
        <f aca="false">IF(#REF!="","",#REF!)</f>
        <v>#VALUE!</v>
      </c>
      <c r="M2297" s="19" t="e">
        <f aca="false">IF(L2297="","",IF(L2297&lt;50,"Less then 50",IF(L2297&lt;100,"100 - 50",IF(L2297&lt;200,"200 - 100",IF(L2297&lt;500,"500 - 200","1000 - 500")))))</f>
        <v>#VALUE!</v>
      </c>
    </row>
    <row r="2298" customFormat="false" ht="15" hidden="false" customHeight="false" outlineLevel="0" collapsed="false">
      <c r="A2298" s="3" t="e">
        <f aca="false">IF(#REF!="","",#REF!)</f>
        <v>#VALUE!</v>
      </c>
      <c r="B2298" s="3" t="e">
        <f aca="false">IF(#REF!="","",LEFT(#REF!,2)&amp;"/"&amp;RIGHT(LEFT(#REF!,5),2)&amp;"/"&amp;RIGHT(#REF!,4))</f>
        <v>#VALUE!</v>
      </c>
      <c r="C2298" s="22" t="e">
        <f aca="true">IF(B2298="","",TODAY())</f>
        <v>#VALUE!</v>
      </c>
      <c r="D2298" s="0" t="e">
        <f aca="false">IF(B2298="","",C2298-B2298)</f>
        <v>#VALUE!</v>
      </c>
      <c r="E2298" s="0" t="e">
        <f aca="false">IF(D2298="","",IF(D2298&gt;5,IF(D2298&gt;10,IF(D2298&gt;20,IF(D2298&gt;30,"More then 30 days","Between 20 and 30 days"),"Between 10 and 20 days"),"Between 5 and 10 days"),"Less then 5 days"))</f>
        <v>#VALUE!</v>
      </c>
      <c r="F2298" s="3" t="e">
        <f aca="false">IF(#REF!="","",#REF!)</f>
        <v>#VALUE!</v>
      </c>
      <c r="G2298" s="3" t="e">
        <f aca="false">IF(#REF!="","",#REF!)</f>
        <v>#VALUE!</v>
      </c>
      <c r="H2298" s="3" t="e">
        <f aca="false">IF(#REF!="","",#REF!)</f>
        <v>#VALUE!</v>
      </c>
      <c r="I2298" s="3" t="e">
        <f aca="false">IF(H2298="","",IFERROR(VLOOKUP(H2298,$T$1:$U$29,2,0),VLOOKUP(H2298,$T$1:$U$29,1,0)))</f>
        <v>#VALUE!</v>
      </c>
      <c r="J2298" s="3" t="e">
        <f aca="false">IF(#REF!="","",#REF!)</f>
        <v>#VALUE!</v>
      </c>
      <c r="K2298" s="3" t="e">
        <f aca="false">IF(L2298="","",IF(L2298&lt;1000,"Low","High"))</f>
        <v>#VALUE!</v>
      </c>
      <c r="L2298" s="23" t="e">
        <f aca="false">IF(#REF!="","",#REF!)</f>
        <v>#VALUE!</v>
      </c>
      <c r="M2298" s="19" t="e">
        <f aca="false">IF(L2298="","",IF(L2298&lt;50,"Less then 50",IF(L2298&lt;100,"100 - 50",IF(L2298&lt;200,"200 - 100",IF(L2298&lt;500,"500 - 200","1000 - 500")))))</f>
        <v>#VALUE!</v>
      </c>
    </row>
    <row r="2299" customFormat="false" ht="15" hidden="false" customHeight="false" outlineLevel="0" collapsed="false">
      <c r="A2299" s="3" t="e">
        <f aca="false">IF(#REF!="","",#REF!)</f>
        <v>#VALUE!</v>
      </c>
      <c r="B2299" s="3" t="e">
        <f aca="false">IF(#REF!="","",LEFT(#REF!,2)&amp;"/"&amp;RIGHT(LEFT(#REF!,5),2)&amp;"/"&amp;RIGHT(#REF!,4))</f>
        <v>#VALUE!</v>
      </c>
      <c r="C2299" s="22" t="e">
        <f aca="true">IF(B2299="","",TODAY())</f>
        <v>#VALUE!</v>
      </c>
      <c r="D2299" s="0" t="e">
        <f aca="false">IF(B2299="","",C2299-B2299)</f>
        <v>#VALUE!</v>
      </c>
      <c r="E2299" s="0" t="e">
        <f aca="false">IF(D2299="","",IF(D2299&gt;5,IF(D2299&gt;10,IF(D2299&gt;20,IF(D2299&gt;30,"More then 30 days","Between 20 and 30 days"),"Between 10 and 20 days"),"Between 5 and 10 days"),"Less then 5 days"))</f>
        <v>#VALUE!</v>
      </c>
      <c r="F2299" s="3" t="e">
        <f aca="false">IF(#REF!="","",#REF!)</f>
        <v>#VALUE!</v>
      </c>
      <c r="G2299" s="3" t="e">
        <f aca="false">IF(#REF!="","",#REF!)</f>
        <v>#VALUE!</v>
      </c>
      <c r="H2299" s="3" t="e">
        <f aca="false">IF(#REF!="","",#REF!)</f>
        <v>#VALUE!</v>
      </c>
      <c r="I2299" s="3" t="e">
        <f aca="false">IF(H2299="","",IFERROR(VLOOKUP(H2299,$T$1:$U$29,2,0),VLOOKUP(H2299,$T$1:$U$29,1,0)))</f>
        <v>#VALUE!</v>
      </c>
      <c r="J2299" s="3" t="e">
        <f aca="false">IF(#REF!="","",#REF!)</f>
        <v>#VALUE!</v>
      </c>
      <c r="K2299" s="3" t="e">
        <f aca="false">IF(L2299="","",IF(L2299&lt;1000,"Low","High"))</f>
        <v>#VALUE!</v>
      </c>
      <c r="L2299" s="23" t="e">
        <f aca="false">IF(#REF!="","",#REF!)</f>
        <v>#VALUE!</v>
      </c>
      <c r="M2299" s="19" t="e">
        <f aca="false">IF(L2299="","",IF(L2299&lt;50,"Less then 50",IF(L2299&lt;100,"100 - 50",IF(L2299&lt;200,"200 - 100",IF(L2299&lt;500,"500 - 200","1000 - 500")))))</f>
        <v>#VALUE!</v>
      </c>
    </row>
    <row r="2300" customFormat="false" ht="15" hidden="false" customHeight="false" outlineLevel="0" collapsed="false">
      <c r="A2300" s="3" t="e">
        <f aca="false">IF(#REF!="","",#REF!)</f>
        <v>#VALUE!</v>
      </c>
      <c r="B2300" s="3" t="e">
        <f aca="false">IF(#REF!="","",LEFT(#REF!,2)&amp;"/"&amp;RIGHT(LEFT(#REF!,5),2)&amp;"/"&amp;RIGHT(#REF!,4))</f>
        <v>#VALUE!</v>
      </c>
      <c r="C2300" s="22" t="e">
        <f aca="true">IF(B2300="","",TODAY())</f>
        <v>#VALUE!</v>
      </c>
      <c r="D2300" s="0" t="e">
        <f aca="false">IF(B2300="","",C2300-B2300)</f>
        <v>#VALUE!</v>
      </c>
      <c r="E2300" s="0" t="e">
        <f aca="false">IF(D2300="","",IF(D2300&gt;5,IF(D2300&gt;10,IF(D2300&gt;20,IF(D2300&gt;30,"More then 30 days","Between 20 and 30 days"),"Between 10 and 20 days"),"Between 5 and 10 days"),"Less then 5 days"))</f>
        <v>#VALUE!</v>
      </c>
      <c r="F2300" s="3" t="e">
        <f aca="false">IF(#REF!="","",#REF!)</f>
        <v>#VALUE!</v>
      </c>
      <c r="G2300" s="3" t="e">
        <f aca="false">IF(#REF!="","",#REF!)</f>
        <v>#VALUE!</v>
      </c>
      <c r="H2300" s="3" t="e">
        <f aca="false">IF(#REF!="","",#REF!)</f>
        <v>#VALUE!</v>
      </c>
      <c r="I2300" s="3" t="e">
        <f aca="false">IF(H2300="","",IFERROR(VLOOKUP(H2300,$T$1:$U$29,2,0),VLOOKUP(H2300,$T$1:$U$29,1,0)))</f>
        <v>#VALUE!</v>
      </c>
      <c r="J2300" s="3" t="e">
        <f aca="false">IF(#REF!="","",#REF!)</f>
        <v>#VALUE!</v>
      </c>
      <c r="K2300" s="3" t="e">
        <f aca="false">IF(L2300="","",IF(L2300&lt;1000,"Low","High"))</f>
        <v>#VALUE!</v>
      </c>
      <c r="L2300" s="23" t="e">
        <f aca="false">IF(#REF!="","",#REF!)</f>
        <v>#VALUE!</v>
      </c>
      <c r="M2300" s="19" t="e">
        <f aca="false">IF(L2300="","",IF(L2300&lt;50,"Less then 50",IF(L2300&lt;100,"100 - 50",IF(L2300&lt;200,"200 - 100",IF(L2300&lt;500,"500 - 200","1000 - 500")))))</f>
        <v>#VALUE!</v>
      </c>
    </row>
    <row r="2301" customFormat="false" ht="15" hidden="false" customHeight="false" outlineLevel="0" collapsed="false">
      <c r="A2301" s="3" t="e">
        <f aca="false">IF(#REF!="","",#REF!)</f>
        <v>#VALUE!</v>
      </c>
      <c r="B2301" s="3" t="e">
        <f aca="false">IF(#REF!="","",LEFT(#REF!,2)&amp;"/"&amp;RIGHT(LEFT(#REF!,5),2)&amp;"/"&amp;RIGHT(#REF!,4))</f>
        <v>#VALUE!</v>
      </c>
      <c r="C2301" s="22" t="e">
        <f aca="true">IF(B2301="","",TODAY())</f>
        <v>#VALUE!</v>
      </c>
      <c r="D2301" s="0" t="e">
        <f aca="false">IF(B2301="","",C2301-B2301)</f>
        <v>#VALUE!</v>
      </c>
      <c r="E2301" s="0" t="e">
        <f aca="false">IF(D2301="","",IF(D2301&gt;5,IF(D2301&gt;10,IF(D2301&gt;20,IF(D2301&gt;30,"More then 30 days","Between 20 and 30 days"),"Between 10 and 20 days"),"Between 5 and 10 days"),"Less then 5 days"))</f>
        <v>#VALUE!</v>
      </c>
      <c r="F2301" s="3" t="e">
        <f aca="false">IF(#REF!="","",#REF!)</f>
        <v>#VALUE!</v>
      </c>
      <c r="G2301" s="3" t="e">
        <f aca="false">IF(#REF!="","",#REF!)</f>
        <v>#VALUE!</v>
      </c>
      <c r="H2301" s="3" t="e">
        <f aca="false">IF(#REF!="","",#REF!)</f>
        <v>#VALUE!</v>
      </c>
      <c r="I2301" s="3" t="e">
        <f aca="false">IF(H2301="","",IFERROR(VLOOKUP(H2301,$T$1:$U$29,2,0),VLOOKUP(H2301,$T$1:$U$29,1,0)))</f>
        <v>#VALUE!</v>
      </c>
      <c r="J2301" s="3" t="e">
        <f aca="false">IF(#REF!="","",#REF!)</f>
        <v>#VALUE!</v>
      </c>
      <c r="K2301" s="3" t="e">
        <f aca="false">IF(L2301="","",IF(L2301&lt;1000,"Low","High"))</f>
        <v>#VALUE!</v>
      </c>
      <c r="L2301" s="23" t="e">
        <f aca="false">IF(#REF!="","",#REF!)</f>
        <v>#VALUE!</v>
      </c>
      <c r="M2301" s="19" t="e">
        <f aca="false">IF(L2301="","",IF(L2301&lt;50,"Less then 50",IF(L2301&lt;100,"100 - 50",IF(L2301&lt;200,"200 - 100",IF(L2301&lt;500,"500 - 200","1000 - 500")))))</f>
        <v>#VALUE!</v>
      </c>
    </row>
    <row r="2302" customFormat="false" ht="15" hidden="false" customHeight="false" outlineLevel="0" collapsed="false">
      <c r="A2302" s="3" t="e">
        <f aca="false">IF(#REF!="","",#REF!)</f>
        <v>#VALUE!</v>
      </c>
      <c r="B2302" s="3" t="e">
        <f aca="false">IF(#REF!="","",LEFT(#REF!,2)&amp;"/"&amp;RIGHT(LEFT(#REF!,5),2)&amp;"/"&amp;RIGHT(#REF!,4))</f>
        <v>#VALUE!</v>
      </c>
      <c r="C2302" s="22" t="e">
        <f aca="true">IF(B2302="","",TODAY())</f>
        <v>#VALUE!</v>
      </c>
      <c r="D2302" s="0" t="e">
        <f aca="false">IF(B2302="","",C2302-B2302)</f>
        <v>#VALUE!</v>
      </c>
      <c r="E2302" s="0" t="e">
        <f aca="false">IF(D2302="","",IF(D2302&gt;5,IF(D2302&gt;10,IF(D2302&gt;20,IF(D2302&gt;30,"More then 30 days","Between 20 and 30 days"),"Between 10 and 20 days"),"Between 5 and 10 days"),"Less then 5 days"))</f>
        <v>#VALUE!</v>
      </c>
      <c r="F2302" s="3" t="e">
        <f aca="false">IF(#REF!="","",#REF!)</f>
        <v>#VALUE!</v>
      </c>
      <c r="G2302" s="3" t="e">
        <f aca="false">IF(#REF!="","",#REF!)</f>
        <v>#VALUE!</v>
      </c>
      <c r="H2302" s="3" t="e">
        <f aca="false">IF(#REF!="","",#REF!)</f>
        <v>#VALUE!</v>
      </c>
      <c r="I2302" s="3" t="e">
        <f aca="false">IF(H2302="","",IFERROR(VLOOKUP(H2302,$T$1:$U$29,2,0),VLOOKUP(H2302,$T$1:$U$29,1,0)))</f>
        <v>#VALUE!</v>
      </c>
      <c r="J2302" s="3" t="e">
        <f aca="false">IF(#REF!="","",#REF!)</f>
        <v>#VALUE!</v>
      </c>
      <c r="K2302" s="3" t="e">
        <f aca="false">IF(L2302="","",IF(L2302&lt;1000,"Low","High"))</f>
        <v>#VALUE!</v>
      </c>
      <c r="L2302" s="23" t="e">
        <f aca="false">IF(#REF!="","",#REF!)</f>
        <v>#VALUE!</v>
      </c>
      <c r="M2302" s="19" t="e">
        <f aca="false">IF(L2302="","",IF(L2302&lt;50,"Less then 50",IF(L2302&lt;100,"100 - 50",IF(L2302&lt;200,"200 - 100",IF(L2302&lt;500,"500 - 200","1000 - 500")))))</f>
        <v>#VALUE!</v>
      </c>
    </row>
    <row r="2303" customFormat="false" ht="15" hidden="false" customHeight="false" outlineLevel="0" collapsed="false">
      <c r="A2303" s="3" t="e">
        <f aca="false">IF(#REF!="","",#REF!)</f>
        <v>#VALUE!</v>
      </c>
      <c r="B2303" s="3" t="e">
        <f aca="false">IF(#REF!="","",LEFT(#REF!,2)&amp;"/"&amp;RIGHT(LEFT(#REF!,5),2)&amp;"/"&amp;RIGHT(#REF!,4))</f>
        <v>#VALUE!</v>
      </c>
      <c r="C2303" s="22" t="e">
        <f aca="true">IF(B2303="","",TODAY())</f>
        <v>#VALUE!</v>
      </c>
      <c r="D2303" s="0" t="e">
        <f aca="false">IF(B2303="","",C2303-B2303)</f>
        <v>#VALUE!</v>
      </c>
      <c r="E2303" s="0" t="e">
        <f aca="false">IF(D2303="","",IF(D2303&gt;5,IF(D2303&gt;10,IF(D2303&gt;20,IF(D2303&gt;30,"More then 30 days","Between 20 and 30 days"),"Between 10 and 20 days"),"Between 5 and 10 days"),"Less then 5 days"))</f>
        <v>#VALUE!</v>
      </c>
      <c r="F2303" s="3" t="e">
        <f aca="false">IF(#REF!="","",#REF!)</f>
        <v>#VALUE!</v>
      </c>
      <c r="G2303" s="3" t="e">
        <f aca="false">IF(#REF!="","",#REF!)</f>
        <v>#VALUE!</v>
      </c>
      <c r="H2303" s="3" t="e">
        <f aca="false">IF(#REF!="","",#REF!)</f>
        <v>#VALUE!</v>
      </c>
      <c r="I2303" s="3" t="e">
        <f aca="false">IF(H2303="","",IFERROR(VLOOKUP(H2303,$T$1:$U$29,2,0),VLOOKUP(H2303,$T$1:$U$29,1,0)))</f>
        <v>#VALUE!</v>
      </c>
      <c r="J2303" s="3" t="e">
        <f aca="false">IF(#REF!="","",#REF!)</f>
        <v>#VALUE!</v>
      </c>
      <c r="K2303" s="3" t="e">
        <f aca="false">IF(L2303="","",IF(L2303&lt;1000,"Low","High"))</f>
        <v>#VALUE!</v>
      </c>
      <c r="L2303" s="23" t="e">
        <f aca="false">IF(#REF!="","",#REF!)</f>
        <v>#VALUE!</v>
      </c>
      <c r="M2303" s="19" t="e">
        <f aca="false">IF(L2303="","",IF(L2303&lt;50,"Less then 50",IF(L2303&lt;100,"100 - 50",IF(L2303&lt;200,"200 - 100",IF(L2303&lt;500,"500 - 200","1000 - 500")))))</f>
        <v>#VALUE!</v>
      </c>
    </row>
    <row r="2304" customFormat="false" ht="15" hidden="false" customHeight="false" outlineLevel="0" collapsed="false">
      <c r="A2304" s="3" t="e">
        <f aca="false">IF(#REF!="","",#REF!)</f>
        <v>#VALUE!</v>
      </c>
      <c r="B2304" s="3" t="e">
        <f aca="false">IF(#REF!="","",LEFT(#REF!,2)&amp;"/"&amp;RIGHT(LEFT(#REF!,5),2)&amp;"/"&amp;RIGHT(#REF!,4))</f>
        <v>#VALUE!</v>
      </c>
      <c r="C2304" s="22" t="e">
        <f aca="true">IF(B2304="","",TODAY())</f>
        <v>#VALUE!</v>
      </c>
      <c r="D2304" s="0" t="e">
        <f aca="false">IF(B2304="","",C2304-B2304)</f>
        <v>#VALUE!</v>
      </c>
      <c r="E2304" s="0" t="e">
        <f aca="false">IF(D2304="","",IF(D2304&gt;5,IF(D2304&gt;10,IF(D2304&gt;20,IF(D2304&gt;30,"More then 30 days","Between 20 and 30 days"),"Between 10 and 20 days"),"Between 5 and 10 days"),"Less then 5 days"))</f>
        <v>#VALUE!</v>
      </c>
      <c r="F2304" s="3" t="e">
        <f aca="false">IF(#REF!="","",#REF!)</f>
        <v>#VALUE!</v>
      </c>
      <c r="G2304" s="3" t="e">
        <f aca="false">IF(#REF!="","",#REF!)</f>
        <v>#VALUE!</v>
      </c>
      <c r="H2304" s="3" t="e">
        <f aca="false">IF(#REF!="","",#REF!)</f>
        <v>#VALUE!</v>
      </c>
      <c r="I2304" s="3" t="e">
        <f aca="false">IF(H2304="","",IFERROR(VLOOKUP(H2304,$T$1:$U$29,2,0),VLOOKUP(H2304,$T$1:$U$29,1,0)))</f>
        <v>#VALUE!</v>
      </c>
      <c r="J2304" s="3" t="e">
        <f aca="false">IF(#REF!="","",#REF!)</f>
        <v>#VALUE!</v>
      </c>
      <c r="K2304" s="3" t="e">
        <f aca="false">IF(L2304="","",IF(L2304&lt;1000,"Low","High"))</f>
        <v>#VALUE!</v>
      </c>
      <c r="L2304" s="23" t="e">
        <f aca="false">IF(#REF!="","",#REF!)</f>
        <v>#VALUE!</v>
      </c>
      <c r="M2304" s="19" t="e">
        <f aca="false">IF(L2304="","",IF(L2304&lt;50,"Less then 50",IF(L2304&lt;100,"100 - 50",IF(L2304&lt;200,"200 - 100",IF(L2304&lt;500,"500 - 200","1000 - 500")))))</f>
        <v>#VALUE!</v>
      </c>
    </row>
    <row r="2305" customFormat="false" ht="15" hidden="false" customHeight="false" outlineLevel="0" collapsed="false">
      <c r="A2305" s="3" t="e">
        <f aca="false">IF(#REF!="","",#REF!)</f>
        <v>#VALUE!</v>
      </c>
      <c r="B2305" s="3" t="e">
        <f aca="false">IF(#REF!="","",LEFT(#REF!,2)&amp;"/"&amp;RIGHT(LEFT(#REF!,5),2)&amp;"/"&amp;RIGHT(#REF!,4))</f>
        <v>#VALUE!</v>
      </c>
      <c r="C2305" s="22" t="e">
        <f aca="true">IF(B2305="","",TODAY())</f>
        <v>#VALUE!</v>
      </c>
      <c r="D2305" s="0" t="e">
        <f aca="false">IF(B2305="","",C2305-B2305)</f>
        <v>#VALUE!</v>
      </c>
      <c r="E2305" s="0" t="e">
        <f aca="false">IF(D2305="","",IF(D2305&gt;5,IF(D2305&gt;10,IF(D2305&gt;20,IF(D2305&gt;30,"More then 30 days","Between 20 and 30 days"),"Between 10 and 20 days"),"Between 5 and 10 days"),"Less then 5 days"))</f>
        <v>#VALUE!</v>
      </c>
      <c r="F2305" s="3" t="e">
        <f aca="false">IF(#REF!="","",#REF!)</f>
        <v>#VALUE!</v>
      </c>
      <c r="G2305" s="3" t="e">
        <f aca="false">IF(#REF!="","",#REF!)</f>
        <v>#VALUE!</v>
      </c>
      <c r="H2305" s="3" t="e">
        <f aca="false">IF(#REF!="","",#REF!)</f>
        <v>#VALUE!</v>
      </c>
      <c r="I2305" s="3" t="e">
        <f aca="false">IF(H2305="","",IFERROR(VLOOKUP(H2305,$T$1:$U$29,2,0),VLOOKUP(H2305,$T$1:$U$29,1,0)))</f>
        <v>#VALUE!</v>
      </c>
      <c r="J2305" s="3" t="e">
        <f aca="false">IF(#REF!="","",#REF!)</f>
        <v>#VALUE!</v>
      </c>
      <c r="K2305" s="3" t="e">
        <f aca="false">IF(L2305="","",IF(L2305&lt;1000,"Low","High"))</f>
        <v>#VALUE!</v>
      </c>
      <c r="L2305" s="23" t="e">
        <f aca="false">IF(#REF!="","",#REF!)</f>
        <v>#VALUE!</v>
      </c>
      <c r="M2305" s="19" t="e">
        <f aca="false">IF(L2305="","",IF(L2305&lt;50,"Less then 50",IF(L2305&lt;100,"100 - 50",IF(L2305&lt;200,"200 - 100",IF(L2305&lt;500,"500 - 200","1000 - 500")))))</f>
        <v>#VALUE!</v>
      </c>
    </row>
    <row r="2306" customFormat="false" ht="15" hidden="false" customHeight="false" outlineLevel="0" collapsed="false">
      <c r="A2306" s="3" t="e">
        <f aca="false">IF(#REF!="","",#REF!)</f>
        <v>#VALUE!</v>
      </c>
      <c r="B2306" s="3" t="e">
        <f aca="false">IF(#REF!="","",LEFT(#REF!,2)&amp;"/"&amp;RIGHT(LEFT(#REF!,5),2)&amp;"/"&amp;RIGHT(#REF!,4))</f>
        <v>#VALUE!</v>
      </c>
      <c r="C2306" s="22" t="e">
        <f aca="true">IF(B2306="","",TODAY())</f>
        <v>#VALUE!</v>
      </c>
      <c r="D2306" s="0" t="e">
        <f aca="false">IF(B2306="","",C2306-B2306)</f>
        <v>#VALUE!</v>
      </c>
      <c r="E2306" s="0" t="e">
        <f aca="false">IF(D2306="","",IF(D2306&gt;5,IF(D2306&gt;10,IF(D2306&gt;20,IF(D2306&gt;30,"More then 30 days","Between 20 and 30 days"),"Between 10 and 20 days"),"Between 5 and 10 days"),"Less then 5 days"))</f>
        <v>#VALUE!</v>
      </c>
      <c r="F2306" s="3" t="e">
        <f aca="false">IF(#REF!="","",#REF!)</f>
        <v>#VALUE!</v>
      </c>
      <c r="G2306" s="3" t="e">
        <f aca="false">IF(#REF!="","",#REF!)</f>
        <v>#VALUE!</v>
      </c>
      <c r="H2306" s="3" t="e">
        <f aca="false">IF(#REF!="","",#REF!)</f>
        <v>#VALUE!</v>
      </c>
      <c r="I2306" s="3" t="e">
        <f aca="false">IF(H2306="","",IFERROR(VLOOKUP(H2306,$T$1:$U$29,2,0),VLOOKUP(H2306,$T$1:$U$29,1,0)))</f>
        <v>#VALUE!</v>
      </c>
      <c r="J2306" s="3" t="e">
        <f aca="false">IF(#REF!="","",#REF!)</f>
        <v>#VALUE!</v>
      </c>
      <c r="K2306" s="3" t="e">
        <f aca="false">IF(L2306="","",IF(L2306&lt;1000,"Low","High"))</f>
        <v>#VALUE!</v>
      </c>
      <c r="L2306" s="23" t="e">
        <f aca="false">IF(#REF!="","",#REF!)</f>
        <v>#VALUE!</v>
      </c>
      <c r="M2306" s="19" t="e">
        <f aca="false">IF(L2306="","",IF(L2306&lt;50,"Less then 50",IF(L2306&lt;100,"100 - 50",IF(L2306&lt;200,"200 - 100",IF(L2306&lt;500,"500 - 200","1000 - 500")))))</f>
        <v>#VALUE!</v>
      </c>
    </row>
    <row r="2307" customFormat="false" ht="15" hidden="false" customHeight="false" outlineLevel="0" collapsed="false">
      <c r="A2307" s="3" t="e">
        <f aca="false">IF(#REF!="","",#REF!)</f>
        <v>#VALUE!</v>
      </c>
      <c r="B2307" s="3" t="e">
        <f aca="false">IF(#REF!="","",LEFT(#REF!,2)&amp;"/"&amp;RIGHT(LEFT(#REF!,5),2)&amp;"/"&amp;RIGHT(#REF!,4))</f>
        <v>#VALUE!</v>
      </c>
      <c r="C2307" s="22" t="e">
        <f aca="true">IF(B2307="","",TODAY())</f>
        <v>#VALUE!</v>
      </c>
      <c r="D2307" s="0" t="e">
        <f aca="false">IF(B2307="","",C2307-B2307)</f>
        <v>#VALUE!</v>
      </c>
      <c r="E2307" s="0" t="e">
        <f aca="false">IF(D2307="","",IF(D2307&gt;5,IF(D2307&gt;10,IF(D2307&gt;20,IF(D2307&gt;30,"More then 30 days","Between 20 and 30 days"),"Between 10 and 20 days"),"Between 5 and 10 days"),"Less then 5 days"))</f>
        <v>#VALUE!</v>
      </c>
      <c r="F2307" s="3" t="e">
        <f aca="false">IF(#REF!="","",#REF!)</f>
        <v>#VALUE!</v>
      </c>
      <c r="G2307" s="3" t="e">
        <f aca="false">IF(#REF!="","",#REF!)</f>
        <v>#VALUE!</v>
      </c>
      <c r="H2307" s="3" t="e">
        <f aca="false">IF(#REF!="","",#REF!)</f>
        <v>#VALUE!</v>
      </c>
      <c r="I2307" s="3" t="e">
        <f aca="false">IF(H2307="","",IFERROR(VLOOKUP(H2307,$T$1:$U$29,2,0),VLOOKUP(H2307,$T$1:$U$29,1,0)))</f>
        <v>#VALUE!</v>
      </c>
      <c r="J2307" s="3" t="e">
        <f aca="false">IF(#REF!="","",#REF!)</f>
        <v>#VALUE!</v>
      </c>
      <c r="K2307" s="3" t="e">
        <f aca="false">IF(L2307="","",IF(L2307&lt;1000,"Low","High"))</f>
        <v>#VALUE!</v>
      </c>
      <c r="L2307" s="23" t="e">
        <f aca="false">IF(#REF!="","",#REF!)</f>
        <v>#VALUE!</v>
      </c>
      <c r="M2307" s="19" t="e">
        <f aca="false">IF(L2307="","",IF(L2307&lt;50,"Less then 50",IF(L2307&lt;100,"100 - 50",IF(L2307&lt;200,"200 - 100",IF(L2307&lt;500,"500 - 200","1000 - 500")))))</f>
        <v>#VALUE!</v>
      </c>
    </row>
    <row r="2308" customFormat="false" ht="15" hidden="false" customHeight="false" outlineLevel="0" collapsed="false">
      <c r="A2308" s="3" t="e">
        <f aca="false">IF(#REF!="","",#REF!)</f>
        <v>#VALUE!</v>
      </c>
      <c r="B2308" s="3" t="e">
        <f aca="false">IF(#REF!="","",LEFT(#REF!,2)&amp;"/"&amp;RIGHT(LEFT(#REF!,5),2)&amp;"/"&amp;RIGHT(#REF!,4))</f>
        <v>#VALUE!</v>
      </c>
      <c r="C2308" s="22" t="e">
        <f aca="true">IF(B2308="","",TODAY())</f>
        <v>#VALUE!</v>
      </c>
      <c r="D2308" s="0" t="e">
        <f aca="false">IF(B2308="","",C2308-B2308)</f>
        <v>#VALUE!</v>
      </c>
      <c r="E2308" s="0" t="e">
        <f aca="false">IF(D2308="","",IF(D2308&gt;5,IF(D2308&gt;10,IF(D2308&gt;20,IF(D2308&gt;30,"More then 30 days","Between 20 and 30 days"),"Between 10 and 20 days"),"Between 5 and 10 days"),"Less then 5 days"))</f>
        <v>#VALUE!</v>
      </c>
      <c r="F2308" s="3" t="e">
        <f aca="false">IF(#REF!="","",#REF!)</f>
        <v>#VALUE!</v>
      </c>
      <c r="G2308" s="3" t="e">
        <f aca="false">IF(#REF!="","",#REF!)</f>
        <v>#VALUE!</v>
      </c>
      <c r="H2308" s="3" t="e">
        <f aca="false">IF(#REF!="","",#REF!)</f>
        <v>#VALUE!</v>
      </c>
      <c r="I2308" s="3" t="e">
        <f aca="false">IF(H2308="","",IFERROR(VLOOKUP(H2308,$T$1:$U$29,2,0),VLOOKUP(H2308,$T$1:$U$29,1,0)))</f>
        <v>#VALUE!</v>
      </c>
      <c r="J2308" s="3" t="e">
        <f aca="false">IF(#REF!="","",#REF!)</f>
        <v>#VALUE!</v>
      </c>
      <c r="K2308" s="3" t="e">
        <f aca="false">IF(L2308="","",IF(L2308&lt;1000,"Low","High"))</f>
        <v>#VALUE!</v>
      </c>
      <c r="L2308" s="23" t="e">
        <f aca="false">IF(#REF!="","",#REF!)</f>
        <v>#VALUE!</v>
      </c>
      <c r="M2308" s="19" t="e">
        <f aca="false">IF(L2308="","",IF(L2308&lt;50,"Less then 50",IF(L2308&lt;100,"100 - 50",IF(L2308&lt;200,"200 - 100",IF(L2308&lt;500,"500 - 200","1000 - 500")))))</f>
        <v>#VALUE!</v>
      </c>
    </row>
    <row r="2309" customFormat="false" ht="15" hidden="false" customHeight="false" outlineLevel="0" collapsed="false">
      <c r="A2309" s="3" t="e">
        <f aca="false">IF(#REF!="","",#REF!)</f>
        <v>#VALUE!</v>
      </c>
      <c r="B2309" s="3" t="e">
        <f aca="false">IF(#REF!="","",LEFT(#REF!,2)&amp;"/"&amp;RIGHT(LEFT(#REF!,5),2)&amp;"/"&amp;RIGHT(#REF!,4))</f>
        <v>#VALUE!</v>
      </c>
      <c r="C2309" s="22" t="e">
        <f aca="true">IF(B2309="","",TODAY())</f>
        <v>#VALUE!</v>
      </c>
      <c r="D2309" s="0" t="e">
        <f aca="false">IF(B2309="","",C2309-B2309)</f>
        <v>#VALUE!</v>
      </c>
      <c r="E2309" s="0" t="e">
        <f aca="false">IF(D2309="","",IF(D2309&gt;5,IF(D2309&gt;10,IF(D2309&gt;20,IF(D2309&gt;30,"More then 30 days","Between 20 and 30 days"),"Between 10 and 20 days"),"Between 5 and 10 days"),"Less then 5 days"))</f>
        <v>#VALUE!</v>
      </c>
      <c r="F2309" s="3" t="e">
        <f aca="false">IF(#REF!="","",#REF!)</f>
        <v>#VALUE!</v>
      </c>
      <c r="G2309" s="3" t="e">
        <f aca="false">IF(#REF!="","",#REF!)</f>
        <v>#VALUE!</v>
      </c>
      <c r="H2309" s="3" t="e">
        <f aca="false">IF(#REF!="","",#REF!)</f>
        <v>#VALUE!</v>
      </c>
      <c r="I2309" s="3" t="e">
        <f aca="false">IF(H2309="","",IFERROR(VLOOKUP(H2309,$T$1:$U$29,2,0),VLOOKUP(H2309,$T$1:$U$29,1,0)))</f>
        <v>#VALUE!</v>
      </c>
      <c r="J2309" s="3" t="e">
        <f aca="false">IF(#REF!="","",#REF!)</f>
        <v>#VALUE!</v>
      </c>
      <c r="K2309" s="3" t="e">
        <f aca="false">IF(L2309="","",IF(L2309&lt;1000,"Low","High"))</f>
        <v>#VALUE!</v>
      </c>
      <c r="L2309" s="23" t="e">
        <f aca="false">IF(#REF!="","",#REF!)</f>
        <v>#VALUE!</v>
      </c>
      <c r="M2309" s="19" t="e">
        <f aca="false">IF(L2309="","",IF(L2309&lt;50,"Less then 50",IF(L2309&lt;100,"100 - 50",IF(L2309&lt;200,"200 - 100",IF(L2309&lt;500,"500 - 200","1000 - 500")))))</f>
        <v>#VALUE!</v>
      </c>
    </row>
    <row r="2310" customFormat="false" ht="15" hidden="false" customHeight="false" outlineLevel="0" collapsed="false">
      <c r="A2310" s="3" t="e">
        <f aca="false">IF(#REF!="","",#REF!)</f>
        <v>#VALUE!</v>
      </c>
      <c r="B2310" s="3" t="e">
        <f aca="false">IF(#REF!="","",LEFT(#REF!,2)&amp;"/"&amp;RIGHT(LEFT(#REF!,5),2)&amp;"/"&amp;RIGHT(#REF!,4))</f>
        <v>#VALUE!</v>
      </c>
      <c r="C2310" s="22" t="e">
        <f aca="true">IF(B2310="","",TODAY())</f>
        <v>#VALUE!</v>
      </c>
      <c r="D2310" s="0" t="e">
        <f aca="false">IF(B2310="","",C2310-B2310)</f>
        <v>#VALUE!</v>
      </c>
      <c r="E2310" s="0" t="e">
        <f aca="false">IF(D2310="","",IF(D2310&gt;5,IF(D2310&gt;10,IF(D2310&gt;20,IF(D2310&gt;30,"More then 30 days","Between 20 and 30 days"),"Between 10 and 20 days"),"Between 5 and 10 days"),"Less then 5 days"))</f>
        <v>#VALUE!</v>
      </c>
      <c r="F2310" s="3" t="e">
        <f aca="false">IF(#REF!="","",#REF!)</f>
        <v>#VALUE!</v>
      </c>
      <c r="G2310" s="3" t="e">
        <f aca="false">IF(#REF!="","",#REF!)</f>
        <v>#VALUE!</v>
      </c>
      <c r="H2310" s="3" t="e">
        <f aca="false">IF(#REF!="","",#REF!)</f>
        <v>#VALUE!</v>
      </c>
      <c r="I2310" s="3" t="e">
        <f aca="false">IF(H2310="","",IFERROR(VLOOKUP(H2310,$T$1:$U$29,2,0),VLOOKUP(H2310,$T$1:$U$29,1,0)))</f>
        <v>#VALUE!</v>
      </c>
      <c r="J2310" s="3" t="e">
        <f aca="false">IF(#REF!="","",#REF!)</f>
        <v>#VALUE!</v>
      </c>
      <c r="K2310" s="3" t="e">
        <f aca="false">IF(L2310="","",IF(L2310&lt;1000,"Low","High"))</f>
        <v>#VALUE!</v>
      </c>
      <c r="L2310" s="23" t="e">
        <f aca="false">IF(#REF!="","",#REF!)</f>
        <v>#VALUE!</v>
      </c>
      <c r="M2310" s="19" t="e">
        <f aca="false">IF(L2310="","",IF(L2310&lt;50,"Less then 50",IF(L2310&lt;100,"100 - 50",IF(L2310&lt;200,"200 - 100",IF(L2310&lt;500,"500 - 200","1000 - 500")))))</f>
        <v>#VALUE!</v>
      </c>
    </row>
    <row r="2311" customFormat="false" ht="15" hidden="false" customHeight="false" outlineLevel="0" collapsed="false">
      <c r="A2311" s="3" t="e">
        <f aca="false">IF(#REF!="","",#REF!)</f>
        <v>#VALUE!</v>
      </c>
      <c r="B2311" s="3" t="e">
        <f aca="false">IF(#REF!="","",LEFT(#REF!,2)&amp;"/"&amp;RIGHT(LEFT(#REF!,5),2)&amp;"/"&amp;RIGHT(#REF!,4))</f>
        <v>#VALUE!</v>
      </c>
      <c r="C2311" s="22" t="e">
        <f aca="true">IF(B2311="","",TODAY())</f>
        <v>#VALUE!</v>
      </c>
      <c r="D2311" s="0" t="e">
        <f aca="false">IF(B2311="","",C2311-B2311)</f>
        <v>#VALUE!</v>
      </c>
      <c r="E2311" s="0" t="e">
        <f aca="false">IF(D2311="","",IF(D2311&gt;5,IF(D2311&gt;10,IF(D2311&gt;20,IF(D2311&gt;30,"More then 30 days","Between 20 and 30 days"),"Between 10 and 20 days"),"Between 5 and 10 days"),"Less then 5 days"))</f>
        <v>#VALUE!</v>
      </c>
      <c r="F2311" s="3" t="e">
        <f aca="false">IF(#REF!="","",#REF!)</f>
        <v>#VALUE!</v>
      </c>
      <c r="G2311" s="3" t="e">
        <f aca="false">IF(#REF!="","",#REF!)</f>
        <v>#VALUE!</v>
      </c>
      <c r="H2311" s="3" t="e">
        <f aca="false">IF(#REF!="","",#REF!)</f>
        <v>#VALUE!</v>
      </c>
      <c r="I2311" s="3" t="e">
        <f aca="false">IF(H2311="","",IFERROR(VLOOKUP(H2311,$T$1:$U$29,2,0),VLOOKUP(H2311,$T$1:$U$29,1,0)))</f>
        <v>#VALUE!</v>
      </c>
      <c r="J2311" s="3" t="e">
        <f aca="false">IF(#REF!="","",#REF!)</f>
        <v>#VALUE!</v>
      </c>
      <c r="K2311" s="3" t="e">
        <f aca="false">IF(L2311="","",IF(L2311&lt;1000,"Low","High"))</f>
        <v>#VALUE!</v>
      </c>
      <c r="L2311" s="23" t="e">
        <f aca="false">IF(#REF!="","",#REF!)</f>
        <v>#VALUE!</v>
      </c>
      <c r="M2311" s="19" t="e">
        <f aca="false">IF(L2311="","",IF(L2311&lt;50,"Less then 50",IF(L2311&lt;100,"100 - 50",IF(L2311&lt;200,"200 - 100",IF(L2311&lt;500,"500 - 200","1000 - 500")))))</f>
        <v>#VALUE!</v>
      </c>
    </row>
    <row r="2312" customFormat="false" ht="15" hidden="false" customHeight="false" outlineLevel="0" collapsed="false">
      <c r="A2312" s="3" t="e">
        <f aca="false">IF(#REF!="","",#REF!)</f>
        <v>#VALUE!</v>
      </c>
      <c r="B2312" s="3" t="e">
        <f aca="false">IF(#REF!="","",LEFT(#REF!,2)&amp;"/"&amp;RIGHT(LEFT(#REF!,5),2)&amp;"/"&amp;RIGHT(#REF!,4))</f>
        <v>#VALUE!</v>
      </c>
      <c r="C2312" s="22" t="e">
        <f aca="true">IF(B2312="","",TODAY())</f>
        <v>#VALUE!</v>
      </c>
      <c r="D2312" s="0" t="e">
        <f aca="false">IF(B2312="","",C2312-B2312)</f>
        <v>#VALUE!</v>
      </c>
      <c r="E2312" s="0" t="e">
        <f aca="false">IF(D2312="","",IF(D2312&gt;5,IF(D2312&gt;10,IF(D2312&gt;20,IF(D2312&gt;30,"More then 30 days","Between 20 and 30 days"),"Between 10 and 20 days"),"Between 5 and 10 days"),"Less then 5 days"))</f>
        <v>#VALUE!</v>
      </c>
      <c r="F2312" s="3" t="e">
        <f aca="false">IF(#REF!="","",#REF!)</f>
        <v>#VALUE!</v>
      </c>
      <c r="G2312" s="3" t="e">
        <f aca="false">IF(#REF!="","",#REF!)</f>
        <v>#VALUE!</v>
      </c>
      <c r="H2312" s="3" t="e">
        <f aca="false">IF(#REF!="","",#REF!)</f>
        <v>#VALUE!</v>
      </c>
      <c r="I2312" s="3" t="e">
        <f aca="false">IF(H2312="","",IFERROR(VLOOKUP(H2312,$T$1:$U$29,2,0),VLOOKUP(H2312,$T$1:$U$29,1,0)))</f>
        <v>#VALUE!</v>
      </c>
      <c r="J2312" s="3" t="e">
        <f aca="false">IF(#REF!="","",#REF!)</f>
        <v>#VALUE!</v>
      </c>
      <c r="K2312" s="3" t="e">
        <f aca="false">IF(L2312="","",IF(L2312&lt;1000,"Low","High"))</f>
        <v>#VALUE!</v>
      </c>
      <c r="L2312" s="23" t="e">
        <f aca="false">IF(#REF!="","",#REF!)</f>
        <v>#VALUE!</v>
      </c>
      <c r="M2312" s="19" t="e">
        <f aca="false">IF(L2312="","",IF(L2312&lt;50,"Less then 50",IF(L2312&lt;100,"100 - 50",IF(L2312&lt;200,"200 - 100",IF(L2312&lt;500,"500 - 200","1000 - 500")))))</f>
        <v>#VALUE!</v>
      </c>
    </row>
    <row r="2313" customFormat="false" ht="15" hidden="false" customHeight="false" outlineLevel="0" collapsed="false">
      <c r="A2313" s="3" t="e">
        <f aca="false">IF(#REF!="","",#REF!)</f>
        <v>#VALUE!</v>
      </c>
      <c r="B2313" s="3" t="e">
        <f aca="false">IF(#REF!="","",LEFT(#REF!,2)&amp;"/"&amp;RIGHT(LEFT(#REF!,5),2)&amp;"/"&amp;RIGHT(#REF!,4))</f>
        <v>#VALUE!</v>
      </c>
      <c r="C2313" s="22" t="e">
        <f aca="true">IF(B2313="","",TODAY())</f>
        <v>#VALUE!</v>
      </c>
      <c r="D2313" s="0" t="e">
        <f aca="false">IF(B2313="","",C2313-B2313)</f>
        <v>#VALUE!</v>
      </c>
      <c r="E2313" s="0" t="e">
        <f aca="false">IF(D2313="","",IF(D2313&gt;5,IF(D2313&gt;10,IF(D2313&gt;20,IF(D2313&gt;30,"More then 30 days","Between 20 and 30 days"),"Between 10 and 20 days"),"Between 5 and 10 days"),"Less then 5 days"))</f>
        <v>#VALUE!</v>
      </c>
      <c r="F2313" s="3" t="e">
        <f aca="false">IF(#REF!="","",#REF!)</f>
        <v>#VALUE!</v>
      </c>
      <c r="G2313" s="3" t="e">
        <f aca="false">IF(#REF!="","",#REF!)</f>
        <v>#VALUE!</v>
      </c>
      <c r="H2313" s="3" t="e">
        <f aca="false">IF(#REF!="","",#REF!)</f>
        <v>#VALUE!</v>
      </c>
      <c r="I2313" s="3" t="e">
        <f aca="false">IF(H2313="","",IFERROR(VLOOKUP(H2313,$T$1:$U$29,2,0),VLOOKUP(H2313,$T$1:$U$29,1,0)))</f>
        <v>#VALUE!</v>
      </c>
      <c r="J2313" s="3" t="e">
        <f aca="false">IF(#REF!="","",#REF!)</f>
        <v>#VALUE!</v>
      </c>
      <c r="K2313" s="3" t="e">
        <f aca="false">IF(L2313="","",IF(L2313&lt;1000,"Low","High"))</f>
        <v>#VALUE!</v>
      </c>
      <c r="L2313" s="23" t="e">
        <f aca="false">IF(#REF!="","",#REF!)</f>
        <v>#VALUE!</v>
      </c>
      <c r="M2313" s="19" t="e">
        <f aca="false">IF(L2313="","",IF(L2313&lt;50,"Less then 50",IF(L2313&lt;100,"100 - 50",IF(L2313&lt;200,"200 - 100",IF(L2313&lt;500,"500 - 200","1000 - 500")))))</f>
        <v>#VALUE!</v>
      </c>
    </row>
    <row r="2314" customFormat="false" ht="15" hidden="false" customHeight="false" outlineLevel="0" collapsed="false">
      <c r="A2314" s="3" t="e">
        <f aca="false">IF(#REF!="","",#REF!)</f>
        <v>#VALUE!</v>
      </c>
      <c r="B2314" s="3" t="e">
        <f aca="false">IF(#REF!="","",LEFT(#REF!,2)&amp;"/"&amp;RIGHT(LEFT(#REF!,5),2)&amp;"/"&amp;RIGHT(#REF!,4))</f>
        <v>#VALUE!</v>
      </c>
      <c r="C2314" s="22" t="e">
        <f aca="true">IF(B2314="","",TODAY())</f>
        <v>#VALUE!</v>
      </c>
      <c r="D2314" s="0" t="e">
        <f aca="false">IF(B2314="","",C2314-B2314)</f>
        <v>#VALUE!</v>
      </c>
      <c r="E2314" s="0" t="e">
        <f aca="false">IF(D2314="","",IF(D2314&gt;5,IF(D2314&gt;10,IF(D2314&gt;20,IF(D2314&gt;30,"More then 30 days","Between 20 and 30 days"),"Between 10 and 20 days"),"Between 5 and 10 days"),"Less then 5 days"))</f>
        <v>#VALUE!</v>
      </c>
      <c r="F2314" s="3" t="e">
        <f aca="false">IF(#REF!="","",#REF!)</f>
        <v>#VALUE!</v>
      </c>
      <c r="G2314" s="3" t="e">
        <f aca="false">IF(#REF!="","",#REF!)</f>
        <v>#VALUE!</v>
      </c>
      <c r="H2314" s="3" t="e">
        <f aca="false">IF(#REF!="","",#REF!)</f>
        <v>#VALUE!</v>
      </c>
      <c r="I2314" s="3" t="e">
        <f aca="false">IF(H2314="","",IFERROR(VLOOKUP(H2314,$T$1:$U$29,2,0),VLOOKUP(H2314,$T$1:$U$29,1,0)))</f>
        <v>#VALUE!</v>
      </c>
      <c r="J2314" s="3" t="e">
        <f aca="false">IF(#REF!="","",#REF!)</f>
        <v>#VALUE!</v>
      </c>
      <c r="K2314" s="3" t="e">
        <f aca="false">IF(L2314="","",IF(L2314&lt;1000,"Low","High"))</f>
        <v>#VALUE!</v>
      </c>
      <c r="L2314" s="23" t="e">
        <f aca="false">IF(#REF!="","",#REF!)</f>
        <v>#VALUE!</v>
      </c>
      <c r="M2314" s="19" t="e">
        <f aca="false">IF(L2314="","",IF(L2314&lt;50,"Less then 50",IF(L2314&lt;100,"100 - 50",IF(L2314&lt;200,"200 - 100",IF(L2314&lt;500,"500 - 200","1000 - 500")))))</f>
        <v>#VALUE!</v>
      </c>
    </row>
    <row r="2315" customFormat="false" ht="15" hidden="false" customHeight="false" outlineLevel="0" collapsed="false">
      <c r="A2315" s="3" t="e">
        <f aca="false">IF(#REF!="","",#REF!)</f>
        <v>#VALUE!</v>
      </c>
      <c r="B2315" s="3" t="e">
        <f aca="false">IF(#REF!="","",LEFT(#REF!,2)&amp;"/"&amp;RIGHT(LEFT(#REF!,5),2)&amp;"/"&amp;RIGHT(#REF!,4))</f>
        <v>#VALUE!</v>
      </c>
      <c r="C2315" s="22" t="e">
        <f aca="true">IF(B2315="","",TODAY())</f>
        <v>#VALUE!</v>
      </c>
      <c r="D2315" s="0" t="e">
        <f aca="false">IF(B2315="","",C2315-B2315)</f>
        <v>#VALUE!</v>
      </c>
      <c r="E2315" s="0" t="e">
        <f aca="false">IF(D2315="","",IF(D2315&gt;5,IF(D2315&gt;10,IF(D2315&gt;20,IF(D2315&gt;30,"More then 30 days","Between 20 and 30 days"),"Between 10 and 20 days"),"Between 5 and 10 days"),"Less then 5 days"))</f>
        <v>#VALUE!</v>
      </c>
      <c r="F2315" s="3" t="e">
        <f aca="false">IF(#REF!="","",#REF!)</f>
        <v>#VALUE!</v>
      </c>
      <c r="G2315" s="3" t="e">
        <f aca="false">IF(#REF!="","",#REF!)</f>
        <v>#VALUE!</v>
      </c>
      <c r="H2315" s="3" t="e">
        <f aca="false">IF(#REF!="","",#REF!)</f>
        <v>#VALUE!</v>
      </c>
      <c r="I2315" s="3" t="e">
        <f aca="false">IF(H2315="","",IFERROR(VLOOKUP(H2315,$T$1:$U$29,2,0),VLOOKUP(H2315,$T$1:$U$29,1,0)))</f>
        <v>#VALUE!</v>
      </c>
      <c r="J2315" s="3" t="e">
        <f aca="false">IF(#REF!="","",#REF!)</f>
        <v>#VALUE!</v>
      </c>
      <c r="K2315" s="3" t="e">
        <f aca="false">IF(L2315="","",IF(L2315&lt;1000,"Low","High"))</f>
        <v>#VALUE!</v>
      </c>
      <c r="L2315" s="23" t="e">
        <f aca="false">IF(#REF!="","",#REF!)</f>
        <v>#VALUE!</v>
      </c>
      <c r="M2315" s="19" t="e">
        <f aca="false">IF(L2315="","",IF(L2315&lt;50,"Less then 50",IF(L2315&lt;100,"100 - 50",IF(L2315&lt;200,"200 - 100",IF(L2315&lt;500,"500 - 200","1000 - 500")))))</f>
        <v>#VALUE!</v>
      </c>
    </row>
    <row r="2316" customFormat="false" ht="15" hidden="false" customHeight="false" outlineLevel="0" collapsed="false">
      <c r="A2316" s="3" t="e">
        <f aca="false">IF(#REF!="","",#REF!)</f>
        <v>#VALUE!</v>
      </c>
      <c r="B2316" s="3" t="e">
        <f aca="false">IF(#REF!="","",LEFT(#REF!,2)&amp;"/"&amp;RIGHT(LEFT(#REF!,5),2)&amp;"/"&amp;RIGHT(#REF!,4))</f>
        <v>#VALUE!</v>
      </c>
      <c r="C2316" s="22" t="e">
        <f aca="true">IF(B2316="","",TODAY())</f>
        <v>#VALUE!</v>
      </c>
      <c r="D2316" s="0" t="e">
        <f aca="false">IF(B2316="","",C2316-B2316)</f>
        <v>#VALUE!</v>
      </c>
      <c r="E2316" s="0" t="e">
        <f aca="false">IF(D2316="","",IF(D2316&gt;5,IF(D2316&gt;10,IF(D2316&gt;20,IF(D2316&gt;30,"More then 30 days","Between 20 and 30 days"),"Between 10 and 20 days"),"Between 5 and 10 days"),"Less then 5 days"))</f>
        <v>#VALUE!</v>
      </c>
      <c r="F2316" s="3" t="e">
        <f aca="false">IF(#REF!="","",#REF!)</f>
        <v>#VALUE!</v>
      </c>
      <c r="G2316" s="3" t="e">
        <f aca="false">IF(#REF!="","",#REF!)</f>
        <v>#VALUE!</v>
      </c>
      <c r="H2316" s="3" t="e">
        <f aca="false">IF(#REF!="","",#REF!)</f>
        <v>#VALUE!</v>
      </c>
      <c r="I2316" s="3" t="e">
        <f aca="false">IF(H2316="","",IFERROR(VLOOKUP(H2316,$T$1:$U$29,2,0),VLOOKUP(H2316,$T$1:$U$29,1,0)))</f>
        <v>#VALUE!</v>
      </c>
      <c r="J2316" s="3" t="e">
        <f aca="false">IF(#REF!="","",#REF!)</f>
        <v>#VALUE!</v>
      </c>
      <c r="K2316" s="3" t="e">
        <f aca="false">IF(L2316="","",IF(L2316&lt;1000,"Low","High"))</f>
        <v>#VALUE!</v>
      </c>
      <c r="L2316" s="23" t="e">
        <f aca="false">IF(#REF!="","",#REF!)</f>
        <v>#VALUE!</v>
      </c>
      <c r="M2316" s="19" t="e">
        <f aca="false">IF(L2316="","",IF(L2316&lt;50,"Less then 50",IF(L2316&lt;100,"100 - 50",IF(L2316&lt;200,"200 - 100",IF(L2316&lt;500,"500 - 200","1000 - 500")))))</f>
        <v>#VALUE!</v>
      </c>
    </row>
    <row r="2317" customFormat="false" ht="15" hidden="false" customHeight="false" outlineLevel="0" collapsed="false">
      <c r="A2317" s="3" t="e">
        <f aca="false">IF(#REF!="","",#REF!)</f>
        <v>#VALUE!</v>
      </c>
      <c r="B2317" s="3" t="e">
        <f aca="false">IF(#REF!="","",LEFT(#REF!,2)&amp;"/"&amp;RIGHT(LEFT(#REF!,5),2)&amp;"/"&amp;RIGHT(#REF!,4))</f>
        <v>#VALUE!</v>
      </c>
      <c r="C2317" s="22" t="e">
        <f aca="true">IF(B2317="","",TODAY())</f>
        <v>#VALUE!</v>
      </c>
      <c r="D2317" s="0" t="e">
        <f aca="false">IF(B2317="","",C2317-B2317)</f>
        <v>#VALUE!</v>
      </c>
      <c r="E2317" s="0" t="e">
        <f aca="false">IF(D2317="","",IF(D2317&gt;5,IF(D2317&gt;10,IF(D2317&gt;20,IF(D2317&gt;30,"More then 30 days","Between 20 and 30 days"),"Between 10 and 20 days"),"Between 5 and 10 days"),"Less then 5 days"))</f>
        <v>#VALUE!</v>
      </c>
      <c r="F2317" s="3" t="e">
        <f aca="false">IF(#REF!="","",#REF!)</f>
        <v>#VALUE!</v>
      </c>
      <c r="G2317" s="3" t="e">
        <f aca="false">IF(#REF!="","",#REF!)</f>
        <v>#VALUE!</v>
      </c>
      <c r="H2317" s="3" t="e">
        <f aca="false">IF(#REF!="","",#REF!)</f>
        <v>#VALUE!</v>
      </c>
      <c r="I2317" s="3" t="e">
        <f aca="false">IF(H2317="","",IFERROR(VLOOKUP(H2317,$T$1:$U$29,2,0),VLOOKUP(H2317,$T$1:$U$29,1,0)))</f>
        <v>#VALUE!</v>
      </c>
      <c r="J2317" s="3" t="e">
        <f aca="false">IF(#REF!="","",#REF!)</f>
        <v>#VALUE!</v>
      </c>
      <c r="K2317" s="3" t="e">
        <f aca="false">IF(L2317="","",IF(L2317&lt;1000,"Low","High"))</f>
        <v>#VALUE!</v>
      </c>
      <c r="L2317" s="23" t="e">
        <f aca="false">IF(#REF!="","",#REF!)</f>
        <v>#VALUE!</v>
      </c>
      <c r="M2317" s="19" t="e">
        <f aca="false">IF(L2317="","",IF(L2317&lt;50,"Less then 50",IF(L2317&lt;100,"100 - 50",IF(L2317&lt;200,"200 - 100",IF(L2317&lt;500,"500 - 200","1000 - 500")))))</f>
        <v>#VALUE!</v>
      </c>
    </row>
    <row r="2318" customFormat="false" ht="15" hidden="false" customHeight="false" outlineLevel="0" collapsed="false">
      <c r="A2318" s="3" t="e">
        <f aca="false">IF(#REF!="","",#REF!)</f>
        <v>#VALUE!</v>
      </c>
      <c r="B2318" s="3" t="e">
        <f aca="false">IF(#REF!="","",LEFT(#REF!,2)&amp;"/"&amp;RIGHT(LEFT(#REF!,5),2)&amp;"/"&amp;RIGHT(#REF!,4))</f>
        <v>#VALUE!</v>
      </c>
      <c r="C2318" s="22" t="e">
        <f aca="true">IF(B2318="","",TODAY())</f>
        <v>#VALUE!</v>
      </c>
      <c r="D2318" s="0" t="e">
        <f aca="false">IF(B2318="","",C2318-B2318)</f>
        <v>#VALUE!</v>
      </c>
      <c r="E2318" s="0" t="e">
        <f aca="false">IF(D2318="","",IF(D2318&gt;5,IF(D2318&gt;10,IF(D2318&gt;20,IF(D2318&gt;30,"More then 30 days","Between 20 and 30 days"),"Between 10 and 20 days"),"Between 5 and 10 days"),"Less then 5 days"))</f>
        <v>#VALUE!</v>
      </c>
      <c r="F2318" s="3" t="e">
        <f aca="false">IF(#REF!="","",#REF!)</f>
        <v>#VALUE!</v>
      </c>
      <c r="G2318" s="3" t="e">
        <f aca="false">IF(#REF!="","",#REF!)</f>
        <v>#VALUE!</v>
      </c>
      <c r="H2318" s="3" t="e">
        <f aca="false">IF(#REF!="","",#REF!)</f>
        <v>#VALUE!</v>
      </c>
      <c r="I2318" s="3" t="e">
        <f aca="false">IF(H2318="","",IFERROR(VLOOKUP(H2318,$T$1:$U$29,2,0),VLOOKUP(H2318,$T$1:$U$29,1,0)))</f>
        <v>#VALUE!</v>
      </c>
      <c r="J2318" s="3" t="e">
        <f aca="false">IF(#REF!="","",#REF!)</f>
        <v>#VALUE!</v>
      </c>
      <c r="K2318" s="3" t="e">
        <f aca="false">IF(L2318="","",IF(L2318&lt;1000,"Low","High"))</f>
        <v>#VALUE!</v>
      </c>
      <c r="L2318" s="23" t="e">
        <f aca="false">IF(#REF!="","",#REF!)</f>
        <v>#VALUE!</v>
      </c>
      <c r="M2318" s="19" t="e">
        <f aca="false">IF(L2318="","",IF(L2318&lt;50,"Less then 50",IF(L2318&lt;100,"100 - 50",IF(L2318&lt;200,"200 - 100",IF(L2318&lt;500,"500 - 200","1000 - 500")))))</f>
        <v>#VALUE!</v>
      </c>
    </row>
    <row r="2319" customFormat="false" ht="15" hidden="false" customHeight="false" outlineLevel="0" collapsed="false">
      <c r="A2319" s="3" t="e">
        <f aca="false">IF(#REF!="","",#REF!)</f>
        <v>#VALUE!</v>
      </c>
      <c r="B2319" s="3" t="e">
        <f aca="false">IF(#REF!="","",LEFT(#REF!,2)&amp;"/"&amp;RIGHT(LEFT(#REF!,5),2)&amp;"/"&amp;RIGHT(#REF!,4))</f>
        <v>#VALUE!</v>
      </c>
      <c r="C2319" s="22" t="e">
        <f aca="true">IF(B2319="","",TODAY())</f>
        <v>#VALUE!</v>
      </c>
      <c r="D2319" s="0" t="e">
        <f aca="false">IF(B2319="","",C2319-B2319)</f>
        <v>#VALUE!</v>
      </c>
      <c r="E2319" s="0" t="e">
        <f aca="false">IF(D2319="","",IF(D2319&gt;5,IF(D2319&gt;10,IF(D2319&gt;20,IF(D2319&gt;30,"More then 30 days","Between 20 and 30 days"),"Between 10 and 20 days"),"Between 5 and 10 days"),"Less then 5 days"))</f>
        <v>#VALUE!</v>
      </c>
      <c r="F2319" s="3" t="e">
        <f aca="false">IF(#REF!="","",#REF!)</f>
        <v>#VALUE!</v>
      </c>
      <c r="G2319" s="3" t="e">
        <f aca="false">IF(#REF!="","",#REF!)</f>
        <v>#VALUE!</v>
      </c>
      <c r="H2319" s="3" t="e">
        <f aca="false">IF(#REF!="","",#REF!)</f>
        <v>#VALUE!</v>
      </c>
      <c r="I2319" s="3" t="e">
        <f aca="false">IF(H2319="","",IFERROR(VLOOKUP(H2319,$T$1:$U$29,2,0),VLOOKUP(H2319,$T$1:$U$29,1,0)))</f>
        <v>#VALUE!</v>
      </c>
      <c r="J2319" s="3" t="e">
        <f aca="false">IF(#REF!="","",#REF!)</f>
        <v>#VALUE!</v>
      </c>
      <c r="K2319" s="3" t="e">
        <f aca="false">IF(L2319="","",IF(L2319&lt;1000,"Low","High"))</f>
        <v>#VALUE!</v>
      </c>
      <c r="L2319" s="23" t="e">
        <f aca="false">IF(#REF!="","",#REF!)</f>
        <v>#VALUE!</v>
      </c>
      <c r="M2319" s="19" t="e">
        <f aca="false">IF(L2319="","",IF(L2319&lt;50,"Less then 50",IF(L2319&lt;100,"100 - 50",IF(L2319&lt;200,"200 - 100",IF(L2319&lt;500,"500 - 200","1000 - 500")))))</f>
        <v>#VALUE!</v>
      </c>
    </row>
    <row r="2320" customFormat="false" ht="15" hidden="false" customHeight="false" outlineLevel="0" collapsed="false">
      <c r="A2320" s="3" t="e">
        <f aca="false">IF(#REF!="","",#REF!)</f>
        <v>#VALUE!</v>
      </c>
      <c r="B2320" s="3" t="e">
        <f aca="false">IF(#REF!="","",LEFT(#REF!,2)&amp;"/"&amp;RIGHT(LEFT(#REF!,5),2)&amp;"/"&amp;RIGHT(#REF!,4))</f>
        <v>#VALUE!</v>
      </c>
      <c r="C2320" s="22" t="e">
        <f aca="true">IF(B2320="","",TODAY())</f>
        <v>#VALUE!</v>
      </c>
      <c r="D2320" s="0" t="e">
        <f aca="false">IF(B2320="","",C2320-B2320)</f>
        <v>#VALUE!</v>
      </c>
      <c r="E2320" s="0" t="e">
        <f aca="false">IF(D2320="","",IF(D2320&gt;5,IF(D2320&gt;10,IF(D2320&gt;20,IF(D2320&gt;30,"More then 30 days","Between 20 and 30 days"),"Between 10 and 20 days"),"Between 5 and 10 days"),"Less then 5 days"))</f>
        <v>#VALUE!</v>
      </c>
      <c r="F2320" s="3" t="e">
        <f aca="false">IF(#REF!="","",#REF!)</f>
        <v>#VALUE!</v>
      </c>
      <c r="G2320" s="3" t="e">
        <f aca="false">IF(#REF!="","",#REF!)</f>
        <v>#VALUE!</v>
      </c>
      <c r="H2320" s="3" t="e">
        <f aca="false">IF(#REF!="","",#REF!)</f>
        <v>#VALUE!</v>
      </c>
      <c r="I2320" s="3" t="e">
        <f aca="false">IF(H2320="","",IFERROR(VLOOKUP(H2320,$T$1:$U$29,2,0),VLOOKUP(H2320,$T$1:$U$29,1,0)))</f>
        <v>#VALUE!</v>
      </c>
      <c r="J2320" s="3" t="e">
        <f aca="false">IF(#REF!="","",#REF!)</f>
        <v>#VALUE!</v>
      </c>
      <c r="K2320" s="3" t="e">
        <f aca="false">IF(L2320="","",IF(L2320&lt;1000,"Low","High"))</f>
        <v>#VALUE!</v>
      </c>
      <c r="L2320" s="23" t="e">
        <f aca="false">IF(#REF!="","",#REF!)</f>
        <v>#VALUE!</v>
      </c>
      <c r="M2320" s="19" t="e">
        <f aca="false">IF(L2320="","",IF(L2320&lt;50,"Less then 50",IF(L2320&lt;100,"100 - 50",IF(L2320&lt;200,"200 - 100",IF(L2320&lt;500,"500 - 200","1000 - 500")))))</f>
        <v>#VALUE!</v>
      </c>
    </row>
    <row r="2321" customFormat="false" ht="15" hidden="false" customHeight="false" outlineLevel="0" collapsed="false">
      <c r="A2321" s="3" t="e">
        <f aca="false">IF(#REF!="","",#REF!)</f>
        <v>#VALUE!</v>
      </c>
      <c r="B2321" s="3" t="e">
        <f aca="false">IF(#REF!="","",LEFT(#REF!,2)&amp;"/"&amp;RIGHT(LEFT(#REF!,5),2)&amp;"/"&amp;RIGHT(#REF!,4))</f>
        <v>#VALUE!</v>
      </c>
      <c r="C2321" s="22" t="e">
        <f aca="true">IF(B2321="","",TODAY())</f>
        <v>#VALUE!</v>
      </c>
      <c r="D2321" s="0" t="e">
        <f aca="false">IF(B2321="","",C2321-B2321)</f>
        <v>#VALUE!</v>
      </c>
      <c r="E2321" s="0" t="e">
        <f aca="false">IF(D2321="","",IF(D2321&gt;5,IF(D2321&gt;10,IF(D2321&gt;20,IF(D2321&gt;30,"More then 30 days","Between 20 and 30 days"),"Between 10 and 20 days"),"Between 5 and 10 days"),"Less then 5 days"))</f>
        <v>#VALUE!</v>
      </c>
      <c r="F2321" s="3" t="e">
        <f aca="false">IF(#REF!="","",#REF!)</f>
        <v>#VALUE!</v>
      </c>
      <c r="G2321" s="3" t="e">
        <f aca="false">IF(#REF!="","",#REF!)</f>
        <v>#VALUE!</v>
      </c>
      <c r="H2321" s="3" t="e">
        <f aca="false">IF(#REF!="","",#REF!)</f>
        <v>#VALUE!</v>
      </c>
      <c r="I2321" s="3" t="e">
        <f aca="false">IF(H2321="","",IFERROR(VLOOKUP(H2321,$T$1:$U$29,2,0),VLOOKUP(H2321,$T$1:$U$29,1,0)))</f>
        <v>#VALUE!</v>
      </c>
      <c r="J2321" s="3" t="e">
        <f aca="false">IF(#REF!="","",#REF!)</f>
        <v>#VALUE!</v>
      </c>
      <c r="K2321" s="3" t="e">
        <f aca="false">IF(L2321="","",IF(L2321&lt;1000,"Low","High"))</f>
        <v>#VALUE!</v>
      </c>
      <c r="L2321" s="23" t="e">
        <f aca="false">IF(#REF!="","",#REF!)</f>
        <v>#VALUE!</v>
      </c>
      <c r="M2321" s="19" t="e">
        <f aca="false">IF(L2321="","",IF(L2321&lt;50,"Less then 50",IF(L2321&lt;100,"100 - 50",IF(L2321&lt;200,"200 - 100",IF(L2321&lt;500,"500 - 200","1000 - 500")))))</f>
        <v>#VALUE!</v>
      </c>
    </row>
    <row r="2322" customFormat="false" ht="15" hidden="false" customHeight="false" outlineLevel="0" collapsed="false">
      <c r="A2322" s="3" t="e">
        <f aca="false">IF(#REF!="","",#REF!)</f>
        <v>#VALUE!</v>
      </c>
      <c r="B2322" s="3" t="e">
        <f aca="false">IF(#REF!="","",LEFT(#REF!,2)&amp;"/"&amp;RIGHT(LEFT(#REF!,5),2)&amp;"/"&amp;RIGHT(#REF!,4))</f>
        <v>#VALUE!</v>
      </c>
      <c r="C2322" s="22" t="e">
        <f aca="true">IF(B2322="","",TODAY())</f>
        <v>#VALUE!</v>
      </c>
      <c r="D2322" s="0" t="e">
        <f aca="false">IF(B2322="","",C2322-B2322)</f>
        <v>#VALUE!</v>
      </c>
      <c r="E2322" s="0" t="e">
        <f aca="false">IF(D2322="","",IF(D2322&gt;5,IF(D2322&gt;10,IF(D2322&gt;20,IF(D2322&gt;30,"More then 30 days","Between 20 and 30 days"),"Between 10 and 20 days"),"Between 5 and 10 days"),"Less then 5 days"))</f>
        <v>#VALUE!</v>
      </c>
      <c r="F2322" s="3" t="e">
        <f aca="false">IF(#REF!="","",#REF!)</f>
        <v>#VALUE!</v>
      </c>
      <c r="G2322" s="3" t="e">
        <f aca="false">IF(#REF!="","",#REF!)</f>
        <v>#VALUE!</v>
      </c>
      <c r="H2322" s="3" t="e">
        <f aca="false">IF(#REF!="","",#REF!)</f>
        <v>#VALUE!</v>
      </c>
      <c r="I2322" s="3" t="e">
        <f aca="false">IF(H2322="","",IFERROR(VLOOKUP(H2322,$T$1:$U$29,2,0),VLOOKUP(H2322,$T$1:$U$29,1,0)))</f>
        <v>#VALUE!</v>
      </c>
      <c r="J2322" s="3" t="e">
        <f aca="false">IF(#REF!="","",#REF!)</f>
        <v>#VALUE!</v>
      </c>
      <c r="K2322" s="3" t="e">
        <f aca="false">IF(L2322="","",IF(L2322&lt;1000,"Low","High"))</f>
        <v>#VALUE!</v>
      </c>
      <c r="L2322" s="23" t="e">
        <f aca="false">IF(#REF!="","",#REF!)</f>
        <v>#VALUE!</v>
      </c>
      <c r="M2322" s="19" t="e">
        <f aca="false">IF(L2322="","",IF(L2322&lt;50,"Less then 50",IF(L2322&lt;100,"100 - 50",IF(L2322&lt;200,"200 - 100",IF(L2322&lt;500,"500 - 200","1000 - 500")))))</f>
        <v>#VALUE!</v>
      </c>
    </row>
    <row r="2323" customFormat="false" ht="15" hidden="false" customHeight="false" outlineLevel="0" collapsed="false">
      <c r="A2323" s="3" t="e">
        <f aca="false">IF(#REF!="","",#REF!)</f>
        <v>#VALUE!</v>
      </c>
      <c r="B2323" s="3" t="e">
        <f aca="false">IF(#REF!="","",LEFT(#REF!,2)&amp;"/"&amp;RIGHT(LEFT(#REF!,5),2)&amp;"/"&amp;RIGHT(#REF!,4))</f>
        <v>#VALUE!</v>
      </c>
      <c r="C2323" s="22" t="e">
        <f aca="true">IF(B2323="","",TODAY())</f>
        <v>#VALUE!</v>
      </c>
      <c r="D2323" s="0" t="e">
        <f aca="false">IF(B2323="","",C2323-B2323)</f>
        <v>#VALUE!</v>
      </c>
      <c r="E2323" s="0" t="e">
        <f aca="false">IF(D2323="","",IF(D2323&gt;5,IF(D2323&gt;10,IF(D2323&gt;20,IF(D2323&gt;30,"More then 30 days","Between 20 and 30 days"),"Between 10 and 20 days"),"Between 5 and 10 days"),"Less then 5 days"))</f>
        <v>#VALUE!</v>
      </c>
      <c r="F2323" s="3" t="e">
        <f aca="false">IF(#REF!="","",#REF!)</f>
        <v>#VALUE!</v>
      </c>
      <c r="G2323" s="3" t="e">
        <f aca="false">IF(#REF!="","",#REF!)</f>
        <v>#VALUE!</v>
      </c>
      <c r="H2323" s="3" t="e">
        <f aca="false">IF(#REF!="","",#REF!)</f>
        <v>#VALUE!</v>
      </c>
      <c r="I2323" s="3" t="e">
        <f aca="false">IF(H2323="","",IFERROR(VLOOKUP(H2323,$T$1:$U$29,2,0),VLOOKUP(H2323,$T$1:$U$29,1,0)))</f>
        <v>#VALUE!</v>
      </c>
      <c r="J2323" s="3" t="e">
        <f aca="false">IF(#REF!="","",#REF!)</f>
        <v>#VALUE!</v>
      </c>
      <c r="K2323" s="3" t="e">
        <f aca="false">IF(L2323="","",IF(L2323&lt;1000,"Low","High"))</f>
        <v>#VALUE!</v>
      </c>
      <c r="L2323" s="23" t="e">
        <f aca="false">IF(#REF!="","",#REF!)</f>
        <v>#VALUE!</v>
      </c>
      <c r="M2323" s="19" t="e">
        <f aca="false">IF(L2323="","",IF(L2323&lt;50,"Less then 50",IF(L2323&lt;100,"100 - 50",IF(L2323&lt;200,"200 - 100",IF(L2323&lt;500,"500 - 200","1000 - 500")))))</f>
        <v>#VALUE!</v>
      </c>
    </row>
    <row r="2324" customFormat="false" ht="15" hidden="false" customHeight="false" outlineLevel="0" collapsed="false">
      <c r="A2324" s="3" t="e">
        <f aca="false">IF(#REF!="","",#REF!)</f>
        <v>#VALUE!</v>
      </c>
      <c r="B2324" s="3" t="e">
        <f aca="false">IF(#REF!="","",LEFT(#REF!,2)&amp;"/"&amp;RIGHT(LEFT(#REF!,5),2)&amp;"/"&amp;RIGHT(#REF!,4))</f>
        <v>#VALUE!</v>
      </c>
      <c r="C2324" s="22" t="e">
        <f aca="true">IF(B2324="","",TODAY())</f>
        <v>#VALUE!</v>
      </c>
      <c r="D2324" s="0" t="e">
        <f aca="false">IF(B2324="","",C2324-B2324)</f>
        <v>#VALUE!</v>
      </c>
      <c r="E2324" s="0" t="e">
        <f aca="false">IF(D2324="","",IF(D2324&gt;5,IF(D2324&gt;10,IF(D2324&gt;20,IF(D2324&gt;30,"More then 30 days","Between 20 and 30 days"),"Between 10 and 20 days"),"Between 5 and 10 days"),"Less then 5 days"))</f>
        <v>#VALUE!</v>
      </c>
      <c r="F2324" s="3" t="e">
        <f aca="false">IF(#REF!="","",#REF!)</f>
        <v>#VALUE!</v>
      </c>
      <c r="G2324" s="3" t="e">
        <f aca="false">IF(#REF!="","",#REF!)</f>
        <v>#VALUE!</v>
      </c>
      <c r="H2324" s="3" t="e">
        <f aca="false">IF(#REF!="","",#REF!)</f>
        <v>#VALUE!</v>
      </c>
      <c r="I2324" s="3" t="e">
        <f aca="false">IF(H2324="","",IFERROR(VLOOKUP(H2324,$T$1:$U$29,2,0),VLOOKUP(H2324,$T$1:$U$29,1,0)))</f>
        <v>#VALUE!</v>
      </c>
      <c r="J2324" s="3" t="e">
        <f aca="false">IF(#REF!="","",#REF!)</f>
        <v>#VALUE!</v>
      </c>
      <c r="K2324" s="3" t="e">
        <f aca="false">IF(L2324="","",IF(L2324&lt;1000,"Low","High"))</f>
        <v>#VALUE!</v>
      </c>
      <c r="L2324" s="23" t="e">
        <f aca="false">IF(#REF!="","",#REF!)</f>
        <v>#VALUE!</v>
      </c>
      <c r="M2324" s="19" t="e">
        <f aca="false">IF(L2324="","",IF(L2324&lt;50,"Less then 50",IF(L2324&lt;100,"100 - 50",IF(L2324&lt;200,"200 - 100",IF(L2324&lt;500,"500 - 200","1000 - 500")))))</f>
        <v>#VALUE!</v>
      </c>
    </row>
    <row r="2325" customFormat="false" ht="15" hidden="false" customHeight="false" outlineLevel="0" collapsed="false">
      <c r="A2325" s="3" t="e">
        <f aca="false">IF(#REF!="","",#REF!)</f>
        <v>#VALUE!</v>
      </c>
      <c r="B2325" s="3" t="e">
        <f aca="false">IF(#REF!="","",LEFT(#REF!,2)&amp;"/"&amp;RIGHT(LEFT(#REF!,5),2)&amp;"/"&amp;RIGHT(#REF!,4))</f>
        <v>#VALUE!</v>
      </c>
      <c r="C2325" s="22" t="e">
        <f aca="true">IF(B2325="","",TODAY())</f>
        <v>#VALUE!</v>
      </c>
      <c r="D2325" s="0" t="e">
        <f aca="false">IF(B2325="","",C2325-B2325)</f>
        <v>#VALUE!</v>
      </c>
      <c r="E2325" s="0" t="e">
        <f aca="false">IF(D2325="","",IF(D2325&gt;5,IF(D2325&gt;10,IF(D2325&gt;20,IF(D2325&gt;30,"More then 30 days","Between 20 and 30 days"),"Between 10 and 20 days"),"Between 5 and 10 days"),"Less then 5 days"))</f>
        <v>#VALUE!</v>
      </c>
      <c r="F2325" s="3" t="e">
        <f aca="false">IF(#REF!="","",#REF!)</f>
        <v>#VALUE!</v>
      </c>
      <c r="G2325" s="3" t="e">
        <f aca="false">IF(#REF!="","",#REF!)</f>
        <v>#VALUE!</v>
      </c>
      <c r="H2325" s="3" t="e">
        <f aca="false">IF(#REF!="","",#REF!)</f>
        <v>#VALUE!</v>
      </c>
      <c r="I2325" s="3" t="e">
        <f aca="false">IF(H2325="","",IFERROR(VLOOKUP(H2325,$T$1:$U$29,2,0),VLOOKUP(H2325,$T$1:$U$29,1,0)))</f>
        <v>#VALUE!</v>
      </c>
      <c r="J2325" s="3" t="e">
        <f aca="false">IF(#REF!="","",#REF!)</f>
        <v>#VALUE!</v>
      </c>
      <c r="K2325" s="3" t="e">
        <f aca="false">IF(L2325="","",IF(L2325&lt;1000,"Low","High"))</f>
        <v>#VALUE!</v>
      </c>
      <c r="L2325" s="23" t="e">
        <f aca="false">IF(#REF!="","",#REF!)</f>
        <v>#VALUE!</v>
      </c>
      <c r="M2325" s="19" t="e">
        <f aca="false">IF(L2325="","",IF(L2325&lt;50,"Less then 50",IF(L2325&lt;100,"100 - 50",IF(L2325&lt;200,"200 - 100",IF(L2325&lt;500,"500 - 200","1000 - 500")))))</f>
        <v>#VALUE!</v>
      </c>
    </row>
    <row r="2326" customFormat="false" ht="15" hidden="false" customHeight="false" outlineLevel="0" collapsed="false">
      <c r="A2326" s="3" t="e">
        <f aca="false">IF(#REF!="","",#REF!)</f>
        <v>#VALUE!</v>
      </c>
      <c r="B2326" s="3" t="e">
        <f aca="false">IF(#REF!="","",LEFT(#REF!,2)&amp;"/"&amp;RIGHT(LEFT(#REF!,5),2)&amp;"/"&amp;RIGHT(#REF!,4))</f>
        <v>#VALUE!</v>
      </c>
      <c r="C2326" s="22" t="e">
        <f aca="true">IF(B2326="","",TODAY())</f>
        <v>#VALUE!</v>
      </c>
      <c r="D2326" s="0" t="e">
        <f aca="false">IF(B2326="","",C2326-B2326)</f>
        <v>#VALUE!</v>
      </c>
      <c r="E2326" s="0" t="e">
        <f aca="false">IF(D2326="","",IF(D2326&gt;5,IF(D2326&gt;10,IF(D2326&gt;20,IF(D2326&gt;30,"More then 30 days","Between 20 and 30 days"),"Between 10 and 20 days"),"Between 5 and 10 days"),"Less then 5 days"))</f>
        <v>#VALUE!</v>
      </c>
      <c r="F2326" s="3" t="e">
        <f aca="false">IF(#REF!="","",#REF!)</f>
        <v>#VALUE!</v>
      </c>
      <c r="G2326" s="3" t="e">
        <f aca="false">IF(#REF!="","",#REF!)</f>
        <v>#VALUE!</v>
      </c>
      <c r="H2326" s="3" t="e">
        <f aca="false">IF(#REF!="","",#REF!)</f>
        <v>#VALUE!</v>
      </c>
      <c r="I2326" s="3" t="e">
        <f aca="false">IF(H2326="","",IFERROR(VLOOKUP(H2326,$T$1:$U$29,2,0),VLOOKUP(H2326,$T$1:$U$29,1,0)))</f>
        <v>#VALUE!</v>
      </c>
      <c r="J2326" s="3" t="e">
        <f aca="false">IF(#REF!="","",#REF!)</f>
        <v>#VALUE!</v>
      </c>
      <c r="K2326" s="3" t="e">
        <f aca="false">IF(L2326="","",IF(L2326&lt;1000,"Low","High"))</f>
        <v>#VALUE!</v>
      </c>
      <c r="L2326" s="23" t="e">
        <f aca="false">IF(#REF!="","",#REF!)</f>
        <v>#VALUE!</v>
      </c>
      <c r="M2326" s="19" t="e">
        <f aca="false">IF(L2326="","",IF(L2326&lt;50,"Less then 50",IF(L2326&lt;100,"100 - 50",IF(L2326&lt;200,"200 - 100",IF(L2326&lt;500,"500 - 200","1000 - 500")))))</f>
        <v>#VALUE!</v>
      </c>
    </row>
    <row r="2327" customFormat="false" ht="15" hidden="false" customHeight="false" outlineLevel="0" collapsed="false">
      <c r="A2327" s="3" t="e">
        <f aca="false">IF(#REF!="","",#REF!)</f>
        <v>#VALUE!</v>
      </c>
      <c r="B2327" s="3" t="e">
        <f aca="false">IF(#REF!="","",LEFT(#REF!,2)&amp;"/"&amp;RIGHT(LEFT(#REF!,5),2)&amp;"/"&amp;RIGHT(#REF!,4))</f>
        <v>#VALUE!</v>
      </c>
      <c r="C2327" s="22" t="e">
        <f aca="true">IF(B2327="","",TODAY())</f>
        <v>#VALUE!</v>
      </c>
      <c r="D2327" s="0" t="e">
        <f aca="false">IF(B2327="","",C2327-B2327)</f>
        <v>#VALUE!</v>
      </c>
      <c r="E2327" s="0" t="e">
        <f aca="false">IF(D2327="","",IF(D2327&gt;5,IF(D2327&gt;10,IF(D2327&gt;20,IF(D2327&gt;30,"More then 30 days","Between 20 and 30 days"),"Between 10 and 20 days"),"Between 5 and 10 days"),"Less then 5 days"))</f>
        <v>#VALUE!</v>
      </c>
      <c r="F2327" s="3" t="e">
        <f aca="false">IF(#REF!="","",#REF!)</f>
        <v>#VALUE!</v>
      </c>
      <c r="G2327" s="3" t="e">
        <f aca="false">IF(#REF!="","",#REF!)</f>
        <v>#VALUE!</v>
      </c>
      <c r="H2327" s="3" t="e">
        <f aca="false">IF(#REF!="","",#REF!)</f>
        <v>#VALUE!</v>
      </c>
      <c r="I2327" s="3" t="e">
        <f aca="false">IF(H2327="","",IFERROR(VLOOKUP(H2327,$T$1:$U$29,2,0),VLOOKUP(H2327,$T$1:$U$29,1,0)))</f>
        <v>#VALUE!</v>
      </c>
      <c r="J2327" s="3" t="e">
        <f aca="false">IF(#REF!="","",#REF!)</f>
        <v>#VALUE!</v>
      </c>
      <c r="K2327" s="3" t="e">
        <f aca="false">IF(L2327="","",IF(L2327&lt;1000,"Low","High"))</f>
        <v>#VALUE!</v>
      </c>
      <c r="L2327" s="23" t="e">
        <f aca="false">IF(#REF!="","",#REF!)</f>
        <v>#VALUE!</v>
      </c>
      <c r="M2327" s="19" t="e">
        <f aca="false">IF(L2327="","",IF(L2327&lt;50,"Less then 50",IF(L2327&lt;100,"100 - 50",IF(L2327&lt;200,"200 - 100",IF(L2327&lt;500,"500 - 200","1000 - 500")))))</f>
        <v>#VALUE!</v>
      </c>
    </row>
    <row r="2328" customFormat="false" ht="15" hidden="false" customHeight="false" outlineLevel="0" collapsed="false">
      <c r="A2328" s="3" t="e">
        <f aca="false">IF(#REF!="","",#REF!)</f>
        <v>#VALUE!</v>
      </c>
      <c r="B2328" s="3" t="e">
        <f aca="false">IF(#REF!="","",LEFT(#REF!,2)&amp;"/"&amp;RIGHT(LEFT(#REF!,5),2)&amp;"/"&amp;RIGHT(#REF!,4))</f>
        <v>#VALUE!</v>
      </c>
      <c r="C2328" s="22" t="e">
        <f aca="true">IF(B2328="","",TODAY())</f>
        <v>#VALUE!</v>
      </c>
      <c r="D2328" s="0" t="e">
        <f aca="false">IF(B2328="","",C2328-B2328)</f>
        <v>#VALUE!</v>
      </c>
      <c r="E2328" s="0" t="e">
        <f aca="false">IF(D2328="","",IF(D2328&gt;5,IF(D2328&gt;10,IF(D2328&gt;20,IF(D2328&gt;30,"More then 30 days","Between 20 and 30 days"),"Between 10 and 20 days"),"Between 5 and 10 days"),"Less then 5 days"))</f>
        <v>#VALUE!</v>
      </c>
      <c r="F2328" s="3" t="e">
        <f aca="false">IF(#REF!="","",#REF!)</f>
        <v>#VALUE!</v>
      </c>
      <c r="G2328" s="3" t="e">
        <f aca="false">IF(#REF!="","",#REF!)</f>
        <v>#VALUE!</v>
      </c>
      <c r="H2328" s="3" t="e">
        <f aca="false">IF(#REF!="","",#REF!)</f>
        <v>#VALUE!</v>
      </c>
      <c r="I2328" s="3" t="e">
        <f aca="false">IF(H2328="","",IFERROR(VLOOKUP(H2328,$T$1:$U$29,2,0),VLOOKUP(H2328,$T$1:$U$29,1,0)))</f>
        <v>#VALUE!</v>
      </c>
      <c r="J2328" s="3" t="e">
        <f aca="false">IF(#REF!="","",#REF!)</f>
        <v>#VALUE!</v>
      </c>
      <c r="K2328" s="3" t="e">
        <f aca="false">IF(L2328="","",IF(L2328&lt;1000,"Low","High"))</f>
        <v>#VALUE!</v>
      </c>
      <c r="L2328" s="23" t="e">
        <f aca="false">IF(#REF!="","",#REF!)</f>
        <v>#VALUE!</v>
      </c>
      <c r="M2328" s="19" t="e">
        <f aca="false">IF(L2328="","",IF(L2328&lt;50,"Less then 50",IF(L2328&lt;100,"100 - 50",IF(L2328&lt;200,"200 - 100",IF(L2328&lt;500,"500 - 200","1000 - 500")))))</f>
        <v>#VALUE!</v>
      </c>
    </row>
    <row r="2329" customFormat="false" ht="15" hidden="false" customHeight="false" outlineLevel="0" collapsed="false">
      <c r="A2329" s="3" t="e">
        <f aca="false">IF(#REF!="","",#REF!)</f>
        <v>#VALUE!</v>
      </c>
      <c r="B2329" s="3" t="e">
        <f aca="false">IF(#REF!="","",LEFT(#REF!,2)&amp;"/"&amp;RIGHT(LEFT(#REF!,5),2)&amp;"/"&amp;RIGHT(#REF!,4))</f>
        <v>#VALUE!</v>
      </c>
      <c r="C2329" s="22" t="e">
        <f aca="true">IF(B2329="","",TODAY())</f>
        <v>#VALUE!</v>
      </c>
      <c r="D2329" s="0" t="e">
        <f aca="false">IF(B2329="","",C2329-B2329)</f>
        <v>#VALUE!</v>
      </c>
      <c r="E2329" s="0" t="e">
        <f aca="false">IF(D2329="","",IF(D2329&gt;5,IF(D2329&gt;10,IF(D2329&gt;20,IF(D2329&gt;30,"More then 30 days","Between 20 and 30 days"),"Between 10 and 20 days"),"Between 5 and 10 days"),"Less then 5 days"))</f>
        <v>#VALUE!</v>
      </c>
      <c r="F2329" s="3" t="e">
        <f aca="false">IF(#REF!="","",#REF!)</f>
        <v>#VALUE!</v>
      </c>
      <c r="G2329" s="3" t="e">
        <f aca="false">IF(#REF!="","",#REF!)</f>
        <v>#VALUE!</v>
      </c>
      <c r="H2329" s="3" t="e">
        <f aca="false">IF(#REF!="","",#REF!)</f>
        <v>#VALUE!</v>
      </c>
      <c r="I2329" s="3" t="e">
        <f aca="false">IF(H2329="","",IFERROR(VLOOKUP(H2329,$T$1:$U$29,2,0),VLOOKUP(H2329,$T$1:$U$29,1,0)))</f>
        <v>#VALUE!</v>
      </c>
      <c r="J2329" s="3" t="e">
        <f aca="false">IF(#REF!="","",#REF!)</f>
        <v>#VALUE!</v>
      </c>
      <c r="K2329" s="3" t="e">
        <f aca="false">IF(L2329="","",IF(L2329&lt;1000,"Low","High"))</f>
        <v>#VALUE!</v>
      </c>
      <c r="L2329" s="23" t="e">
        <f aca="false">IF(#REF!="","",#REF!)</f>
        <v>#VALUE!</v>
      </c>
      <c r="M2329" s="19" t="e">
        <f aca="false">IF(L2329="","",IF(L2329&lt;50,"Less then 50",IF(L2329&lt;100,"100 - 50",IF(L2329&lt;200,"200 - 100",IF(L2329&lt;500,"500 - 200","1000 - 500")))))</f>
        <v>#VALUE!</v>
      </c>
    </row>
    <row r="2330" customFormat="false" ht="15" hidden="false" customHeight="false" outlineLevel="0" collapsed="false">
      <c r="A2330" s="3" t="e">
        <f aca="false">IF(#REF!="","",#REF!)</f>
        <v>#VALUE!</v>
      </c>
      <c r="B2330" s="3" t="e">
        <f aca="false">IF(#REF!="","",LEFT(#REF!,2)&amp;"/"&amp;RIGHT(LEFT(#REF!,5),2)&amp;"/"&amp;RIGHT(#REF!,4))</f>
        <v>#VALUE!</v>
      </c>
      <c r="C2330" s="22" t="e">
        <f aca="true">IF(B2330="","",TODAY())</f>
        <v>#VALUE!</v>
      </c>
      <c r="D2330" s="0" t="e">
        <f aca="false">IF(B2330="","",C2330-B2330)</f>
        <v>#VALUE!</v>
      </c>
      <c r="E2330" s="0" t="e">
        <f aca="false">IF(D2330="","",IF(D2330&gt;5,IF(D2330&gt;10,IF(D2330&gt;20,IF(D2330&gt;30,"More then 30 days","Between 20 and 30 days"),"Between 10 and 20 days"),"Between 5 and 10 days"),"Less then 5 days"))</f>
        <v>#VALUE!</v>
      </c>
      <c r="F2330" s="3" t="e">
        <f aca="false">IF(#REF!="","",#REF!)</f>
        <v>#VALUE!</v>
      </c>
      <c r="G2330" s="3" t="e">
        <f aca="false">IF(#REF!="","",#REF!)</f>
        <v>#VALUE!</v>
      </c>
      <c r="H2330" s="3" t="e">
        <f aca="false">IF(#REF!="","",#REF!)</f>
        <v>#VALUE!</v>
      </c>
      <c r="I2330" s="3" t="e">
        <f aca="false">IF(H2330="","",IFERROR(VLOOKUP(H2330,$T$1:$U$29,2,0),VLOOKUP(H2330,$T$1:$U$29,1,0)))</f>
        <v>#VALUE!</v>
      </c>
      <c r="J2330" s="3" t="e">
        <f aca="false">IF(#REF!="","",#REF!)</f>
        <v>#VALUE!</v>
      </c>
      <c r="K2330" s="3" t="e">
        <f aca="false">IF(L2330="","",IF(L2330&lt;1000,"Low","High"))</f>
        <v>#VALUE!</v>
      </c>
      <c r="L2330" s="23" t="e">
        <f aca="false">IF(#REF!="","",#REF!)</f>
        <v>#VALUE!</v>
      </c>
      <c r="M2330" s="19" t="e">
        <f aca="false">IF(L2330="","",IF(L2330&lt;50,"Less then 50",IF(L2330&lt;100,"100 - 50",IF(L2330&lt;200,"200 - 100",IF(L2330&lt;500,"500 - 200","1000 - 500")))))</f>
        <v>#VALUE!</v>
      </c>
    </row>
    <row r="2331" customFormat="false" ht="15" hidden="false" customHeight="false" outlineLevel="0" collapsed="false">
      <c r="A2331" s="3" t="e">
        <f aca="false">IF(#REF!="","",#REF!)</f>
        <v>#VALUE!</v>
      </c>
      <c r="B2331" s="3" t="e">
        <f aca="false">IF(#REF!="","",LEFT(#REF!,2)&amp;"/"&amp;RIGHT(LEFT(#REF!,5),2)&amp;"/"&amp;RIGHT(#REF!,4))</f>
        <v>#VALUE!</v>
      </c>
      <c r="C2331" s="22" t="e">
        <f aca="true">IF(B2331="","",TODAY())</f>
        <v>#VALUE!</v>
      </c>
      <c r="D2331" s="0" t="e">
        <f aca="false">IF(B2331="","",C2331-B2331)</f>
        <v>#VALUE!</v>
      </c>
      <c r="E2331" s="0" t="e">
        <f aca="false">IF(D2331="","",IF(D2331&gt;5,IF(D2331&gt;10,IF(D2331&gt;20,IF(D2331&gt;30,"More then 30 days","Between 20 and 30 days"),"Between 10 and 20 days"),"Between 5 and 10 days"),"Less then 5 days"))</f>
        <v>#VALUE!</v>
      </c>
      <c r="F2331" s="3" t="e">
        <f aca="false">IF(#REF!="","",#REF!)</f>
        <v>#VALUE!</v>
      </c>
      <c r="G2331" s="3" t="e">
        <f aca="false">IF(#REF!="","",#REF!)</f>
        <v>#VALUE!</v>
      </c>
      <c r="H2331" s="3" t="e">
        <f aca="false">IF(#REF!="","",#REF!)</f>
        <v>#VALUE!</v>
      </c>
      <c r="I2331" s="3" t="e">
        <f aca="false">IF(H2331="","",IFERROR(VLOOKUP(H2331,$T$1:$U$29,2,0),VLOOKUP(H2331,$T$1:$U$29,1,0)))</f>
        <v>#VALUE!</v>
      </c>
      <c r="J2331" s="3" t="e">
        <f aca="false">IF(#REF!="","",#REF!)</f>
        <v>#VALUE!</v>
      </c>
      <c r="K2331" s="3" t="e">
        <f aca="false">IF(L2331="","",IF(L2331&lt;1000,"Low","High"))</f>
        <v>#VALUE!</v>
      </c>
      <c r="L2331" s="23" t="e">
        <f aca="false">IF(#REF!="","",#REF!)</f>
        <v>#VALUE!</v>
      </c>
      <c r="M2331" s="19" t="e">
        <f aca="false">IF(L2331="","",IF(L2331&lt;50,"Less then 50",IF(L2331&lt;100,"100 - 50",IF(L2331&lt;200,"200 - 100",IF(L2331&lt;500,"500 - 200","1000 - 500")))))</f>
        <v>#VALUE!</v>
      </c>
    </row>
    <row r="2332" customFormat="false" ht="15" hidden="false" customHeight="false" outlineLevel="0" collapsed="false">
      <c r="A2332" s="3" t="e">
        <f aca="false">IF(#REF!="","",#REF!)</f>
        <v>#VALUE!</v>
      </c>
      <c r="B2332" s="3" t="e">
        <f aca="false">IF(#REF!="","",LEFT(#REF!,2)&amp;"/"&amp;RIGHT(LEFT(#REF!,5),2)&amp;"/"&amp;RIGHT(#REF!,4))</f>
        <v>#VALUE!</v>
      </c>
      <c r="C2332" s="22" t="e">
        <f aca="true">IF(B2332="","",TODAY())</f>
        <v>#VALUE!</v>
      </c>
      <c r="D2332" s="0" t="e">
        <f aca="false">IF(B2332="","",C2332-B2332)</f>
        <v>#VALUE!</v>
      </c>
      <c r="E2332" s="0" t="e">
        <f aca="false">IF(D2332="","",IF(D2332&gt;5,IF(D2332&gt;10,IF(D2332&gt;20,IF(D2332&gt;30,"More then 30 days","Between 20 and 30 days"),"Between 10 and 20 days"),"Between 5 and 10 days"),"Less then 5 days"))</f>
        <v>#VALUE!</v>
      </c>
      <c r="F2332" s="3" t="e">
        <f aca="false">IF(#REF!="","",#REF!)</f>
        <v>#VALUE!</v>
      </c>
      <c r="G2332" s="3" t="e">
        <f aca="false">IF(#REF!="","",#REF!)</f>
        <v>#VALUE!</v>
      </c>
      <c r="H2332" s="3" t="e">
        <f aca="false">IF(#REF!="","",#REF!)</f>
        <v>#VALUE!</v>
      </c>
      <c r="I2332" s="3" t="e">
        <f aca="false">IF(H2332="","",IFERROR(VLOOKUP(H2332,$T$1:$U$29,2,0),VLOOKUP(H2332,$T$1:$U$29,1,0)))</f>
        <v>#VALUE!</v>
      </c>
      <c r="J2332" s="3" t="e">
        <f aca="false">IF(#REF!="","",#REF!)</f>
        <v>#VALUE!</v>
      </c>
      <c r="K2332" s="3" t="e">
        <f aca="false">IF(L2332="","",IF(L2332&lt;1000,"Low","High"))</f>
        <v>#VALUE!</v>
      </c>
      <c r="L2332" s="23" t="e">
        <f aca="false">IF(#REF!="","",#REF!)</f>
        <v>#VALUE!</v>
      </c>
      <c r="M2332" s="19" t="e">
        <f aca="false">IF(L2332="","",IF(L2332&lt;50,"Less then 50",IF(L2332&lt;100,"100 - 50",IF(L2332&lt;200,"200 - 100",IF(L2332&lt;500,"500 - 200","1000 - 500")))))</f>
        <v>#VALUE!</v>
      </c>
    </row>
    <row r="2333" customFormat="false" ht="15" hidden="false" customHeight="false" outlineLevel="0" collapsed="false">
      <c r="A2333" s="3" t="e">
        <f aca="false">IF(#REF!="","",#REF!)</f>
        <v>#VALUE!</v>
      </c>
      <c r="B2333" s="3" t="e">
        <f aca="false">IF(#REF!="","",LEFT(#REF!,2)&amp;"/"&amp;RIGHT(LEFT(#REF!,5),2)&amp;"/"&amp;RIGHT(#REF!,4))</f>
        <v>#VALUE!</v>
      </c>
      <c r="C2333" s="22" t="e">
        <f aca="true">IF(B2333="","",TODAY())</f>
        <v>#VALUE!</v>
      </c>
      <c r="D2333" s="0" t="e">
        <f aca="false">IF(B2333="","",C2333-B2333)</f>
        <v>#VALUE!</v>
      </c>
      <c r="E2333" s="0" t="e">
        <f aca="false">IF(D2333="","",IF(D2333&gt;5,IF(D2333&gt;10,IF(D2333&gt;20,IF(D2333&gt;30,"More then 30 days","Between 20 and 30 days"),"Between 10 and 20 days"),"Between 5 and 10 days"),"Less then 5 days"))</f>
        <v>#VALUE!</v>
      </c>
      <c r="F2333" s="3" t="e">
        <f aca="false">IF(#REF!="","",#REF!)</f>
        <v>#VALUE!</v>
      </c>
      <c r="G2333" s="3" t="e">
        <f aca="false">IF(#REF!="","",#REF!)</f>
        <v>#VALUE!</v>
      </c>
      <c r="H2333" s="3" t="e">
        <f aca="false">IF(#REF!="","",#REF!)</f>
        <v>#VALUE!</v>
      </c>
      <c r="I2333" s="3" t="e">
        <f aca="false">IF(H2333="","",IFERROR(VLOOKUP(H2333,$T$1:$U$29,2,0),VLOOKUP(H2333,$T$1:$U$29,1,0)))</f>
        <v>#VALUE!</v>
      </c>
      <c r="J2333" s="3" t="e">
        <f aca="false">IF(#REF!="","",#REF!)</f>
        <v>#VALUE!</v>
      </c>
      <c r="K2333" s="3" t="e">
        <f aca="false">IF(L2333="","",IF(L2333&lt;1000,"Low","High"))</f>
        <v>#VALUE!</v>
      </c>
      <c r="L2333" s="23" t="e">
        <f aca="false">IF(#REF!="","",#REF!)</f>
        <v>#VALUE!</v>
      </c>
      <c r="M2333" s="19" t="e">
        <f aca="false">IF(L2333="","",IF(L2333&lt;50,"Less then 50",IF(L2333&lt;100,"100 - 50",IF(L2333&lt;200,"200 - 100",IF(L2333&lt;500,"500 - 200","1000 - 500")))))</f>
        <v>#VALUE!</v>
      </c>
    </row>
    <row r="2334" customFormat="false" ht="15" hidden="false" customHeight="false" outlineLevel="0" collapsed="false">
      <c r="A2334" s="3" t="e">
        <f aca="false">IF(#REF!="","",#REF!)</f>
        <v>#VALUE!</v>
      </c>
      <c r="B2334" s="3" t="e">
        <f aca="false">IF(#REF!="","",LEFT(#REF!,2)&amp;"/"&amp;RIGHT(LEFT(#REF!,5),2)&amp;"/"&amp;RIGHT(#REF!,4))</f>
        <v>#VALUE!</v>
      </c>
      <c r="C2334" s="22" t="e">
        <f aca="true">IF(B2334="","",TODAY())</f>
        <v>#VALUE!</v>
      </c>
      <c r="D2334" s="0" t="e">
        <f aca="false">IF(B2334="","",C2334-B2334)</f>
        <v>#VALUE!</v>
      </c>
      <c r="E2334" s="0" t="e">
        <f aca="false">IF(D2334="","",IF(D2334&gt;5,IF(D2334&gt;10,IF(D2334&gt;20,IF(D2334&gt;30,"More then 30 days","Between 20 and 30 days"),"Between 10 and 20 days"),"Between 5 and 10 days"),"Less then 5 days"))</f>
        <v>#VALUE!</v>
      </c>
      <c r="F2334" s="3" t="e">
        <f aca="false">IF(#REF!="","",#REF!)</f>
        <v>#VALUE!</v>
      </c>
      <c r="G2334" s="3" t="e">
        <f aca="false">IF(#REF!="","",#REF!)</f>
        <v>#VALUE!</v>
      </c>
      <c r="H2334" s="3" t="e">
        <f aca="false">IF(#REF!="","",#REF!)</f>
        <v>#VALUE!</v>
      </c>
      <c r="I2334" s="3" t="e">
        <f aca="false">IF(H2334="","",IFERROR(VLOOKUP(H2334,$T$1:$U$29,2,0),VLOOKUP(H2334,$T$1:$U$29,1,0)))</f>
        <v>#VALUE!</v>
      </c>
      <c r="J2334" s="3" t="e">
        <f aca="false">IF(#REF!="","",#REF!)</f>
        <v>#VALUE!</v>
      </c>
      <c r="K2334" s="3" t="e">
        <f aca="false">IF(L2334="","",IF(L2334&lt;1000,"Low","High"))</f>
        <v>#VALUE!</v>
      </c>
      <c r="L2334" s="23" t="e">
        <f aca="false">IF(#REF!="","",#REF!)</f>
        <v>#VALUE!</v>
      </c>
      <c r="M2334" s="19" t="e">
        <f aca="false">IF(L2334="","",IF(L2334&lt;50,"Less then 50",IF(L2334&lt;100,"100 - 50",IF(L2334&lt;200,"200 - 100",IF(L2334&lt;500,"500 - 200","1000 - 500")))))</f>
        <v>#VALUE!</v>
      </c>
    </row>
    <row r="2335" customFormat="false" ht="15" hidden="false" customHeight="false" outlineLevel="0" collapsed="false">
      <c r="A2335" s="3" t="e">
        <f aca="false">IF(#REF!="","",#REF!)</f>
        <v>#VALUE!</v>
      </c>
      <c r="B2335" s="3" t="e">
        <f aca="false">IF(#REF!="","",LEFT(#REF!,2)&amp;"/"&amp;RIGHT(LEFT(#REF!,5),2)&amp;"/"&amp;RIGHT(#REF!,4))</f>
        <v>#VALUE!</v>
      </c>
      <c r="C2335" s="22" t="e">
        <f aca="true">IF(B2335="","",TODAY())</f>
        <v>#VALUE!</v>
      </c>
      <c r="D2335" s="0" t="e">
        <f aca="false">IF(B2335="","",C2335-B2335)</f>
        <v>#VALUE!</v>
      </c>
      <c r="E2335" s="0" t="e">
        <f aca="false">IF(D2335="","",IF(D2335&gt;5,IF(D2335&gt;10,IF(D2335&gt;20,IF(D2335&gt;30,"More then 30 days","Between 20 and 30 days"),"Between 10 and 20 days"),"Between 5 and 10 days"),"Less then 5 days"))</f>
        <v>#VALUE!</v>
      </c>
      <c r="F2335" s="3" t="e">
        <f aca="false">IF(#REF!="","",#REF!)</f>
        <v>#VALUE!</v>
      </c>
      <c r="G2335" s="3" t="e">
        <f aca="false">IF(#REF!="","",#REF!)</f>
        <v>#VALUE!</v>
      </c>
      <c r="H2335" s="3" t="e">
        <f aca="false">IF(#REF!="","",#REF!)</f>
        <v>#VALUE!</v>
      </c>
      <c r="I2335" s="3" t="e">
        <f aca="false">IF(H2335="","",IFERROR(VLOOKUP(H2335,$T$1:$U$29,2,0),VLOOKUP(H2335,$T$1:$U$29,1,0)))</f>
        <v>#VALUE!</v>
      </c>
      <c r="J2335" s="3" t="e">
        <f aca="false">IF(#REF!="","",#REF!)</f>
        <v>#VALUE!</v>
      </c>
      <c r="K2335" s="3" t="e">
        <f aca="false">IF(L2335="","",IF(L2335&lt;1000,"Low","High"))</f>
        <v>#VALUE!</v>
      </c>
      <c r="L2335" s="23" t="e">
        <f aca="false">IF(#REF!="","",#REF!)</f>
        <v>#VALUE!</v>
      </c>
      <c r="M2335" s="19" t="e">
        <f aca="false">IF(L2335="","",IF(L2335&lt;50,"Less then 50",IF(L2335&lt;100,"100 - 50",IF(L2335&lt;200,"200 - 100",IF(L2335&lt;500,"500 - 200","1000 - 500")))))</f>
        <v>#VALUE!</v>
      </c>
    </row>
    <row r="2336" customFormat="false" ht="15" hidden="false" customHeight="false" outlineLevel="0" collapsed="false">
      <c r="A2336" s="3" t="e">
        <f aca="false">IF(#REF!="","",#REF!)</f>
        <v>#VALUE!</v>
      </c>
      <c r="B2336" s="3" t="e">
        <f aca="false">IF(#REF!="","",LEFT(#REF!,2)&amp;"/"&amp;RIGHT(LEFT(#REF!,5),2)&amp;"/"&amp;RIGHT(#REF!,4))</f>
        <v>#VALUE!</v>
      </c>
      <c r="C2336" s="22" t="e">
        <f aca="true">IF(B2336="","",TODAY())</f>
        <v>#VALUE!</v>
      </c>
      <c r="D2336" s="0" t="e">
        <f aca="false">IF(B2336="","",C2336-B2336)</f>
        <v>#VALUE!</v>
      </c>
      <c r="E2336" s="0" t="e">
        <f aca="false">IF(D2336="","",IF(D2336&gt;5,IF(D2336&gt;10,IF(D2336&gt;20,IF(D2336&gt;30,"More then 30 days","Between 20 and 30 days"),"Between 10 and 20 days"),"Between 5 and 10 days"),"Less then 5 days"))</f>
        <v>#VALUE!</v>
      </c>
      <c r="F2336" s="3" t="e">
        <f aca="false">IF(#REF!="","",#REF!)</f>
        <v>#VALUE!</v>
      </c>
      <c r="G2336" s="3" t="e">
        <f aca="false">IF(#REF!="","",#REF!)</f>
        <v>#VALUE!</v>
      </c>
      <c r="H2336" s="3" t="e">
        <f aca="false">IF(#REF!="","",#REF!)</f>
        <v>#VALUE!</v>
      </c>
      <c r="I2336" s="3" t="e">
        <f aca="false">IF(H2336="","",IFERROR(VLOOKUP(H2336,$T$1:$U$29,2,0),VLOOKUP(H2336,$T$1:$U$29,1,0)))</f>
        <v>#VALUE!</v>
      </c>
      <c r="J2336" s="3" t="e">
        <f aca="false">IF(#REF!="","",#REF!)</f>
        <v>#VALUE!</v>
      </c>
      <c r="K2336" s="3" t="e">
        <f aca="false">IF(L2336="","",IF(L2336&lt;1000,"Low","High"))</f>
        <v>#VALUE!</v>
      </c>
      <c r="L2336" s="23" t="e">
        <f aca="false">IF(#REF!="","",#REF!)</f>
        <v>#VALUE!</v>
      </c>
      <c r="M2336" s="19" t="e">
        <f aca="false">IF(L2336="","",IF(L2336&lt;50,"Less then 50",IF(L2336&lt;100,"100 - 50",IF(L2336&lt;200,"200 - 100",IF(L2336&lt;500,"500 - 200","1000 - 500")))))</f>
        <v>#VALUE!</v>
      </c>
    </row>
    <row r="2337" customFormat="false" ht="15" hidden="false" customHeight="false" outlineLevel="0" collapsed="false">
      <c r="A2337" s="3" t="e">
        <f aca="false">IF(#REF!="","",#REF!)</f>
        <v>#VALUE!</v>
      </c>
      <c r="B2337" s="3" t="e">
        <f aca="false">IF(#REF!="","",LEFT(#REF!,2)&amp;"/"&amp;RIGHT(LEFT(#REF!,5),2)&amp;"/"&amp;RIGHT(#REF!,4))</f>
        <v>#VALUE!</v>
      </c>
      <c r="C2337" s="22" t="e">
        <f aca="true">IF(B2337="","",TODAY())</f>
        <v>#VALUE!</v>
      </c>
      <c r="D2337" s="0" t="e">
        <f aca="false">IF(B2337="","",C2337-B2337)</f>
        <v>#VALUE!</v>
      </c>
      <c r="E2337" s="0" t="e">
        <f aca="false">IF(D2337="","",IF(D2337&gt;5,IF(D2337&gt;10,IF(D2337&gt;20,IF(D2337&gt;30,"More then 30 days","Between 20 and 30 days"),"Between 10 and 20 days"),"Between 5 and 10 days"),"Less then 5 days"))</f>
        <v>#VALUE!</v>
      </c>
      <c r="F2337" s="3" t="e">
        <f aca="false">IF(#REF!="","",#REF!)</f>
        <v>#VALUE!</v>
      </c>
      <c r="G2337" s="3" t="e">
        <f aca="false">IF(#REF!="","",#REF!)</f>
        <v>#VALUE!</v>
      </c>
      <c r="H2337" s="3" t="e">
        <f aca="false">IF(#REF!="","",#REF!)</f>
        <v>#VALUE!</v>
      </c>
      <c r="I2337" s="3" t="e">
        <f aca="false">IF(H2337="","",IFERROR(VLOOKUP(H2337,$T$1:$U$29,2,0),VLOOKUP(H2337,$T$1:$U$29,1,0)))</f>
        <v>#VALUE!</v>
      </c>
      <c r="J2337" s="3" t="e">
        <f aca="false">IF(#REF!="","",#REF!)</f>
        <v>#VALUE!</v>
      </c>
      <c r="K2337" s="3" t="e">
        <f aca="false">IF(L2337="","",IF(L2337&lt;1000,"Low","High"))</f>
        <v>#VALUE!</v>
      </c>
      <c r="L2337" s="23" t="e">
        <f aca="false">IF(#REF!="","",#REF!)</f>
        <v>#VALUE!</v>
      </c>
      <c r="M2337" s="19" t="e">
        <f aca="false">IF(L2337="","",IF(L2337&lt;50,"Less then 50",IF(L2337&lt;100,"100 - 50",IF(L2337&lt;200,"200 - 100",IF(L2337&lt;500,"500 - 200","1000 - 500")))))</f>
        <v>#VALUE!</v>
      </c>
    </row>
    <row r="2338" customFormat="false" ht="15" hidden="false" customHeight="false" outlineLevel="0" collapsed="false">
      <c r="A2338" s="3" t="e">
        <f aca="false">IF(#REF!="","",#REF!)</f>
        <v>#VALUE!</v>
      </c>
      <c r="B2338" s="3" t="e">
        <f aca="false">IF(#REF!="","",LEFT(#REF!,2)&amp;"/"&amp;RIGHT(LEFT(#REF!,5),2)&amp;"/"&amp;RIGHT(#REF!,4))</f>
        <v>#VALUE!</v>
      </c>
      <c r="C2338" s="22" t="e">
        <f aca="true">IF(B2338="","",TODAY())</f>
        <v>#VALUE!</v>
      </c>
      <c r="D2338" s="0" t="e">
        <f aca="false">IF(B2338="","",C2338-B2338)</f>
        <v>#VALUE!</v>
      </c>
      <c r="E2338" s="0" t="e">
        <f aca="false">IF(D2338="","",IF(D2338&gt;5,IF(D2338&gt;10,IF(D2338&gt;20,IF(D2338&gt;30,"More then 30 days","Between 20 and 30 days"),"Between 10 and 20 days"),"Between 5 and 10 days"),"Less then 5 days"))</f>
        <v>#VALUE!</v>
      </c>
      <c r="F2338" s="3" t="e">
        <f aca="false">IF(#REF!="","",#REF!)</f>
        <v>#VALUE!</v>
      </c>
      <c r="G2338" s="3" t="e">
        <f aca="false">IF(#REF!="","",#REF!)</f>
        <v>#VALUE!</v>
      </c>
      <c r="H2338" s="3" t="e">
        <f aca="false">IF(#REF!="","",#REF!)</f>
        <v>#VALUE!</v>
      </c>
      <c r="I2338" s="3" t="e">
        <f aca="false">IF(H2338="","",IFERROR(VLOOKUP(H2338,$T$1:$U$29,2,0),VLOOKUP(H2338,$T$1:$U$29,1,0)))</f>
        <v>#VALUE!</v>
      </c>
      <c r="J2338" s="3" t="e">
        <f aca="false">IF(#REF!="","",#REF!)</f>
        <v>#VALUE!</v>
      </c>
      <c r="K2338" s="3" t="e">
        <f aca="false">IF(L2338="","",IF(L2338&lt;1000,"Low","High"))</f>
        <v>#VALUE!</v>
      </c>
      <c r="L2338" s="23" t="e">
        <f aca="false">IF(#REF!="","",#REF!)</f>
        <v>#VALUE!</v>
      </c>
      <c r="M2338" s="19" t="e">
        <f aca="false">IF(L2338="","",IF(L2338&lt;50,"Less then 50",IF(L2338&lt;100,"100 - 50",IF(L2338&lt;200,"200 - 100",IF(L2338&lt;500,"500 - 200","1000 - 500")))))</f>
        <v>#VALUE!</v>
      </c>
    </row>
    <row r="2339" customFormat="false" ht="15" hidden="false" customHeight="false" outlineLevel="0" collapsed="false">
      <c r="A2339" s="3" t="e">
        <f aca="false">IF(#REF!="","",#REF!)</f>
        <v>#VALUE!</v>
      </c>
      <c r="B2339" s="3" t="e">
        <f aca="false">IF(#REF!="","",LEFT(#REF!,2)&amp;"/"&amp;RIGHT(LEFT(#REF!,5),2)&amp;"/"&amp;RIGHT(#REF!,4))</f>
        <v>#VALUE!</v>
      </c>
      <c r="C2339" s="22" t="e">
        <f aca="true">IF(B2339="","",TODAY())</f>
        <v>#VALUE!</v>
      </c>
      <c r="D2339" s="0" t="e">
        <f aca="false">IF(B2339="","",C2339-B2339)</f>
        <v>#VALUE!</v>
      </c>
      <c r="E2339" s="0" t="e">
        <f aca="false">IF(D2339="","",IF(D2339&gt;5,IF(D2339&gt;10,IF(D2339&gt;20,IF(D2339&gt;30,"More then 30 days","Between 20 and 30 days"),"Between 10 and 20 days"),"Between 5 and 10 days"),"Less then 5 days"))</f>
        <v>#VALUE!</v>
      </c>
      <c r="F2339" s="3" t="e">
        <f aca="false">IF(#REF!="","",#REF!)</f>
        <v>#VALUE!</v>
      </c>
      <c r="G2339" s="3" t="e">
        <f aca="false">IF(#REF!="","",#REF!)</f>
        <v>#VALUE!</v>
      </c>
      <c r="H2339" s="3" t="e">
        <f aca="false">IF(#REF!="","",#REF!)</f>
        <v>#VALUE!</v>
      </c>
      <c r="I2339" s="3" t="e">
        <f aca="false">IF(H2339="","",IFERROR(VLOOKUP(H2339,$T$1:$U$29,2,0),VLOOKUP(H2339,$T$1:$U$29,1,0)))</f>
        <v>#VALUE!</v>
      </c>
      <c r="J2339" s="3" t="e">
        <f aca="false">IF(#REF!="","",#REF!)</f>
        <v>#VALUE!</v>
      </c>
      <c r="K2339" s="3" t="e">
        <f aca="false">IF(L2339="","",IF(L2339&lt;1000,"Low","High"))</f>
        <v>#VALUE!</v>
      </c>
      <c r="L2339" s="23" t="e">
        <f aca="false">IF(#REF!="","",#REF!)</f>
        <v>#VALUE!</v>
      </c>
      <c r="M2339" s="19" t="e">
        <f aca="false">IF(L2339="","",IF(L2339&lt;50,"Less then 50",IF(L2339&lt;100,"100 - 50",IF(L2339&lt;200,"200 - 100",IF(L2339&lt;500,"500 - 200","1000 - 500")))))</f>
        <v>#VALUE!</v>
      </c>
    </row>
    <row r="2340" customFormat="false" ht="15" hidden="false" customHeight="false" outlineLevel="0" collapsed="false">
      <c r="A2340" s="3" t="e">
        <f aca="false">IF(#REF!="","",#REF!)</f>
        <v>#VALUE!</v>
      </c>
      <c r="B2340" s="3" t="e">
        <f aca="false">IF(#REF!="","",LEFT(#REF!,2)&amp;"/"&amp;RIGHT(LEFT(#REF!,5),2)&amp;"/"&amp;RIGHT(#REF!,4))</f>
        <v>#VALUE!</v>
      </c>
      <c r="C2340" s="22" t="e">
        <f aca="true">IF(B2340="","",TODAY())</f>
        <v>#VALUE!</v>
      </c>
      <c r="D2340" s="0" t="e">
        <f aca="false">IF(B2340="","",C2340-B2340)</f>
        <v>#VALUE!</v>
      </c>
      <c r="E2340" s="0" t="e">
        <f aca="false">IF(D2340="","",IF(D2340&gt;5,IF(D2340&gt;10,IF(D2340&gt;20,IF(D2340&gt;30,"More then 30 days","Between 20 and 30 days"),"Between 10 and 20 days"),"Between 5 and 10 days"),"Less then 5 days"))</f>
        <v>#VALUE!</v>
      </c>
      <c r="F2340" s="3" t="e">
        <f aca="false">IF(#REF!="","",#REF!)</f>
        <v>#VALUE!</v>
      </c>
      <c r="G2340" s="3" t="e">
        <f aca="false">IF(#REF!="","",#REF!)</f>
        <v>#VALUE!</v>
      </c>
      <c r="H2340" s="3" t="e">
        <f aca="false">IF(#REF!="","",#REF!)</f>
        <v>#VALUE!</v>
      </c>
      <c r="I2340" s="3" t="e">
        <f aca="false">IF(H2340="","",IFERROR(VLOOKUP(H2340,$T$1:$U$29,2,0),VLOOKUP(H2340,$T$1:$U$29,1,0)))</f>
        <v>#VALUE!</v>
      </c>
      <c r="J2340" s="3" t="e">
        <f aca="false">IF(#REF!="","",#REF!)</f>
        <v>#VALUE!</v>
      </c>
      <c r="K2340" s="3" t="e">
        <f aca="false">IF(L2340="","",IF(L2340&lt;1000,"Low","High"))</f>
        <v>#VALUE!</v>
      </c>
      <c r="L2340" s="23" t="e">
        <f aca="false">IF(#REF!="","",#REF!)</f>
        <v>#VALUE!</v>
      </c>
      <c r="M2340" s="19" t="e">
        <f aca="false">IF(L2340="","",IF(L2340&lt;50,"Less then 50",IF(L2340&lt;100,"100 - 50",IF(L2340&lt;200,"200 - 100",IF(L2340&lt;500,"500 - 200","1000 - 500")))))</f>
        <v>#VALUE!</v>
      </c>
    </row>
    <row r="2341" customFormat="false" ht="15" hidden="false" customHeight="false" outlineLevel="0" collapsed="false">
      <c r="A2341" s="3" t="e">
        <f aca="false">IF(#REF!="","",#REF!)</f>
        <v>#VALUE!</v>
      </c>
      <c r="B2341" s="3" t="e">
        <f aca="false">IF(#REF!="","",LEFT(#REF!,2)&amp;"/"&amp;RIGHT(LEFT(#REF!,5),2)&amp;"/"&amp;RIGHT(#REF!,4))</f>
        <v>#VALUE!</v>
      </c>
      <c r="C2341" s="22" t="e">
        <f aca="true">IF(B2341="","",TODAY())</f>
        <v>#VALUE!</v>
      </c>
      <c r="D2341" s="0" t="e">
        <f aca="false">IF(B2341="","",C2341-B2341)</f>
        <v>#VALUE!</v>
      </c>
      <c r="E2341" s="0" t="e">
        <f aca="false">IF(D2341="","",IF(D2341&gt;5,IF(D2341&gt;10,IF(D2341&gt;20,IF(D2341&gt;30,"More then 30 days","Between 20 and 30 days"),"Between 10 and 20 days"),"Between 5 and 10 days"),"Less then 5 days"))</f>
        <v>#VALUE!</v>
      </c>
      <c r="F2341" s="3" t="e">
        <f aca="false">IF(#REF!="","",#REF!)</f>
        <v>#VALUE!</v>
      </c>
      <c r="G2341" s="3" t="e">
        <f aca="false">IF(#REF!="","",#REF!)</f>
        <v>#VALUE!</v>
      </c>
      <c r="H2341" s="3" t="e">
        <f aca="false">IF(#REF!="","",#REF!)</f>
        <v>#VALUE!</v>
      </c>
      <c r="I2341" s="3" t="e">
        <f aca="false">IF(H2341="","",IFERROR(VLOOKUP(H2341,$T$1:$U$29,2,0),VLOOKUP(H2341,$T$1:$U$29,1,0)))</f>
        <v>#VALUE!</v>
      </c>
      <c r="J2341" s="3" t="e">
        <f aca="false">IF(#REF!="","",#REF!)</f>
        <v>#VALUE!</v>
      </c>
      <c r="K2341" s="3" t="e">
        <f aca="false">IF(L2341="","",IF(L2341&lt;1000,"Low","High"))</f>
        <v>#VALUE!</v>
      </c>
      <c r="L2341" s="23" t="e">
        <f aca="false">IF(#REF!="","",#REF!)</f>
        <v>#VALUE!</v>
      </c>
      <c r="M2341" s="19" t="e">
        <f aca="false">IF(L2341="","",IF(L2341&lt;50,"Less then 50",IF(L2341&lt;100,"100 - 50",IF(L2341&lt;200,"200 - 100",IF(L2341&lt;500,"500 - 200","1000 - 500")))))</f>
        <v>#VALUE!</v>
      </c>
    </row>
    <row r="2342" customFormat="false" ht="15" hidden="false" customHeight="false" outlineLevel="0" collapsed="false">
      <c r="A2342" s="3" t="e">
        <f aca="false">IF(#REF!="","",#REF!)</f>
        <v>#VALUE!</v>
      </c>
      <c r="B2342" s="3" t="e">
        <f aca="false">IF(#REF!="","",LEFT(#REF!,2)&amp;"/"&amp;RIGHT(LEFT(#REF!,5),2)&amp;"/"&amp;RIGHT(#REF!,4))</f>
        <v>#VALUE!</v>
      </c>
      <c r="C2342" s="22" t="e">
        <f aca="true">IF(B2342="","",TODAY())</f>
        <v>#VALUE!</v>
      </c>
      <c r="D2342" s="0" t="e">
        <f aca="false">IF(B2342="","",C2342-B2342)</f>
        <v>#VALUE!</v>
      </c>
      <c r="E2342" s="0" t="e">
        <f aca="false">IF(D2342="","",IF(D2342&gt;5,IF(D2342&gt;10,IF(D2342&gt;20,IF(D2342&gt;30,"More then 30 days","Between 20 and 30 days"),"Between 10 and 20 days"),"Between 5 and 10 days"),"Less then 5 days"))</f>
        <v>#VALUE!</v>
      </c>
      <c r="F2342" s="3" t="e">
        <f aca="false">IF(#REF!="","",#REF!)</f>
        <v>#VALUE!</v>
      </c>
      <c r="G2342" s="3" t="e">
        <f aca="false">IF(#REF!="","",#REF!)</f>
        <v>#VALUE!</v>
      </c>
      <c r="H2342" s="3" t="e">
        <f aca="false">IF(#REF!="","",#REF!)</f>
        <v>#VALUE!</v>
      </c>
      <c r="I2342" s="3" t="e">
        <f aca="false">IF(H2342="","",IFERROR(VLOOKUP(H2342,$T$1:$U$29,2,0),VLOOKUP(H2342,$T$1:$U$29,1,0)))</f>
        <v>#VALUE!</v>
      </c>
      <c r="J2342" s="3" t="e">
        <f aca="false">IF(#REF!="","",#REF!)</f>
        <v>#VALUE!</v>
      </c>
      <c r="K2342" s="3" t="e">
        <f aca="false">IF(L2342="","",IF(L2342&lt;1000,"Low","High"))</f>
        <v>#VALUE!</v>
      </c>
      <c r="L2342" s="23" t="e">
        <f aca="false">IF(#REF!="","",#REF!)</f>
        <v>#VALUE!</v>
      </c>
      <c r="M2342" s="19" t="e">
        <f aca="false">IF(L2342="","",IF(L2342&lt;50,"Less then 50",IF(L2342&lt;100,"100 - 50",IF(L2342&lt;200,"200 - 100",IF(L2342&lt;500,"500 - 200","1000 - 500")))))</f>
        <v>#VALUE!</v>
      </c>
    </row>
    <row r="2343" customFormat="false" ht="15" hidden="false" customHeight="false" outlineLevel="0" collapsed="false">
      <c r="A2343" s="3" t="e">
        <f aca="false">IF(#REF!="","",#REF!)</f>
        <v>#VALUE!</v>
      </c>
      <c r="B2343" s="3" t="e">
        <f aca="false">IF(#REF!="","",LEFT(#REF!,2)&amp;"/"&amp;RIGHT(LEFT(#REF!,5),2)&amp;"/"&amp;RIGHT(#REF!,4))</f>
        <v>#VALUE!</v>
      </c>
      <c r="C2343" s="22" t="e">
        <f aca="true">IF(B2343="","",TODAY())</f>
        <v>#VALUE!</v>
      </c>
      <c r="D2343" s="0" t="e">
        <f aca="false">IF(B2343="","",C2343-B2343)</f>
        <v>#VALUE!</v>
      </c>
      <c r="E2343" s="0" t="e">
        <f aca="false">IF(D2343="","",IF(D2343&gt;5,IF(D2343&gt;10,IF(D2343&gt;20,IF(D2343&gt;30,"More then 30 days","Between 20 and 30 days"),"Between 10 and 20 days"),"Between 5 and 10 days"),"Less then 5 days"))</f>
        <v>#VALUE!</v>
      </c>
      <c r="F2343" s="3" t="e">
        <f aca="false">IF(#REF!="","",#REF!)</f>
        <v>#VALUE!</v>
      </c>
      <c r="G2343" s="3" t="e">
        <f aca="false">IF(#REF!="","",#REF!)</f>
        <v>#VALUE!</v>
      </c>
      <c r="H2343" s="3" t="e">
        <f aca="false">IF(#REF!="","",#REF!)</f>
        <v>#VALUE!</v>
      </c>
      <c r="I2343" s="3" t="e">
        <f aca="false">IF(H2343="","",IFERROR(VLOOKUP(H2343,$T$1:$U$29,2,0),VLOOKUP(H2343,$T$1:$U$29,1,0)))</f>
        <v>#VALUE!</v>
      </c>
      <c r="J2343" s="3" t="e">
        <f aca="false">IF(#REF!="","",#REF!)</f>
        <v>#VALUE!</v>
      </c>
      <c r="K2343" s="3" t="e">
        <f aca="false">IF(L2343="","",IF(L2343&lt;1000,"Low","High"))</f>
        <v>#VALUE!</v>
      </c>
      <c r="L2343" s="23" t="e">
        <f aca="false">IF(#REF!="","",#REF!)</f>
        <v>#VALUE!</v>
      </c>
      <c r="M2343" s="19" t="e">
        <f aca="false">IF(L2343="","",IF(L2343&lt;50,"Less then 50",IF(L2343&lt;100,"100 - 50",IF(L2343&lt;200,"200 - 100",IF(L2343&lt;500,"500 - 200","1000 - 500")))))</f>
        <v>#VALUE!</v>
      </c>
    </row>
    <row r="2344" customFormat="false" ht="15" hidden="false" customHeight="false" outlineLevel="0" collapsed="false">
      <c r="A2344" s="3" t="e">
        <f aca="false">IF(#REF!="","",#REF!)</f>
        <v>#VALUE!</v>
      </c>
      <c r="B2344" s="3" t="e">
        <f aca="false">IF(#REF!="","",LEFT(#REF!,2)&amp;"/"&amp;RIGHT(LEFT(#REF!,5),2)&amp;"/"&amp;RIGHT(#REF!,4))</f>
        <v>#VALUE!</v>
      </c>
      <c r="C2344" s="22" t="e">
        <f aca="true">IF(B2344="","",TODAY())</f>
        <v>#VALUE!</v>
      </c>
      <c r="D2344" s="0" t="e">
        <f aca="false">IF(B2344="","",C2344-B2344)</f>
        <v>#VALUE!</v>
      </c>
      <c r="E2344" s="0" t="e">
        <f aca="false">IF(D2344="","",IF(D2344&gt;5,IF(D2344&gt;10,IF(D2344&gt;20,IF(D2344&gt;30,"More then 30 days","Between 20 and 30 days"),"Between 10 and 20 days"),"Between 5 and 10 days"),"Less then 5 days"))</f>
        <v>#VALUE!</v>
      </c>
      <c r="F2344" s="3" t="e">
        <f aca="false">IF(#REF!="","",#REF!)</f>
        <v>#VALUE!</v>
      </c>
      <c r="G2344" s="3" t="e">
        <f aca="false">IF(#REF!="","",#REF!)</f>
        <v>#VALUE!</v>
      </c>
      <c r="H2344" s="3" t="e">
        <f aca="false">IF(#REF!="","",#REF!)</f>
        <v>#VALUE!</v>
      </c>
      <c r="I2344" s="3" t="e">
        <f aca="false">IF(H2344="","",IFERROR(VLOOKUP(H2344,$T$1:$U$29,2,0),VLOOKUP(H2344,$T$1:$U$29,1,0)))</f>
        <v>#VALUE!</v>
      </c>
      <c r="J2344" s="3" t="e">
        <f aca="false">IF(#REF!="","",#REF!)</f>
        <v>#VALUE!</v>
      </c>
      <c r="K2344" s="3" t="e">
        <f aca="false">IF(L2344="","",IF(L2344&lt;1000,"Low","High"))</f>
        <v>#VALUE!</v>
      </c>
      <c r="L2344" s="23" t="e">
        <f aca="false">IF(#REF!="","",#REF!)</f>
        <v>#VALUE!</v>
      </c>
      <c r="M2344" s="19" t="e">
        <f aca="false">IF(L2344="","",IF(L2344&lt;50,"Less then 50",IF(L2344&lt;100,"100 - 50",IF(L2344&lt;200,"200 - 100",IF(L2344&lt;500,"500 - 200","1000 - 500")))))</f>
        <v>#VALUE!</v>
      </c>
    </row>
    <row r="2345" customFormat="false" ht="15" hidden="false" customHeight="false" outlineLevel="0" collapsed="false">
      <c r="A2345" s="3" t="e">
        <f aca="false">IF(#REF!="","",#REF!)</f>
        <v>#VALUE!</v>
      </c>
      <c r="B2345" s="3" t="e">
        <f aca="false">IF(#REF!="","",LEFT(#REF!,2)&amp;"/"&amp;RIGHT(LEFT(#REF!,5),2)&amp;"/"&amp;RIGHT(#REF!,4))</f>
        <v>#VALUE!</v>
      </c>
      <c r="C2345" s="22" t="e">
        <f aca="true">IF(B2345="","",TODAY())</f>
        <v>#VALUE!</v>
      </c>
      <c r="D2345" s="0" t="e">
        <f aca="false">IF(B2345="","",C2345-B2345)</f>
        <v>#VALUE!</v>
      </c>
      <c r="E2345" s="0" t="e">
        <f aca="false">IF(D2345="","",IF(D2345&gt;5,IF(D2345&gt;10,IF(D2345&gt;20,IF(D2345&gt;30,"More then 30 days","Between 20 and 30 days"),"Between 10 and 20 days"),"Between 5 and 10 days"),"Less then 5 days"))</f>
        <v>#VALUE!</v>
      </c>
      <c r="F2345" s="3" t="e">
        <f aca="false">IF(#REF!="","",#REF!)</f>
        <v>#VALUE!</v>
      </c>
      <c r="G2345" s="3" t="e">
        <f aca="false">IF(#REF!="","",#REF!)</f>
        <v>#VALUE!</v>
      </c>
      <c r="H2345" s="3" t="e">
        <f aca="false">IF(#REF!="","",#REF!)</f>
        <v>#VALUE!</v>
      </c>
      <c r="I2345" s="3" t="e">
        <f aca="false">IF(H2345="","",IFERROR(VLOOKUP(H2345,$T$1:$U$29,2,0),VLOOKUP(H2345,$T$1:$U$29,1,0)))</f>
        <v>#VALUE!</v>
      </c>
      <c r="J2345" s="3" t="e">
        <f aca="false">IF(#REF!="","",#REF!)</f>
        <v>#VALUE!</v>
      </c>
      <c r="K2345" s="3" t="e">
        <f aca="false">IF(L2345="","",IF(L2345&lt;1000,"Low","High"))</f>
        <v>#VALUE!</v>
      </c>
      <c r="L2345" s="23" t="e">
        <f aca="false">IF(#REF!="","",#REF!)</f>
        <v>#VALUE!</v>
      </c>
      <c r="M2345" s="19" t="e">
        <f aca="false">IF(L2345="","",IF(L2345&lt;50,"Less then 50",IF(L2345&lt;100,"100 - 50",IF(L2345&lt;200,"200 - 100",IF(L2345&lt;500,"500 - 200","1000 - 500")))))</f>
        <v>#VALUE!</v>
      </c>
    </row>
    <row r="2346" customFormat="false" ht="15" hidden="false" customHeight="false" outlineLevel="0" collapsed="false">
      <c r="A2346" s="3" t="e">
        <f aca="false">IF(#REF!="","",#REF!)</f>
        <v>#VALUE!</v>
      </c>
      <c r="B2346" s="3" t="e">
        <f aca="false">IF(#REF!="","",LEFT(#REF!,2)&amp;"/"&amp;RIGHT(LEFT(#REF!,5),2)&amp;"/"&amp;RIGHT(#REF!,4))</f>
        <v>#VALUE!</v>
      </c>
      <c r="C2346" s="22" t="e">
        <f aca="true">IF(B2346="","",TODAY())</f>
        <v>#VALUE!</v>
      </c>
      <c r="D2346" s="0" t="e">
        <f aca="false">IF(B2346="","",C2346-B2346)</f>
        <v>#VALUE!</v>
      </c>
      <c r="E2346" s="0" t="e">
        <f aca="false">IF(D2346="","",IF(D2346&gt;5,IF(D2346&gt;10,IF(D2346&gt;20,IF(D2346&gt;30,"More then 30 days","Between 20 and 30 days"),"Between 10 and 20 days"),"Between 5 and 10 days"),"Less then 5 days"))</f>
        <v>#VALUE!</v>
      </c>
      <c r="F2346" s="3" t="e">
        <f aca="false">IF(#REF!="","",#REF!)</f>
        <v>#VALUE!</v>
      </c>
      <c r="G2346" s="3" t="e">
        <f aca="false">IF(#REF!="","",#REF!)</f>
        <v>#VALUE!</v>
      </c>
      <c r="H2346" s="3" t="e">
        <f aca="false">IF(#REF!="","",#REF!)</f>
        <v>#VALUE!</v>
      </c>
      <c r="I2346" s="3" t="e">
        <f aca="false">IF(H2346="","",IFERROR(VLOOKUP(H2346,$T$1:$U$29,2,0),VLOOKUP(H2346,$T$1:$U$29,1,0)))</f>
        <v>#VALUE!</v>
      </c>
      <c r="J2346" s="3" t="e">
        <f aca="false">IF(#REF!="","",#REF!)</f>
        <v>#VALUE!</v>
      </c>
      <c r="K2346" s="3" t="e">
        <f aca="false">IF(L2346="","",IF(L2346&lt;1000,"Low","High"))</f>
        <v>#VALUE!</v>
      </c>
      <c r="L2346" s="23" t="e">
        <f aca="false">IF(#REF!="","",#REF!)</f>
        <v>#VALUE!</v>
      </c>
      <c r="M2346" s="19" t="e">
        <f aca="false">IF(L2346="","",IF(L2346&lt;50,"Less then 50",IF(L2346&lt;100,"100 - 50",IF(L2346&lt;200,"200 - 100",IF(L2346&lt;500,"500 - 200","1000 - 500")))))</f>
        <v>#VALUE!</v>
      </c>
    </row>
    <row r="2347" customFormat="false" ht="15" hidden="false" customHeight="false" outlineLevel="0" collapsed="false">
      <c r="A2347" s="3" t="e">
        <f aca="false">IF(#REF!="","",#REF!)</f>
        <v>#VALUE!</v>
      </c>
      <c r="B2347" s="3" t="e">
        <f aca="false">IF(#REF!="","",LEFT(#REF!,2)&amp;"/"&amp;RIGHT(LEFT(#REF!,5),2)&amp;"/"&amp;RIGHT(#REF!,4))</f>
        <v>#VALUE!</v>
      </c>
      <c r="C2347" s="22" t="e">
        <f aca="true">IF(B2347="","",TODAY())</f>
        <v>#VALUE!</v>
      </c>
      <c r="D2347" s="0" t="e">
        <f aca="false">IF(B2347="","",C2347-B2347)</f>
        <v>#VALUE!</v>
      </c>
      <c r="E2347" s="0" t="e">
        <f aca="false">IF(D2347="","",IF(D2347&gt;5,IF(D2347&gt;10,IF(D2347&gt;20,IF(D2347&gt;30,"More then 30 days","Between 20 and 30 days"),"Between 10 and 20 days"),"Between 5 and 10 days"),"Less then 5 days"))</f>
        <v>#VALUE!</v>
      </c>
      <c r="F2347" s="3" t="e">
        <f aca="false">IF(#REF!="","",#REF!)</f>
        <v>#VALUE!</v>
      </c>
      <c r="G2347" s="3" t="e">
        <f aca="false">IF(#REF!="","",#REF!)</f>
        <v>#VALUE!</v>
      </c>
      <c r="H2347" s="3" t="e">
        <f aca="false">IF(#REF!="","",#REF!)</f>
        <v>#VALUE!</v>
      </c>
      <c r="I2347" s="3" t="e">
        <f aca="false">IF(H2347="","",IFERROR(VLOOKUP(H2347,$T$1:$U$29,2,0),VLOOKUP(H2347,$T$1:$U$29,1,0)))</f>
        <v>#VALUE!</v>
      </c>
      <c r="J2347" s="3" t="e">
        <f aca="false">IF(#REF!="","",#REF!)</f>
        <v>#VALUE!</v>
      </c>
      <c r="K2347" s="3" t="e">
        <f aca="false">IF(L2347="","",IF(L2347&lt;1000,"Low","High"))</f>
        <v>#VALUE!</v>
      </c>
      <c r="L2347" s="23" t="e">
        <f aca="false">IF(#REF!="","",#REF!)</f>
        <v>#VALUE!</v>
      </c>
      <c r="M2347" s="19" t="e">
        <f aca="false">IF(L2347="","",IF(L2347&lt;50,"Less then 50",IF(L2347&lt;100,"100 - 50",IF(L2347&lt;200,"200 - 100",IF(L2347&lt;500,"500 - 200","1000 - 500")))))</f>
        <v>#VALUE!</v>
      </c>
    </row>
    <row r="2348" customFormat="false" ht="15" hidden="false" customHeight="false" outlineLevel="0" collapsed="false">
      <c r="A2348" s="3" t="e">
        <f aca="false">IF(#REF!="","",#REF!)</f>
        <v>#VALUE!</v>
      </c>
      <c r="B2348" s="3" t="e">
        <f aca="false">IF(#REF!="","",LEFT(#REF!,2)&amp;"/"&amp;RIGHT(LEFT(#REF!,5),2)&amp;"/"&amp;RIGHT(#REF!,4))</f>
        <v>#VALUE!</v>
      </c>
      <c r="C2348" s="22" t="e">
        <f aca="true">IF(B2348="","",TODAY())</f>
        <v>#VALUE!</v>
      </c>
      <c r="D2348" s="0" t="e">
        <f aca="false">IF(B2348="","",C2348-B2348)</f>
        <v>#VALUE!</v>
      </c>
      <c r="E2348" s="0" t="e">
        <f aca="false">IF(D2348="","",IF(D2348&gt;5,IF(D2348&gt;10,IF(D2348&gt;20,IF(D2348&gt;30,"More then 30 days","Between 20 and 30 days"),"Between 10 and 20 days"),"Between 5 and 10 days"),"Less then 5 days"))</f>
        <v>#VALUE!</v>
      </c>
      <c r="F2348" s="3" t="e">
        <f aca="false">IF(#REF!="","",#REF!)</f>
        <v>#VALUE!</v>
      </c>
      <c r="G2348" s="3" t="e">
        <f aca="false">IF(#REF!="","",#REF!)</f>
        <v>#VALUE!</v>
      </c>
      <c r="H2348" s="3" t="e">
        <f aca="false">IF(#REF!="","",#REF!)</f>
        <v>#VALUE!</v>
      </c>
      <c r="I2348" s="3" t="e">
        <f aca="false">IF(H2348="","",IFERROR(VLOOKUP(H2348,$T$1:$U$29,2,0),VLOOKUP(H2348,$T$1:$U$29,1,0)))</f>
        <v>#VALUE!</v>
      </c>
      <c r="J2348" s="3" t="e">
        <f aca="false">IF(#REF!="","",#REF!)</f>
        <v>#VALUE!</v>
      </c>
      <c r="K2348" s="3" t="e">
        <f aca="false">IF(L2348="","",IF(L2348&lt;1000,"Low","High"))</f>
        <v>#VALUE!</v>
      </c>
      <c r="L2348" s="23" t="e">
        <f aca="false">IF(#REF!="","",#REF!)</f>
        <v>#VALUE!</v>
      </c>
      <c r="M2348" s="19" t="e">
        <f aca="false">IF(L2348="","",IF(L2348&lt;50,"Less then 50",IF(L2348&lt;100,"100 - 50",IF(L2348&lt;200,"200 - 100",IF(L2348&lt;500,"500 - 200","1000 - 500")))))</f>
        <v>#VALUE!</v>
      </c>
    </row>
    <row r="2349" customFormat="false" ht="15" hidden="false" customHeight="false" outlineLevel="0" collapsed="false">
      <c r="A2349" s="3" t="e">
        <f aca="false">IF(#REF!="","",#REF!)</f>
        <v>#VALUE!</v>
      </c>
      <c r="B2349" s="3" t="e">
        <f aca="false">IF(#REF!="","",LEFT(#REF!,2)&amp;"/"&amp;RIGHT(LEFT(#REF!,5),2)&amp;"/"&amp;RIGHT(#REF!,4))</f>
        <v>#VALUE!</v>
      </c>
      <c r="C2349" s="22" t="e">
        <f aca="true">IF(B2349="","",TODAY())</f>
        <v>#VALUE!</v>
      </c>
      <c r="D2349" s="0" t="e">
        <f aca="false">IF(B2349="","",C2349-B2349)</f>
        <v>#VALUE!</v>
      </c>
      <c r="E2349" s="0" t="e">
        <f aca="false">IF(D2349="","",IF(D2349&gt;5,IF(D2349&gt;10,IF(D2349&gt;20,IF(D2349&gt;30,"More then 30 days","Between 20 and 30 days"),"Between 10 and 20 days"),"Between 5 and 10 days"),"Less then 5 days"))</f>
        <v>#VALUE!</v>
      </c>
      <c r="F2349" s="3" t="e">
        <f aca="false">IF(#REF!="","",#REF!)</f>
        <v>#VALUE!</v>
      </c>
      <c r="G2349" s="3" t="e">
        <f aca="false">IF(#REF!="","",#REF!)</f>
        <v>#VALUE!</v>
      </c>
      <c r="H2349" s="3" t="e">
        <f aca="false">IF(#REF!="","",#REF!)</f>
        <v>#VALUE!</v>
      </c>
      <c r="I2349" s="3" t="e">
        <f aca="false">IF(H2349="","",IFERROR(VLOOKUP(H2349,$T$1:$U$29,2,0),VLOOKUP(H2349,$T$1:$U$29,1,0)))</f>
        <v>#VALUE!</v>
      </c>
      <c r="J2349" s="3" t="e">
        <f aca="false">IF(#REF!="","",#REF!)</f>
        <v>#VALUE!</v>
      </c>
      <c r="K2349" s="3" t="e">
        <f aca="false">IF(L2349="","",IF(L2349&lt;1000,"Low","High"))</f>
        <v>#VALUE!</v>
      </c>
      <c r="L2349" s="23" t="e">
        <f aca="false">IF(#REF!="","",#REF!)</f>
        <v>#VALUE!</v>
      </c>
      <c r="M2349" s="19" t="e">
        <f aca="false">IF(L2349="","",IF(L2349&lt;50,"Less then 50",IF(L2349&lt;100,"100 - 50",IF(L2349&lt;200,"200 - 100",IF(L2349&lt;500,"500 - 200","1000 - 500")))))</f>
        <v>#VALUE!</v>
      </c>
    </row>
    <row r="2350" customFormat="false" ht="15" hidden="false" customHeight="false" outlineLevel="0" collapsed="false">
      <c r="A2350" s="3" t="e">
        <f aca="false">IF(#REF!="","",#REF!)</f>
        <v>#VALUE!</v>
      </c>
      <c r="B2350" s="3" t="e">
        <f aca="false">IF(#REF!="","",LEFT(#REF!,2)&amp;"/"&amp;RIGHT(LEFT(#REF!,5),2)&amp;"/"&amp;RIGHT(#REF!,4))</f>
        <v>#VALUE!</v>
      </c>
      <c r="C2350" s="22" t="e">
        <f aca="true">IF(B2350="","",TODAY())</f>
        <v>#VALUE!</v>
      </c>
      <c r="D2350" s="0" t="e">
        <f aca="false">IF(B2350="","",C2350-B2350)</f>
        <v>#VALUE!</v>
      </c>
      <c r="E2350" s="0" t="e">
        <f aca="false">IF(D2350="","",IF(D2350&gt;5,IF(D2350&gt;10,IF(D2350&gt;20,IF(D2350&gt;30,"More then 30 days","Between 20 and 30 days"),"Between 10 and 20 days"),"Between 5 and 10 days"),"Less then 5 days"))</f>
        <v>#VALUE!</v>
      </c>
      <c r="F2350" s="3" t="e">
        <f aca="false">IF(#REF!="","",#REF!)</f>
        <v>#VALUE!</v>
      </c>
      <c r="G2350" s="3" t="e">
        <f aca="false">IF(#REF!="","",#REF!)</f>
        <v>#VALUE!</v>
      </c>
      <c r="H2350" s="3" t="e">
        <f aca="false">IF(#REF!="","",#REF!)</f>
        <v>#VALUE!</v>
      </c>
      <c r="I2350" s="3" t="e">
        <f aca="false">IF(H2350="","",IFERROR(VLOOKUP(H2350,$T$1:$U$29,2,0),VLOOKUP(H2350,$T$1:$U$29,1,0)))</f>
        <v>#VALUE!</v>
      </c>
      <c r="J2350" s="3" t="e">
        <f aca="false">IF(#REF!="","",#REF!)</f>
        <v>#VALUE!</v>
      </c>
      <c r="K2350" s="3" t="e">
        <f aca="false">IF(L2350="","",IF(L2350&lt;1000,"Low","High"))</f>
        <v>#VALUE!</v>
      </c>
      <c r="L2350" s="23" t="e">
        <f aca="false">IF(#REF!="","",#REF!)</f>
        <v>#VALUE!</v>
      </c>
      <c r="M2350" s="19" t="e">
        <f aca="false">IF(L2350="","",IF(L2350&lt;50,"Less then 50",IF(L2350&lt;100,"100 - 50",IF(L2350&lt;200,"200 - 100",IF(L2350&lt;500,"500 - 200","1000 - 500")))))</f>
        <v>#VALUE!</v>
      </c>
    </row>
    <row r="2351" customFormat="false" ht="15" hidden="false" customHeight="false" outlineLevel="0" collapsed="false">
      <c r="A2351" s="3" t="e">
        <f aca="false">IF(#REF!="","",#REF!)</f>
        <v>#VALUE!</v>
      </c>
      <c r="B2351" s="3" t="e">
        <f aca="false">IF(#REF!="","",LEFT(#REF!,2)&amp;"/"&amp;RIGHT(LEFT(#REF!,5),2)&amp;"/"&amp;RIGHT(#REF!,4))</f>
        <v>#VALUE!</v>
      </c>
      <c r="C2351" s="22" t="e">
        <f aca="true">IF(B2351="","",TODAY())</f>
        <v>#VALUE!</v>
      </c>
      <c r="D2351" s="0" t="e">
        <f aca="false">IF(B2351="","",C2351-B2351)</f>
        <v>#VALUE!</v>
      </c>
      <c r="E2351" s="0" t="e">
        <f aca="false">IF(D2351="","",IF(D2351&gt;5,IF(D2351&gt;10,IF(D2351&gt;20,IF(D2351&gt;30,"More then 30 days","Between 20 and 30 days"),"Between 10 and 20 days"),"Between 5 and 10 days"),"Less then 5 days"))</f>
        <v>#VALUE!</v>
      </c>
      <c r="F2351" s="3" t="e">
        <f aca="false">IF(#REF!="","",#REF!)</f>
        <v>#VALUE!</v>
      </c>
      <c r="G2351" s="3" t="e">
        <f aca="false">IF(#REF!="","",#REF!)</f>
        <v>#VALUE!</v>
      </c>
      <c r="H2351" s="3" t="e">
        <f aca="false">IF(#REF!="","",#REF!)</f>
        <v>#VALUE!</v>
      </c>
      <c r="I2351" s="3" t="e">
        <f aca="false">IF(H2351="","",IFERROR(VLOOKUP(H2351,$T$1:$U$29,2,0),VLOOKUP(H2351,$T$1:$U$29,1,0)))</f>
        <v>#VALUE!</v>
      </c>
      <c r="J2351" s="3" t="e">
        <f aca="false">IF(#REF!="","",#REF!)</f>
        <v>#VALUE!</v>
      </c>
      <c r="K2351" s="3" t="e">
        <f aca="false">IF(L2351="","",IF(L2351&lt;1000,"Low","High"))</f>
        <v>#VALUE!</v>
      </c>
      <c r="L2351" s="23" t="e">
        <f aca="false">IF(#REF!="","",#REF!)</f>
        <v>#VALUE!</v>
      </c>
      <c r="M2351" s="19" t="e">
        <f aca="false">IF(L2351="","",IF(L2351&lt;50,"Less then 50",IF(L2351&lt;100,"100 - 50",IF(L2351&lt;200,"200 - 100",IF(L2351&lt;500,"500 - 200","1000 - 500")))))</f>
        <v>#VALUE!</v>
      </c>
    </row>
    <row r="2352" customFormat="false" ht="15" hidden="false" customHeight="false" outlineLevel="0" collapsed="false">
      <c r="A2352" s="3" t="e">
        <f aca="false">IF(#REF!="","",#REF!)</f>
        <v>#VALUE!</v>
      </c>
      <c r="B2352" s="3" t="e">
        <f aca="false">IF(#REF!="","",LEFT(#REF!,2)&amp;"/"&amp;RIGHT(LEFT(#REF!,5),2)&amp;"/"&amp;RIGHT(#REF!,4))</f>
        <v>#VALUE!</v>
      </c>
      <c r="C2352" s="22" t="e">
        <f aca="true">IF(B2352="","",TODAY())</f>
        <v>#VALUE!</v>
      </c>
      <c r="D2352" s="0" t="e">
        <f aca="false">IF(B2352="","",C2352-B2352)</f>
        <v>#VALUE!</v>
      </c>
      <c r="E2352" s="0" t="e">
        <f aca="false">IF(D2352="","",IF(D2352&gt;5,IF(D2352&gt;10,IF(D2352&gt;20,IF(D2352&gt;30,"More then 30 days","Between 20 and 30 days"),"Between 10 and 20 days"),"Between 5 and 10 days"),"Less then 5 days"))</f>
        <v>#VALUE!</v>
      </c>
      <c r="F2352" s="3" t="e">
        <f aca="false">IF(#REF!="","",#REF!)</f>
        <v>#VALUE!</v>
      </c>
      <c r="G2352" s="3" t="e">
        <f aca="false">IF(#REF!="","",#REF!)</f>
        <v>#VALUE!</v>
      </c>
      <c r="H2352" s="3" t="e">
        <f aca="false">IF(#REF!="","",#REF!)</f>
        <v>#VALUE!</v>
      </c>
      <c r="I2352" s="3" t="e">
        <f aca="false">IF(H2352="","",IFERROR(VLOOKUP(H2352,$T$1:$U$29,2,0),VLOOKUP(H2352,$T$1:$U$29,1,0)))</f>
        <v>#VALUE!</v>
      </c>
      <c r="J2352" s="3" t="e">
        <f aca="false">IF(#REF!="","",#REF!)</f>
        <v>#VALUE!</v>
      </c>
      <c r="K2352" s="3" t="e">
        <f aca="false">IF(L2352="","",IF(L2352&lt;1000,"Low","High"))</f>
        <v>#VALUE!</v>
      </c>
      <c r="L2352" s="23" t="e">
        <f aca="false">IF(#REF!="","",#REF!)</f>
        <v>#VALUE!</v>
      </c>
      <c r="M2352" s="19" t="e">
        <f aca="false">IF(L2352="","",IF(L2352&lt;50,"Less then 50",IF(L2352&lt;100,"100 - 50",IF(L2352&lt;200,"200 - 100",IF(L2352&lt;500,"500 - 200","1000 - 500")))))</f>
        <v>#VALUE!</v>
      </c>
    </row>
    <row r="2353" customFormat="false" ht="15" hidden="false" customHeight="false" outlineLevel="0" collapsed="false">
      <c r="A2353" s="3" t="e">
        <f aca="false">IF(#REF!="","",#REF!)</f>
        <v>#VALUE!</v>
      </c>
      <c r="B2353" s="3" t="e">
        <f aca="false">IF(#REF!="","",LEFT(#REF!,2)&amp;"/"&amp;RIGHT(LEFT(#REF!,5),2)&amp;"/"&amp;RIGHT(#REF!,4))</f>
        <v>#VALUE!</v>
      </c>
      <c r="C2353" s="22" t="e">
        <f aca="true">IF(B2353="","",TODAY())</f>
        <v>#VALUE!</v>
      </c>
      <c r="D2353" s="0" t="e">
        <f aca="false">IF(B2353="","",C2353-B2353)</f>
        <v>#VALUE!</v>
      </c>
      <c r="E2353" s="0" t="e">
        <f aca="false">IF(D2353="","",IF(D2353&gt;5,IF(D2353&gt;10,IF(D2353&gt;20,IF(D2353&gt;30,"More then 30 days","Between 20 and 30 days"),"Between 10 and 20 days"),"Between 5 and 10 days"),"Less then 5 days"))</f>
        <v>#VALUE!</v>
      </c>
      <c r="F2353" s="3" t="e">
        <f aca="false">IF(#REF!="","",#REF!)</f>
        <v>#VALUE!</v>
      </c>
      <c r="G2353" s="3" t="e">
        <f aca="false">IF(#REF!="","",#REF!)</f>
        <v>#VALUE!</v>
      </c>
      <c r="H2353" s="3" t="e">
        <f aca="false">IF(#REF!="","",#REF!)</f>
        <v>#VALUE!</v>
      </c>
      <c r="I2353" s="3" t="e">
        <f aca="false">IF(H2353="","",IFERROR(VLOOKUP(H2353,$T$1:$U$29,2,0),VLOOKUP(H2353,$T$1:$U$29,1,0)))</f>
        <v>#VALUE!</v>
      </c>
      <c r="J2353" s="3" t="e">
        <f aca="false">IF(#REF!="","",#REF!)</f>
        <v>#VALUE!</v>
      </c>
      <c r="K2353" s="3" t="e">
        <f aca="false">IF(L2353="","",IF(L2353&lt;1000,"Low","High"))</f>
        <v>#VALUE!</v>
      </c>
      <c r="L2353" s="23" t="e">
        <f aca="false">IF(#REF!="","",#REF!)</f>
        <v>#VALUE!</v>
      </c>
      <c r="M2353" s="19" t="e">
        <f aca="false">IF(L2353="","",IF(L2353&lt;50,"Less then 50",IF(L2353&lt;100,"100 - 50",IF(L2353&lt;200,"200 - 100",IF(L2353&lt;500,"500 - 200","1000 - 500")))))</f>
        <v>#VALUE!</v>
      </c>
    </row>
    <row r="2354" customFormat="false" ht="15" hidden="false" customHeight="false" outlineLevel="0" collapsed="false">
      <c r="A2354" s="3" t="e">
        <f aca="false">IF(#REF!="","",#REF!)</f>
        <v>#VALUE!</v>
      </c>
      <c r="B2354" s="3" t="e">
        <f aca="false">IF(#REF!="","",LEFT(#REF!,2)&amp;"/"&amp;RIGHT(LEFT(#REF!,5),2)&amp;"/"&amp;RIGHT(#REF!,4))</f>
        <v>#VALUE!</v>
      </c>
      <c r="C2354" s="22" t="e">
        <f aca="true">IF(B2354="","",TODAY())</f>
        <v>#VALUE!</v>
      </c>
      <c r="D2354" s="0" t="e">
        <f aca="false">IF(B2354="","",C2354-B2354)</f>
        <v>#VALUE!</v>
      </c>
      <c r="E2354" s="0" t="e">
        <f aca="false">IF(D2354="","",IF(D2354&gt;5,IF(D2354&gt;10,IF(D2354&gt;20,IF(D2354&gt;30,"More then 30 days","Between 20 and 30 days"),"Between 10 and 20 days"),"Between 5 and 10 days"),"Less then 5 days"))</f>
        <v>#VALUE!</v>
      </c>
      <c r="F2354" s="3" t="e">
        <f aca="false">IF(#REF!="","",#REF!)</f>
        <v>#VALUE!</v>
      </c>
      <c r="G2354" s="3" t="e">
        <f aca="false">IF(#REF!="","",#REF!)</f>
        <v>#VALUE!</v>
      </c>
      <c r="H2354" s="3" t="e">
        <f aca="false">IF(#REF!="","",#REF!)</f>
        <v>#VALUE!</v>
      </c>
      <c r="I2354" s="3" t="e">
        <f aca="false">IF(H2354="","",IFERROR(VLOOKUP(H2354,$T$1:$U$29,2,0),VLOOKUP(H2354,$T$1:$U$29,1,0)))</f>
        <v>#VALUE!</v>
      </c>
      <c r="J2354" s="3" t="e">
        <f aca="false">IF(#REF!="","",#REF!)</f>
        <v>#VALUE!</v>
      </c>
      <c r="K2354" s="3" t="e">
        <f aca="false">IF(L2354="","",IF(L2354&lt;1000,"Low","High"))</f>
        <v>#VALUE!</v>
      </c>
      <c r="L2354" s="23" t="e">
        <f aca="false">IF(#REF!="","",#REF!)</f>
        <v>#VALUE!</v>
      </c>
      <c r="M2354" s="19" t="e">
        <f aca="false">IF(L2354="","",IF(L2354&lt;50,"Less then 50",IF(L2354&lt;100,"100 - 50",IF(L2354&lt;200,"200 - 100",IF(L2354&lt;500,"500 - 200","1000 - 500")))))</f>
        <v>#VALUE!</v>
      </c>
    </row>
    <row r="2355" customFormat="false" ht="15" hidden="false" customHeight="false" outlineLevel="0" collapsed="false">
      <c r="A2355" s="3" t="e">
        <f aca="false">IF(#REF!="","",#REF!)</f>
        <v>#VALUE!</v>
      </c>
      <c r="B2355" s="3" t="e">
        <f aca="false">IF(#REF!="","",LEFT(#REF!,2)&amp;"/"&amp;RIGHT(LEFT(#REF!,5),2)&amp;"/"&amp;RIGHT(#REF!,4))</f>
        <v>#VALUE!</v>
      </c>
      <c r="C2355" s="22" t="e">
        <f aca="true">IF(B2355="","",TODAY())</f>
        <v>#VALUE!</v>
      </c>
      <c r="D2355" s="0" t="e">
        <f aca="false">IF(B2355="","",C2355-B2355)</f>
        <v>#VALUE!</v>
      </c>
      <c r="E2355" s="0" t="e">
        <f aca="false">IF(D2355="","",IF(D2355&gt;5,IF(D2355&gt;10,IF(D2355&gt;20,IF(D2355&gt;30,"More then 30 days","Between 20 and 30 days"),"Between 10 and 20 days"),"Between 5 and 10 days"),"Less then 5 days"))</f>
        <v>#VALUE!</v>
      </c>
      <c r="F2355" s="3" t="e">
        <f aca="false">IF(#REF!="","",#REF!)</f>
        <v>#VALUE!</v>
      </c>
      <c r="G2355" s="3" t="e">
        <f aca="false">IF(#REF!="","",#REF!)</f>
        <v>#VALUE!</v>
      </c>
      <c r="H2355" s="3" t="e">
        <f aca="false">IF(#REF!="","",#REF!)</f>
        <v>#VALUE!</v>
      </c>
      <c r="I2355" s="3" t="e">
        <f aca="false">IF(H2355="","",IFERROR(VLOOKUP(H2355,$T$1:$U$29,2,0),VLOOKUP(H2355,$T$1:$U$29,1,0)))</f>
        <v>#VALUE!</v>
      </c>
      <c r="J2355" s="3" t="e">
        <f aca="false">IF(#REF!="","",#REF!)</f>
        <v>#VALUE!</v>
      </c>
      <c r="K2355" s="3" t="e">
        <f aca="false">IF(L2355="","",IF(L2355&lt;1000,"Low","High"))</f>
        <v>#VALUE!</v>
      </c>
      <c r="L2355" s="23" t="e">
        <f aca="false">IF(#REF!="","",#REF!)</f>
        <v>#VALUE!</v>
      </c>
      <c r="M2355" s="19" t="e">
        <f aca="false">IF(L2355="","",IF(L2355&lt;50,"Less then 50",IF(L2355&lt;100,"100 - 50",IF(L2355&lt;200,"200 - 100",IF(L2355&lt;500,"500 - 200","1000 - 500")))))</f>
        <v>#VALUE!</v>
      </c>
    </row>
    <row r="2356" customFormat="false" ht="15" hidden="false" customHeight="false" outlineLevel="0" collapsed="false">
      <c r="A2356" s="3" t="e">
        <f aca="false">IF(#REF!="","",#REF!)</f>
        <v>#VALUE!</v>
      </c>
      <c r="B2356" s="3" t="e">
        <f aca="false">IF(#REF!="","",LEFT(#REF!,2)&amp;"/"&amp;RIGHT(LEFT(#REF!,5),2)&amp;"/"&amp;RIGHT(#REF!,4))</f>
        <v>#VALUE!</v>
      </c>
      <c r="C2356" s="22" t="e">
        <f aca="true">IF(B2356="","",TODAY())</f>
        <v>#VALUE!</v>
      </c>
      <c r="D2356" s="0" t="e">
        <f aca="false">IF(B2356="","",C2356-B2356)</f>
        <v>#VALUE!</v>
      </c>
      <c r="E2356" s="0" t="e">
        <f aca="false">IF(D2356="","",IF(D2356&gt;5,IF(D2356&gt;10,IF(D2356&gt;20,IF(D2356&gt;30,"More then 30 days","Between 20 and 30 days"),"Between 10 and 20 days"),"Between 5 and 10 days"),"Less then 5 days"))</f>
        <v>#VALUE!</v>
      </c>
      <c r="F2356" s="3" t="e">
        <f aca="false">IF(#REF!="","",#REF!)</f>
        <v>#VALUE!</v>
      </c>
      <c r="G2356" s="3" t="e">
        <f aca="false">IF(#REF!="","",#REF!)</f>
        <v>#VALUE!</v>
      </c>
      <c r="H2356" s="3" t="e">
        <f aca="false">IF(#REF!="","",#REF!)</f>
        <v>#VALUE!</v>
      </c>
      <c r="I2356" s="3" t="e">
        <f aca="false">IF(H2356="","",IFERROR(VLOOKUP(H2356,$T$1:$U$29,2,0),VLOOKUP(H2356,$T$1:$U$29,1,0)))</f>
        <v>#VALUE!</v>
      </c>
      <c r="J2356" s="3" t="e">
        <f aca="false">IF(#REF!="","",#REF!)</f>
        <v>#VALUE!</v>
      </c>
      <c r="K2356" s="3" t="e">
        <f aca="false">IF(L2356="","",IF(L2356&lt;1000,"Low","High"))</f>
        <v>#VALUE!</v>
      </c>
      <c r="L2356" s="23" t="e">
        <f aca="false">IF(#REF!="","",#REF!)</f>
        <v>#VALUE!</v>
      </c>
      <c r="M2356" s="19" t="e">
        <f aca="false">IF(L2356="","",IF(L2356&lt;50,"Less then 50",IF(L2356&lt;100,"100 - 50",IF(L2356&lt;200,"200 - 100",IF(L2356&lt;500,"500 - 200","1000 - 500")))))</f>
        <v>#VALUE!</v>
      </c>
    </row>
    <row r="2357" customFormat="false" ht="15" hidden="false" customHeight="false" outlineLevel="0" collapsed="false">
      <c r="A2357" s="3" t="e">
        <f aca="false">IF(#REF!="","",#REF!)</f>
        <v>#VALUE!</v>
      </c>
      <c r="B2357" s="3" t="e">
        <f aca="false">IF(#REF!="","",LEFT(#REF!,2)&amp;"/"&amp;RIGHT(LEFT(#REF!,5),2)&amp;"/"&amp;RIGHT(#REF!,4))</f>
        <v>#VALUE!</v>
      </c>
      <c r="C2357" s="22" t="e">
        <f aca="true">IF(B2357="","",TODAY())</f>
        <v>#VALUE!</v>
      </c>
      <c r="D2357" s="0" t="e">
        <f aca="false">IF(B2357="","",C2357-B2357)</f>
        <v>#VALUE!</v>
      </c>
      <c r="E2357" s="0" t="e">
        <f aca="false">IF(D2357="","",IF(D2357&gt;5,IF(D2357&gt;10,IF(D2357&gt;20,IF(D2357&gt;30,"More then 30 days","Between 20 and 30 days"),"Between 10 and 20 days"),"Between 5 and 10 days"),"Less then 5 days"))</f>
        <v>#VALUE!</v>
      </c>
      <c r="F2357" s="3" t="e">
        <f aca="false">IF(#REF!="","",#REF!)</f>
        <v>#VALUE!</v>
      </c>
      <c r="G2357" s="3" t="e">
        <f aca="false">IF(#REF!="","",#REF!)</f>
        <v>#VALUE!</v>
      </c>
      <c r="H2357" s="3" t="e">
        <f aca="false">IF(#REF!="","",#REF!)</f>
        <v>#VALUE!</v>
      </c>
      <c r="I2357" s="3" t="e">
        <f aca="false">IF(H2357="","",IFERROR(VLOOKUP(H2357,$T$1:$U$29,2,0),VLOOKUP(H2357,$T$1:$U$29,1,0)))</f>
        <v>#VALUE!</v>
      </c>
      <c r="J2357" s="3" t="e">
        <f aca="false">IF(#REF!="","",#REF!)</f>
        <v>#VALUE!</v>
      </c>
      <c r="K2357" s="3" t="e">
        <f aca="false">IF(L2357="","",IF(L2357&lt;1000,"Low","High"))</f>
        <v>#VALUE!</v>
      </c>
      <c r="L2357" s="23" t="e">
        <f aca="false">IF(#REF!="","",#REF!)</f>
        <v>#VALUE!</v>
      </c>
      <c r="M2357" s="19" t="e">
        <f aca="false">IF(L2357="","",IF(L2357&lt;50,"Less then 50",IF(L2357&lt;100,"100 - 50",IF(L2357&lt;200,"200 - 100",IF(L2357&lt;500,"500 - 200","1000 - 500")))))</f>
        <v>#VALUE!</v>
      </c>
    </row>
    <row r="2358" customFormat="false" ht="15" hidden="false" customHeight="false" outlineLevel="0" collapsed="false">
      <c r="A2358" s="3" t="e">
        <f aca="false">IF(#REF!="","",#REF!)</f>
        <v>#VALUE!</v>
      </c>
      <c r="B2358" s="3" t="e">
        <f aca="false">IF(#REF!="","",LEFT(#REF!,2)&amp;"/"&amp;RIGHT(LEFT(#REF!,5),2)&amp;"/"&amp;RIGHT(#REF!,4))</f>
        <v>#VALUE!</v>
      </c>
      <c r="C2358" s="22" t="e">
        <f aca="true">IF(B2358="","",TODAY())</f>
        <v>#VALUE!</v>
      </c>
      <c r="D2358" s="0" t="e">
        <f aca="false">IF(B2358="","",C2358-B2358)</f>
        <v>#VALUE!</v>
      </c>
      <c r="E2358" s="0" t="e">
        <f aca="false">IF(D2358="","",IF(D2358&gt;5,IF(D2358&gt;10,IF(D2358&gt;20,IF(D2358&gt;30,"More then 30 days","Between 20 and 30 days"),"Between 10 and 20 days"),"Between 5 and 10 days"),"Less then 5 days"))</f>
        <v>#VALUE!</v>
      </c>
      <c r="F2358" s="3" t="e">
        <f aca="false">IF(#REF!="","",#REF!)</f>
        <v>#VALUE!</v>
      </c>
      <c r="G2358" s="3" t="e">
        <f aca="false">IF(#REF!="","",#REF!)</f>
        <v>#VALUE!</v>
      </c>
      <c r="H2358" s="3" t="e">
        <f aca="false">IF(#REF!="","",#REF!)</f>
        <v>#VALUE!</v>
      </c>
      <c r="I2358" s="3" t="e">
        <f aca="false">IF(H2358="","",IFERROR(VLOOKUP(H2358,$T$1:$U$29,2,0),VLOOKUP(H2358,$T$1:$U$29,1,0)))</f>
        <v>#VALUE!</v>
      </c>
      <c r="J2358" s="3" t="e">
        <f aca="false">IF(#REF!="","",#REF!)</f>
        <v>#VALUE!</v>
      </c>
      <c r="K2358" s="3" t="e">
        <f aca="false">IF(L2358="","",IF(L2358&lt;1000,"Low","High"))</f>
        <v>#VALUE!</v>
      </c>
      <c r="L2358" s="23" t="e">
        <f aca="false">IF(#REF!="","",#REF!)</f>
        <v>#VALUE!</v>
      </c>
      <c r="M2358" s="19" t="e">
        <f aca="false">IF(L2358="","",IF(L2358&lt;50,"Less then 50",IF(L2358&lt;100,"100 - 50",IF(L2358&lt;200,"200 - 100",IF(L2358&lt;500,"500 - 200","1000 - 500")))))</f>
        <v>#VALUE!</v>
      </c>
    </row>
    <row r="2359" customFormat="false" ht="15" hidden="false" customHeight="false" outlineLevel="0" collapsed="false">
      <c r="A2359" s="3" t="e">
        <f aca="false">IF(#REF!="","",#REF!)</f>
        <v>#VALUE!</v>
      </c>
      <c r="B2359" s="3" t="e">
        <f aca="false">IF(#REF!="","",LEFT(#REF!,2)&amp;"/"&amp;RIGHT(LEFT(#REF!,5),2)&amp;"/"&amp;RIGHT(#REF!,4))</f>
        <v>#VALUE!</v>
      </c>
      <c r="C2359" s="22" t="e">
        <f aca="true">IF(B2359="","",TODAY())</f>
        <v>#VALUE!</v>
      </c>
      <c r="D2359" s="0" t="e">
        <f aca="false">IF(B2359="","",C2359-B2359)</f>
        <v>#VALUE!</v>
      </c>
      <c r="E2359" s="0" t="e">
        <f aca="false">IF(D2359="","",IF(D2359&gt;5,IF(D2359&gt;10,IF(D2359&gt;20,IF(D2359&gt;30,"More then 30 days","Between 20 and 30 days"),"Between 10 and 20 days"),"Between 5 and 10 days"),"Less then 5 days"))</f>
        <v>#VALUE!</v>
      </c>
      <c r="F2359" s="3" t="e">
        <f aca="false">IF(#REF!="","",#REF!)</f>
        <v>#VALUE!</v>
      </c>
      <c r="G2359" s="3" t="e">
        <f aca="false">IF(#REF!="","",#REF!)</f>
        <v>#VALUE!</v>
      </c>
      <c r="H2359" s="3" t="e">
        <f aca="false">IF(#REF!="","",#REF!)</f>
        <v>#VALUE!</v>
      </c>
      <c r="I2359" s="3" t="e">
        <f aca="false">IF(H2359="","",IFERROR(VLOOKUP(H2359,$T$1:$U$29,2,0),VLOOKUP(H2359,$T$1:$U$29,1,0)))</f>
        <v>#VALUE!</v>
      </c>
      <c r="J2359" s="3" t="e">
        <f aca="false">IF(#REF!="","",#REF!)</f>
        <v>#VALUE!</v>
      </c>
      <c r="K2359" s="3" t="e">
        <f aca="false">IF(L2359="","",IF(L2359&lt;1000,"Low","High"))</f>
        <v>#VALUE!</v>
      </c>
      <c r="L2359" s="23" t="e">
        <f aca="false">IF(#REF!="","",#REF!)</f>
        <v>#VALUE!</v>
      </c>
      <c r="M2359" s="19" t="e">
        <f aca="false">IF(L2359="","",IF(L2359&lt;50,"Less then 50",IF(L2359&lt;100,"100 - 50",IF(L2359&lt;200,"200 - 100",IF(L2359&lt;500,"500 - 200","1000 - 500")))))</f>
        <v>#VALUE!</v>
      </c>
    </row>
    <row r="2360" customFormat="false" ht="15" hidden="false" customHeight="false" outlineLevel="0" collapsed="false">
      <c r="A2360" s="3" t="e">
        <f aca="false">IF(#REF!="","",#REF!)</f>
        <v>#VALUE!</v>
      </c>
      <c r="B2360" s="3" t="e">
        <f aca="false">IF(#REF!="","",LEFT(#REF!,2)&amp;"/"&amp;RIGHT(LEFT(#REF!,5),2)&amp;"/"&amp;RIGHT(#REF!,4))</f>
        <v>#VALUE!</v>
      </c>
      <c r="C2360" s="22" t="e">
        <f aca="true">IF(B2360="","",TODAY())</f>
        <v>#VALUE!</v>
      </c>
      <c r="D2360" s="0" t="e">
        <f aca="false">IF(B2360="","",C2360-B2360)</f>
        <v>#VALUE!</v>
      </c>
      <c r="E2360" s="0" t="e">
        <f aca="false">IF(D2360="","",IF(D2360&gt;5,IF(D2360&gt;10,IF(D2360&gt;20,IF(D2360&gt;30,"More then 30 days","Between 20 and 30 days"),"Between 10 and 20 days"),"Between 5 and 10 days"),"Less then 5 days"))</f>
        <v>#VALUE!</v>
      </c>
      <c r="F2360" s="3" t="e">
        <f aca="false">IF(#REF!="","",#REF!)</f>
        <v>#VALUE!</v>
      </c>
      <c r="G2360" s="3" t="e">
        <f aca="false">IF(#REF!="","",#REF!)</f>
        <v>#VALUE!</v>
      </c>
      <c r="H2360" s="3" t="e">
        <f aca="false">IF(#REF!="","",#REF!)</f>
        <v>#VALUE!</v>
      </c>
      <c r="I2360" s="3" t="e">
        <f aca="false">IF(H2360="","",IFERROR(VLOOKUP(H2360,$T$1:$U$29,2,0),VLOOKUP(H2360,$T$1:$U$29,1,0)))</f>
        <v>#VALUE!</v>
      </c>
      <c r="J2360" s="3" t="e">
        <f aca="false">IF(#REF!="","",#REF!)</f>
        <v>#VALUE!</v>
      </c>
      <c r="K2360" s="3" t="e">
        <f aca="false">IF(L2360="","",IF(L2360&lt;1000,"Low","High"))</f>
        <v>#VALUE!</v>
      </c>
      <c r="L2360" s="23" t="e">
        <f aca="false">IF(#REF!="","",#REF!)</f>
        <v>#VALUE!</v>
      </c>
      <c r="M2360" s="19" t="e">
        <f aca="false">IF(L2360="","",IF(L2360&lt;50,"Less then 50",IF(L2360&lt;100,"100 - 50",IF(L2360&lt;200,"200 - 100",IF(L2360&lt;500,"500 - 200","1000 - 500")))))</f>
        <v>#VALUE!</v>
      </c>
    </row>
    <row r="2361" customFormat="false" ht="15" hidden="false" customHeight="false" outlineLevel="0" collapsed="false">
      <c r="A2361" s="3" t="e">
        <f aca="false">IF(#REF!="","",#REF!)</f>
        <v>#VALUE!</v>
      </c>
      <c r="B2361" s="3" t="e">
        <f aca="false">IF(#REF!="","",LEFT(#REF!,2)&amp;"/"&amp;RIGHT(LEFT(#REF!,5),2)&amp;"/"&amp;RIGHT(#REF!,4))</f>
        <v>#VALUE!</v>
      </c>
      <c r="C2361" s="22" t="e">
        <f aca="true">IF(B2361="","",TODAY())</f>
        <v>#VALUE!</v>
      </c>
      <c r="D2361" s="0" t="e">
        <f aca="false">IF(B2361="","",C2361-B2361)</f>
        <v>#VALUE!</v>
      </c>
      <c r="E2361" s="0" t="e">
        <f aca="false">IF(D2361="","",IF(D2361&gt;5,IF(D2361&gt;10,IF(D2361&gt;20,IF(D2361&gt;30,"More then 30 days","Between 20 and 30 days"),"Between 10 and 20 days"),"Between 5 and 10 days"),"Less then 5 days"))</f>
        <v>#VALUE!</v>
      </c>
      <c r="F2361" s="3" t="e">
        <f aca="false">IF(#REF!="","",#REF!)</f>
        <v>#VALUE!</v>
      </c>
      <c r="G2361" s="3" t="e">
        <f aca="false">IF(#REF!="","",#REF!)</f>
        <v>#VALUE!</v>
      </c>
      <c r="H2361" s="3" t="e">
        <f aca="false">IF(#REF!="","",#REF!)</f>
        <v>#VALUE!</v>
      </c>
      <c r="I2361" s="3" t="e">
        <f aca="false">IF(H2361="","",IFERROR(VLOOKUP(H2361,$T$1:$U$29,2,0),VLOOKUP(H2361,$T$1:$U$29,1,0)))</f>
        <v>#VALUE!</v>
      </c>
      <c r="J2361" s="3" t="e">
        <f aca="false">IF(#REF!="","",#REF!)</f>
        <v>#VALUE!</v>
      </c>
      <c r="K2361" s="3" t="e">
        <f aca="false">IF(L2361="","",IF(L2361&lt;1000,"Low","High"))</f>
        <v>#VALUE!</v>
      </c>
      <c r="L2361" s="23" t="e">
        <f aca="false">IF(#REF!="","",#REF!)</f>
        <v>#VALUE!</v>
      </c>
      <c r="M2361" s="19" t="e">
        <f aca="false">IF(L2361="","",IF(L2361&lt;50,"Less then 50",IF(L2361&lt;100,"100 - 50",IF(L2361&lt;200,"200 - 100",IF(L2361&lt;500,"500 - 200","1000 - 500")))))</f>
        <v>#VALUE!</v>
      </c>
    </row>
    <row r="2362" customFormat="false" ht="15" hidden="false" customHeight="false" outlineLevel="0" collapsed="false">
      <c r="A2362" s="3" t="e">
        <f aca="false">IF(#REF!="","",#REF!)</f>
        <v>#VALUE!</v>
      </c>
      <c r="B2362" s="3" t="e">
        <f aca="false">IF(#REF!="","",LEFT(#REF!,2)&amp;"/"&amp;RIGHT(LEFT(#REF!,5),2)&amp;"/"&amp;RIGHT(#REF!,4))</f>
        <v>#VALUE!</v>
      </c>
      <c r="C2362" s="22" t="e">
        <f aca="true">IF(B2362="","",TODAY())</f>
        <v>#VALUE!</v>
      </c>
      <c r="D2362" s="0" t="e">
        <f aca="false">IF(B2362="","",C2362-B2362)</f>
        <v>#VALUE!</v>
      </c>
      <c r="E2362" s="0" t="e">
        <f aca="false">IF(D2362="","",IF(D2362&gt;5,IF(D2362&gt;10,IF(D2362&gt;20,IF(D2362&gt;30,"More then 30 days","Between 20 and 30 days"),"Between 10 and 20 days"),"Between 5 and 10 days"),"Less then 5 days"))</f>
        <v>#VALUE!</v>
      </c>
      <c r="F2362" s="3" t="e">
        <f aca="false">IF(#REF!="","",#REF!)</f>
        <v>#VALUE!</v>
      </c>
      <c r="G2362" s="3" t="e">
        <f aca="false">IF(#REF!="","",#REF!)</f>
        <v>#VALUE!</v>
      </c>
      <c r="H2362" s="3" t="e">
        <f aca="false">IF(#REF!="","",#REF!)</f>
        <v>#VALUE!</v>
      </c>
      <c r="I2362" s="3" t="e">
        <f aca="false">IF(H2362="","",IFERROR(VLOOKUP(H2362,$T$1:$U$29,2,0),VLOOKUP(H2362,$T$1:$U$29,1,0)))</f>
        <v>#VALUE!</v>
      </c>
      <c r="J2362" s="3" t="e">
        <f aca="false">IF(#REF!="","",#REF!)</f>
        <v>#VALUE!</v>
      </c>
      <c r="K2362" s="3" t="e">
        <f aca="false">IF(L2362="","",IF(L2362&lt;1000,"Low","High"))</f>
        <v>#VALUE!</v>
      </c>
      <c r="L2362" s="23" t="e">
        <f aca="false">IF(#REF!="","",#REF!)</f>
        <v>#VALUE!</v>
      </c>
      <c r="M2362" s="19" t="e">
        <f aca="false">IF(L2362="","",IF(L2362&lt;50,"Less then 50",IF(L2362&lt;100,"100 - 50",IF(L2362&lt;200,"200 - 100",IF(L2362&lt;500,"500 - 200","1000 - 500")))))</f>
        <v>#VALUE!</v>
      </c>
    </row>
    <row r="2363" customFormat="false" ht="15" hidden="false" customHeight="false" outlineLevel="0" collapsed="false">
      <c r="A2363" s="3" t="e">
        <f aca="false">IF(#REF!="","",#REF!)</f>
        <v>#VALUE!</v>
      </c>
      <c r="B2363" s="3" t="e">
        <f aca="false">IF(#REF!="","",LEFT(#REF!,2)&amp;"/"&amp;RIGHT(LEFT(#REF!,5),2)&amp;"/"&amp;RIGHT(#REF!,4))</f>
        <v>#VALUE!</v>
      </c>
      <c r="C2363" s="22" t="e">
        <f aca="true">IF(B2363="","",TODAY())</f>
        <v>#VALUE!</v>
      </c>
      <c r="D2363" s="0" t="e">
        <f aca="false">IF(B2363="","",C2363-B2363)</f>
        <v>#VALUE!</v>
      </c>
      <c r="E2363" s="0" t="e">
        <f aca="false">IF(D2363="","",IF(D2363&gt;5,IF(D2363&gt;10,IF(D2363&gt;20,IF(D2363&gt;30,"More then 30 days","Between 20 and 30 days"),"Between 10 and 20 days"),"Between 5 and 10 days"),"Less then 5 days"))</f>
        <v>#VALUE!</v>
      </c>
      <c r="F2363" s="3" t="e">
        <f aca="false">IF(#REF!="","",#REF!)</f>
        <v>#VALUE!</v>
      </c>
      <c r="G2363" s="3" t="e">
        <f aca="false">IF(#REF!="","",#REF!)</f>
        <v>#VALUE!</v>
      </c>
      <c r="H2363" s="3" t="e">
        <f aca="false">IF(#REF!="","",#REF!)</f>
        <v>#VALUE!</v>
      </c>
      <c r="I2363" s="3" t="e">
        <f aca="false">IF(H2363="","",IFERROR(VLOOKUP(H2363,$T$1:$U$29,2,0),VLOOKUP(H2363,$T$1:$U$29,1,0)))</f>
        <v>#VALUE!</v>
      </c>
      <c r="J2363" s="3" t="e">
        <f aca="false">IF(#REF!="","",#REF!)</f>
        <v>#VALUE!</v>
      </c>
      <c r="K2363" s="3" t="e">
        <f aca="false">IF(L2363="","",IF(L2363&lt;1000,"Low","High"))</f>
        <v>#VALUE!</v>
      </c>
      <c r="L2363" s="23" t="e">
        <f aca="false">IF(#REF!="","",#REF!)</f>
        <v>#VALUE!</v>
      </c>
      <c r="M2363" s="19" t="e">
        <f aca="false">IF(L2363="","",IF(L2363&lt;50,"Less then 50",IF(L2363&lt;100,"100 - 50",IF(L2363&lt;200,"200 - 100",IF(L2363&lt;500,"500 - 200","1000 - 500")))))</f>
        <v>#VALUE!</v>
      </c>
    </row>
    <row r="2364" customFormat="false" ht="15" hidden="false" customHeight="false" outlineLevel="0" collapsed="false">
      <c r="A2364" s="3" t="e">
        <f aca="false">IF(#REF!="","",#REF!)</f>
        <v>#VALUE!</v>
      </c>
      <c r="B2364" s="3" t="e">
        <f aca="false">IF(#REF!="","",LEFT(#REF!,2)&amp;"/"&amp;RIGHT(LEFT(#REF!,5),2)&amp;"/"&amp;RIGHT(#REF!,4))</f>
        <v>#VALUE!</v>
      </c>
      <c r="C2364" s="22" t="e">
        <f aca="true">IF(B2364="","",TODAY())</f>
        <v>#VALUE!</v>
      </c>
      <c r="D2364" s="0" t="e">
        <f aca="false">IF(B2364="","",C2364-B2364)</f>
        <v>#VALUE!</v>
      </c>
      <c r="E2364" s="0" t="e">
        <f aca="false">IF(D2364="","",IF(D2364&gt;5,IF(D2364&gt;10,IF(D2364&gt;20,IF(D2364&gt;30,"More then 30 days","Between 20 and 30 days"),"Between 10 and 20 days"),"Between 5 and 10 days"),"Less then 5 days"))</f>
        <v>#VALUE!</v>
      </c>
      <c r="F2364" s="3" t="e">
        <f aca="false">IF(#REF!="","",#REF!)</f>
        <v>#VALUE!</v>
      </c>
      <c r="G2364" s="3" t="e">
        <f aca="false">IF(#REF!="","",#REF!)</f>
        <v>#VALUE!</v>
      </c>
      <c r="H2364" s="3" t="e">
        <f aca="false">IF(#REF!="","",#REF!)</f>
        <v>#VALUE!</v>
      </c>
      <c r="I2364" s="3" t="e">
        <f aca="false">IF(H2364="","",IFERROR(VLOOKUP(H2364,$T$1:$U$29,2,0),VLOOKUP(H2364,$T$1:$U$29,1,0)))</f>
        <v>#VALUE!</v>
      </c>
      <c r="J2364" s="3" t="e">
        <f aca="false">IF(#REF!="","",#REF!)</f>
        <v>#VALUE!</v>
      </c>
      <c r="K2364" s="3" t="e">
        <f aca="false">IF(L2364="","",IF(L2364&lt;1000,"Low","High"))</f>
        <v>#VALUE!</v>
      </c>
      <c r="L2364" s="23" t="e">
        <f aca="false">IF(#REF!="","",#REF!)</f>
        <v>#VALUE!</v>
      </c>
      <c r="M2364" s="19" t="e">
        <f aca="false">IF(L2364="","",IF(L2364&lt;50,"Less then 50",IF(L2364&lt;100,"100 - 50",IF(L2364&lt;200,"200 - 100",IF(L2364&lt;500,"500 - 200","1000 - 500")))))</f>
        <v>#VALUE!</v>
      </c>
    </row>
    <row r="2365" customFormat="false" ht="15" hidden="false" customHeight="false" outlineLevel="0" collapsed="false">
      <c r="A2365" s="3" t="e">
        <f aca="false">IF(#REF!="","",#REF!)</f>
        <v>#VALUE!</v>
      </c>
      <c r="B2365" s="3" t="e">
        <f aca="false">IF(#REF!="","",LEFT(#REF!,2)&amp;"/"&amp;RIGHT(LEFT(#REF!,5),2)&amp;"/"&amp;RIGHT(#REF!,4))</f>
        <v>#VALUE!</v>
      </c>
      <c r="C2365" s="22" t="e">
        <f aca="true">IF(B2365="","",TODAY())</f>
        <v>#VALUE!</v>
      </c>
      <c r="D2365" s="0" t="e">
        <f aca="false">IF(B2365="","",C2365-B2365)</f>
        <v>#VALUE!</v>
      </c>
      <c r="E2365" s="0" t="e">
        <f aca="false">IF(D2365="","",IF(D2365&gt;5,IF(D2365&gt;10,IF(D2365&gt;20,IF(D2365&gt;30,"More then 30 days","Between 20 and 30 days"),"Between 10 and 20 days"),"Between 5 and 10 days"),"Less then 5 days"))</f>
        <v>#VALUE!</v>
      </c>
      <c r="F2365" s="3" t="e">
        <f aca="false">IF(#REF!="","",#REF!)</f>
        <v>#VALUE!</v>
      </c>
      <c r="G2365" s="3" t="e">
        <f aca="false">IF(#REF!="","",#REF!)</f>
        <v>#VALUE!</v>
      </c>
      <c r="H2365" s="3" t="e">
        <f aca="false">IF(#REF!="","",#REF!)</f>
        <v>#VALUE!</v>
      </c>
      <c r="I2365" s="3" t="e">
        <f aca="false">IF(H2365="","",IFERROR(VLOOKUP(H2365,$T$1:$U$29,2,0),VLOOKUP(H2365,$T$1:$U$29,1,0)))</f>
        <v>#VALUE!</v>
      </c>
      <c r="J2365" s="3" t="e">
        <f aca="false">IF(#REF!="","",#REF!)</f>
        <v>#VALUE!</v>
      </c>
      <c r="K2365" s="3" t="e">
        <f aca="false">IF(L2365="","",IF(L2365&lt;1000,"Low","High"))</f>
        <v>#VALUE!</v>
      </c>
      <c r="L2365" s="23" t="e">
        <f aca="false">IF(#REF!="","",#REF!)</f>
        <v>#VALUE!</v>
      </c>
      <c r="M2365" s="19" t="e">
        <f aca="false">IF(L2365="","",IF(L2365&lt;50,"Less then 50",IF(L2365&lt;100,"100 - 50",IF(L2365&lt;200,"200 - 100",IF(L2365&lt;500,"500 - 200","1000 - 500")))))</f>
        <v>#VALUE!</v>
      </c>
    </row>
    <row r="2366" customFormat="false" ht="15" hidden="false" customHeight="false" outlineLevel="0" collapsed="false">
      <c r="A2366" s="3" t="e">
        <f aca="false">IF(#REF!="","",#REF!)</f>
        <v>#VALUE!</v>
      </c>
      <c r="B2366" s="3" t="e">
        <f aca="false">IF(#REF!="","",LEFT(#REF!,2)&amp;"/"&amp;RIGHT(LEFT(#REF!,5),2)&amp;"/"&amp;RIGHT(#REF!,4))</f>
        <v>#VALUE!</v>
      </c>
      <c r="C2366" s="22" t="e">
        <f aca="true">IF(B2366="","",TODAY())</f>
        <v>#VALUE!</v>
      </c>
      <c r="D2366" s="0" t="e">
        <f aca="false">IF(B2366="","",C2366-B2366)</f>
        <v>#VALUE!</v>
      </c>
      <c r="E2366" s="0" t="e">
        <f aca="false">IF(D2366="","",IF(D2366&gt;5,IF(D2366&gt;10,IF(D2366&gt;20,IF(D2366&gt;30,"More then 30 days","Between 20 and 30 days"),"Between 10 and 20 days"),"Between 5 and 10 days"),"Less then 5 days"))</f>
        <v>#VALUE!</v>
      </c>
      <c r="F2366" s="3" t="e">
        <f aca="false">IF(#REF!="","",#REF!)</f>
        <v>#VALUE!</v>
      </c>
      <c r="G2366" s="3" t="e">
        <f aca="false">IF(#REF!="","",#REF!)</f>
        <v>#VALUE!</v>
      </c>
      <c r="H2366" s="3" t="e">
        <f aca="false">IF(#REF!="","",#REF!)</f>
        <v>#VALUE!</v>
      </c>
      <c r="I2366" s="3" t="e">
        <f aca="false">IF(H2366="","",IFERROR(VLOOKUP(H2366,$T$1:$U$29,2,0),VLOOKUP(H2366,$T$1:$U$29,1,0)))</f>
        <v>#VALUE!</v>
      </c>
      <c r="J2366" s="3" t="e">
        <f aca="false">IF(#REF!="","",#REF!)</f>
        <v>#VALUE!</v>
      </c>
      <c r="K2366" s="3" t="e">
        <f aca="false">IF(L2366="","",IF(L2366&lt;1000,"Low","High"))</f>
        <v>#VALUE!</v>
      </c>
      <c r="L2366" s="23" t="e">
        <f aca="false">IF(#REF!="","",#REF!)</f>
        <v>#VALUE!</v>
      </c>
      <c r="M2366" s="19" t="e">
        <f aca="false">IF(L2366="","",IF(L2366&lt;50,"Less then 50",IF(L2366&lt;100,"100 - 50",IF(L2366&lt;200,"200 - 100",IF(L2366&lt;500,"500 - 200","1000 - 500")))))</f>
        <v>#VALUE!</v>
      </c>
    </row>
    <row r="2367" customFormat="false" ht="15" hidden="false" customHeight="false" outlineLevel="0" collapsed="false">
      <c r="A2367" s="3" t="e">
        <f aca="false">IF(#REF!="","",#REF!)</f>
        <v>#VALUE!</v>
      </c>
      <c r="B2367" s="3" t="e">
        <f aca="false">IF(#REF!="","",LEFT(#REF!,2)&amp;"/"&amp;RIGHT(LEFT(#REF!,5),2)&amp;"/"&amp;RIGHT(#REF!,4))</f>
        <v>#VALUE!</v>
      </c>
      <c r="C2367" s="22" t="e">
        <f aca="true">IF(B2367="","",TODAY())</f>
        <v>#VALUE!</v>
      </c>
      <c r="D2367" s="0" t="e">
        <f aca="false">IF(B2367="","",C2367-B2367)</f>
        <v>#VALUE!</v>
      </c>
      <c r="E2367" s="0" t="e">
        <f aca="false">IF(D2367="","",IF(D2367&gt;5,IF(D2367&gt;10,IF(D2367&gt;20,IF(D2367&gt;30,"More then 30 days","Between 20 and 30 days"),"Between 10 and 20 days"),"Between 5 and 10 days"),"Less then 5 days"))</f>
        <v>#VALUE!</v>
      </c>
      <c r="F2367" s="3" t="e">
        <f aca="false">IF(#REF!="","",#REF!)</f>
        <v>#VALUE!</v>
      </c>
      <c r="G2367" s="3" t="e">
        <f aca="false">IF(#REF!="","",#REF!)</f>
        <v>#VALUE!</v>
      </c>
      <c r="H2367" s="3" t="e">
        <f aca="false">IF(#REF!="","",#REF!)</f>
        <v>#VALUE!</v>
      </c>
      <c r="I2367" s="3" t="e">
        <f aca="false">IF(H2367="","",IFERROR(VLOOKUP(H2367,$T$1:$U$29,2,0),VLOOKUP(H2367,$T$1:$U$29,1,0)))</f>
        <v>#VALUE!</v>
      </c>
      <c r="J2367" s="3" t="e">
        <f aca="false">IF(#REF!="","",#REF!)</f>
        <v>#VALUE!</v>
      </c>
      <c r="K2367" s="3" t="e">
        <f aca="false">IF(L2367="","",IF(L2367&lt;1000,"Low","High"))</f>
        <v>#VALUE!</v>
      </c>
      <c r="L2367" s="23" t="e">
        <f aca="false">IF(#REF!="","",#REF!)</f>
        <v>#VALUE!</v>
      </c>
      <c r="M2367" s="19" t="e">
        <f aca="false">IF(L2367="","",IF(L2367&lt;50,"Less then 50",IF(L2367&lt;100,"100 - 50",IF(L2367&lt;200,"200 - 100",IF(L2367&lt;500,"500 - 200","1000 - 500")))))</f>
        <v>#VALUE!</v>
      </c>
    </row>
    <row r="2368" customFormat="false" ht="15" hidden="false" customHeight="false" outlineLevel="0" collapsed="false">
      <c r="A2368" s="3" t="e">
        <f aca="false">IF(#REF!="","",#REF!)</f>
        <v>#VALUE!</v>
      </c>
      <c r="B2368" s="3" t="e">
        <f aca="false">IF(#REF!="","",LEFT(#REF!,2)&amp;"/"&amp;RIGHT(LEFT(#REF!,5),2)&amp;"/"&amp;RIGHT(#REF!,4))</f>
        <v>#VALUE!</v>
      </c>
      <c r="C2368" s="22" t="e">
        <f aca="true">IF(B2368="","",TODAY())</f>
        <v>#VALUE!</v>
      </c>
      <c r="D2368" s="0" t="e">
        <f aca="false">IF(B2368="","",C2368-B2368)</f>
        <v>#VALUE!</v>
      </c>
      <c r="E2368" s="0" t="e">
        <f aca="false">IF(D2368="","",IF(D2368&gt;5,IF(D2368&gt;10,IF(D2368&gt;20,IF(D2368&gt;30,"More then 30 days","Between 20 and 30 days"),"Between 10 and 20 days"),"Between 5 and 10 days"),"Less then 5 days"))</f>
        <v>#VALUE!</v>
      </c>
      <c r="F2368" s="3" t="e">
        <f aca="false">IF(#REF!="","",#REF!)</f>
        <v>#VALUE!</v>
      </c>
      <c r="G2368" s="3" t="e">
        <f aca="false">IF(#REF!="","",#REF!)</f>
        <v>#VALUE!</v>
      </c>
      <c r="H2368" s="3" t="e">
        <f aca="false">IF(#REF!="","",#REF!)</f>
        <v>#VALUE!</v>
      </c>
      <c r="I2368" s="3" t="e">
        <f aca="false">IF(H2368="","",IFERROR(VLOOKUP(H2368,$T$1:$U$29,2,0),VLOOKUP(H2368,$T$1:$U$29,1,0)))</f>
        <v>#VALUE!</v>
      </c>
      <c r="J2368" s="3" t="e">
        <f aca="false">IF(#REF!="","",#REF!)</f>
        <v>#VALUE!</v>
      </c>
      <c r="K2368" s="3" t="e">
        <f aca="false">IF(L2368="","",IF(L2368&lt;1000,"Low","High"))</f>
        <v>#VALUE!</v>
      </c>
      <c r="L2368" s="23" t="e">
        <f aca="false">IF(#REF!="","",#REF!)</f>
        <v>#VALUE!</v>
      </c>
      <c r="M2368" s="19" t="e">
        <f aca="false">IF(L2368="","",IF(L2368&lt;50,"Less then 50",IF(L2368&lt;100,"100 - 50",IF(L2368&lt;200,"200 - 100",IF(L2368&lt;500,"500 - 200","1000 - 500")))))</f>
        <v>#VALUE!</v>
      </c>
    </row>
    <row r="2369" customFormat="false" ht="15" hidden="false" customHeight="false" outlineLevel="0" collapsed="false">
      <c r="A2369" s="3" t="e">
        <f aca="false">IF(#REF!="","",#REF!)</f>
        <v>#VALUE!</v>
      </c>
      <c r="B2369" s="3" t="e">
        <f aca="false">IF(#REF!="","",LEFT(#REF!,2)&amp;"/"&amp;RIGHT(LEFT(#REF!,5),2)&amp;"/"&amp;RIGHT(#REF!,4))</f>
        <v>#VALUE!</v>
      </c>
      <c r="C2369" s="22" t="e">
        <f aca="true">IF(B2369="","",TODAY())</f>
        <v>#VALUE!</v>
      </c>
      <c r="D2369" s="0" t="e">
        <f aca="false">IF(B2369="","",C2369-B2369)</f>
        <v>#VALUE!</v>
      </c>
      <c r="E2369" s="0" t="e">
        <f aca="false">IF(D2369="","",IF(D2369&gt;5,IF(D2369&gt;10,IF(D2369&gt;20,IF(D2369&gt;30,"More then 30 days","Between 20 and 30 days"),"Between 10 and 20 days"),"Between 5 and 10 days"),"Less then 5 days"))</f>
        <v>#VALUE!</v>
      </c>
      <c r="F2369" s="3" t="e">
        <f aca="false">IF(#REF!="","",#REF!)</f>
        <v>#VALUE!</v>
      </c>
      <c r="G2369" s="3" t="e">
        <f aca="false">IF(#REF!="","",#REF!)</f>
        <v>#VALUE!</v>
      </c>
      <c r="H2369" s="3" t="e">
        <f aca="false">IF(#REF!="","",#REF!)</f>
        <v>#VALUE!</v>
      </c>
      <c r="I2369" s="3" t="e">
        <f aca="false">IF(H2369="","",IFERROR(VLOOKUP(H2369,$T$1:$U$29,2,0),VLOOKUP(H2369,$T$1:$U$29,1,0)))</f>
        <v>#VALUE!</v>
      </c>
      <c r="J2369" s="3" t="e">
        <f aca="false">IF(#REF!="","",#REF!)</f>
        <v>#VALUE!</v>
      </c>
      <c r="K2369" s="3" t="e">
        <f aca="false">IF(L2369="","",IF(L2369&lt;1000,"Low","High"))</f>
        <v>#VALUE!</v>
      </c>
      <c r="L2369" s="23" t="e">
        <f aca="false">IF(#REF!="","",#REF!)</f>
        <v>#VALUE!</v>
      </c>
      <c r="M2369" s="19" t="e">
        <f aca="false">IF(L2369="","",IF(L2369&lt;50,"Less then 50",IF(L2369&lt;100,"100 - 50",IF(L2369&lt;200,"200 - 100",IF(L2369&lt;500,"500 - 200","1000 - 500")))))</f>
        <v>#VALUE!</v>
      </c>
    </row>
    <row r="2370" customFormat="false" ht="15" hidden="false" customHeight="false" outlineLevel="0" collapsed="false">
      <c r="A2370" s="3" t="e">
        <f aca="false">IF(#REF!="","",#REF!)</f>
        <v>#VALUE!</v>
      </c>
      <c r="B2370" s="3" t="e">
        <f aca="false">IF(#REF!="","",LEFT(#REF!,2)&amp;"/"&amp;RIGHT(LEFT(#REF!,5),2)&amp;"/"&amp;RIGHT(#REF!,4))</f>
        <v>#VALUE!</v>
      </c>
      <c r="C2370" s="22" t="e">
        <f aca="true">IF(B2370="","",TODAY())</f>
        <v>#VALUE!</v>
      </c>
      <c r="D2370" s="0" t="e">
        <f aca="false">IF(B2370="","",C2370-B2370)</f>
        <v>#VALUE!</v>
      </c>
      <c r="E2370" s="0" t="e">
        <f aca="false">IF(D2370="","",IF(D2370&gt;5,IF(D2370&gt;10,IF(D2370&gt;20,IF(D2370&gt;30,"More then 30 days","Between 20 and 30 days"),"Between 10 and 20 days"),"Between 5 and 10 days"),"Less then 5 days"))</f>
        <v>#VALUE!</v>
      </c>
      <c r="F2370" s="3" t="e">
        <f aca="false">IF(#REF!="","",#REF!)</f>
        <v>#VALUE!</v>
      </c>
      <c r="G2370" s="3" t="e">
        <f aca="false">IF(#REF!="","",#REF!)</f>
        <v>#VALUE!</v>
      </c>
      <c r="H2370" s="3" t="e">
        <f aca="false">IF(#REF!="","",#REF!)</f>
        <v>#VALUE!</v>
      </c>
      <c r="I2370" s="3" t="e">
        <f aca="false">IF(H2370="","",IFERROR(VLOOKUP(H2370,$T$1:$U$29,2,0),VLOOKUP(H2370,$T$1:$U$29,1,0)))</f>
        <v>#VALUE!</v>
      </c>
      <c r="J2370" s="3" t="e">
        <f aca="false">IF(#REF!="","",#REF!)</f>
        <v>#VALUE!</v>
      </c>
      <c r="K2370" s="3" t="e">
        <f aca="false">IF(L2370="","",IF(L2370&lt;1000,"Low","High"))</f>
        <v>#VALUE!</v>
      </c>
      <c r="L2370" s="23" t="e">
        <f aca="false">IF(#REF!="","",#REF!)</f>
        <v>#VALUE!</v>
      </c>
      <c r="M2370" s="19" t="e">
        <f aca="false">IF(L2370="","",IF(L2370&lt;50,"Less then 50",IF(L2370&lt;100,"100 - 50",IF(L2370&lt;200,"200 - 100",IF(L2370&lt;500,"500 - 200","1000 - 500")))))</f>
        <v>#VALUE!</v>
      </c>
    </row>
    <row r="2371" customFormat="false" ht="15" hidden="false" customHeight="false" outlineLevel="0" collapsed="false">
      <c r="A2371" s="3" t="e">
        <f aca="false">IF(#REF!="","",#REF!)</f>
        <v>#VALUE!</v>
      </c>
      <c r="B2371" s="3" t="e">
        <f aca="false">IF(#REF!="","",LEFT(#REF!,2)&amp;"/"&amp;RIGHT(LEFT(#REF!,5),2)&amp;"/"&amp;RIGHT(#REF!,4))</f>
        <v>#VALUE!</v>
      </c>
      <c r="C2371" s="22" t="e">
        <f aca="true">IF(B2371="","",TODAY())</f>
        <v>#VALUE!</v>
      </c>
      <c r="D2371" s="0" t="e">
        <f aca="false">IF(B2371="","",C2371-B2371)</f>
        <v>#VALUE!</v>
      </c>
      <c r="E2371" s="0" t="e">
        <f aca="false">IF(D2371="","",IF(D2371&gt;5,IF(D2371&gt;10,IF(D2371&gt;20,IF(D2371&gt;30,"More then 30 days","Between 20 and 30 days"),"Between 10 and 20 days"),"Between 5 and 10 days"),"Less then 5 days"))</f>
        <v>#VALUE!</v>
      </c>
      <c r="F2371" s="3" t="e">
        <f aca="false">IF(#REF!="","",#REF!)</f>
        <v>#VALUE!</v>
      </c>
      <c r="G2371" s="3" t="e">
        <f aca="false">IF(#REF!="","",#REF!)</f>
        <v>#VALUE!</v>
      </c>
      <c r="H2371" s="3" t="e">
        <f aca="false">IF(#REF!="","",#REF!)</f>
        <v>#VALUE!</v>
      </c>
      <c r="I2371" s="3" t="e">
        <f aca="false">IF(H2371="","",IFERROR(VLOOKUP(H2371,$T$1:$U$29,2,0),VLOOKUP(H2371,$T$1:$U$29,1,0)))</f>
        <v>#VALUE!</v>
      </c>
      <c r="J2371" s="3" t="e">
        <f aca="false">IF(#REF!="","",#REF!)</f>
        <v>#VALUE!</v>
      </c>
      <c r="K2371" s="3" t="e">
        <f aca="false">IF(L2371="","",IF(L2371&lt;1000,"Low","High"))</f>
        <v>#VALUE!</v>
      </c>
      <c r="L2371" s="23" t="e">
        <f aca="false">IF(#REF!="","",#REF!)</f>
        <v>#VALUE!</v>
      </c>
      <c r="M2371" s="19" t="e">
        <f aca="false">IF(L2371="","",IF(L2371&lt;50,"Less then 50",IF(L2371&lt;100,"100 - 50",IF(L2371&lt;200,"200 - 100",IF(L2371&lt;500,"500 - 200","1000 - 500")))))</f>
        <v>#VALUE!</v>
      </c>
    </row>
    <row r="2372" customFormat="false" ht="15" hidden="false" customHeight="false" outlineLevel="0" collapsed="false">
      <c r="A2372" s="3" t="e">
        <f aca="false">IF(#REF!="","",#REF!)</f>
        <v>#VALUE!</v>
      </c>
      <c r="B2372" s="3" t="e">
        <f aca="false">IF(#REF!="","",LEFT(#REF!,2)&amp;"/"&amp;RIGHT(LEFT(#REF!,5),2)&amp;"/"&amp;RIGHT(#REF!,4))</f>
        <v>#VALUE!</v>
      </c>
      <c r="C2372" s="22" t="e">
        <f aca="true">IF(B2372="","",TODAY())</f>
        <v>#VALUE!</v>
      </c>
      <c r="D2372" s="0" t="e">
        <f aca="false">IF(B2372="","",C2372-B2372)</f>
        <v>#VALUE!</v>
      </c>
      <c r="E2372" s="0" t="e">
        <f aca="false">IF(D2372="","",IF(D2372&gt;5,IF(D2372&gt;10,IF(D2372&gt;20,IF(D2372&gt;30,"More then 30 days","Between 20 and 30 days"),"Between 10 and 20 days"),"Between 5 and 10 days"),"Less then 5 days"))</f>
        <v>#VALUE!</v>
      </c>
      <c r="F2372" s="3" t="e">
        <f aca="false">IF(#REF!="","",#REF!)</f>
        <v>#VALUE!</v>
      </c>
      <c r="G2372" s="3" t="e">
        <f aca="false">IF(#REF!="","",#REF!)</f>
        <v>#VALUE!</v>
      </c>
      <c r="H2372" s="3" t="e">
        <f aca="false">IF(#REF!="","",#REF!)</f>
        <v>#VALUE!</v>
      </c>
      <c r="I2372" s="3" t="e">
        <f aca="false">IF(H2372="","",IFERROR(VLOOKUP(H2372,$T$1:$U$29,2,0),VLOOKUP(H2372,$T$1:$U$29,1,0)))</f>
        <v>#VALUE!</v>
      </c>
      <c r="J2372" s="3" t="e">
        <f aca="false">IF(#REF!="","",#REF!)</f>
        <v>#VALUE!</v>
      </c>
      <c r="K2372" s="3" t="e">
        <f aca="false">IF(L2372="","",IF(L2372&lt;1000,"Low","High"))</f>
        <v>#VALUE!</v>
      </c>
      <c r="L2372" s="23" t="e">
        <f aca="false">IF(#REF!="","",#REF!)</f>
        <v>#VALUE!</v>
      </c>
      <c r="M2372" s="19" t="e">
        <f aca="false">IF(L2372="","",IF(L2372&lt;50,"Less then 50",IF(L2372&lt;100,"100 - 50",IF(L2372&lt;200,"200 - 100",IF(L2372&lt;500,"500 - 200","1000 - 500")))))</f>
        <v>#VALUE!</v>
      </c>
    </row>
    <row r="2373" customFormat="false" ht="15" hidden="false" customHeight="false" outlineLevel="0" collapsed="false">
      <c r="A2373" s="3" t="e">
        <f aca="false">IF(#REF!="","",#REF!)</f>
        <v>#VALUE!</v>
      </c>
      <c r="B2373" s="3" t="e">
        <f aca="false">IF(#REF!="","",LEFT(#REF!,2)&amp;"/"&amp;RIGHT(LEFT(#REF!,5),2)&amp;"/"&amp;RIGHT(#REF!,4))</f>
        <v>#VALUE!</v>
      </c>
      <c r="C2373" s="22" t="e">
        <f aca="true">IF(B2373="","",TODAY())</f>
        <v>#VALUE!</v>
      </c>
      <c r="D2373" s="0" t="e">
        <f aca="false">IF(B2373="","",C2373-B2373)</f>
        <v>#VALUE!</v>
      </c>
      <c r="E2373" s="0" t="e">
        <f aca="false">IF(D2373="","",IF(D2373&gt;5,IF(D2373&gt;10,IF(D2373&gt;20,IF(D2373&gt;30,"More then 30 days","Between 20 and 30 days"),"Between 10 and 20 days"),"Between 5 and 10 days"),"Less then 5 days"))</f>
        <v>#VALUE!</v>
      </c>
      <c r="F2373" s="3" t="e">
        <f aca="false">IF(#REF!="","",#REF!)</f>
        <v>#VALUE!</v>
      </c>
      <c r="G2373" s="3" t="e">
        <f aca="false">IF(#REF!="","",#REF!)</f>
        <v>#VALUE!</v>
      </c>
      <c r="H2373" s="3" t="e">
        <f aca="false">IF(#REF!="","",#REF!)</f>
        <v>#VALUE!</v>
      </c>
      <c r="I2373" s="3" t="e">
        <f aca="false">IF(H2373="","",IFERROR(VLOOKUP(H2373,$T$1:$U$29,2,0),VLOOKUP(H2373,$T$1:$U$29,1,0)))</f>
        <v>#VALUE!</v>
      </c>
      <c r="J2373" s="3" t="e">
        <f aca="false">IF(#REF!="","",#REF!)</f>
        <v>#VALUE!</v>
      </c>
      <c r="K2373" s="3" t="e">
        <f aca="false">IF(L2373="","",IF(L2373&lt;1000,"Low","High"))</f>
        <v>#VALUE!</v>
      </c>
      <c r="L2373" s="23" t="e">
        <f aca="false">IF(#REF!="","",#REF!)</f>
        <v>#VALUE!</v>
      </c>
      <c r="M2373" s="19" t="e">
        <f aca="false">IF(L2373="","",IF(L2373&lt;50,"Less then 50",IF(L2373&lt;100,"100 - 50",IF(L2373&lt;200,"200 - 100",IF(L2373&lt;500,"500 - 200","1000 - 500")))))</f>
        <v>#VALUE!</v>
      </c>
    </row>
    <row r="2374" customFormat="false" ht="15" hidden="false" customHeight="false" outlineLevel="0" collapsed="false">
      <c r="A2374" s="3" t="e">
        <f aca="false">IF(#REF!="","",#REF!)</f>
        <v>#VALUE!</v>
      </c>
      <c r="B2374" s="3" t="e">
        <f aca="false">IF(#REF!="","",LEFT(#REF!,2)&amp;"/"&amp;RIGHT(LEFT(#REF!,5),2)&amp;"/"&amp;RIGHT(#REF!,4))</f>
        <v>#VALUE!</v>
      </c>
      <c r="C2374" s="22" t="e">
        <f aca="true">IF(B2374="","",TODAY())</f>
        <v>#VALUE!</v>
      </c>
      <c r="D2374" s="0" t="e">
        <f aca="false">IF(B2374="","",C2374-B2374)</f>
        <v>#VALUE!</v>
      </c>
      <c r="E2374" s="0" t="e">
        <f aca="false">IF(D2374="","",IF(D2374&gt;5,IF(D2374&gt;10,IF(D2374&gt;20,IF(D2374&gt;30,"More then 30 days","Between 20 and 30 days"),"Between 10 and 20 days"),"Between 5 and 10 days"),"Less then 5 days"))</f>
        <v>#VALUE!</v>
      </c>
      <c r="F2374" s="3" t="e">
        <f aca="false">IF(#REF!="","",#REF!)</f>
        <v>#VALUE!</v>
      </c>
      <c r="G2374" s="3" t="e">
        <f aca="false">IF(#REF!="","",#REF!)</f>
        <v>#VALUE!</v>
      </c>
      <c r="H2374" s="3" t="e">
        <f aca="false">IF(#REF!="","",#REF!)</f>
        <v>#VALUE!</v>
      </c>
      <c r="I2374" s="3" t="e">
        <f aca="false">IF(H2374="","",IFERROR(VLOOKUP(H2374,$T$1:$U$29,2,0),VLOOKUP(H2374,$T$1:$U$29,1,0)))</f>
        <v>#VALUE!</v>
      </c>
      <c r="J2374" s="3" t="e">
        <f aca="false">IF(#REF!="","",#REF!)</f>
        <v>#VALUE!</v>
      </c>
      <c r="K2374" s="3" t="e">
        <f aca="false">IF(L2374="","",IF(L2374&lt;1000,"Low","High"))</f>
        <v>#VALUE!</v>
      </c>
      <c r="L2374" s="23" t="e">
        <f aca="false">IF(#REF!="","",#REF!)</f>
        <v>#VALUE!</v>
      </c>
      <c r="M2374" s="19" t="e">
        <f aca="false">IF(L2374="","",IF(L2374&lt;50,"Less then 50",IF(L2374&lt;100,"100 - 50",IF(L2374&lt;200,"200 - 100",IF(L2374&lt;500,"500 - 200","1000 - 500")))))</f>
        <v>#VALUE!</v>
      </c>
    </row>
    <row r="2375" customFormat="false" ht="15" hidden="false" customHeight="false" outlineLevel="0" collapsed="false">
      <c r="A2375" s="3" t="e">
        <f aca="false">IF(#REF!="","",#REF!)</f>
        <v>#VALUE!</v>
      </c>
      <c r="B2375" s="3" t="e">
        <f aca="false">IF(#REF!="","",LEFT(#REF!,2)&amp;"/"&amp;RIGHT(LEFT(#REF!,5),2)&amp;"/"&amp;RIGHT(#REF!,4))</f>
        <v>#VALUE!</v>
      </c>
      <c r="C2375" s="22" t="e">
        <f aca="true">IF(B2375="","",TODAY())</f>
        <v>#VALUE!</v>
      </c>
      <c r="D2375" s="0" t="e">
        <f aca="false">IF(B2375="","",C2375-B2375)</f>
        <v>#VALUE!</v>
      </c>
      <c r="E2375" s="0" t="e">
        <f aca="false">IF(D2375="","",IF(D2375&gt;5,IF(D2375&gt;10,IF(D2375&gt;20,IF(D2375&gt;30,"More then 30 days","Between 20 and 30 days"),"Between 10 and 20 days"),"Between 5 and 10 days"),"Less then 5 days"))</f>
        <v>#VALUE!</v>
      </c>
      <c r="F2375" s="3" t="e">
        <f aca="false">IF(#REF!="","",#REF!)</f>
        <v>#VALUE!</v>
      </c>
      <c r="G2375" s="3" t="e">
        <f aca="false">IF(#REF!="","",#REF!)</f>
        <v>#VALUE!</v>
      </c>
      <c r="H2375" s="3" t="e">
        <f aca="false">IF(#REF!="","",#REF!)</f>
        <v>#VALUE!</v>
      </c>
      <c r="I2375" s="3" t="e">
        <f aca="false">IF(H2375="","",IFERROR(VLOOKUP(H2375,$T$1:$U$29,2,0),VLOOKUP(H2375,$T$1:$U$29,1,0)))</f>
        <v>#VALUE!</v>
      </c>
      <c r="J2375" s="3" t="e">
        <f aca="false">IF(#REF!="","",#REF!)</f>
        <v>#VALUE!</v>
      </c>
      <c r="K2375" s="3" t="e">
        <f aca="false">IF(L2375="","",IF(L2375&lt;1000,"Low","High"))</f>
        <v>#VALUE!</v>
      </c>
      <c r="L2375" s="23" t="e">
        <f aca="false">IF(#REF!="","",#REF!)</f>
        <v>#VALUE!</v>
      </c>
      <c r="M2375" s="19" t="e">
        <f aca="false">IF(L2375="","",IF(L2375&lt;50,"Less then 50",IF(L2375&lt;100,"100 - 50",IF(L2375&lt;200,"200 - 100",IF(L2375&lt;500,"500 - 200","1000 - 500")))))</f>
        <v>#VALUE!</v>
      </c>
    </row>
    <row r="2376" customFormat="false" ht="15" hidden="false" customHeight="false" outlineLevel="0" collapsed="false">
      <c r="A2376" s="3" t="e">
        <f aca="false">IF(#REF!="","",#REF!)</f>
        <v>#VALUE!</v>
      </c>
      <c r="B2376" s="3" t="e">
        <f aca="false">IF(#REF!="","",LEFT(#REF!,2)&amp;"/"&amp;RIGHT(LEFT(#REF!,5),2)&amp;"/"&amp;RIGHT(#REF!,4))</f>
        <v>#VALUE!</v>
      </c>
      <c r="C2376" s="22" t="e">
        <f aca="true">IF(B2376="","",TODAY())</f>
        <v>#VALUE!</v>
      </c>
      <c r="D2376" s="0" t="e">
        <f aca="false">IF(B2376="","",C2376-B2376)</f>
        <v>#VALUE!</v>
      </c>
      <c r="E2376" s="0" t="e">
        <f aca="false">IF(D2376="","",IF(D2376&gt;5,IF(D2376&gt;10,IF(D2376&gt;20,IF(D2376&gt;30,"More then 30 days","Between 20 and 30 days"),"Between 10 and 20 days"),"Between 5 and 10 days"),"Less then 5 days"))</f>
        <v>#VALUE!</v>
      </c>
      <c r="F2376" s="3" t="e">
        <f aca="false">IF(#REF!="","",#REF!)</f>
        <v>#VALUE!</v>
      </c>
      <c r="G2376" s="3" t="e">
        <f aca="false">IF(#REF!="","",#REF!)</f>
        <v>#VALUE!</v>
      </c>
      <c r="H2376" s="3" t="e">
        <f aca="false">IF(#REF!="","",#REF!)</f>
        <v>#VALUE!</v>
      </c>
      <c r="I2376" s="3" t="e">
        <f aca="false">IF(H2376="","",IFERROR(VLOOKUP(H2376,$T$1:$U$29,2,0),VLOOKUP(H2376,$T$1:$U$29,1,0)))</f>
        <v>#VALUE!</v>
      </c>
      <c r="J2376" s="3" t="e">
        <f aca="false">IF(#REF!="","",#REF!)</f>
        <v>#VALUE!</v>
      </c>
      <c r="K2376" s="3" t="e">
        <f aca="false">IF(L2376="","",IF(L2376&lt;1000,"Low","High"))</f>
        <v>#VALUE!</v>
      </c>
      <c r="L2376" s="23" t="e">
        <f aca="false">IF(#REF!="","",#REF!)</f>
        <v>#VALUE!</v>
      </c>
      <c r="M2376" s="19" t="e">
        <f aca="false">IF(L2376="","",IF(L2376&lt;50,"Less then 50",IF(L2376&lt;100,"100 - 50",IF(L2376&lt;200,"200 - 100",IF(L2376&lt;500,"500 - 200","1000 - 500")))))</f>
        <v>#VALUE!</v>
      </c>
    </row>
    <row r="2377" customFormat="false" ht="15" hidden="false" customHeight="false" outlineLevel="0" collapsed="false">
      <c r="A2377" s="3" t="e">
        <f aca="false">IF(#REF!="","",#REF!)</f>
        <v>#VALUE!</v>
      </c>
      <c r="B2377" s="3" t="e">
        <f aca="false">IF(#REF!="","",LEFT(#REF!,2)&amp;"/"&amp;RIGHT(LEFT(#REF!,5),2)&amp;"/"&amp;RIGHT(#REF!,4))</f>
        <v>#VALUE!</v>
      </c>
      <c r="C2377" s="22" t="e">
        <f aca="true">IF(B2377="","",TODAY())</f>
        <v>#VALUE!</v>
      </c>
      <c r="D2377" s="0" t="e">
        <f aca="false">IF(B2377="","",C2377-B2377)</f>
        <v>#VALUE!</v>
      </c>
      <c r="E2377" s="0" t="e">
        <f aca="false">IF(D2377="","",IF(D2377&gt;5,IF(D2377&gt;10,IF(D2377&gt;20,IF(D2377&gt;30,"More then 30 days","Between 20 and 30 days"),"Between 10 and 20 days"),"Between 5 and 10 days"),"Less then 5 days"))</f>
        <v>#VALUE!</v>
      </c>
      <c r="F2377" s="3" t="e">
        <f aca="false">IF(#REF!="","",#REF!)</f>
        <v>#VALUE!</v>
      </c>
      <c r="G2377" s="3" t="e">
        <f aca="false">IF(#REF!="","",#REF!)</f>
        <v>#VALUE!</v>
      </c>
      <c r="H2377" s="3" t="e">
        <f aca="false">IF(#REF!="","",#REF!)</f>
        <v>#VALUE!</v>
      </c>
      <c r="I2377" s="3" t="e">
        <f aca="false">IF(H2377="","",IFERROR(VLOOKUP(H2377,$T$1:$U$29,2,0),VLOOKUP(H2377,$T$1:$U$29,1,0)))</f>
        <v>#VALUE!</v>
      </c>
      <c r="J2377" s="3" t="e">
        <f aca="false">IF(#REF!="","",#REF!)</f>
        <v>#VALUE!</v>
      </c>
      <c r="K2377" s="3" t="e">
        <f aca="false">IF(L2377="","",IF(L2377&lt;1000,"Low","High"))</f>
        <v>#VALUE!</v>
      </c>
      <c r="L2377" s="23" t="e">
        <f aca="false">IF(#REF!="","",#REF!)</f>
        <v>#VALUE!</v>
      </c>
      <c r="M2377" s="19" t="e">
        <f aca="false">IF(L2377="","",IF(L2377&lt;50,"Less then 50",IF(L2377&lt;100,"100 - 50",IF(L2377&lt;200,"200 - 100",IF(L2377&lt;500,"500 - 200","1000 - 500")))))</f>
        <v>#VALUE!</v>
      </c>
    </row>
    <row r="2378" customFormat="false" ht="15" hidden="false" customHeight="false" outlineLevel="0" collapsed="false">
      <c r="A2378" s="3" t="e">
        <f aca="false">IF(#REF!="","",#REF!)</f>
        <v>#VALUE!</v>
      </c>
      <c r="B2378" s="3" t="e">
        <f aca="false">IF(#REF!="","",LEFT(#REF!,2)&amp;"/"&amp;RIGHT(LEFT(#REF!,5),2)&amp;"/"&amp;RIGHT(#REF!,4))</f>
        <v>#VALUE!</v>
      </c>
      <c r="C2378" s="22" t="e">
        <f aca="true">IF(B2378="","",TODAY())</f>
        <v>#VALUE!</v>
      </c>
      <c r="D2378" s="0" t="e">
        <f aca="false">IF(B2378="","",C2378-B2378)</f>
        <v>#VALUE!</v>
      </c>
      <c r="E2378" s="0" t="e">
        <f aca="false">IF(D2378="","",IF(D2378&gt;5,IF(D2378&gt;10,IF(D2378&gt;20,IF(D2378&gt;30,"More then 30 days","Between 20 and 30 days"),"Between 10 and 20 days"),"Between 5 and 10 days"),"Less then 5 days"))</f>
        <v>#VALUE!</v>
      </c>
      <c r="F2378" s="3" t="e">
        <f aca="false">IF(#REF!="","",#REF!)</f>
        <v>#VALUE!</v>
      </c>
      <c r="G2378" s="3" t="e">
        <f aca="false">IF(#REF!="","",#REF!)</f>
        <v>#VALUE!</v>
      </c>
      <c r="H2378" s="3" t="e">
        <f aca="false">IF(#REF!="","",#REF!)</f>
        <v>#VALUE!</v>
      </c>
      <c r="I2378" s="3" t="e">
        <f aca="false">IF(H2378="","",IFERROR(VLOOKUP(H2378,$T$1:$U$29,2,0),VLOOKUP(H2378,$T$1:$U$29,1,0)))</f>
        <v>#VALUE!</v>
      </c>
      <c r="J2378" s="3" t="e">
        <f aca="false">IF(#REF!="","",#REF!)</f>
        <v>#VALUE!</v>
      </c>
      <c r="K2378" s="3" t="e">
        <f aca="false">IF(L2378="","",IF(L2378&lt;1000,"Low","High"))</f>
        <v>#VALUE!</v>
      </c>
      <c r="L2378" s="23" t="e">
        <f aca="false">IF(#REF!="","",#REF!)</f>
        <v>#VALUE!</v>
      </c>
      <c r="M2378" s="19" t="e">
        <f aca="false">IF(L2378="","",IF(L2378&lt;50,"Less then 50",IF(L2378&lt;100,"100 - 50",IF(L2378&lt;200,"200 - 100",IF(L2378&lt;500,"500 - 200","1000 - 500")))))</f>
        <v>#VALUE!</v>
      </c>
    </row>
    <row r="2379" customFormat="false" ht="15" hidden="false" customHeight="false" outlineLevel="0" collapsed="false">
      <c r="A2379" s="3" t="e">
        <f aca="false">IF(#REF!="","",#REF!)</f>
        <v>#VALUE!</v>
      </c>
      <c r="B2379" s="3" t="e">
        <f aca="false">IF(#REF!="","",LEFT(#REF!,2)&amp;"/"&amp;RIGHT(LEFT(#REF!,5),2)&amp;"/"&amp;RIGHT(#REF!,4))</f>
        <v>#VALUE!</v>
      </c>
      <c r="C2379" s="22" t="e">
        <f aca="true">IF(B2379="","",TODAY())</f>
        <v>#VALUE!</v>
      </c>
      <c r="D2379" s="0" t="e">
        <f aca="false">IF(B2379="","",C2379-B2379)</f>
        <v>#VALUE!</v>
      </c>
      <c r="E2379" s="0" t="e">
        <f aca="false">IF(D2379="","",IF(D2379&gt;5,IF(D2379&gt;10,IF(D2379&gt;20,IF(D2379&gt;30,"More then 30 days","Between 20 and 30 days"),"Between 10 and 20 days"),"Between 5 and 10 days"),"Less then 5 days"))</f>
        <v>#VALUE!</v>
      </c>
      <c r="F2379" s="3" t="e">
        <f aca="false">IF(#REF!="","",#REF!)</f>
        <v>#VALUE!</v>
      </c>
      <c r="G2379" s="3" t="e">
        <f aca="false">IF(#REF!="","",#REF!)</f>
        <v>#VALUE!</v>
      </c>
      <c r="H2379" s="3" t="e">
        <f aca="false">IF(#REF!="","",#REF!)</f>
        <v>#VALUE!</v>
      </c>
      <c r="I2379" s="3" t="e">
        <f aca="false">IF(H2379="","",IFERROR(VLOOKUP(H2379,$T$1:$U$29,2,0),VLOOKUP(H2379,$T$1:$U$29,1,0)))</f>
        <v>#VALUE!</v>
      </c>
      <c r="J2379" s="3" t="e">
        <f aca="false">IF(#REF!="","",#REF!)</f>
        <v>#VALUE!</v>
      </c>
      <c r="K2379" s="3" t="e">
        <f aca="false">IF(L2379="","",IF(L2379&lt;1000,"Low","High"))</f>
        <v>#VALUE!</v>
      </c>
      <c r="L2379" s="23" t="e">
        <f aca="false">IF(#REF!="","",#REF!)</f>
        <v>#VALUE!</v>
      </c>
      <c r="M2379" s="19" t="e">
        <f aca="false">IF(L2379="","",IF(L2379&lt;50,"Less then 50",IF(L2379&lt;100,"100 - 50",IF(L2379&lt;200,"200 - 100",IF(L2379&lt;500,"500 - 200","1000 - 500")))))</f>
        <v>#VALUE!</v>
      </c>
    </row>
    <row r="2380" customFormat="false" ht="15" hidden="false" customHeight="false" outlineLevel="0" collapsed="false">
      <c r="A2380" s="3" t="e">
        <f aca="false">IF(#REF!="","",#REF!)</f>
        <v>#VALUE!</v>
      </c>
      <c r="B2380" s="3" t="e">
        <f aca="false">IF(#REF!="","",LEFT(#REF!,2)&amp;"/"&amp;RIGHT(LEFT(#REF!,5),2)&amp;"/"&amp;RIGHT(#REF!,4))</f>
        <v>#VALUE!</v>
      </c>
      <c r="C2380" s="22" t="e">
        <f aca="true">IF(B2380="","",TODAY())</f>
        <v>#VALUE!</v>
      </c>
      <c r="D2380" s="0" t="e">
        <f aca="false">IF(B2380="","",C2380-B2380)</f>
        <v>#VALUE!</v>
      </c>
      <c r="E2380" s="0" t="e">
        <f aca="false">IF(D2380="","",IF(D2380&gt;5,IF(D2380&gt;10,IF(D2380&gt;20,IF(D2380&gt;30,"More then 30 days","Between 20 and 30 days"),"Between 10 and 20 days"),"Between 5 and 10 days"),"Less then 5 days"))</f>
        <v>#VALUE!</v>
      </c>
      <c r="F2380" s="3" t="e">
        <f aca="false">IF(#REF!="","",#REF!)</f>
        <v>#VALUE!</v>
      </c>
      <c r="G2380" s="3" t="e">
        <f aca="false">IF(#REF!="","",#REF!)</f>
        <v>#VALUE!</v>
      </c>
      <c r="H2380" s="3" t="e">
        <f aca="false">IF(#REF!="","",#REF!)</f>
        <v>#VALUE!</v>
      </c>
      <c r="I2380" s="3" t="e">
        <f aca="false">IF(H2380="","",IFERROR(VLOOKUP(H2380,$T$1:$U$29,2,0),VLOOKUP(H2380,$T$1:$U$29,1,0)))</f>
        <v>#VALUE!</v>
      </c>
      <c r="J2380" s="3" t="e">
        <f aca="false">IF(#REF!="","",#REF!)</f>
        <v>#VALUE!</v>
      </c>
      <c r="K2380" s="3" t="e">
        <f aca="false">IF(L2380="","",IF(L2380&lt;1000,"Low","High"))</f>
        <v>#VALUE!</v>
      </c>
      <c r="L2380" s="23" t="e">
        <f aca="false">IF(#REF!="","",#REF!)</f>
        <v>#VALUE!</v>
      </c>
      <c r="M2380" s="19" t="e">
        <f aca="false">IF(L2380="","",IF(L2380&lt;50,"Less then 50",IF(L2380&lt;100,"100 - 50",IF(L2380&lt;200,"200 - 100",IF(L2380&lt;500,"500 - 200","1000 - 500")))))</f>
        <v>#VALUE!</v>
      </c>
    </row>
    <row r="2381" customFormat="false" ht="15" hidden="false" customHeight="false" outlineLevel="0" collapsed="false">
      <c r="A2381" s="3" t="e">
        <f aca="false">IF(#REF!="","",#REF!)</f>
        <v>#VALUE!</v>
      </c>
      <c r="B2381" s="3" t="e">
        <f aca="false">IF(#REF!="","",LEFT(#REF!,2)&amp;"/"&amp;RIGHT(LEFT(#REF!,5),2)&amp;"/"&amp;RIGHT(#REF!,4))</f>
        <v>#VALUE!</v>
      </c>
      <c r="C2381" s="22" t="e">
        <f aca="true">IF(B2381="","",TODAY())</f>
        <v>#VALUE!</v>
      </c>
      <c r="D2381" s="0" t="e">
        <f aca="false">IF(B2381="","",C2381-B2381)</f>
        <v>#VALUE!</v>
      </c>
      <c r="E2381" s="0" t="e">
        <f aca="false">IF(D2381="","",IF(D2381&gt;5,IF(D2381&gt;10,IF(D2381&gt;20,IF(D2381&gt;30,"More then 30 days","Between 20 and 30 days"),"Between 10 and 20 days"),"Between 5 and 10 days"),"Less then 5 days"))</f>
        <v>#VALUE!</v>
      </c>
      <c r="F2381" s="3" t="e">
        <f aca="false">IF(#REF!="","",#REF!)</f>
        <v>#VALUE!</v>
      </c>
      <c r="G2381" s="3" t="e">
        <f aca="false">IF(#REF!="","",#REF!)</f>
        <v>#VALUE!</v>
      </c>
      <c r="H2381" s="3" t="e">
        <f aca="false">IF(#REF!="","",#REF!)</f>
        <v>#VALUE!</v>
      </c>
      <c r="I2381" s="3" t="e">
        <f aca="false">IF(H2381="","",IFERROR(VLOOKUP(H2381,$T$1:$U$29,2,0),VLOOKUP(H2381,$T$1:$U$29,1,0)))</f>
        <v>#VALUE!</v>
      </c>
      <c r="J2381" s="3" t="e">
        <f aca="false">IF(#REF!="","",#REF!)</f>
        <v>#VALUE!</v>
      </c>
      <c r="K2381" s="3" t="e">
        <f aca="false">IF(L2381="","",IF(L2381&lt;1000,"Low","High"))</f>
        <v>#VALUE!</v>
      </c>
      <c r="L2381" s="23" t="e">
        <f aca="false">IF(#REF!="","",#REF!)</f>
        <v>#VALUE!</v>
      </c>
      <c r="M2381" s="19" t="e">
        <f aca="false">IF(L2381="","",IF(L2381&lt;50,"Less then 50",IF(L2381&lt;100,"100 - 50",IF(L2381&lt;200,"200 - 100",IF(L2381&lt;500,"500 - 200","1000 - 500")))))</f>
        <v>#VALUE!</v>
      </c>
    </row>
    <row r="2382" customFormat="false" ht="15" hidden="false" customHeight="false" outlineLevel="0" collapsed="false">
      <c r="A2382" s="3" t="e">
        <f aca="false">IF(#REF!="","",#REF!)</f>
        <v>#VALUE!</v>
      </c>
      <c r="B2382" s="3" t="e">
        <f aca="false">IF(#REF!="","",LEFT(#REF!,2)&amp;"/"&amp;RIGHT(LEFT(#REF!,5),2)&amp;"/"&amp;RIGHT(#REF!,4))</f>
        <v>#VALUE!</v>
      </c>
      <c r="C2382" s="22" t="e">
        <f aca="true">IF(B2382="","",TODAY())</f>
        <v>#VALUE!</v>
      </c>
      <c r="D2382" s="0" t="e">
        <f aca="false">IF(B2382="","",C2382-B2382)</f>
        <v>#VALUE!</v>
      </c>
      <c r="E2382" s="0" t="e">
        <f aca="false">IF(D2382="","",IF(D2382&gt;5,IF(D2382&gt;10,IF(D2382&gt;20,IF(D2382&gt;30,"More then 30 days","Between 20 and 30 days"),"Between 10 and 20 days"),"Between 5 and 10 days"),"Less then 5 days"))</f>
        <v>#VALUE!</v>
      </c>
      <c r="F2382" s="3" t="e">
        <f aca="false">IF(#REF!="","",#REF!)</f>
        <v>#VALUE!</v>
      </c>
      <c r="G2382" s="3" t="e">
        <f aca="false">IF(#REF!="","",#REF!)</f>
        <v>#VALUE!</v>
      </c>
      <c r="H2382" s="3" t="e">
        <f aca="false">IF(#REF!="","",#REF!)</f>
        <v>#VALUE!</v>
      </c>
      <c r="I2382" s="3" t="e">
        <f aca="false">IF(H2382="","",IFERROR(VLOOKUP(H2382,$T$1:$U$29,2,0),VLOOKUP(H2382,$T$1:$U$29,1,0)))</f>
        <v>#VALUE!</v>
      </c>
      <c r="J2382" s="3" t="e">
        <f aca="false">IF(#REF!="","",#REF!)</f>
        <v>#VALUE!</v>
      </c>
      <c r="K2382" s="3" t="e">
        <f aca="false">IF(L2382="","",IF(L2382&lt;1000,"Low","High"))</f>
        <v>#VALUE!</v>
      </c>
      <c r="L2382" s="23" t="e">
        <f aca="false">IF(#REF!="","",#REF!)</f>
        <v>#VALUE!</v>
      </c>
      <c r="M2382" s="19" t="e">
        <f aca="false">IF(L2382="","",IF(L2382&lt;50,"Less then 50",IF(L2382&lt;100,"100 - 50",IF(L2382&lt;200,"200 - 100",IF(L2382&lt;500,"500 - 200","1000 - 500")))))</f>
        <v>#VALUE!</v>
      </c>
    </row>
    <row r="2383" customFormat="false" ht="15" hidden="false" customHeight="false" outlineLevel="0" collapsed="false">
      <c r="A2383" s="3" t="e">
        <f aca="false">IF(#REF!="","",#REF!)</f>
        <v>#VALUE!</v>
      </c>
      <c r="B2383" s="3" t="e">
        <f aca="false">IF(#REF!="","",LEFT(#REF!,2)&amp;"/"&amp;RIGHT(LEFT(#REF!,5),2)&amp;"/"&amp;RIGHT(#REF!,4))</f>
        <v>#VALUE!</v>
      </c>
      <c r="C2383" s="22" t="e">
        <f aca="true">IF(B2383="","",TODAY())</f>
        <v>#VALUE!</v>
      </c>
      <c r="D2383" s="0" t="e">
        <f aca="false">IF(B2383="","",C2383-B2383)</f>
        <v>#VALUE!</v>
      </c>
      <c r="E2383" s="0" t="e">
        <f aca="false">IF(D2383="","",IF(D2383&gt;5,IF(D2383&gt;10,IF(D2383&gt;20,IF(D2383&gt;30,"More then 30 days","Between 20 and 30 days"),"Between 10 and 20 days"),"Between 5 and 10 days"),"Less then 5 days"))</f>
        <v>#VALUE!</v>
      </c>
      <c r="F2383" s="3" t="e">
        <f aca="false">IF(#REF!="","",#REF!)</f>
        <v>#VALUE!</v>
      </c>
      <c r="G2383" s="3" t="e">
        <f aca="false">IF(#REF!="","",#REF!)</f>
        <v>#VALUE!</v>
      </c>
      <c r="H2383" s="3" t="e">
        <f aca="false">IF(#REF!="","",#REF!)</f>
        <v>#VALUE!</v>
      </c>
      <c r="I2383" s="3" t="e">
        <f aca="false">IF(H2383="","",IFERROR(VLOOKUP(H2383,$T$1:$U$29,2,0),VLOOKUP(H2383,$T$1:$U$29,1,0)))</f>
        <v>#VALUE!</v>
      </c>
      <c r="J2383" s="3" t="e">
        <f aca="false">IF(#REF!="","",#REF!)</f>
        <v>#VALUE!</v>
      </c>
      <c r="K2383" s="3" t="e">
        <f aca="false">IF(L2383="","",IF(L2383&lt;1000,"Low","High"))</f>
        <v>#VALUE!</v>
      </c>
      <c r="L2383" s="23" t="e">
        <f aca="false">IF(#REF!="","",#REF!)</f>
        <v>#VALUE!</v>
      </c>
      <c r="M2383" s="19" t="e">
        <f aca="false">IF(L2383="","",IF(L2383&lt;50,"Less then 50",IF(L2383&lt;100,"100 - 50",IF(L2383&lt;200,"200 - 100",IF(L2383&lt;500,"500 - 200","1000 - 500")))))</f>
        <v>#VALUE!</v>
      </c>
    </row>
    <row r="2384" customFormat="false" ht="15" hidden="false" customHeight="false" outlineLevel="0" collapsed="false">
      <c r="A2384" s="3" t="e">
        <f aca="false">IF(#REF!="","",#REF!)</f>
        <v>#VALUE!</v>
      </c>
      <c r="B2384" s="3" t="e">
        <f aca="false">IF(#REF!="","",LEFT(#REF!,2)&amp;"/"&amp;RIGHT(LEFT(#REF!,5),2)&amp;"/"&amp;RIGHT(#REF!,4))</f>
        <v>#VALUE!</v>
      </c>
      <c r="C2384" s="22" t="e">
        <f aca="true">IF(B2384="","",TODAY())</f>
        <v>#VALUE!</v>
      </c>
      <c r="D2384" s="0" t="e">
        <f aca="false">IF(B2384="","",C2384-B2384)</f>
        <v>#VALUE!</v>
      </c>
      <c r="E2384" s="0" t="e">
        <f aca="false">IF(D2384="","",IF(D2384&gt;5,IF(D2384&gt;10,IF(D2384&gt;20,IF(D2384&gt;30,"More then 30 days","Between 20 and 30 days"),"Between 10 and 20 days"),"Between 5 and 10 days"),"Less then 5 days"))</f>
        <v>#VALUE!</v>
      </c>
      <c r="F2384" s="3" t="e">
        <f aca="false">IF(#REF!="","",#REF!)</f>
        <v>#VALUE!</v>
      </c>
      <c r="G2384" s="3" t="e">
        <f aca="false">IF(#REF!="","",#REF!)</f>
        <v>#VALUE!</v>
      </c>
      <c r="H2384" s="3" t="e">
        <f aca="false">IF(#REF!="","",#REF!)</f>
        <v>#VALUE!</v>
      </c>
      <c r="I2384" s="3" t="e">
        <f aca="false">IF(H2384="","",IFERROR(VLOOKUP(H2384,$T$1:$U$29,2,0),VLOOKUP(H2384,$T$1:$U$29,1,0)))</f>
        <v>#VALUE!</v>
      </c>
      <c r="J2384" s="3" t="e">
        <f aca="false">IF(#REF!="","",#REF!)</f>
        <v>#VALUE!</v>
      </c>
      <c r="K2384" s="3" t="e">
        <f aca="false">IF(L2384="","",IF(L2384&lt;1000,"Low","High"))</f>
        <v>#VALUE!</v>
      </c>
      <c r="L2384" s="23" t="e">
        <f aca="false">IF(#REF!="","",#REF!)</f>
        <v>#VALUE!</v>
      </c>
      <c r="M2384" s="19" t="e">
        <f aca="false">IF(L2384="","",IF(L2384&lt;50,"Less then 50",IF(L2384&lt;100,"100 - 50",IF(L2384&lt;200,"200 - 100",IF(L2384&lt;500,"500 - 200","1000 - 500")))))</f>
        <v>#VALUE!</v>
      </c>
    </row>
    <row r="2385" customFormat="false" ht="15" hidden="false" customHeight="false" outlineLevel="0" collapsed="false">
      <c r="A2385" s="3" t="e">
        <f aca="false">IF(#REF!="","",#REF!)</f>
        <v>#VALUE!</v>
      </c>
      <c r="B2385" s="3" t="e">
        <f aca="false">IF(#REF!="","",LEFT(#REF!,2)&amp;"/"&amp;RIGHT(LEFT(#REF!,5),2)&amp;"/"&amp;RIGHT(#REF!,4))</f>
        <v>#VALUE!</v>
      </c>
      <c r="C2385" s="22" t="e">
        <f aca="true">IF(B2385="","",TODAY())</f>
        <v>#VALUE!</v>
      </c>
      <c r="D2385" s="0" t="e">
        <f aca="false">IF(B2385="","",C2385-B2385)</f>
        <v>#VALUE!</v>
      </c>
      <c r="E2385" s="0" t="e">
        <f aca="false">IF(D2385="","",IF(D2385&gt;5,IF(D2385&gt;10,IF(D2385&gt;20,IF(D2385&gt;30,"More then 30 days","Between 20 and 30 days"),"Between 10 and 20 days"),"Between 5 and 10 days"),"Less then 5 days"))</f>
        <v>#VALUE!</v>
      </c>
      <c r="F2385" s="3" t="e">
        <f aca="false">IF(#REF!="","",#REF!)</f>
        <v>#VALUE!</v>
      </c>
      <c r="G2385" s="3" t="e">
        <f aca="false">IF(#REF!="","",#REF!)</f>
        <v>#VALUE!</v>
      </c>
      <c r="H2385" s="3" t="e">
        <f aca="false">IF(#REF!="","",#REF!)</f>
        <v>#VALUE!</v>
      </c>
      <c r="I2385" s="3" t="e">
        <f aca="false">IF(H2385="","",IFERROR(VLOOKUP(H2385,$T$1:$U$29,2,0),VLOOKUP(H2385,$T$1:$U$29,1,0)))</f>
        <v>#VALUE!</v>
      </c>
      <c r="J2385" s="3" t="e">
        <f aca="false">IF(#REF!="","",#REF!)</f>
        <v>#VALUE!</v>
      </c>
      <c r="K2385" s="3" t="e">
        <f aca="false">IF(L2385="","",IF(L2385&lt;1000,"Low","High"))</f>
        <v>#VALUE!</v>
      </c>
      <c r="L2385" s="23" t="e">
        <f aca="false">IF(#REF!="","",#REF!)</f>
        <v>#VALUE!</v>
      </c>
      <c r="M2385" s="19" t="e">
        <f aca="false">IF(L2385="","",IF(L2385&lt;50,"Less then 50",IF(L2385&lt;100,"100 - 50",IF(L2385&lt;200,"200 - 100",IF(L2385&lt;500,"500 - 200","1000 - 500")))))</f>
        <v>#VALUE!</v>
      </c>
    </row>
    <row r="2386" customFormat="false" ht="15" hidden="false" customHeight="false" outlineLevel="0" collapsed="false">
      <c r="A2386" s="3" t="e">
        <f aca="false">IF(#REF!="","",#REF!)</f>
        <v>#VALUE!</v>
      </c>
      <c r="B2386" s="3" t="e">
        <f aca="false">IF(#REF!="","",LEFT(#REF!,2)&amp;"/"&amp;RIGHT(LEFT(#REF!,5),2)&amp;"/"&amp;RIGHT(#REF!,4))</f>
        <v>#VALUE!</v>
      </c>
      <c r="C2386" s="22" t="e">
        <f aca="true">IF(B2386="","",TODAY())</f>
        <v>#VALUE!</v>
      </c>
      <c r="D2386" s="0" t="e">
        <f aca="false">IF(B2386="","",C2386-B2386)</f>
        <v>#VALUE!</v>
      </c>
      <c r="E2386" s="0" t="e">
        <f aca="false">IF(D2386="","",IF(D2386&gt;5,IF(D2386&gt;10,IF(D2386&gt;20,IF(D2386&gt;30,"More then 30 days","Between 20 and 30 days"),"Between 10 and 20 days"),"Between 5 and 10 days"),"Less then 5 days"))</f>
        <v>#VALUE!</v>
      </c>
      <c r="F2386" s="3" t="e">
        <f aca="false">IF(#REF!="","",#REF!)</f>
        <v>#VALUE!</v>
      </c>
      <c r="G2386" s="3" t="e">
        <f aca="false">IF(#REF!="","",#REF!)</f>
        <v>#VALUE!</v>
      </c>
      <c r="H2386" s="3" t="e">
        <f aca="false">IF(#REF!="","",#REF!)</f>
        <v>#VALUE!</v>
      </c>
      <c r="I2386" s="3" t="e">
        <f aca="false">IF(H2386="","",IFERROR(VLOOKUP(H2386,$T$1:$U$29,2,0),VLOOKUP(H2386,$T$1:$U$29,1,0)))</f>
        <v>#VALUE!</v>
      </c>
      <c r="J2386" s="3" t="e">
        <f aca="false">IF(#REF!="","",#REF!)</f>
        <v>#VALUE!</v>
      </c>
      <c r="K2386" s="3" t="e">
        <f aca="false">IF(L2386="","",IF(L2386&lt;1000,"Low","High"))</f>
        <v>#VALUE!</v>
      </c>
      <c r="L2386" s="23" t="e">
        <f aca="false">IF(#REF!="","",#REF!)</f>
        <v>#VALUE!</v>
      </c>
      <c r="M2386" s="19" t="e">
        <f aca="false">IF(L2386="","",IF(L2386&lt;50,"Less then 50",IF(L2386&lt;100,"100 - 50",IF(L2386&lt;200,"200 - 100",IF(L2386&lt;500,"500 - 200","1000 - 500")))))</f>
        <v>#VALUE!</v>
      </c>
    </row>
    <row r="2387" customFormat="false" ht="15" hidden="false" customHeight="false" outlineLevel="0" collapsed="false">
      <c r="A2387" s="3" t="e">
        <f aca="false">IF(#REF!="","",#REF!)</f>
        <v>#VALUE!</v>
      </c>
      <c r="B2387" s="3" t="e">
        <f aca="false">IF(#REF!="","",LEFT(#REF!,2)&amp;"/"&amp;RIGHT(LEFT(#REF!,5),2)&amp;"/"&amp;RIGHT(#REF!,4))</f>
        <v>#VALUE!</v>
      </c>
      <c r="C2387" s="22" t="e">
        <f aca="true">IF(B2387="","",TODAY())</f>
        <v>#VALUE!</v>
      </c>
      <c r="D2387" s="0" t="e">
        <f aca="false">IF(B2387="","",C2387-B2387)</f>
        <v>#VALUE!</v>
      </c>
      <c r="E2387" s="0" t="e">
        <f aca="false">IF(D2387="","",IF(D2387&gt;5,IF(D2387&gt;10,IF(D2387&gt;20,IF(D2387&gt;30,"More then 30 days","Between 20 and 30 days"),"Between 10 and 20 days"),"Between 5 and 10 days"),"Less then 5 days"))</f>
        <v>#VALUE!</v>
      </c>
      <c r="F2387" s="3" t="e">
        <f aca="false">IF(#REF!="","",#REF!)</f>
        <v>#VALUE!</v>
      </c>
      <c r="G2387" s="3" t="e">
        <f aca="false">IF(#REF!="","",#REF!)</f>
        <v>#VALUE!</v>
      </c>
      <c r="H2387" s="3" t="e">
        <f aca="false">IF(#REF!="","",#REF!)</f>
        <v>#VALUE!</v>
      </c>
      <c r="I2387" s="3" t="e">
        <f aca="false">IF(H2387="","",IFERROR(VLOOKUP(H2387,$T$1:$U$29,2,0),VLOOKUP(H2387,$T$1:$U$29,1,0)))</f>
        <v>#VALUE!</v>
      </c>
      <c r="J2387" s="3" t="e">
        <f aca="false">IF(#REF!="","",#REF!)</f>
        <v>#VALUE!</v>
      </c>
      <c r="K2387" s="3" t="e">
        <f aca="false">IF(L2387="","",IF(L2387&lt;1000,"Low","High"))</f>
        <v>#VALUE!</v>
      </c>
      <c r="L2387" s="23" t="e">
        <f aca="false">IF(#REF!="","",#REF!)</f>
        <v>#VALUE!</v>
      </c>
      <c r="M2387" s="19" t="e">
        <f aca="false">IF(L2387="","",IF(L2387&lt;50,"Less then 50",IF(L2387&lt;100,"100 - 50",IF(L2387&lt;200,"200 - 100",IF(L2387&lt;500,"500 - 200","1000 - 500")))))</f>
        <v>#VALUE!</v>
      </c>
    </row>
    <row r="2388" customFormat="false" ht="15" hidden="false" customHeight="false" outlineLevel="0" collapsed="false">
      <c r="A2388" s="3" t="e">
        <f aca="false">IF(#REF!="","",#REF!)</f>
        <v>#VALUE!</v>
      </c>
      <c r="B2388" s="3" t="e">
        <f aca="false">IF(#REF!="","",LEFT(#REF!,2)&amp;"/"&amp;RIGHT(LEFT(#REF!,5),2)&amp;"/"&amp;RIGHT(#REF!,4))</f>
        <v>#VALUE!</v>
      </c>
      <c r="C2388" s="22" t="e">
        <f aca="true">IF(B2388="","",TODAY())</f>
        <v>#VALUE!</v>
      </c>
      <c r="D2388" s="0" t="e">
        <f aca="false">IF(B2388="","",C2388-B2388)</f>
        <v>#VALUE!</v>
      </c>
      <c r="E2388" s="0" t="e">
        <f aca="false">IF(D2388="","",IF(D2388&gt;5,IF(D2388&gt;10,IF(D2388&gt;20,IF(D2388&gt;30,"More then 30 days","Between 20 and 30 days"),"Between 10 and 20 days"),"Between 5 and 10 days"),"Less then 5 days"))</f>
        <v>#VALUE!</v>
      </c>
      <c r="F2388" s="3" t="e">
        <f aca="false">IF(#REF!="","",#REF!)</f>
        <v>#VALUE!</v>
      </c>
      <c r="G2388" s="3" t="e">
        <f aca="false">IF(#REF!="","",#REF!)</f>
        <v>#VALUE!</v>
      </c>
      <c r="H2388" s="3" t="e">
        <f aca="false">IF(#REF!="","",#REF!)</f>
        <v>#VALUE!</v>
      </c>
      <c r="I2388" s="3" t="e">
        <f aca="false">IF(H2388="","",IFERROR(VLOOKUP(H2388,$T$1:$U$29,2,0),VLOOKUP(H2388,$T$1:$U$29,1,0)))</f>
        <v>#VALUE!</v>
      </c>
      <c r="J2388" s="3" t="e">
        <f aca="false">IF(#REF!="","",#REF!)</f>
        <v>#VALUE!</v>
      </c>
      <c r="K2388" s="3" t="e">
        <f aca="false">IF(L2388="","",IF(L2388&lt;1000,"Low","High"))</f>
        <v>#VALUE!</v>
      </c>
      <c r="L2388" s="23" t="e">
        <f aca="false">IF(#REF!="","",#REF!)</f>
        <v>#VALUE!</v>
      </c>
      <c r="M2388" s="19" t="e">
        <f aca="false">IF(L2388="","",IF(L2388&lt;50,"Less then 50",IF(L2388&lt;100,"100 - 50",IF(L2388&lt;200,"200 - 100",IF(L2388&lt;500,"500 - 200","1000 - 500")))))</f>
        <v>#VALUE!</v>
      </c>
    </row>
    <row r="2389" customFormat="false" ht="15" hidden="false" customHeight="false" outlineLevel="0" collapsed="false">
      <c r="A2389" s="3" t="e">
        <f aca="false">IF(#REF!="","",#REF!)</f>
        <v>#VALUE!</v>
      </c>
      <c r="B2389" s="3" t="e">
        <f aca="false">IF(#REF!="","",LEFT(#REF!,2)&amp;"/"&amp;RIGHT(LEFT(#REF!,5),2)&amp;"/"&amp;RIGHT(#REF!,4))</f>
        <v>#VALUE!</v>
      </c>
      <c r="C2389" s="22" t="e">
        <f aca="true">IF(B2389="","",TODAY())</f>
        <v>#VALUE!</v>
      </c>
      <c r="D2389" s="0" t="e">
        <f aca="false">IF(B2389="","",C2389-B2389)</f>
        <v>#VALUE!</v>
      </c>
      <c r="E2389" s="0" t="e">
        <f aca="false">IF(D2389="","",IF(D2389&gt;5,IF(D2389&gt;10,IF(D2389&gt;20,IF(D2389&gt;30,"More then 30 days","Between 20 and 30 days"),"Between 10 and 20 days"),"Between 5 and 10 days"),"Less then 5 days"))</f>
        <v>#VALUE!</v>
      </c>
      <c r="F2389" s="3" t="e">
        <f aca="false">IF(#REF!="","",#REF!)</f>
        <v>#VALUE!</v>
      </c>
      <c r="G2389" s="3" t="e">
        <f aca="false">IF(#REF!="","",#REF!)</f>
        <v>#VALUE!</v>
      </c>
      <c r="H2389" s="3" t="e">
        <f aca="false">IF(#REF!="","",#REF!)</f>
        <v>#VALUE!</v>
      </c>
      <c r="I2389" s="3" t="e">
        <f aca="false">IF(H2389="","",IFERROR(VLOOKUP(H2389,$T$1:$U$29,2,0),VLOOKUP(H2389,$T$1:$U$29,1,0)))</f>
        <v>#VALUE!</v>
      </c>
      <c r="J2389" s="3" t="e">
        <f aca="false">IF(#REF!="","",#REF!)</f>
        <v>#VALUE!</v>
      </c>
      <c r="K2389" s="3" t="e">
        <f aca="false">IF(L2389="","",IF(L2389&lt;1000,"Low","High"))</f>
        <v>#VALUE!</v>
      </c>
      <c r="L2389" s="23" t="e">
        <f aca="false">IF(#REF!="","",#REF!)</f>
        <v>#VALUE!</v>
      </c>
      <c r="M2389" s="19" t="e">
        <f aca="false">IF(L2389="","",IF(L2389&lt;50,"Less then 50",IF(L2389&lt;100,"100 - 50",IF(L2389&lt;200,"200 - 100",IF(L2389&lt;500,"500 - 200","1000 - 500")))))</f>
        <v>#VALUE!</v>
      </c>
    </row>
    <row r="2390" customFormat="false" ht="15" hidden="false" customHeight="false" outlineLevel="0" collapsed="false">
      <c r="A2390" s="3" t="e">
        <f aca="false">IF(#REF!="","",#REF!)</f>
        <v>#VALUE!</v>
      </c>
      <c r="B2390" s="3" t="e">
        <f aca="false">IF(#REF!="","",LEFT(#REF!,2)&amp;"/"&amp;RIGHT(LEFT(#REF!,5),2)&amp;"/"&amp;RIGHT(#REF!,4))</f>
        <v>#VALUE!</v>
      </c>
      <c r="C2390" s="22" t="e">
        <f aca="true">IF(B2390="","",TODAY())</f>
        <v>#VALUE!</v>
      </c>
      <c r="D2390" s="0" t="e">
        <f aca="false">IF(B2390="","",C2390-B2390)</f>
        <v>#VALUE!</v>
      </c>
      <c r="E2390" s="0" t="e">
        <f aca="false">IF(D2390="","",IF(D2390&gt;5,IF(D2390&gt;10,IF(D2390&gt;20,IF(D2390&gt;30,"More then 30 days","Between 20 and 30 days"),"Between 10 and 20 days"),"Between 5 and 10 days"),"Less then 5 days"))</f>
        <v>#VALUE!</v>
      </c>
      <c r="F2390" s="3" t="e">
        <f aca="false">IF(#REF!="","",#REF!)</f>
        <v>#VALUE!</v>
      </c>
      <c r="G2390" s="3" t="e">
        <f aca="false">IF(#REF!="","",#REF!)</f>
        <v>#VALUE!</v>
      </c>
      <c r="H2390" s="3" t="e">
        <f aca="false">IF(#REF!="","",#REF!)</f>
        <v>#VALUE!</v>
      </c>
      <c r="I2390" s="3" t="e">
        <f aca="false">IF(H2390="","",IFERROR(VLOOKUP(H2390,$T$1:$U$29,2,0),VLOOKUP(H2390,$T$1:$U$29,1,0)))</f>
        <v>#VALUE!</v>
      </c>
      <c r="J2390" s="3" t="e">
        <f aca="false">IF(#REF!="","",#REF!)</f>
        <v>#VALUE!</v>
      </c>
      <c r="K2390" s="3" t="e">
        <f aca="false">IF(L2390="","",IF(L2390&lt;1000,"Low","High"))</f>
        <v>#VALUE!</v>
      </c>
      <c r="L2390" s="23" t="e">
        <f aca="false">IF(#REF!="","",#REF!)</f>
        <v>#VALUE!</v>
      </c>
      <c r="M2390" s="19" t="e">
        <f aca="false">IF(L2390="","",IF(L2390&lt;50,"Less then 50",IF(L2390&lt;100,"100 - 50",IF(L2390&lt;200,"200 - 100",IF(L2390&lt;500,"500 - 200","1000 - 500")))))</f>
        <v>#VALUE!</v>
      </c>
    </row>
    <row r="2391" customFormat="false" ht="15" hidden="false" customHeight="false" outlineLevel="0" collapsed="false">
      <c r="A2391" s="3" t="e">
        <f aca="false">IF(#REF!="","",#REF!)</f>
        <v>#VALUE!</v>
      </c>
      <c r="B2391" s="3" t="e">
        <f aca="false">IF(#REF!="","",LEFT(#REF!,2)&amp;"/"&amp;RIGHT(LEFT(#REF!,5),2)&amp;"/"&amp;RIGHT(#REF!,4))</f>
        <v>#VALUE!</v>
      </c>
      <c r="C2391" s="22" t="e">
        <f aca="true">IF(B2391="","",TODAY())</f>
        <v>#VALUE!</v>
      </c>
      <c r="D2391" s="0" t="e">
        <f aca="false">IF(B2391="","",C2391-B2391)</f>
        <v>#VALUE!</v>
      </c>
      <c r="E2391" s="0" t="e">
        <f aca="false">IF(D2391="","",IF(D2391&gt;5,IF(D2391&gt;10,IF(D2391&gt;20,IF(D2391&gt;30,"More then 30 days","Between 20 and 30 days"),"Between 10 and 20 days"),"Between 5 and 10 days"),"Less then 5 days"))</f>
        <v>#VALUE!</v>
      </c>
      <c r="F2391" s="3" t="e">
        <f aca="false">IF(#REF!="","",#REF!)</f>
        <v>#VALUE!</v>
      </c>
      <c r="G2391" s="3" t="e">
        <f aca="false">IF(#REF!="","",#REF!)</f>
        <v>#VALUE!</v>
      </c>
      <c r="H2391" s="3" t="e">
        <f aca="false">IF(#REF!="","",#REF!)</f>
        <v>#VALUE!</v>
      </c>
      <c r="I2391" s="3" t="e">
        <f aca="false">IF(H2391="","",IFERROR(VLOOKUP(H2391,$T$1:$U$29,2,0),VLOOKUP(H2391,$T$1:$U$29,1,0)))</f>
        <v>#VALUE!</v>
      </c>
      <c r="J2391" s="3" t="e">
        <f aca="false">IF(#REF!="","",#REF!)</f>
        <v>#VALUE!</v>
      </c>
      <c r="K2391" s="3" t="e">
        <f aca="false">IF(L2391="","",IF(L2391&lt;1000,"Low","High"))</f>
        <v>#VALUE!</v>
      </c>
      <c r="L2391" s="23" t="e">
        <f aca="false">IF(#REF!="","",#REF!)</f>
        <v>#VALUE!</v>
      </c>
      <c r="M2391" s="19" t="e">
        <f aca="false">IF(L2391="","",IF(L2391&lt;50,"Less then 50",IF(L2391&lt;100,"100 - 50",IF(L2391&lt;200,"200 - 100",IF(L2391&lt;500,"500 - 200","1000 - 500")))))</f>
        <v>#VALUE!</v>
      </c>
    </row>
    <row r="2392" customFormat="false" ht="15" hidden="false" customHeight="false" outlineLevel="0" collapsed="false">
      <c r="A2392" s="3" t="e">
        <f aca="false">IF(#REF!="","",#REF!)</f>
        <v>#VALUE!</v>
      </c>
      <c r="B2392" s="3" t="e">
        <f aca="false">IF(#REF!="","",LEFT(#REF!,2)&amp;"/"&amp;RIGHT(LEFT(#REF!,5),2)&amp;"/"&amp;RIGHT(#REF!,4))</f>
        <v>#VALUE!</v>
      </c>
      <c r="C2392" s="22" t="e">
        <f aca="true">IF(B2392="","",TODAY())</f>
        <v>#VALUE!</v>
      </c>
      <c r="D2392" s="0" t="e">
        <f aca="false">IF(B2392="","",C2392-B2392)</f>
        <v>#VALUE!</v>
      </c>
      <c r="E2392" s="0" t="e">
        <f aca="false">IF(D2392="","",IF(D2392&gt;5,IF(D2392&gt;10,IF(D2392&gt;20,IF(D2392&gt;30,"More then 30 days","Between 20 and 30 days"),"Between 10 and 20 days"),"Between 5 and 10 days"),"Less then 5 days"))</f>
        <v>#VALUE!</v>
      </c>
      <c r="F2392" s="3" t="e">
        <f aca="false">IF(#REF!="","",#REF!)</f>
        <v>#VALUE!</v>
      </c>
      <c r="G2392" s="3" t="e">
        <f aca="false">IF(#REF!="","",#REF!)</f>
        <v>#VALUE!</v>
      </c>
      <c r="H2392" s="3" t="e">
        <f aca="false">IF(#REF!="","",#REF!)</f>
        <v>#VALUE!</v>
      </c>
      <c r="I2392" s="3" t="e">
        <f aca="false">IF(H2392="","",IFERROR(VLOOKUP(H2392,$T$1:$U$29,2,0),VLOOKUP(H2392,$T$1:$U$29,1,0)))</f>
        <v>#VALUE!</v>
      </c>
      <c r="J2392" s="3" t="e">
        <f aca="false">IF(#REF!="","",#REF!)</f>
        <v>#VALUE!</v>
      </c>
      <c r="K2392" s="3" t="e">
        <f aca="false">IF(L2392="","",IF(L2392&lt;1000,"Low","High"))</f>
        <v>#VALUE!</v>
      </c>
      <c r="L2392" s="23" t="e">
        <f aca="false">IF(#REF!="","",#REF!)</f>
        <v>#VALUE!</v>
      </c>
      <c r="M2392" s="19" t="e">
        <f aca="false">IF(L2392="","",IF(L2392&lt;50,"Less then 50",IF(L2392&lt;100,"100 - 50",IF(L2392&lt;200,"200 - 100",IF(L2392&lt;500,"500 - 200","1000 - 500")))))</f>
        <v>#VALUE!</v>
      </c>
    </row>
    <row r="2393" customFormat="false" ht="15" hidden="false" customHeight="false" outlineLevel="0" collapsed="false">
      <c r="A2393" s="3" t="e">
        <f aca="false">IF(#REF!="","",#REF!)</f>
        <v>#VALUE!</v>
      </c>
      <c r="B2393" s="3" t="e">
        <f aca="false">IF(#REF!="","",LEFT(#REF!,2)&amp;"/"&amp;RIGHT(LEFT(#REF!,5),2)&amp;"/"&amp;RIGHT(#REF!,4))</f>
        <v>#VALUE!</v>
      </c>
      <c r="C2393" s="22" t="e">
        <f aca="true">IF(B2393="","",TODAY())</f>
        <v>#VALUE!</v>
      </c>
      <c r="D2393" s="0" t="e">
        <f aca="false">IF(B2393="","",C2393-B2393)</f>
        <v>#VALUE!</v>
      </c>
      <c r="E2393" s="0" t="e">
        <f aca="false">IF(D2393="","",IF(D2393&gt;5,IF(D2393&gt;10,IF(D2393&gt;20,IF(D2393&gt;30,"More then 30 days","Between 20 and 30 days"),"Between 10 and 20 days"),"Between 5 and 10 days"),"Less then 5 days"))</f>
        <v>#VALUE!</v>
      </c>
      <c r="F2393" s="3" t="e">
        <f aca="false">IF(#REF!="","",#REF!)</f>
        <v>#VALUE!</v>
      </c>
      <c r="G2393" s="3" t="e">
        <f aca="false">IF(#REF!="","",#REF!)</f>
        <v>#VALUE!</v>
      </c>
      <c r="H2393" s="3" t="e">
        <f aca="false">IF(#REF!="","",#REF!)</f>
        <v>#VALUE!</v>
      </c>
      <c r="I2393" s="3" t="e">
        <f aca="false">IF(H2393="","",IFERROR(VLOOKUP(H2393,$T$1:$U$29,2,0),VLOOKUP(H2393,$T$1:$U$29,1,0)))</f>
        <v>#VALUE!</v>
      </c>
      <c r="J2393" s="3" t="e">
        <f aca="false">IF(#REF!="","",#REF!)</f>
        <v>#VALUE!</v>
      </c>
      <c r="K2393" s="3" t="e">
        <f aca="false">IF(L2393="","",IF(L2393&lt;1000,"Low","High"))</f>
        <v>#VALUE!</v>
      </c>
      <c r="L2393" s="23" t="e">
        <f aca="false">IF(#REF!="","",#REF!)</f>
        <v>#VALUE!</v>
      </c>
      <c r="M2393" s="19" t="e">
        <f aca="false">IF(L2393="","",IF(L2393&lt;50,"Less then 50",IF(L2393&lt;100,"100 - 50",IF(L2393&lt;200,"200 - 100",IF(L2393&lt;500,"500 - 200","1000 - 500")))))</f>
        <v>#VALUE!</v>
      </c>
    </row>
    <row r="2394" customFormat="false" ht="15" hidden="false" customHeight="false" outlineLevel="0" collapsed="false">
      <c r="A2394" s="3" t="e">
        <f aca="false">IF(#REF!="","",#REF!)</f>
        <v>#VALUE!</v>
      </c>
      <c r="B2394" s="3" t="e">
        <f aca="false">IF(#REF!="","",LEFT(#REF!,2)&amp;"/"&amp;RIGHT(LEFT(#REF!,5),2)&amp;"/"&amp;RIGHT(#REF!,4))</f>
        <v>#VALUE!</v>
      </c>
      <c r="C2394" s="22" t="e">
        <f aca="true">IF(B2394="","",TODAY())</f>
        <v>#VALUE!</v>
      </c>
      <c r="D2394" s="0" t="e">
        <f aca="false">IF(B2394="","",C2394-B2394)</f>
        <v>#VALUE!</v>
      </c>
      <c r="E2394" s="0" t="e">
        <f aca="false">IF(D2394="","",IF(D2394&gt;5,IF(D2394&gt;10,IF(D2394&gt;20,IF(D2394&gt;30,"More then 30 days","Between 20 and 30 days"),"Between 10 and 20 days"),"Between 5 and 10 days"),"Less then 5 days"))</f>
        <v>#VALUE!</v>
      </c>
      <c r="F2394" s="3" t="e">
        <f aca="false">IF(#REF!="","",#REF!)</f>
        <v>#VALUE!</v>
      </c>
      <c r="G2394" s="3" t="e">
        <f aca="false">IF(#REF!="","",#REF!)</f>
        <v>#VALUE!</v>
      </c>
      <c r="H2394" s="3" t="e">
        <f aca="false">IF(#REF!="","",#REF!)</f>
        <v>#VALUE!</v>
      </c>
      <c r="I2394" s="3" t="e">
        <f aca="false">IF(H2394="","",IFERROR(VLOOKUP(H2394,$T$1:$U$29,2,0),VLOOKUP(H2394,$T$1:$U$29,1,0)))</f>
        <v>#VALUE!</v>
      </c>
      <c r="J2394" s="3" t="e">
        <f aca="false">IF(#REF!="","",#REF!)</f>
        <v>#VALUE!</v>
      </c>
      <c r="K2394" s="3" t="e">
        <f aca="false">IF(L2394="","",IF(L2394&lt;1000,"Low","High"))</f>
        <v>#VALUE!</v>
      </c>
      <c r="L2394" s="23" t="e">
        <f aca="false">IF(#REF!="","",#REF!)</f>
        <v>#VALUE!</v>
      </c>
      <c r="M2394" s="19" t="e">
        <f aca="false">IF(L2394="","",IF(L2394&lt;50,"Less then 50",IF(L2394&lt;100,"100 - 50",IF(L2394&lt;200,"200 - 100",IF(L2394&lt;500,"500 - 200","1000 - 500")))))</f>
        <v>#VALUE!</v>
      </c>
    </row>
    <row r="2395" customFormat="false" ht="15" hidden="false" customHeight="false" outlineLevel="0" collapsed="false">
      <c r="A2395" s="3" t="e">
        <f aca="false">IF(#REF!="","",#REF!)</f>
        <v>#VALUE!</v>
      </c>
      <c r="B2395" s="3" t="e">
        <f aca="false">IF(#REF!="","",LEFT(#REF!,2)&amp;"/"&amp;RIGHT(LEFT(#REF!,5),2)&amp;"/"&amp;RIGHT(#REF!,4))</f>
        <v>#VALUE!</v>
      </c>
      <c r="C2395" s="22" t="e">
        <f aca="true">IF(B2395="","",TODAY())</f>
        <v>#VALUE!</v>
      </c>
      <c r="D2395" s="0" t="e">
        <f aca="false">IF(B2395="","",C2395-B2395)</f>
        <v>#VALUE!</v>
      </c>
      <c r="E2395" s="0" t="e">
        <f aca="false">IF(D2395="","",IF(D2395&gt;5,IF(D2395&gt;10,IF(D2395&gt;20,IF(D2395&gt;30,"More then 30 days","Between 20 and 30 days"),"Between 10 and 20 days"),"Between 5 and 10 days"),"Less then 5 days"))</f>
        <v>#VALUE!</v>
      </c>
      <c r="F2395" s="3" t="e">
        <f aca="false">IF(#REF!="","",#REF!)</f>
        <v>#VALUE!</v>
      </c>
      <c r="G2395" s="3" t="e">
        <f aca="false">IF(#REF!="","",#REF!)</f>
        <v>#VALUE!</v>
      </c>
      <c r="H2395" s="3" t="e">
        <f aca="false">IF(#REF!="","",#REF!)</f>
        <v>#VALUE!</v>
      </c>
      <c r="I2395" s="3" t="e">
        <f aca="false">IF(H2395="","",IFERROR(VLOOKUP(H2395,$T$1:$U$29,2,0),VLOOKUP(H2395,$T$1:$U$29,1,0)))</f>
        <v>#VALUE!</v>
      </c>
      <c r="J2395" s="3" t="e">
        <f aca="false">IF(#REF!="","",#REF!)</f>
        <v>#VALUE!</v>
      </c>
      <c r="K2395" s="3" t="e">
        <f aca="false">IF(L2395="","",IF(L2395&lt;1000,"Low","High"))</f>
        <v>#VALUE!</v>
      </c>
      <c r="L2395" s="23" t="e">
        <f aca="false">IF(#REF!="","",#REF!)</f>
        <v>#VALUE!</v>
      </c>
      <c r="M2395" s="19" t="e">
        <f aca="false">IF(L2395="","",IF(L2395&lt;50,"Less then 50",IF(L2395&lt;100,"100 - 50",IF(L2395&lt;200,"200 - 100",IF(L2395&lt;500,"500 - 200","1000 - 500")))))</f>
        <v>#VALUE!</v>
      </c>
    </row>
    <row r="2396" customFormat="false" ht="15" hidden="false" customHeight="false" outlineLevel="0" collapsed="false">
      <c r="A2396" s="3" t="e">
        <f aca="false">IF(#REF!="","",#REF!)</f>
        <v>#VALUE!</v>
      </c>
      <c r="B2396" s="3" t="e">
        <f aca="false">IF(#REF!="","",LEFT(#REF!,2)&amp;"/"&amp;RIGHT(LEFT(#REF!,5),2)&amp;"/"&amp;RIGHT(#REF!,4))</f>
        <v>#VALUE!</v>
      </c>
      <c r="C2396" s="22" t="e">
        <f aca="true">IF(B2396="","",TODAY())</f>
        <v>#VALUE!</v>
      </c>
      <c r="D2396" s="0" t="e">
        <f aca="false">IF(B2396="","",C2396-B2396)</f>
        <v>#VALUE!</v>
      </c>
      <c r="E2396" s="0" t="e">
        <f aca="false">IF(D2396="","",IF(D2396&gt;5,IF(D2396&gt;10,IF(D2396&gt;20,IF(D2396&gt;30,"More then 30 days","Between 20 and 30 days"),"Between 10 and 20 days"),"Between 5 and 10 days"),"Less then 5 days"))</f>
        <v>#VALUE!</v>
      </c>
      <c r="F2396" s="3" t="e">
        <f aca="false">IF(#REF!="","",#REF!)</f>
        <v>#VALUE!</v>
      </c>
      <c r="G2396" s="3" t="e">
        <f aca="false">IF(#REF!="","",#REF!)</f>
        <v>#VALUE!</v>
      </c>
      <c r="H2396" s="3" t="e">
        <f aca="false">IF(#REF!="","",#REF!)</f>
        <v>#VALUE!</v>
      </c>
      <c r="I2396" s="3" t="e">
        <f aca="false">IF(H2396="","",IFERROR(VLOOKUP(H2396,$T$1:$U$29,2,0),VLOOKUP(H2396,$T$1:$U$29,1,0)))</f>
        <v>#VALUE!</v>
      </c>
      <c r="J2396" s="3" t="e">
        <f aca="false">IF(#REF!="","",#REF!)</f>
        <v>#VALUE!</v>
      </c>
      <c r="K2396" s="3" t="e">
        <f aca="false">IF(L2396="","",IF(L2396&lt;1000,"Low","High"))</f>
        <v>#VALUE!</v>
      </c>
      <c r="L2396" s="23" t="e">
        <f aca="false">IF(#REF!="","",#REF!)</f>
        <v>#VALUE!</v>
      </c>
      <c r="M2396" s="19" t="e">
        <f aca="false">IF(L2396="","",IF(L2396&lt;50,"Less then 50",IF(L2396&lt;100,"100 - 50",IF(L2396&lt;200,"200 - 100",IF(L2396&lt;500,"500 - 200","1000 - 500")))))</f>
        <v>#VALUE!</v>
      </c>
    </row>
    <row r="2397" customFormat="false" ht="15" hidden="false" customHeight="false" outlineLevel="0" collapsed="false">
      <c r="A2397" s="3" t="e">
        <f aca="false">IF(#REF!="","",#REF!)</f>
        <v>#VALUE!</v>
      </c>
      <c r="B2397" s="3" t="e">
        <f aca="false">IF(#REF!="","",LEFT(#REF!,2)&amp;"/"&amp;RIGHT(LEFT(#REF!,5),2)&amp;"/"&amp;RIGHT(#REF!,4))</f>
        <v>#VALUE!</v>
      </c>
      <c r="C2397" s="22" t="e">
        <f aca="true">IF(B2397="","",TODAY())</f>
        <v>#VALUE!</v>
      </c>
      <c r="D2397" s="0" t="e">
        <f aca="false">IF(B2397="","",C2397-B2397)</f>
        <v>#VALUE!</v>
      </c>
      <c r="E2397" s="0" t="e">
        <f aca="false">IF(D2397="","",IF(D2397&gt;5,IF(D2397&gt;10,IF(D2397&gt;20,IF(D2397&gt;30,"More then 30 days","Between 20 and 30 days"),"Between 10 and 20 days"),"Between 5 and 10 days"),"Less then 5 days"))</f>
        <v>#VALUE!</v>
      </c>
      <c r="F2397" s="3" t="e">
        <f aca="false">IF(#REF!="","",#REF!)</f>
        <v>#VALUE!</v>
      </c>
      <c r="G2397" s="3" t="e">
        <f aca="false">IF(#REF!="","",#REF!)</f>
        <v>#VALUE!</v>
      </c>
      <c r="H2397" s="3" t="e">
        <f aca="false">IF(#REF!="","",#REF!)</f>
        <v>#VALUE!</v>
      </c>
      <c r="I2397" s="3" t="e">
        <f aca="false">IF(H2397="","",IFERROR(VLOOKUP(H2397,$T$1:$U$29,2,0),VLOOKUP(H2397,$T$1:$U$29,1,0)))</f>
        <v>#VALUE!</v>
      </c>
      <c r="J2397" s="3" t="e">
        <f aca="false">IF(#REF!="","",#REF!)</f>
        <v>#VALUE!</v>
      </c>
      <c r="K2397" s="3" t="e">
        <f aca="false">IF(L2397="","",IF(L2397&lt;1000,"Low","High"))</f>
        <v>#VALUE!</v>
      </c>
      <c r="L2397" s="23" t="e">
        <f aca="false">IF(#REF!="","",#REF!)</f>
        <v>#VALUE!</v>
      </c>
      <c r="M2397" s="19" t="e">
        <f aca="false">IF(L2397="","",IF(L2397&lt;50,"Less then 50",IF(L2397&lt;100,"100 - 50",IF(L2397&lt;200,"200 - 100",IF(L2397&lt;500,"500 - 200","1000 - 500")))))</f>
        <v>#VALUE!</v>
      </c>
    </row>
    <row r="2398" customFormat="false" ht="15" hidden="false" customHeight="false" outlineLevel="0" collapsed="false">
      <c r="A2398" s="3" t="e">
        <f aca="false">IF(#REF!="","",#REF!)</f>
        <v>#VALUE!</v>
      </c>
      <c r="B2398" s="3" t="e">
        <f aca="false">IF(#REF!="","",LEFT(#REF!,2)&amp;"/"&amp;RIGHT(LEFT(#REF!,5),2)&amp;"/"&amp;RIGHT(#REF!,4))</f>
        <v>#VALUE!</v>
      </c>
      <c r="C2398" s="22" t="e">
        <f aca="true">IF(B2398="","",TODAY())</f>
        <v>#VALUE!</v>
      </c>
      <c r="D2398" s="0" t="e">
        <f aca="false">IF(B2398="","",C2398-B2398)</f>
        <v>#VALUE!</v>
      </c>
      <c r="E2398" s="0" t="e">
        <f aca="false">IF(D2398="","",IF(D2398&gt;5,IF(D2398&gt;10,IF(D2398&gt;20,IF(D2398&gt;30,"More then 30 days","Between 20 and 30 days"),"Between 10 and 20 days"),"Between 5 and 10 days"),"Less then 5 days"))</f>
        <v>#VALUE!</v>
      </c>
      <c r="F2398" s="3" t="e">
        <f aca="false">IF(#REF!="","",#REF!)</f>
        <v>#VALUE!</v>
      </c>
      <c r="G2398" s="3" t="e">
        <f aca="false">IF(#REF!="","",#REF!)</f>
        <v>#VALUE!</v>
      </c>
      <c r="H2398" s="3" t="e">
        <f aca="false">IF(#REF!="","",#REF!)</f>
        <v>#VALUE!</v>
      </c>
      <c r="I2398" s="3" t="e">
        <f aca="false">IF(H2398="","",IFERROR(VLOOKUP(H2398,$T$1:$U$29,2,0),VLOOKUP(H2398,$T$1:$U$29,1,0)))</f>
        <v>#VALUE!</v>
      </c>
      <c r="J2398" s="3" t="e">
        <f aca="false">IF(#REF!="","",#REF!)</f>
        <v>#VALUE!</v>
      </c>
      <c r="K2398" s="3" t="e">
        <f aca="false">IF(L2398="","",IF(L2398&lt;1000,"Low","High"))</f>
        <v>#VALUE!</v>
      </c>
      <c r="L2398" s="23" t="e">
        <f aca="false">IF(#REF!="","",#REF!)</f>
        <v>#VALUE!</v>
      </c>
      <c r="M2398" s="19" t="e">
        <f aca="false">IF(L2398="","",IF(L2398&lt;50,"Less then 50",IF(L2398&lt;100,"100 - 50",IF(L2398&lt;200,"200 - 100",IF(L2398&lt;500,"500 - 200","1000 - 500")))))</f>
        <v>#VALUE!</v>
      </c>
    </row>
    <row r="2399" customFormat="false" ht="15" hidden="false" customHeight="false" outlineLevel="0" collapsed="false">
      <c r="A2399" s="3" t="e">
        <f aca="false">IF(#REF!="","",#REF!)</f>
        <v>#VALUE!</v>
      </c>
      <c r="B2399" s="3" t="e">
        <f aca="false">IF(#REF!="","",LEFT(#REF!,2)&amp;"/"&amp;RIGHT(LEFT(#REF!,5),2)&amp;"/"&amp;RIGHT(#REF!,4))</f>
        <v>#VALUE!</v>
      </c>
      <c r="C2399" s="22" t="e">
        <f aca="true">IF(B2399="","",TODAY())</f>
        <v>#VALUE!</v>
      </c>
      <c r="D2399" s="0" t="e">
        <f aca="false">IF(B2399="","",C2399-B2399)</f>
        <v>#VALUE!</v>
      </c>
      <c r="E2399" s="0" t="e">
        <f aca="false">IF(D2399="","",IF(D2399&gt;5,IF(D2399&gt;10,IF(D2399&gt;20,IF(D2399&gt;30,"More then 30 days","Between 20 and 30 days"),"Between 10 and 20 days"),"Between 5 and 10 days"),"Less then 5 days"))</f>
        <v>#VALUE!</v>
      </c>
      <c r="F2399" s="3" t="e">
        <f aca="false">IF(#REF!="","",#REF!)</f>
        <v>#VALUE!</v>
      </c>
      <c r="G2399" s="3" t="e">
        <f aca="false">IF(#REF!="","",#REF!)</f>
        <v>#VALUE!</v>
      </c>
      <c r="H2399" s="3" t="e">
        <f aca="false">IF(#REF!="","",#REF!)</f>
        <v>#VALUE!</v>
      </c>
      <c r="I2399" s="3" t="e">
        <f aca="false">IF(H2399="","",IFERROR(VLOOKUP(H2399,$T$1:$U$29,2,0),VLOOKUP(H2399,$T$1:$U$29,1,0)))</f>
        <v>#VALUE!</v>
      </c>
      <c r="J2399" s="3" t="e">
        <f aca="false">IF(#REF!="","",#REF!)</f>
        <v>#VALUE!</v>
      </c>
      <c r="K2399" s="3" t="e">
        <f aca="false">IF(L2399="","",IF(L2399&lt;1000,"Low","High"))</f>
        <v>#VALUE!</v>
      </c>
      <c r="L2399" s="23" t="e">
        <f aca="false">IF(#REF!="","",#REF!)</f>
        <v>#VALUE!</v>
      </c>
      <c r="M2399" s="19" t="e">
        <f aca="false">IF(L2399="","",IF(L2399&lt;50,"Less then 50",IF(L2399&lt;100,"100 - 50",IF(L2399&lt;200,"200 - 100",IF(L2399&lt;500,"500 - 200","1000 - 500")))))</f>
        <v>#VALUE!</v>
      </c>
    </row>
    <row r="2400" customFormat="false" ht="15" hidden="false" customHeight="false" outlineLevel="0" collapsed="false">
      <c r="A2400" s="3" t="e">
        <f aca="false">IF(#REF!="","",#REF!)</f>
        <v>#VALUE!</v>
      </c>
      <c r="B2400" s="3" t="e">
        <f aca="false">IF(#REF!="","",LEFT(#REF!,2)&amp;"/"&amp;RIGHT(LEFT(#REF!,5),2)&amp;"/"&amp;RIGHT(#REF!,4))</f>
        <v>#VALUE!</v>
      </c>
      <c r="C2400" s="22" t="e">
        <f aca="true">IF(B2400="","",TODAY())</f>
        <v>#VALUE!</v>
      </c>
      <c r="D2400" s="0" t="e">
        <f aca="false">IF(B2400="","",C2400-B2400)</f>
        <v>#VALUE!</v>
      </c>
      <c r="E2400" s="0" t="e">
        <f aca="false">IF(D2400="","",IF(D2400&gt;5,IF(D2400&gt;10,IF(D2400&gt;20,IF(D2400&gt;30,"More then 30 days","Between 20 and 30 days"),"Between 10 and 20 days"),"Between 5 and 10 days"),"Less then 5 days"))</f>
        <v>#VALUE!</v>
      </c>
      <c r="F2400" s="3" t="e">
        <f aca="false">IF(#REF!="","",#REF!)</f>
        <v>#VALUE!</v>
      </c>
      <c r="G2400" s="3" t="e">
        <f aca="false">IF(#REF!="","",#REF!)</f>
        <v>#VALUE!</v>
      </c>
      <c r="H2400" s="3" t="e">
        <f aca="false">IF(#REF!="","",#REF!)</f>
        <v>#VALUE!</v>
      </c>
      <c r="I2400" s="3" t="e">
        <f aca="false">IF(H2400="","",IFERROR(VLOOKUP(H2400,$T$1:$U$29,2,0),VLOOKUP(H2400,$T$1:$U$29,1,0)))</f>
        <v>#VALUE!</v>
      </c>
      <c r="J2400" s="3" t="e">
        <f aca="false">IF(#REF!="","",#REF!)</f>
        <v>#VALUE!</v>
      </c>
      <c r="K2400" s="3" t="e">
        <f aca="false">IF(L2400="","",IF(L2400&lt;1000,"Low","High"))</f>
        <v>#VALUE!</v>
      </c>
      <c r="L2400" s="23" t="e">
        <f aca="false">IF(#REF!="","",#REF!)</f>
        <v>#VALUE!</v>
      </c>
      <c r="M2400" s="19" t="e">
        <f aca="false">IF(L2400="","",IF(L2400&lt;50,"Less then 50",IF(L2400&lt;100,"100 - 50",IF(L2400&lt;200,"200 - 100",IF(L2400&lt;500,"500 - 200","1000 - 500")))))</f>
        <v>#VALUE!</v>
      </c>
    </row>
    <row r="2401" customFormat="false" ht="15" hidden="false" customHeight="false" outlineLevel="0" collapsed="false">
      <c r="A2401" s="3" t="e">
        <f aca="false">IF(#REF!="","",#REF!)</f>
        <v>#VALUE!</v>
      </c>
      <c r="B2401" s="3" t="e">
        <f aca="false">IF(#REF!="","",LEFT(#REF!,2)&amp;"/"&amp;RIGHT(LEFT(#REF!,5),2)&amp;"/"&amp;RIGHT(#REF!,4))</f>
        <v>#VALUE!</v>
      </c>
      <c r="C2401" s="22" t="e">
        <f aca="true">IF(B2401="","",TODAY())</f>
        <v>#VALUE!</v>
      </c>
      <c r="D2401" s="0" t="e">
        <f aca="false">IF(B2401="","",C2401-B2401)</f>
        <v>#VALUE!</v>
      </c>
      <c r="E2401" s="0" t="e">
        <f aca="false">IF(D2401="","",IF(D2401&gt;5,IF(D2401&gt;10,IF(D2401&gt;20,IF(D2401&gt;30,"More then 30 days","Between 20 and 30 days"),"Between 10 and 20 days"),"Between 5 and 10 days"),"Less then 5 days"))</f>
        <v>#VALUE!</v>
      </c>
      <c r="F2401" s="3" t="e">
        <f aca="false">IF(#REF!="","",#REF!)</f>
        <v>#VALUE!</v>
      </c>
      <c r="G2401" s="3" t="e">
        <f aca="false">IF(#REF!="","",#REF!)</f>
        <v>#VALUE!</v>
      </c>
      <c r="H2401" s="3" t="e">
        <f aca="false">IF(#REF!="","",#REF!)</f>
        <v>#VALUE!</v>
      </c>
      <c r="I2401" s="3" t="e">
        <f aca="false">IF(H2401="","",IFERROR(VLOOKUP(H2401,$T$1:$U$29,2,0),VLOOKUP(H2401,$T$1:$U$29,1,0)))</f>
        <v>#VALUE!</v>
      </c>
      <c r="J2401" s="3" t="e">
        <f aca="false">IF(#REF!="","",#REF!)</f>
        <v>#VALUE!</v>
      </c>
      <c r="K2401" s="3" t="e">
        <f aca="false">IF(L2401="","",IF(L2401&lt;1000,"Low","High"))</f>
        <v>#VALUE!</v>
      </c>
      <c r="L2401" s="23" t="e">
        <f aca="false">IF(#REF!="","",#REF!)</f>
        <v>#VALUE!</v>
      </c>
      <c r="M2401" s="19" t="e">
        <f aca="false">IF(L2401="","",IF(L2401&lt;50,"Less then 50",IF(L2401&lt;100,"100 - 50",IF(L2401&lt;200,"200 - 100",IF(L2401&lt;500,"500 - 200","1000 - 500")))))</f>
        <v>#VALUE!</v>
      </c>
    </row>
    <row r="2402" customFormat="false" ht="15" hidden="false" customHeight="false" outlineLevel="0" collapsed="false">
      <c r="A2402" s="3" t="e">
        <f aca="false">IF(#REF!="","",#REF!)</f>
        <v>#VALUE!</v>
      </c>
      <c r="B2402" s="3" t="e">
        <f aca="false">IF(#REF!="","",LEFT(#REF!,2)&amp;"/"&amp;RIGHT(LEFT(#REF!,5),2)&amp;"/"&amp;RIGHT(#REF!,4))</f>
        <v>#VALUE!</v>
      </c>
      <c r="C2402" s="22" t="e">
        <f aca="true">IF(B2402="","",TODAY())</f>
        <v>#VALUE!</v>
      </c>
      <c r="D2402" s="0" t="e">
        <f aca="false">IF(B2402="","",C2402-B2402)</f>
        <v>#VALUE!</v>
      </c>
      <c r="E2402" s="0" t="e">
        <f aca="false">IF(D2402="","",IF(D2402&gt;5,IF(D2402&gt;10,IF(D2402&gt;20,IF(D2402&gt;30,"More then 30 days","Between 20 and 30 days"),"Between 10 and 20 days"),"Between 5 and 10 days"),"Less then 5 days"))</f>
        <v>#VALUE!</v>
      </c>
      <c r="F2402" s="3" t="e">
        <f aca="false">IF(#REF!="","",#REF!)</f>
        <v>#VALUE!</v>
      </c>
      <c r="G2402" s="3" t="e">
        <f aca="false">IF(#REF!="","",#REF!)</f>
        <v>#VALUE!</v>
      </c>
      <c r="H2402" s="3" t="e">
        <f aca="false">IF(#REF!="","",#REF!)</f>
        <v>#VALUE!</v>
      </c>
      <c r="I2402" s="3" t="e">
        <f aca="false">IF(H2402="","",IFERROR(VLOOKUP(H2402,$T$1:$U$29,2,0),VLOOKUP(H2402,$T$1:$U$29,1,0)))</f>
        <v>#VALUE!</v>
      </c>
      <c r="J2402" s="3" t="e">
        <f aca="false">IF(#REF!="","",#REF!)</f>
        <v>#VALUE!</v>
      </c>
      <c r="K2402" s="3" t="e">
        <f aca="false">IF(L2402="","",IF(L2402&lt;1000,"Low","High"))</f>
        <v>#VALUE!</v>
      </c>
      <c r="L2402" s="23" t="e">
        <f aca="false">IF(#REF!="","",#REF!)</f>
        <v>#VALUE!</v>
      </c>
      <c r="M2402" s="19" t="e">
        <f aca="false">IF(L2402="","",IF(L2402&lt;50,"Less then 50",IF(L2402&lt;100,"100 - 50",IF(L2402&lt;200,"200 - 100",IF(L2402&lt;500,"500 - 200","1000 - 500")))))</f>
        <v>#VALUE!</v>
      </c>
    </row>
    <row r="2403" customFormat="false" ht="15" hidden="false" customHeight="false" outlineLevel="0" collapsed="false">
      <c r="A2403" s="3" t="e">
        <f aca="false">IF(#REF!="","",#REF!)</f>
        <v>#VALUE!</v>
      </c>
      <c r="B2403" s="3" t="e">
        <f aca="false">IF(#REF!="","",LEFT(#REF!,2)&amp;"/"&amp;RIGHT(LEFT(#REF!,5),2)&amp;"/"&amp;RIGHT(#REF!,4))</f>
        <v>#VALUE!</v>
      </c>
      <c r="C2403" s="22" t="e">
        <f aca="true">IF(B2403="","",TODAY())</f>
        <v>#VALUE!</v>
      </c>
      <c r="D2403" s="0" t="e">
        <f aca="false">IF(B2403="","",C2403-B2403)</f>
        <v>#VALUE!</v>
      </c>
      <c r="E2403" s="0" t="e">
        <f aca="false">IF(D2403="","",IF(D2403&gt;5,IF(D2403&gt;10,IF(D2403&gt;20,IF(D2403&gt;30,"More then 30 days","Between 20 and 30 days"),"Between 10 and 20 days"),"Between 5 and 10 days"),"Less then 5 days"))</f>
        <v>#VALUE!</v>
      </c>
      <c r="F2403" s="3" t="e">
        <f aca="false">IF(#REF!="","",#REF!)</f>
        <v>#VALUE!</v>
      </c>
      <c r="G2403" s="3" t="e">
        <f aca="false">IF(#REF!="","",#REF!)</f>
        <v>#VALUE!</v>
      </c>
      <c r="H2403" s="3" t="e">
        <f aca="false">IF(#REF!="","",#REF!)</f>
        <v>#VALUE!</v>
      </c>
      <c r="I2403" s="3" t="e">
        <f aca="false">IF(H2403="","",IFERROR(VLOOKUP(H2403,$T$1:$U$29,2,0),VLOOKUP(H2403,$T$1:$U$29,1,0)))</f>
        <v>#VALUE!</v>
      </c>
      <c r="J2403" s="3" t="e">
        <f aca="false">IF(#REF!="","",#REF!)</f>
        <v>#VALUE!</v>
      </c>
      <c r="K2403" s="3" t="e">
        <f aca="false">IF(L2403="","",IF(L2403&lt;1000,"Low","High"))</f>
        <v>#VALUE!</v>
      </c>
      <c r="L2403" s="23" t="e">
        <f aca="false">IF(#REF!="","",#REF!)</f>
        <v>#VALUE!</v>
      </c>
      <c r="M2403" s="19" t="e">
        <f aca="false">IF(L2403="","",IF(L2403&lt;50,"Less then 50",IF(L2403&lt;100,"100 - 50",IF(L2403&lt;200,"200 - 100",IF(L2403&lt;500,"500 - 200","1000 - 500")))))</f>
        <v>#VALUE!</v>
      </c>
    </row>
    <row r="2404" customFormat="false" ht="15" hidden="false" customHeight="false" outlineLevel="0" collapsed="false">
      <c r="A2404" s="3" t="e">
        <f aca="false">IF(#REF!="","",#REF!)</f>
        <v>#VALUE!</v>
      </c>
      <c r="B2404" s="3" t="e">
        <f aca="false">IF(#REF!="","",LEFT(#REF!,2)&amp;"/"&amp;RIGHT(LEFT(#REF!,5),2)&amp;"/"&amp;RIGHT(#REF!,4))</f>
        <v>#VALUE!</v>
      </c>
      <c r="C2404" s="22" t="e">
        <f aca="true">IF(B2404="","",TODAY())</f>
        <v>#VALUE!</v>
      </c>
      <c r="D2404" s="0" t="e">
        <f aca="false">IF(B2404="","",C2404-B2404)</f>
        <v>#VALUE!</v>
      </c>
      <c r="E2404" s="0" t="e">
        <f aca="false">IF(D2404="","",IF(D2404&gt;5,IF(D2404&gt;10,IF(D2404&gt;20,IF(D2404&gt;30,"More then 30 days","Between 20 and 30 days"),"Between 10 and 20 days"),"Between 5 and 10 days"),"Less then 5 days"))</f>
        <v>#VALUE!</v>
      </c>
      <c r="F2404" s="3" t="e">
        <f aca="false">IF(#REF!="","",#REF!)</f>
        <v>#VALUE!</v>
      </c>
      <c r="G2404" s="3" t="e">
        <f aca="false">IF(#REF!="","",#REF!)</f>
        <v>#VALUE!</v>
      </c>
      <c r="H2404" s="3" t="e">
        <f aca="false">IF(#REF!="","",#REF!)</f>
        <v>#VALUE!</v>
      </c>
      <c r="I2404" s="3" t="e">
        <f aca="false">IF(H2404="","",IFERROR(VLOOKUP(H2404,$T$1:$U$29,2,0),VLOOKUP(H2404,$T$1:$U$29,1,0)))</f>
        <v>#VALUE!</v>
      </c>
      <c r="J2404" s="3" t="e">
        <f aca="false">IF(#REF!="","",#REF!)</f>
        <v>#VALUE!</v>
      </c>
      <c r="K2404" s="3" t="e">
        <f aca="false">IF(L2404="","",IF(L2404&lt;1000,"Low","High"))</f>
        <v>#VALUE!</v>
      </c>
      <c r="L2404" s="23" t="e">
        <f aca="false">IF(#REF!="","",#REF!)</f>
        <v>#VALUE!</v>
      </c>
      <c r="M2404" s="19" t="e">
        <f aca="false">IF(L2404="","",IF(L2404&lt;50,"Less then 50",IF(L2404&lt;100,"100 - 50",IF(L2404&lt;200,"200 - 100",IF(L2404&lt;500,"500 - 200","1000 - 500")))))</f>
        <v>#VALUE!</v>
      </c>
    </row>
    <row r="2405" customFormat="false" ht="15" hidden="false" customHeight="false" outlineLevel="0" collapsed="false">
      <c r="A2405" s="3" t="e">
        <f aca="false">IF(#REF!="","",#REF!)</f>
        <v>#VALUE!</v>
      </c>
      <c r="B2405" s="3" t="e">
        <f aca="false">IF(#REF!="","",LEFT(#REF!,2)&amp;"/"&amp;RIGHT(LEFT(#REF!,5),2)&amp;"/"&amp;RIGHT(#REF!,4))</f>
        <v>#VALUE!</v>
      </c>
      <c r="C2405" s="22" t="e">
        <f aca="true">IF(B2405="","",TODAY())</f>
        <v>#VALUE!</v>
      </c>
      <c r="D2405" s="0" t="e">
        <f aca="false">IF(B2405="","",C2405-B2405)</f>
        <v>#VALUE!</v>
      </c>
      <c r="E2405" s="0" t="e">
        <f aca="false">IF(D2405="","",IF(D2405&gt;5,IF(D2405&gt;10,IF(D2405&gt;20,IF(D2405&gt;30,"More then 30 days","Between 20 and 30 days"),"Between 10 and 20 days"),"Between 5 and 10 days"),"Less then 5 days"))</f>
        <v>#VALUE!</v>
      </c>
      <c r="F2405" s="3" t="e">
        <f aca="false">IF(#REF!="","",#REF!)</f>
        <v>#VALUE!</v>
      </c>
      <c r="G2405" s="3" t="e">
        <f aca="false">IF(#REF!="","",#REF!)</f>
        <v>#VALUE!</v>
      </c>
      <c r="H2405" s="3" t="e">
        <f aca="false">IF(#REF!="","",#REF!)</f>
        <v>#VALUE!</v>
      </c>
      <c r="I2405" s="3" t="e">
        <f aca="false">IF(H2405="","",IFERROR(VLOOKUP(H2405,$T$1:$U$29,2,0),VLOOKUP(H2405,$T$1:$U$29,1,0)))</f>
        <v>#VALUE!</v>
      </c>
      <c r="J2405" s="3" t="e">
        <f aca="false">IF(#REF!="","",#REF!)</f>
        <v>#VALUE!</v>
      </c>
      <c r="K2405" s="3" t="e">
        <f aca="false">IF(L2405="","",IF(L2405&lt;1000,"Low","High"))</f>
        <v>#VALUE!</v>
      </c>
      <c r="L2405" s="23" t="e">
        <f aca="false">IF(#REF!="","",#REF!)</f>
        <v>#VALUE!</v>
      </c>
      <c r="M2405" s="19" t="e">
        <f aca="false">IF(L2405="","",IF(L2405&lt;50,"Less then 50",IF(L2405&lt;100,"100 - 50",IF(L2405&lt;200,"200 - 100",IF(L2405&lt;500,"500 - 200","1000 - 500")))))</f>
        <v>#VALUE!</v>
      </c>
    </row>
    <row r="2406" customFormat="false" ht="15" hidden="false" customHeight="false" outlineLevel="0" collapsed="false">
      <c r="A2406" s="3" t="e">
        <f aca="false">IF(#REF!="","",#REF!)</f>
        <v>#VALUE!</v>
      </c>
      <c r="B2406" s="3" t="e">
        <f aca="false">IF(#REF!="","",LEFT(#REF!,2)&amp;"/"&amp;RIGHT(LEFT(#REF!,5),2)&amp;"/"&amp;RIGHT(#REF!,4))</f>
        <v>#VALUE!</v>
      </c>
      <c r="C2406" s="22" t="e">
        <f aca="true">IF(B2406="","",TODAY())</f>
        <v>#VALUE!</v>
      </c>
      <c r="D2406" s="0" t="e">
        <f aca="false">IF(B2406="","",C2406-B2406)</f>
        <v>#VALUE!</v>
      </c>
      <c r="E2406" s="0" t="e">
        <f aca="false">IF(D2406="","",IF(D2406&gt;5,IF(D2406&gt;10,IF(D2406&gt;20,IF(D2406&gt;30,"More then 30 days","Between 20 and 30 days"),"Between 10 and 20 days"),"Between 5 and 10 days"),"Less then 5 days"))</f>
        <v>#VALUE!</v>
      </c>
      <c r="F2406" s="3" t="e">
        <f aca="false">IF(#REF!="","",#REF!)</f>
        <v>#VALUE!</v>
      </c>
      <c r="G2406" s="3" t="e">
        <f aca="false">IF(#REF!="","",#REF!)</f>
        <v>#VALUE!</v>
      </c>
      <c r="H2406" s="3" t="e">
        <f aca="false">IF(#REF!="","",#REF!)</f>
        <v>#VALUE!</v>
      </c>
      <c r="I2406" s="3" t="e">
        <f aca="false">IF(H2406="","",IFERROR(VLOOKUP(H2406,$T$1:$U$29,2,0),VLOOKUP(H2406,$T$1:$U$29,1,0)))</f>
        <v>#VALUE!</v>
      </c>
      <c r="J2406" s="3" t="e">
        <f aca="false">IF(#REF!="","",#REF!)</f>
        <v>#VALUE!</v>
      </c>
      <c r="K2406" s="3" t="e">
        <f aca="false">IF(L2406="","",IF(L2406&lt;1000,"Low","High"))</f>
        <v>#VALUE!</v>
      </c>
      <c r="L2406" s="23" t="e">
        <f aca="false">IF(#REF!="","",#REF!)</f>
        <v>#VALUE!</v>
      </c>
      <c r="M2406" s="19" t="e">
        <f aca="false">IF(L2406="","",IF(L2406&lt;50,"Less then 50",IF(L2406&lt;100,"100 - 50",IF(L2406&lt;200,"200 - 100",IF(L2406&lt;500,"500 - 200","1000 - 500")))))</f>
        <v>#VALUE!</v>
      </c>
    </row>
    <row r="2407" customFormat="false" ht="15" hidden="false" customHeight="false" outlineLevel="0" collapsed="false">
      <c r="A2407" s="3" t="e">
        <f aca="false">IF(#REF!="","",#REF!)</f>
        <v>#VALUE!</v>
      </c>
      <c r="B2407" s="3" t="e">
        <f aca="false">IF(#REF!="","",LEFT(#REF!,2)&amp;"/"&amp;RIGHT(LEFT(#REF!,5),2)&amp;"/"&amp;RIGHT(#REF!,4))</f>
        <v>#VALUE!</v>
      </c>
      <c r="C2407" s="22" t="e">
        <f aca="true">IF(B2407="","",TODAY())</f>
        <v>#VALUE!</v>
      </c>
      <c r="D2407" s="0" t="e">
        <f aca="false">IF(B2407="","",C2407-B2407)</f>
        <v>#VALUE!</v>
      </c>
      <c r="E2407" s="0" t="e">
        <f aca="false">IF(D2407="","",IF(D2407&gt;5,IF(D2407&gt;10,IF(D2407&gt;20,IF(D2407&gt;30,"More then 30 days","Between 20 and 30 days"),"Between 10 and 20 days"),"Between 5 and 10 days"),"Less then 5 days"))</f>
        <v>#VALUE!</v>
      </c>
      <c r="F2407" s="3" t="e">
        <f aca="false">IF(#REF!="","",#REF!)</f>
        <v>#VALUE!</v>
      </c>
      <c r="G2407" s="3" t="e">
        <f aca="false">IF(#REF!="","",#REF!)</f>
        <v>#VALUE!</v>
      </c>
      <c r="H2407" s="3" t="e">
        <f aca="false">IF(#REF!="","",#REF!)</f>
        <v>#VALUE!</v>
      </c>
      <c r="I2407" s="3" t="e">
        <f aca="false">IF(H2407="","",IFERROR(VLOOKUP(H2407,$T$1:$U$29,2,0),VLOOKUP(H2407,$T$1:$U$29,1,0)))</f>
        <v>#VALUE!</v>
      </c>
      <c r="J2407" s="3" t="e">
        <f aca="false">IF(#REF!="","",#REF!)</f>
        <v>#VALUE!</v>
      </c>
      <c r="K2407" s="3" t="e">
        <f aca="false">IF(L2407="","",IF(L2407&lt;1000,"Low","High"))</f>
        <v>#VALUE!</v>
      </c>
      <c r="L2407" s="23" t="e">
        <f aca="false">IF(#REF!="","",#REF!)</f>
        <v>#VALUE!</v>
      </c>
      <c r="M2407" s="19" t="e">
        <f aca="false">IF(L2407="","",IF(L2407&lt;50,"Less then 50",IF(L2407&lt;100,"100 - 50",IF(L2407&lt;200,"200 - 100",IF(L2407&lt;500,"500 - 200","1000 - 500")))))</f>
        <v>#VALUE!</v>
      </c>
    </row>
    <row r="2408" customFormat="false" ht="15" hidden="false" customHeight="false" outlineLevel="0" collapsed="false">
      <c r="A2408" s="3" t="e">
        <f aca="false">IF(#REF!="","",#REF!)</f>
        <v>#VALUE!</v>
      </c>
      <c r="B2408" s="3" t="e">
        <f aca="false">IF(#REF!="","",LEFT(#REF!,2)&amp;"/"&amp;RIGHT(LEFT(#REF!,5),2)&amp;"/"&amp;RIGHT(#REF!,4))</f>
        <v>#VALUE!</v>
      </c>
      <c r="C2408" s="22" t="e">
        <f aca="true">IF(B2408="","",TODAY())</f>
        <v>#VALUE!</v>
      </c>
      <c r="D2408" s="0" t="e">
        <f aca="false">IF(B2408="","",C2408-B2408)</f>
        <v>#VALUE!</v>
      </c>
      <c r="E2408" s="0" t="e">
        <f aca="false">IF(D2408="","",IF(D2408&gt;5,IF(D2408&gt;10,IF(D2408&gt;20,IF(D2408&gt;30,"More then 30 days","Between 20 and 30 days"),"Between 10 and 20 days"),"Between 5 and 10 days"),"Less then 5 days"))</f>
        <v>#VALUE!</v>
      </c>
      <c r="F2408" s="3" t="e">
        <f aca="false">IF(#REF!="","",#REF!)</f>
        <v>#VALUE!</v>
      </c>
      <c r="G2408" s="3" t="e">
        <f aca="false">IF(#REF!="","",#REF!)</f>
        <v>#VALUE!</v>
      </c>
      <c r="H2408" s="3" t="e">
        <f aca="false">IF(#REF!="","",#REF!)</f>
        <v>#VALUE!</v>
      </c>
      <c r="I2408" s="3" t="e">
        <f aca="false">IF(H2408="","",IFERROR(VLOOKUP(H2408,$T$1:$U$29,2,0),VLOOKUP(H2408,$T$1:$U$29,1,0)))</f>
        <v>#VALUE!</v>
      </c>
      <c r="J2408" s="3" t="e">
        <f aca="false">IF(#REF!="","",#REF!)</f>
        <v>#VALUE!</v>
      </c>
      <c r="K2408" s="3" t="e">
        <f aca="false">IF(L2408="","",IF(L2408&lt;1000,"Low","High"))</f>
        <v>#VALUE!</v>
      </c>
      <c r="L2408" s="23" t="e">
        <f aca="false">IF(#REF!="","",#REF!)</f>
        <v>#VALUE!</v>
      </c>
      <c r="M2408" s="19" t="e">
        <f aca="false">IF(L2408="","",IF(L2408&lt;50,"Less then 50",IF(L2408&lt;100,"100 - 50",IF(L2408&lt;200,"200 - 100",IF(L2408&lt;500,"500 - 200","1000 - 500")))))</f>
        <v>#VALUE!</v>
      </c>
    </row>
    <row r="2409" customFormat="false" ht="15" hidden="false" customHeight="false" outlineLevel="0" collapsed="false">
      <c r="A2409" s="3" t="e">
        <f aca="false">IF(#REF!="","",#REF!)</f>
        <v>#VALUE!</v>
      </c>
      <c r="B2409" s="3" t="e">
        <f aca="false">IF(#REF!="","",LEFT(#REF!,2)&amp;"/"&amp;RIGHT(LEFT(#REF!,5),2)&amp;"/"&amp;RIGHT(#REF!,4))</f>
        <v>#VALUE!</v>
      </c>
      <c r="C2409" s="22" t="e">
        <f aca="true">IF(B2409="","",TODAY())</f>
        <v>#VALUE!</v>
      </c>
      <c r="D2409" s="0" t="e">
        <f aca="false">IF(B2409="","",C2409-B2409)</f>
        <v>#VALUE!</v>
      </c>
      <c r="E2409" s="0" t="e">
        <f aca="false">IF(D2409="","",IF(D2409&gt;5,IF(D2409&gt;10,IF(D2409&gt;20,IF(D2409&gt;30,"More then 30 days","Between 20 and 30 days"),"Between 10 and 20 days"),"Between 5 and 10 days"),"Less then 5 days"))</f>
        <v>#VALUE!</v>
      </c>
      <c r="F2409" s="3" t="e">
        <f aca="false">IF(#REF!="","",#REF!)</f>
        <v>#VALUE!</v>
      </c>
      <c r="G2409" s="3" t="e">
        <f aca="false">IF(#REF!="","",#REF!)</f>
        <v>#VALUE!</v>
      </c>
      <c r="H2409" s="3" t="e">
        <f aca="false">IF(#REF!="","",#REF!)</f>
        <v>#VALUE!</v>
      </c>
      <c r="I2409" s="3" t="e">
        <f aca="false">IF(H2409="","",IFERROR(VLOOKUP(H2409,$T$1:$U$29,2,0),VLOOKUP(H2409,$T$1:$U$29,1,0)))</f>
        <v>#VALUE!</v>
      </c>
      <c r="J2409" s="3" t="e">
        <f aca="false">IF(#REF!="","",#REF!)</f>
        <v>#VALUE!</v>
      </c>
      <c r="K2409" s="3" t="e">
        <f aca="false">IF(L2409="","",IF(L2409&lt;1000,"Low","High"))</f>
        <v>#VALUE!</v>
      </c>
      <c r="L2409" s="23" t="e">
        <f aca="false">IF(#REF!="","",#REF!)</f>
        <v>#VALUE!</v>
      </c>
      <c r="M2409" s="19" t="e">
        <f aca="false">IF(L2409="","",IF(L2409&lt;50,"Less then 50",IF(L2409&lt;100,"100 - 50",IF(L2409&lt;200,"200 - 100",IF(L2409&lt;500,"500 - 200","1000 - 500")))))</f>
        <v>#VALUE!</v>
      </c>
    </row>
    <row r="2410" customFormat="false" ht="15" hidden="false" customHeight="false" outlineLevel="0" collapsed="false">
      <c r="A2410" s="3" t="e">
        <f aca="false">IF(#REF!="","",#REF!)</f>
        <v>#VALUE!</v>
      </c>
      <c r="B2410" s="3" t="e">
        <f aca="false">IF(#REF!="","",LEFT(#REF!,2)&amp;"/"&amp;RIGHT(LEFT(#REF!,5),2)&amp;"/"&amp;RIGHT(#REF!,4))</f>
        <v>#VALUE!</v>
      </c>
      <c r="C2410" s="22" t="e">
        <f aca="true">IF(B2410="","",TODAY())</f>
        <v>#VALUE!</v>
      </c>
      <c r="D2410" s="0" t="e">
        <f aca="false">IF(B2410="","",C2410-B2410)</f>
        <v>#VALUE!</v>
      </c>
      <c r="E2410" s="0" t="e">
        <f aca="false">IF(D2410="","",IF(D2410&gt;5,IF(D2410&gt;10,IF(D2410&gt;20,IF(D2410&gt;30,"More then 30 days","Between 20 and 30 days"),"Between 10 and 20 days"),"Between 5 and 10 days"),"Less then 5 days"))</f>
        <v>#VALUE!</v>
      </c>
      <c r="F2410" s="3" t="e">
        <f aca="false">IF(#REF!="","",#REF!)</f>
        <v>#VALUE!</v>
      </c>
      <c r="G2410" s="3" t="e">
        <f aca="false">IF(#REF!="","",#REF!)</f>
        <v>#VALUE!</v>
      </c>
      <c r="H2410" s="3" t="e">
        <f aca="false">IF(#REF!="","",#REF!)</f>
        <v>#VALUE!</v>
      </c>
      <c r="I2410" s="3" t="e">
        <f aca="false">IF(H2410="","",IFERROR(VLOOKUP(H2410,$T$1:$U$29,2,0),VLOOKUP(H2410,$T$1:$U$29,1,0)))</f>
        <v>#VALUE!</v>
      </c>
      <c r="J2410" s="3" t="e">
        <f aca="false">IF(#REF!="","",#REF!)</f>
        <v>#VALUE!</v>
      </c>
      <c r="K2410" s="3" t="e">
        <f aca="false">IF(L2410="","",IF(L2410&lt;1000,"Low","High"))</f>
        <v>#VALUE!</v>
      </c>
      <c r="L2410" s="23" t="e">
        <f aca="false">IF(#REF!="","",#REF!)</f>
        <v>#VALUE!</v>
      </c>
      <c r="M2410" s="19" t="e">
        <f aca="false">IF(L2410="","",IF(L2410&lt;50,"Less then 50",IF(L2410&lt;100,"100 - 50",IF(L2410&lt;200,"200 - 100",IF(L2410&lt;500,"500 - 200","1000 - 500")))))</f>
        <v>#VALUE!</v>
      </c>
    </row>
    <row r="2411" customFormat="false" ht="15" hidden="false" customHeight="false" outlineLevel="0" collapsed="false">
      <c r="A2411" s="3" t="e">
        <f aca="false">IF(#REF!="","",#REF!)</f>
        <v>#VALUE!</v>
      </c>
      <c r="B2411" s="3" t="e">
        <f aca="false">IF(#REF!="","",LEFT(#REF!,2)&amp;"/"&amp;RIGHT(LEFT(#REF!,5),2)&amp;"/"&amp;RIGHT(#REF!,4))</f>
        <v>#VALUE!</v>
      </c>
      <c r="C2411" s="22" t="e">
        <f aca="true">IF(B2411="","",TODAY())</f>
        <v>#VALUE!</v>
      </c>
      <c r="D2411" s="0" t="e">
        <f aca="false">IF(B2411="","",C2411-B2411)</f>
        <v>#VALUE!</v>
      </c>
      <c r="E2411" s="0" t="e">
        <f aca="false">IF(D2411="","",IF(D2411&gt;5,IF(D2411&gt;10,IF(D2411&gt;20,IF(D2411&gt;30,"More then 30 days","Between 20 and 30 days"),"Between 10 and 20 days"),"Between 5 and 10 days"),"Less then 5 days"))</f>
        <v>#VALUE!</v>
      </c>
      <c r="F2411" s="3" t="e">
        <f aca="false">IF(#REF!="","",#REF!)</f>
        <v>#VALUE!</v>
      </c>
      <c r="G2411" s="3" t="e">
        <f aca="false">IF(#REF!="","",#REF!)</f>
        <v>#VALUE!</v>
      </c>
      <c r="H2411" s="3" t="e">
        <f aca="false">IF(#REF!="","",#REF!)</f>
        <v>#VALUE!</v>
      </c>
      <c r="I2411" s="3" t="e">
        <f aca="false">IF(H2411="","",IFERROR(VLOOKUP(H2411,$T$1:$U$29,2,0),VLOOKUP(H2411,$T$1:$U$29,1,0)))</f>
        <v>#VALUE!</v>
      </c>
      <c r="J2411" s="3" t="e">
        <f aca="false">IF(#REF!="","",#REF!)</f>
        <v>#VALUE!</v>
      </c>
      <c r="K2411" s="3" t="e">
        <f aca="false">IF(L2411="","",IF(L2411&lt;1000,"Low","High"))</f>
        <v>#VALUE!</v>
      </c>
      <c r="L2411" s="23" t="e">
        <f aca="false">IF(#REF!="","",#REF!)</f>
        <v>#VALUE!</v>
      </c>
      <c r="M2411" s="19" t="e">
        <f aca="false">IF(L2411="","",IF(L2411&lt;50,"Less then 50",IF(L2411&lt;100,"100 - 50",IF(L2411&lt;200,"200 - 100",IF(L2411&lt;500,"500 - 200","1000 - 500")))))</f>
        <v>#VALUE!</v>
      </c>
    </row>
    <row r="2412" customFormat="false" ht="15" hidden="false" customHeight="false" outlineLevel="0" collapsed="false">
      <c r="A2412" s="3" t="e">
        <f aca="false">IF(#REF!="","",#REF!)</f>
        <v>#VALUE!</v>
      </c>
      <c r="B2412" s="3" t="e">
        <f aca="false">IF(#REF!="","",LEFT(#REF!,2)&amp;"/"&amp;RIGHT(LEFT(#REF!,5),2)&amp;"/"&amp;RIGHT(#REF!,4))</f>
        <v>#VALUE!</v>
      </c>
      <c r="C2412" s="22" t="e">
        <f aca="true">IF(B2412="","",TODAY())</f>
        <v>#VALUE!</v>
      </c>
      <c r="D2412" s="0" t="e">
        <f aca="false">IF(B2412="","",C2412-B2412)</f>
        <v>#VALUE!</v>
      </c>
      <c r="E2412" s="0" t="e">
        <f aca="false">IF(D2412="","",IF(D2412&gt;5,IF(D2412&gt;10,IF(D2412&gt;20,IF(D2412&gt;30,"More then 30 days","Between 20 and 30 days"),"Between 10 and 20 days"),"Between 5 and 10 days"),"Less then 5 days"))</f>
        <v>#VALUE!</v>
      </c>
      <c r="F2412" s="3" t="e">
        <f aca="false">IF(#REF!="","",#REF!)</f>
        <v>#VALUE!</v>
      </c>
      <c r="G2412" s="3" t="e">
        <f aca="false">IF(#REF!="","",#REF!)</f>
        <v>#VALUE!</v>
      </c>
      <c r="H2412" s="3" t="e">
        <f aca="false">IF(#REF!="","",#REF!)</f>
        <v>#VALUE!</v>
      </c>
      <c r="I2412" s="3" t="e">
        <f aca="false">IF(H2412="","",IFERROR(VLOOKUP(H2412,$T$1:$U$29,2,0),VLOOKUP(H2412,$T$1:$U$29,1,0)))</f>
        <v>#VALUE!</v>
      </c>
      <c r="J2412" s="3" t="e">
        <f aca="false">IF(#REF!="","",#REF!)</f>
        <v>#VALUE!</v>
      </c>
      <c r="K2412" s="3" t="e">
        <f aca="false">IF(L2412="","",IF(L2412&lt;1000,"Low","High"))</f>
        <v>#VALUE!</v>
      </c>
      <c r="L2412" s="23" t="e">
        <f aca="false">IF(#REF!="","",#REF!)</f>
        <v>#VALUE!</v>
      </c>
      <c r="M2412" s="19" t="e">
        <f aca="false">IF(L2412="","",IF(L2412&lt;50,"Less then 50",IF(L2412&lt;100,"100 - 50",IF(L2412&lt;200,"200 - 100",IF(L2412&lt;500,"500 - 200","1000 - 500")))))</f>
        <v>#VALUE!</v>
      </c>
    </row>
    <row r="2413" customFormat="false" ht="15" hidden="false" customHeight="false" outlineLevel="0" collapsed="false">
      <c r="A2413" s="3" t="e">
        <f aca="false">IF(#REF!="","",#REF!)</f>
        <v>#VALUE!</v>
      </c>
      <c r="B2413" s="3" t="e">
        <f aca="false">IF(#REF!="","",LEFT(#REF!,2)&amp;"/"&amp;RIGHT(LEFT(#REF!,5),2)&amp;"/"&amp;RIGHT(#REF!,4))</f>
        <v>#VALUE!</v>
      </c>
      <c r="C2413" s="22" t="e">
        <f aca="true">IF(B2413="","",TODAY())</f>
        <v>#VALUE!</v>
      </c>
      <c r="D2413" s="0" t="e">
        <f aca="false">IF(B2413="","",C2413-B2413)</f>
        <v>#VALUE!</v>
      </c>
      <c r="E2413" s="0" t="e">
        <f aca="false">IF(D2413="","",IF(D2413&gt;5,IF(D2413&gt;10,IF(D2413&gt;20,IF(D2413&gt;30,"More then 30 days","Between 20 and 30 days"),"Between 10 and 20 days"),"Between 5 and 10 days"),"Less then 5 days"))</f>
        <v>#VALUE!</v>
      </c>
      <c r="F2413" s="3" t="e">
        <f aca="false">IF(#REF!="","",#REF!)</f>
        <v>#VALUE!</v>
      </c>
      <c r="G2413" s="3" t="e">
        <f aca="false">IF(#REF!="","",#REF!)</f>
        <v>#VALUE!</v>
      </c>
      <c r="H2413" s="3" t="e">
        <f aca="false">IF(#REF!="","",#REF!)</f>
        <v>#VALUE!</v>
      </c>
      <c r="I2413" s="3" t="e">
        <f aca="false">IF(H2413="","",IFERROR(VLOOKUP(H2413,$T$1:$U$29,2,0),VLOOKUP(H2413,$T$1:$U$29,1,0)))</f>
        <v>#VALUE!</v>
      </c>
      <c r="J2413" s="3" t="e">
        <f aca="false">IF(#REF!="","",#REF!)</f>
        <v>#VALUE!</v>
      </c>
      <c r="K2413" s="3" t="e">
        <f aca="false">IF(L2413="","",IF(L2413&lt;1000,"Low","High"))</f>
        <v>#VALUE!</v>
      </c>
      <c r="L2413" s="23" t="e">
        <f aca="false">IF(#REF!="","",#REF!)</f>
        <v>#VALUE!</v>
      </c>
      <c r="M2413" s="19" t="e">
        <f aca="false">IF(L2413="","",IF(L2413&lt;50,"Less then 50",IF(L2413&lt;100,"100 - 50",IF(L2413&lt;200,"200 - 100",IF(L2413&lt;500,"500 - 200","1000 - 500")))))</f>
        <v>#VALUE!</v>
      </c>
    </row>
    <row r="2414" customFormat="false" ht="15" hidden="false" customHeight="false" outlineLevel="0" collapsed="false">
      <c r="A2414" s="3" t="e">
        <f aca="false">IF(#REF!="","",#REF!)</f>
        <v>#VALUE!</v>
      </c>
      <c r="B2414" s="3" t="e">
        <f aca="false">IF(#REF!="","",LEFT(#REF!,2)&amp;"/"&amp;RIGHT(LEFT(#REF!,5),2)&amp;"/"&amp;RIGHT(#REF!,4))</f>
        <v>#VALUE!</v>
      </c>
      <c r="C2414" s="22" t="e">
        <f aca="true">IF(B2414="","",TODAY())</f>
        <v>#VALUE!</v>
      </c>
      <c r="D2414" s="0" t="e">
        <f aca="false">IF(B2414="","",C2414-B2414)</f>
        <v>#VALUE!</v>
      </c>
      <c r="E2414" s="0" t="e">
        <f aca="false">IF(D2414="","",IF(D2414&gt;5,IF(D2414&gt;10,IF(D2414&gt;20,IF(D2414&gt;30,"More then 30 days","Between 20 and 30 days"),"Between 10 and 20 days"),"Between 5 and 10 days"),"Less then 5 days"))</f>
        <v>#VALUE!</v>
      </c>
      <c r="F2414" s="3" t="e">
        <f aca="false">IF(#REF!="","",#REF!)</f>
        <v>#VALUE!</v>
      </c>
      <c r="G2414" s="3" t="e">
        <f aca="false">IF(#REF!="","",#REF!)</f>
        <v>#VALUE!</v>
      </c>
      <c r="H2414" s="3" t="e">
        <f aca="false">IF(#REF!="","",#REF!)</f>
        <v>#VALUE!</v>
      </c>
      <c r="I2414" s="3" t="e">
        <f aca="false">IF(H2414="","",IFERROR(VLOOKUP(H2414,$T$1:$U$29,2,0),VLOOKUP(H2414,$T$1:$U$29,1,0)))</f>
        <v>#VALUE!</v>
      </c>
      <c r="J2414" s="3" t="e">
        <f aca="false">IF(#REF!="","",#REF!)</f>
        <v>#VALUE!</v>
      </c>
      <c r="K2414" s="3" t="e">
        <f aca="false">IF(L2414="","",IF(L2414&lt;1000,"Low","High"))</f>
        <v>#VALUE!</v>
      </c>
      <c r="L2414" s="23" t="e">
        <f aca="false">IF(#REF!="","",#REF!)</f>
        <v>#VALUE!</v>
      </c>
      <c r="M2414" s="19" t="e">
        <f aca="false">IF(L2414="","",IF(L2414&lt;50,"Less then 50",IF(L2414&lt;100,"100 - 50",IF(L2414&lt;200,"200 - 100",IF(L2414&lt;500,"500 - 200","1000 - 500")))))</f>
        <v>#VALUE!</v>
      </c>
    </row>
    <row r="2415" customFormat="false" ht="15" hidden="false" customHeight="false" outlineLevel="0" collapsed="false">
      <c r="A2415" s="3" t="e">
        <f aca="false">IF(#REF!="","",#REF!)</f>
        <v>#VALUE!</v>
      </c>
      <c r="B2415" s="3" t="e">
        <f aca="false">IF(#REF!="","",LEFT(#REF!,2)&amp;"/"&amp;RIGHT(LEFT(#REF!,5),2)&amp;"/"&amp;RIGHT(#REF!,4))</f>
        <v>#VALUE!</v>
      </c>
      <c r="C2415" s="22" t="e">
        <f aca="true">IF(B2415="","",TODAY())</f>
        <v>#VALUE!</v>
      </c>
      <c r="D2415" s="0" t="e">
        <f aca="false">IF(B2415="","",C2415-B2415)</f>
        <v>#VALUE!</v>
      </c>
      <c r="E2415" s="0" t="e">
        <f aca="false">IF(D2415="","",IF(D2415&gt;5,IF(D2415&gt;10,IF(D2415&gt;20,IF(D2415&gt;30,"More then 30 days","Between 20 and 30 days"),"Between 10 and 20 days"),"Between 5 and 10 days"),"Less then 5 days"))</f>
        <v>#VALUE!</v>
      </c>
      <c r="F2415" s="3" t="e">
        <f aca="false">IF(#REF!="","",#REF!)</f>
        <v>#VALUE!</v>
      </c>
      <c r="G2415" s="3" t="e">
        <f aca="false">IF(#REF!="","",#REF!)</f>
        <v>#VALUE!</v>
      </c>
      <c r="H2415" s="3" t="e">
        <f aca="false">IF(#REF!="","",#REF!)</f>
        <v>#VALUE!</v>
      </c>
      <c r="I2415" s="3" t="e">
        <f aca="false">IF(H2415="","",IFERROR(VLOOKUP(H2415,$T$1:$U$29,2,0),VLOOKUP(H2415,$T$1:$U$29,1,0)))</f>
        <v>#VALUE!</v>
      </c>
      <c r="J2415" s="3" t="e">
        <f aca="false">IF(#REF!="","",#REF!)</f>
        <v>#VALUE!</v>
      </c>
      <c r="K2415" s="3" t="e">
        <f aca="false">IF(L2415="","",IF(L2415&lt;1000,"Low","High"))</f>
        <v>#VALUE!</v>
      </c>
      <c r="L2415" s="23" t="e">
        <f aca="false">IF(#REF!="","",#REF!)</f>
        <v>#VALUE!</v>
      </c>
      <c r="M2415" s="19" t="e">
        <f aca="false">IF(L2415="","",IF(L2415&lt;50,"Less then 50",IF(L2415&lt;100,"100 - 50",IF(L2415&lt;200,"200 - 100",IF(L2415&lt;500,"500 - 200","1000 - 500")))))</f>
        <v>#VALUE!</v>
      </c>
    </row>
    <row r="2416" customFormat="false" ht="15" hidden="false" customHeight="false" outlineLevel="0" collapsed="false">
      <c r="A2416" s="3" t="e">
        <f aca="false">IF(#REF!="","",#REF!)</f>
        <v>#VALUE!</v>
      </c>
      <c r="B2416" s="3" t="e">
        <f aca="false">IF(#REF!="","",LEFT(#REF!,2)&amp;"/"&amp;RIGHT(LEFT(#REF!,5),2)&amp;"/"&amp;RIGHT(#REF!,4))</f>
        <v>#VALUE!</v>
      </c>
      <c r="C2416" s="22" t="e">
        <f aca="true">IF(B2416="","",TODAY())</f>
        <v>#VALUE!</v>
      </c>
      <c r="D2416" s="0" t="e">
        <f aca="false">IF(B2416="","",C2416-B2416)</f>
        <v>#VALUE!</v>
      </c>
      <c r="E2416" s="0" t="e">
        <f aca="false">IF(D2416="","",IF(D2416&gt;5,IF(D2416&gt;10,IF(D2416&gt;20,IF(D2416&gt;30,"More then 30 days","Between 20 and 30 days"),"Between 10 and 20 days"),"Between 5 and 10 days"),"Less then 5 days"))</f>
        <v>#VALUE!</v>
      </c>
      <c r="F2416" s="3" t="e">
        <f aca="false">IF(#REF!="","",#REF!)</f>
        <v>#VALUE!</v>
      </c>
      <c r="G2416" s="3" t="e">
        <f aca="false">IF(#REF!="","",#REF!)</f>
        <v>#VALUE!</v>
      </c>
      <c r="H2416" s="3" t="e">
        <f aca="false">IF(#REF!="","",#REF!)</f>
        <v>#VALUE!</v>
      </c>
      <c r="I2416" s="3" t="e">
        <f aca="false">IF(H2416="","",IFERROR(VLOOKUP(H2416,$T$1:$U$29,2,0),VLOOKUP(H2416,$T$1:$U$29,1,0)))</f>
        <v>#VALUE!</v>
      </c>
      <c r="J2416" s="3" t="e">
        <f aca="false">IF(#REF!="","",#REF!)</f>
        <v>#VALUE!</v>
      </c>
      <c r="K2416" s="3" t="e">
        <f aca="false">IF(L2416="","",IF(L2416&lt;1000,"Low","High"))</f>
        <v>#VALUE!</v>
      </c>
      <c r="L2416" s="23" t="e">
        <f aca="false">IF(#REF!="","",#REF!)</f>
        <v>#VALUE!</v>
      </c>
      <c r="M2416" s="19" t="e">
        <f aca="false">IF(L2416="","",IF(L2416&lt;50,"Less then 50",IF(L2416&lt;100,"100 - 50",IF(L2416&lt;200,"200 - 100",IF(L2416&lt;500,"500 - 200","1000 - 500")))))</f>
        <v>#VALUE!</v>
      </c>
    </row>
    <row r="2417" customFormat="false" ht="15" hidden="false" customHeight="false" outlineLevel="0" collapsed="false">
      <c r="A2417" s="3" t="e">
        <f aca="false">IF(#REF!="","",#REF!)</f>
        <v>#VALUE!</v>
      </c>
      <c r="B2417" s="3" t="e">
        <f aca="false">IF(#REF!="","",LEFT(#REF!,2)&amp;"/"&amp;RIGHT(LEFT(#REF!,5),2)&amp;"/"&amp;RIGHT(#REF!,4))</f>
        <v>#VALUE!</v>
      </c>
      <c r="C2417" s="22" t="e">
        <f aca="true">IF(B2417="","",TODAY())</f>
        <v>#VALUE!</v>
      </c>
      <c r="D2417" s="0" t="e">
        <f aca="false">IF(B2417="","",C2417-B2417)</f>
        <v>#VALUE!</v>
      </c>
      <c r="E2417" s="0" t="e">
        <f aca="false">IF(D2417="","",IF(D2417&gt;5,IF(D2417&gt;10,IF(D2417&gt;20,IF(D2417&gt;30,"More then 30 days","Between 20 and 30 days"),"Between 10 and 20 days"),"Between 5 and 10 days"),"Less then 5 days"))</f>
        <v>#VALUE!</v>
      </c>
      <c r="F2417" s="3" t="e">
        <f aca="false">IF(#REF!="","",#REF!)</f>
        <v>#VALUE!</v>
      </c>
      <c r="G2417" s="3" t="e">
        <f aca="false">IF(#REF!="","",#REF!)</f>
        <v>#VALUE!</v>
      </c>
      <c r="H2417" s="3" t="e">
        <f aca="false">IF(#REF!="","",#REF!)</f>
        <v>#VALUE!</v>
      </c>
      <c r="I2417" s="3" t="e">
        <f aca="false">IF(H2417="","",IFERROR(VLOOKUP(H2417,$T$1:$U$29,2,0),VLOOKUP(H2417,$T$1:$U$29,1,0)))</f>
        <v>#VALUE!</v>
      </c>
      <c r="J2417" s="3" t="e">
        <f aca="false">IF(#REF!="","",#REF!)</f>
        <v>#VALUE!</v>
      </c>
      <c r="K2417" s="3" t="e">
        <f aca="false">IF(L2417="","",IF(L2417&lt;1000,"Low","High"))</f>
        <v>#VALUE!</v>
      </c>
      <c r="L2417" s="23" t="e">
        <f aca="false">IF(#REF!="","",#REF!)</f>
        <v>#VALUE!</v>
      </c>
      <c r="M2417" s="19" t="e">
        <f aca="false">IF(L2417="","",IF(L2417&lt;50,"Less then 50",IF(L2417&lt;100,"100 - 50",IF(L2417&lt;200,"200 - 100",IF(L2417&lt;500,"500 - 200","1000 - 500")))))</f>
        <v>#VALUE!</v>
      </c>
    </row>
    <row r="2418" customFormat="false" ht="15" hidden="false" customHeight="false" outlineLevel="0" collapsed="false">
      <c r="A2418" s="3" t="e">
        <f aca="false">IF(#REF!="","",#REF!)</f>
        <v>#VALUE!</v>
      </c>
      <c r="B2418" s="3" t="e">
        <f aca="false">IF(#REF!="","",LEFT(#REF!,2)&amp;"/"&amp;RIGHT(LEFT(#REF!,5),2)&amp;"/"&amp;RIGHT(#REF!,4))</f>
        <v>#VALUE!</v>
      </c>
      <c r="C2418" s="22" t="e">
        <f aca="true">IF(B2418="","",TODAY())</f>
        <v>#VALUE!</v>
      </c>
      <c r="D2418" s="0" t="e">
        <f aca="false">IF(B2418="","",C2418-B2418)</f>
        <v>#VALUE!</v>
      </c>
      <c r="E2418" s="0" t="e">
        <f aca="false">IF(D2418="","",IF(D2418&gt;5,IF(D2418&gt;10,IF(D2418&gt;20,IF(D2418&gt;30,"More then 30 days","Between 20 and 30 days"),"Between 10 and 20 days"),"Between 5 and 10 days"),"Less then 5 days"))</f>
        <v>#VALUE!</v>
      </c>
      <c r="F2418" s="3" t="e">
        <f aca="false">IF(#REF!="","",#REF!)</f>
        <v>#VALUE!</v>
      </c>
      <c r="G2418" s="3" t="e">
        <f aca="false">IF(#REF!="","",#REF!)</f>
        <v>#VALUE!</v>
      </c>
      <c r="H2418" s="3" t="e">
        <f aca="false">IF(#REF!="","",#REF!)</f>
        <v>#VALUE!</v>
      </c>
      <c r="I2418" s="3" t="e">
        <f aca="false">IF(H2418="","",IFERROR(VLOOKUP(H2418,$T$1:$U$29,2,0),VLOOKUP(H2418,$T$1:$U$29,1,0)))</f>
        <v>#VALUE!</v>
      </c>
      <c r="J2418" s="3" t="e">
        <f aca="false">IF(#REF!="","",#REF!)</f>
        <v>#VALUE!</v>
      </c>
      <c r="K2418" s="3" t="e">
        <f aca="false">IF(L2418="","",IF(L2418&lt;1000,"Low","High"))</f>
        <v>#VALUE!</v>
      </c>
      <c r="L2418" s="23" t="e">
        <f aca="false">IF(#REF!="","",#REF!)</f>
        <v>#VALUE!</v>
      </c>
      <c r="M2418" s="19" t="e">
        <f aca="false">IF(L2418="","",IF(L2418&lt;50,"Less then 50",IF(L2418&lt;100,"100 - 50",IF(L2418&lt;200,"200 - 100",IF(L2418&lt;500,"500 - 200","1000 - 500")))))</f>
        <v>#VALUE!</v>
      </c>
    </row>
    <row r="2419" customFormat="false" ht="15" hidden="false" customHeight="false" outlineLevel="0" collapsed="false">
      <c r="A2419" s="3" t="e">
        <f aca="false">IF(#REF!="","",#REF!)</f>
        <v>#VALUE!</v>
      </c>
      <c r="B2419" s="3" t="e">
        <f aca="false">IF(#REF!="","",LEFT(#REF!,2)&amp;"/"&amp;RIGHT(LEFT(#REF!,5),2)&amp;"/"&amp;RIGHT(#REF!,4))</f>
        <v>#VALUE!</v>
      </c>
      <c r="C2419" s="22" t="e">
        <f aca="true">IF(B2419="","",TODAY())</f>
        <v>#VALUE!</v>
      </c>
      <c r="D2419" s="0" t="e">
        <f aca="false">IF(B2419="","",C2419-B2419)</f>
        <v>#VALUE!</v>
      </c>
      <c r="E2419" s="0" t="e">
        <f aca="false">IF(D2419="","",IF(D2419&gt;5,IF(D2419&gt;10,IF(D2419&gt;20,IF(D2419&gt;30,"More then 30 days","Between 20 and 30 days"),"Between 10 and 20 days"),"Between 5 and 10 days"),"Less then 5 days"))</f>
        <v>#VALUE!</v>
      </c>
      <c r="F2419" s="3" t="e">
        <f aca="false">IF(#REF!="","",#REF!)</f>
        <v>#VALUE!</v>
      </c>
      <c r="G2419" s="3" t="e">
        <f aca="false">IF(#REF!="","",#REF!)</f>
        <v>#VALUE!</v>
      </c>
      <c r="H2419" s="3" t="e">
        <f aca="false">IF(#REF!="","",#REF!)</f>
        <v>#VALUE!</v>
      </c>
      <c r="I2419" s="3" t="e">
        <f aca="false">IF(H2419="","",IFERROR(VLOOKUP(H2419,$T$1:$U$29,2,0),VLOOKUP(H2419,$T$1:$U$29,1,0)))</f>
        <v>#VALUE!</v>
      </c>
      <c r="J2419" s="3" t="e">
        <f aca="false">IF(#REF!="","",#REF!)</f>
        <v>#VALUE!</v>
      </c>
      <c r="K2419" s="3" t="e">
        <f aca="false">IF(L2419="","",IF(L2419&lt;1000,"Low","High"))</f>
        <v>#VALUE!</v>
      </c>
      <c r="L2419" s="23" t="e">
        <f aca="false">IF(#REF!="","",#REF!)</f>
        <v>#VALUE!</v>
      </c>
      <c r="M2419" s="19" t="e">
        <f aca="false">IF(L2419="","",IF(L2419&lt;50,"Less then 50",IF(L2419&lt;100,"100 - 50",IF(L2419&lt;200,"200 - 100",IF(L2419&lt;500,"500 - 200","1000 - 500")))))</f>
        <v>#VALUE!</v>
      </c>
    </row>
    <row r="2420" customFormat="false" ht="15" hidden="false" customHeight="false" outlineLevel="0" collapsed="false">
      <c r="A2420" s="3" t="e">
        <f aca="false">IF(#REF!="","",#REF!)</f>
        <v>#VALUE!</v>
      </c>
      <c r="B2420" s="3" t="e">
        <f aca="false">IF(#REF!="","",LEFT(#REF!,2)&amp;"/"&amp;RIGHT(LEFT(#REF!,5),2)&amp;"/"&amp;RIGHT(#REF!,4))</f>
        <v>#VALUE!</v>
      </c>
      <c r="C2420" s="22" t="e">
        <f aca="true">IF(B2420="","",TODAY())</f>
        <v>#VALUE!</v>
      </c>
      <c r="D2420" s="0" t="e">
        <f aca="false">IF(B2420="","",C2420-B2420)</f>
        <v>#VALUE!</v>
      </c>
      <c r="E2420" s="0" t="e">
        <f aca="false">IF(D2420="","",IF(D2420&gt;5,IF(D2420&gt;10,IF(D2420&gt;20,IF(D2420&gt;30,"More then 30 days","Between 20 and 30 days"),"Between 10 and 20 days"),"Between 5 and 10 days"),"Less then 5 days"))</f>
        <v>#VALUE!</v>
      </c>
      <c r="F2420" s="3" t="e">
        <f aca="false">IF(#REF!="","",#REF!)</f>
        <v>#VALUE!</v>
      </c>
      <c r="G2420" s="3" t="e">
        <f aca="false">IF(#REF!="","",#REF!)</f>
        <v>#VALUE!</v>
      </c>
      <c r="H2420" s="3" t="e">
        <f aca="false">IF(#REF!="","",#REF!)</f>
        <v>#VALUE!</v>
      </c>
      <c r="I2420" s="3" t="e">
        <f aca="false">IF(H2420="","",IFERROR(VLOOKUP(H2420,$T$1:$U$29,2,0),VLOOKUP(H2420,$T$1:$U$29,1,0)))</f>
        <v>#VALUE!</v>
      </c>
      <c r="J2420" s="3" t="e">
        <f aca="false">IF(#REF!="","",#REF!)</f>
        <v>#VALUE!</v>
      </c>
      <c r="K2420" s="3" t="e">
        <f aca="false">IF(L2420="","",IF(L2420&lt;1000,"Low","High"))</f>
        <v>#VALUE!</v>
      </c>
      <c r="L2420" s="23" t="e">
        <f aca="false">IF(#REF!="","",#REF!)</f>
        <v>#VALUE!</v>
      </c>
      <c r="M2420" s="19" t="e">
        <f aca="false">IF(L2420="","",IF(L2420&lt;50,"Less then 50",IF(L2420&lt;100,"100 - 50",IF(L2420&lt;200,"200 - 100",IF(L2420&lt;500,"500 - 200","1000 - 500")))))</f>
        <v>#VALUE!</v>
      </c>
    </row>
    <row r="2421" customFormat="false" ht="15" hidden="false" customHeight="false" outlineLevel="0" collapsed="false">
      <c r="A2421" s="3" t="e">
        <f aca="false">IF(#REF!="","",#REF!)</f>
        <v>#VALUE!</v>
      </c>
      <c r="B2421" s="3" t="e">
        <f aca="false">IF(#REF!="","",LEFT(#REF!,2)&amp;"/"&amp;RIGHT(LEFT(#REF!,5),2)&amp;"/"&amp;RIGHT(#REF!,4))</f>
        <v>#VALUE!</v>
      </c>
      <c r="C2421" s="22" t="e">
        <f aca="true">IF(B2421="","",TODAY())</f>
        <v>#VALUE!</v>
      </c>
      <c r="D2421" s="0" t="e">
        <f aca="false">IF(B2421="","",C2421-B2421)</f>
        <v>#VALUE!</v>
      </c>
      <c r="E2421" s="0" t="e">
        <f aca="false">IF(D2421="","",IF(D2421&gt;5,IF(D2421&gt;10,IF(D2421&gt;20,IF(D2421&gt;30,"More then 30 days","Between 20 and 30 days"),"Between 10 and 20 days"),"Between 5 and 10 days"),"Less then 5 days"))</f>
        <v>#VALUE!</v>
      </c>
      <c r="F2421" s="3" t="e">
        <f aca="false">IF(#REF!="","",#REF!)</f>
        <v>#VALUE!</v>
      </c>
      <c r="G2421" s="3" t="e">
        <f aca="false">IF(#REF!="","",#REF!)</f>
        <v>#VALUE!</v>
      </c>
      <c r="H2421" s="3" t="e">
        <f aca="false">IF(#REF!="","",#REF!)</f>
        <v>#VALUE!</v>
      </c>
      <c r="I2421" s="3" t="e">
        <f aca="false">IF(H2421="","",IFERROR(VLOOKUP(H2421,$T$1:$U$29,2,0),VLOOKUP(H2421,$T$1:$U$29,1,0)))</f>
        <v>#VALUE!</v>
      </c>
      <c r="J2421" s="3" t="e">
        <f aca="false">IF(#REF!="","",#REF!)</f>
        <v>#VALUE!</v>
      </c>
      <c r="K2421" s="3" t="e">
        <f aca="false">IF(L2421="","",IF(L2421&lt;1000,"Low","High"))</f>
        <v>#VALUE!</v>
      </c>
      <c r="L2421" s="23" t="e">
        <f aca="false">IF(#REF!="","",#REF!)</f>
        <v>#VALUE!</v>
      </c>
      <c r="M2421" s="19" t="e">
        <f aca="false">IF(L2421="","",IF(L2421&lt;50,"Less then 50",IF(L2421&lt;100,"100 - 50",IF(L2421&lt;200,"200 - 100",IF(L2421&lt;500,"500 - 200","1000 - 500")))))</f>
        <v>#VALUE!</v>
      </c>
    </row>
    <row r="2422" customFormat="false" ht="15" hidden="false" customHeight="false" outlineLevel="0" collapsed="false">
      <c r="A2422" s="3" t="e">
        <f aca="false">IF(#REF!="","",#REF!)</f>
        <v>#VALUE!</v>
      </c>
      <c r="B2422" s="3" t="e">
        <f aca="false">IF(#REF!="","",LEFT(#REF!,2)&amp;"/"&amp;RIGHT(LEFT(#REF!,5),2)&amp;"/"&amp;RIGHT(#REF!,4))</f>
        <v>#VALUE!</v>
      </c>
      <c r="C2422" s="22" t="e">
        <f aca="true">IF(B2422="","",TODAY())</f>
        <v>#VALUE!</v>
      </c>
      <c r="D2422" s="0" t="e">
        <f aca="false">IF(B2422="","",C2422-B2422)</f>
        <v>#VALUE!</v>
      </c>
      <c r="E2422" s="0" t="e">
        <f aca="false">IF(D2422="","",IF(D2422&gt;5,IF(D2422&gt;10,IF(D2422&gt;20,IF(D2422&gt;30,"More then 30 days","Between 20 and 30 days"),"Between 10 and 20 days"),"Between 5 and 10 days"),"Less then 5 days"))</f>
        <v>#VALUE!</v>
      </c>
      <c r="F2422" s="3" t="e">
        <f aca="false">IF(#REF!="","",#REF!)</f>
        <v>#VALUE!</v>
      </c>
      <c r="G2422" s="3" t="e">
        <f aca="false">IF(#REF!="","",#REF!)</f>
        <v>#VALUE!</v>
      </c>
      <c r="H2422" s="3" t="e">
        <f aca="false">IF(#REF!="","",#REF!)</f>
        <v>#VALUE!</v>
      </c>
      <c r="I2422" s="3" t="e">
        <f aca="false">IF(H2422="","",IFERROR(VLOOKUP(H2422,$T$1:$U$29,2,0),VLOOKUP(H2422,$T$1:$U$29,1,0)))</f>
        <v>#VALUE!</v>
      </c>
      <c r="J2422" s="3" t="e">
        <f aca="false">IF(#REF!="","",#REF!)</f>
        <v>#VALUE!</v>
      </c>
      <c r="K2422" s="3" t="e">
        <f aca="false">IF(L2422="","",IF(L2422&lt;1000,"Low","High"))</f>
        <v>#VALUE!</v>
      </c>
      <c r="L2422" s="23" t="e">
        <f aca="false">IF(#REF!="","",#REF!)</f>
        <v>#VALUE!</v>
      </c>
      <c r="M2422" s="19" t="e">
        <f aca="false">IF(L2422="","",IF(L2422&lt;50,"Less then 50",IF(L2422&lt;100,"100 - 50",IF(L2422&lt;200,"200 - 100",IF(L2422&lt;500,"500 - 200","1000 - 500")))))</f>
        <v>#VALUE!</v>
      </c>
    </row>
    <row r="2423" customFormat="false" ht="15" hidden="false" customHeight="false" outlineLevel="0" collapsed="false">
      <c r="A2423" s="3" t="e">
        <f aca="false">IF(#REF!="","",#REF!)</f>
        <v>#VALUE!</v>
      </c>
      <c r="B2423" s="3" t="e">
        <f aca="false">IF(#REF!="","",LEFT(#REF!,2)&amp;"/"&amp;RIGHT(LEFT(#REF!,5),2)&amp;"/"&amp;RIGHT(#REF!,4))</f>
        <v>#VALUE!</v>
      </c>
      <c r="C2423" s="22" t="e">
        <f aca="true">IF(B2423="","",TODAY())</f>
        <v>#VALUE!</v>
      </c>
      <c r="D2423" s="0" t="e">
        <f aca="false">IF(B2423="","",C2423-B2423)</f>
        <v>#VALUE!</v>
      </c>
      <c r="E2423" s="0" t="e">
        <f aca="false">IF(D2423="","",IF(D2423&gt;5,IF(D2423&gt;10,IF(D2423&gt;20,IF(D2423&gt;30,"More then 30 days","Between 20 and 30 days"),"Between 10 and 20 days"),"Between 5 and 10 days"),"Less then 5 days"))</f>
        <v>#VALUE!</v>
      </c>
      <c r="F2423" s="3" t="e">
        <f aca="false">IF(#REF!="","",#REF!)</f>
        <v>#VALUE!</v>
      </c>
      <c r="G2423" s="3" t="e">
        <f aca="false">IF(#REF!="","",#REF!)</f>
        <v>#VALUE!</v>
      </c>
      <c r="H2423" s="3" t="e">
        <f aca="false">IF(#REF!="","",#REF!)</f>
        <v>#VALUE!</v>
      </c>
      <c r="I2423" s="3" t="e">
        <f aca="false">IF(H2423="","",IFERROR(VLOOKUP(H2423,$T$1:$U$29,2,0),VLOOKUP(H2423,$T$1:$U$29,1,0)))</f>
        <v>#VALUE!</v>
      </c>
      <c r="J2423" s="3" t="e">
        <f aca="false">IF(#REF!="","",#REF!)</f>
        <v>#VALUE!</v>
      </c>
      <c r="K2423" s="3" t="e">
        <f aca="false">IF(L2423="","",IF(L2423&lt;1000,"Low","High"))</f>
        <v>#VALUE!</v>
      </c>
      <c r="L2423" s="23" t="e">
        <f aca="false">IF(#REF!="","",#REF!)</f>
        <v>#VALUE!</v>
      </c>
      <c r="M2423" s="19" t="e">
        <f aca="false">IF(L2423="","",IF(L2423&lt;50,"Less then 50",IF(L2423&lt;100,"100 - 50",IF(L2423&lt;200,"200 - 100",IF(L2423&lt;500,"500 - 200","1000 - 500")))))</f>
        <v>#VALUE!</v>
      </c>
    </row>
    <row r="2424" customFormat="false" ht="15" hidden="false" customHeight="false" outlineLevel="0" collapsed="false">
      <c r="A2424" s="3" t="e">
        <f aca="false">IF(#REF!="","",#REF!)</f>
        <v>#VALUE!</v>
      </c>
      <c r="B2424" s="3" t="e">
        <f aca="false">IF(#REF!="","",LEFT(#REF!,2)&amp;"/"&amp;RIGHT(LEFT(#REF!,5),2)&amp;"/"&amp;RIGHT(#REF!,4))</f>
        <v>#VALUE!</v>
      </c>
      <c r="C2424" s="22" t="e">
        <f aca="true">IF(B2424="","",TODAY())</f>
        <v>#VALUE!</v>
      </c>
      <c r="D2424" s="0" t="e">
        <f aca="false">IF(B2424="","",C2424-B2424)</f>
        <v>#VALUE!</v>
      </c>
      <c r="E2424" s="0" t="e">
        <f aca="false">IF(D2424="","",IF(D2424&gt;5,IF(D2424&gt;10,IF(D2424&gt;20,IF(D2424&gt;30,"More then 30 days","Between 20 and 30 days"),"Between 10 and 20 days"),"Between 5 and 10 days"),"Less then 5 days"))</f>
        <v>#VALUE!</v>
      </c>
      <c r="F2424" s="3" t="e">
        <f aca="false">IF(#REF!="","",#REF!)</f>
        <v>#VALUE!</v>
      </c>
      <c r="G2424" s="3" t="e">
        <f aca="false">IF(#REF!="","",#REF!)</f>
        <v>#VALUE!</v>
      </c>
      <c r="H2424" s="3" t="e">
        <f aca="false">IF(#REF!="","",#REF!)</f>
        <v>#VALUE!</v>
      </c>
      <c r="I2424" s="3" t="e">
        <f aca="false">IF(H2424="","",IFERROR(VLOOKUP(H2424,$T$1:$U$29,2,0),VLOOKUP(H2424,$T$1:$U$29,1,0)))</f>
        <v>#VALUE!</v>
      </c>
      <c r="J2424" s="3" t="e">
        <f aca="false">IF(#REF!="","",#REF!)</f>
        <v>#VALUE!</v>
      </c>
      <c r="K2424" s="3" t="e">
        <f aca="false">IF(L2424="","",IF(L2424&lt;1000,"Low","High"))</f>
        <v>#VALUE!</v>
      </c>
      <c r="L2424" s="23" t="e">
        <f aca="false">IF(#REF!="","",#REF!)</f>
        <v>#VALUE!</v>
      </c>
      <c r="M2424" s="19" t="e">
        <f aca="false">IF(L2424="","",IF(L2424&lt;50,"Less then 50",IF(L2424&lt;100,"100 - 50",IF(L2424&lt;200,"200 - 100",IF(L2424&lt;500,"500 - 200","1000 - 500")))))</f>
        <v>#VALUE!</v>
      </c>
    </row>
    <row r="2425" customFormat="false" ht="15" hidden="false" customHeight="false" outlineLevel="0" collapsed="false">
      <c r="A2425" s="3" t="e">
        <f aca="false">IF(#REF!="","",#REF!)</f>
        <v>#VALUE!</v>
      </c>
      <c r="B2425" s="3" t="e">
        <f aca="false">IF(#REF!="","",LEFT(#REF!,2)&amp;"/"&amp;RIGHT(LEFT(#REF!,5),2)&amp;"/"&amp;RIGHT(#REF!,4))</f>
        <v>#VALUE!</v>
      </c>
      <c r="C2425" s="22" t="e">
        <f aca="true">IF(B2425="","",TODAY())</f>
        <v>#VALUE!</v>
      </c>
      <c r="D2425" s="0" t="e">
        <f aca="false">IF(B2425="","",C2425-B2425)</f>
        <v>#VALUE!</v>
      </c>
      <c r="E2425" s="0" t="e">
        <f aca="false">IF(D2425="","",IF(D2425&gt;5,IF(D2425&gt;10,IF(D2425&gt;20,IF(D2425&gt;30,"More then 30 days","Between 20 and 30 days"),"Between 10 and 20 days"),"Between 5 and 10 days"),"Less then 5 days"))</f>
        <v>#VALUE!</v>
      </c>
      <c r="F2425" s="3" t="e">
        <f aca="false">IF(#REF!="","",#REF!)</f>
        <v>#VALUE!</v>
      </c>
      <c r="G2425" s="3" t="e">
        <f aca="false">IF(#REF!="","",#REF!)</f>
        <v>#VALUE!</v>
      </c>
      <c r="H2425" s="3" t="e">
        <f aca="false">IF(#REF!="","",#REF!)</f>
        <v>#VALUE!</v>
      </c>
      <c r="I2425" s="3" t="e">
        <f aca="false">IF(H2425="","",IFERROR(VLOOKUP(H2425,$T$1:$U$29,2,0),VLOOKUP(H2425,$T$1:$U$29,1,0)))</f>
        <v>#VALUE!</v>
      </c>
      <c r="J2425" s="3" t="e">
        <f aca="false">IF(#REF!="","",#REF!)</f>
        <v>#VALUE!</v>
      </c>
      <c r="K2425" s="3" t="e">
        <f aca="false">IF(L2425="","",IF(L2425&lt;1000,"Low","High"))</f>
        <v>#VALUE!</v>
      </c>
      <c r="L2425" s="23" t="e">
        <f aca="false">IF(#REF!="","",#REF!)</f>
        <v>#VALUE!</v>
      </c>
      <c r="M2425" s="19" t="e">
        <f aca="false">IF(L2425="","",IF(L2425&lt;50,"Less then 50",IF(L2425&lt;100,"100 - 50",IF(L2425&lt;200,"200 - 100",IF(L2425&lt;500,"500 - 200","1000 - 500")))))</f>
        <v>#VALUE!</v>
      </c>
    </row>
    <row r="2426" customFormat="false" ht="15" hidden="false" customHeight="false" outlineLevel="0" collapsed="false">
      <c r="A2426" s="3" t="e">
        <f aca="false">IF(#REF!="","",#REF!)</f>
        <v>#VALUE!</v>
      </c>
      <c r="B2426" s="3" t="e">
        <f aca="false">IF(#REF!="","",LEFT(#REF!,2)&amp;"/"&amp;RIGHT(LEFT(#REF!,5),2)&amp;"/"&amp;RIGHT(#REF!,4))</f>
        <v>#VALUE!</v>
      </c>
      <c r="C2426" s="22" t="e">
        <f aca="true">IF(B2426="","",TODAY())</f>
        <v>#VALUE!</v>
      </c>
      <c r="D2426" s="0" t="e">
        <f aca="false">IF(B2426="","",C2426-B2426)</f>
        <v>#VALUE!</v>
      </c>
      <c r="E2426" s="0" t="e">
        <f aca="false">IF(D2426="","",IF(D2426&gt;5,IF(D2426&gt;10,IF(D2426&gt;20,IF(D2426&gt;30,"More then 30 days","Between 20 and 30 days"),"Between 10 and 20 days"),"Between 5 and 10 days"),"Less then 5 days"))</f>
        <v>#VALUE!</v>
      </c>
      <c r="F2426" s="3" t="e">
        <f aca="false">IF(#REF!="","",#REF!)</f>
        <v>#VALUE!</v>
      </c>
      <c r="G2426" s="3" t="e">
        <f aca="false">IF(#REF!="","",#REF!)</f>
        <v>#VALUE!</v>
      </c>
      <c r="H2426" s="3" t="e">
        <f aca="false">IF(#REF!="","",#REF!)</f>
        <v>#VALUE!</v>
      </c>
      <c r="I2426" s="3" t="e">
        <f aca="false">IF(H2426="","",IFERROR(VLOOKUP(H2426,$T$1:$U$29,2,0),VLOOKUP(H2426,$T$1:$U$29,1,0)))</f>
        <v>#VALUE!</v>
      </c>
      <c r="J2426" s="3" t="e">
        <f aca="false">IF(#REF!="","",#REF!)</f>
        <v>#VALUE!</v>
      </c>
      <c r="K2426" s="3" t="e">
        <f aca="false">IF(L2426="","",IF(L2426&lt;1000,"Low","High"))</f>
        <v>#VALUE!</v>
      </c>
      <c r="L2426" s="23" t="e">
        <f aca="false">IF(#REF!="","",#REF!)</f>
        <v>#VALUE!</v>
      </c>
      <c r="M2426" s="19" t="e">
        <f aca="false">IF(L2426="","",IF(L2426&lt;50,"Less then 50",IF(L2426&lt;100,"100 - 50",IF(L2426&lt;200,"200 - 100",IF(L2426&lt;500,"500 - 200","1000 - 500")))))</f>
        <v>#VALUE!</v>
      </c>
    </row>
    <row r="2427" customFormat="false" ht="15" hidden="false" customHeight="false" outlineLevel="0" collapsed="false">
      <c r="A2427" s="3" t="e">
        <f aca="false">IF(#REF!="","",#REF!)</f>
        <v>#VALUE!</v>
      </c>
      <c r="B2427" s="3" t="e">
        <f aca="false">IF(#REF!="","",LEFT(#REF!,2)&amp;"/"&amp;RIGHT(LEFT(#REF!,5),2)&amp;"/"&amp;RIGHT(#REF!,4))</f>
        <v>#VALUE!</v>
      </c>
      <c r="C2427" s="22" t="e">
        <f aca="true">IF(B2427="","",TODAY())</f>
        <v>#VALUE!</v>
      </c>
      <c r="D2427" s="0" t="e">
        <f aca="false">IF(B2427="","",C2427-B2427)</f>
        <v>#VALUE!</v>
      </c>
      <c r="E2427" s="0" t="e">
        <f aca="false">IF(D2427="","",IF(D2427&gt;5,IF(D2427&gt;10,IF(D2427&gt;20,IF(D2427&gt;30,"More then 30 days","Between 20 and 30 days"),"Between 10 and 20 days"),"Between 5 and 10 days"),"Less then 5 days"))</f>
        <v>#VALUE!</v>
      </c>
      <c r="F2427" s="3" t="e">
        <f aca="false">IF(#REF!="","",#REF!)</f>
        <v>#VALUE!</v>
      </c>
      <c r="G2427" s="3" t="e">
        <f aca="false">IF(#REF!="","",#REF!)</f>
        <v>#VALUE!</v>
      </c>
      <c r="H2427" s="3" t="e">
        <f aca="false">IF(#REF!="","",#REF!)</f>
        <v>#VALUE!</v>
      </c>
      <c r="I2427" s="3" t="e">
        <f aca="false">IF(H2427="","",IFERROR(VLOOKUP(H2427,$T$1:$U$29,2,0),VLOOKUP(H2427,$T$1:$U$29,1,0)))</f>
        <v>#VALUE!</v>
      </c>
      <c r="J2427" s="3" t="e">
        <f aca="false">IF(#REF!="","",#REF!)</f>
        <v>#VALUE!</v>
      </c>
      <c r="K2427" s="3" t="e">
        <f aca="false">IF(L2427="","",IF(L2427&lt;1000,"Low","High"))</f>
        <v>#VALUE!</v>
      </c>
      <c r="L2427" s="23" t="e">
        <f aca="false">IF(#REF!="","",#REF!)</f>
        <v>#VALUE!</v>
      </c>
      <c r="M2427" s="19" t="e">
        <f aca="false">IF(L2427="","",IF(L2427&lt;50,"Less then 50",IF(L2427&lt;100,"100 - 50",IF(L2427&lt;200,"200 - 100",IF(L2427&lt;500,"500 - 200","1000 - 500")))))</f>
        <v>#VALUE!</v>
      </c>
    </row>
    <row r="2428" customFormat="false" ht="15" hidden="false" customHeight="false" outlineLevel="0" collapsed="false">
      <c r="A2428" s="3" t="e">
        <f aca="false">IF(#REF!="","",#REF!)</f>
        <v>#VALUE!</v>
      </c>
      <c r="B2428" s="3" t="e">
        <f aca="false">IF(#REF!="","",LEFT(#REF!,2)&amp;"/"&amp;RIGHT(LEFT(#REF!,5),2)&amp;"/"&amp;RIGHT(#REF!,4))</f>
        <v>#VALUE!</v>
      </c>
      <c r="C2428" s="22" t="e">
        <f aca="true">IF(B2428="","",TODAY())</f>
        <v>#VALUE!</v>
      </c>
      <c r="D2428" s="0" t="e">
        <f aca="false">IF(B2428="","",C2428-B2428)</f>
        <v>#VALUE!</v>
      </c>
      <c r="E2428" s="0" t="e">
        <f aca="false">IF(D2428="","",IF(D2428&gt;5,IF(D2428&gt;10,IF(D2428&gt;20,IF(D2428&gt;30,"More then 30 days","Between 20 and 30 days"),"Between 10 and 20 days"),"Between 5 and 10 days"),"Less then 5 days"))</f>
        <v>#VALUE!</v>
      </c>
      <c r="F2428" s="3" t="e">
        <f aca="false">IF(#REF!="","",#REF!)</f>
        <v>#VALUE!</v>
      </c>
      <c r="G2428" s="3" t="e">
        <f aca="false">IF(#REF!="","",#REF!)</f>
        <v>#VALUE!</v>
      </c>
      <c r="H2428" s="3" t="e">
        <f aca="false">IF(#REF!="","",#REF!)</f>
        <v>#VALUE!</v>
      </c>
      <c r="I2428" s="3" t="e">
        <f aca="false">IF(H2428="","",IFERROR(VLOOKUP(H2428,$T$1:$U$29,2,0),VLOOKUP(H2428,$T$1:$U$29,1,0)))</f>
        <v>#VALUE!</v>
      </c>
      <c r="J2428" s="3" t="e">
        <f aca="false">IF(#REF!="","",#REF!)</f>
        <v>#VALUE!</v>
      </c>
      <c r="K2428" s="3" t="e">
        <f aca="false">IF(L2428="","",IF(L2428&lt;1000,"Low","High"))</f>
        <v>#VALUE!</v>
      </c>
      <c r="L2428" s="23" t="e">
        <f aca="false">IF(#REF!="","",#REF!)</f>
        <v>#VALUE!</v>
      </c>
      <c r="M2428" s="19" t="e">
        <f aca="false">IF(L2428="","",IF(L2428&lt;50,"Less then 50",IF(L2428&lt;100,"100 - 50",IF(L2428&lt;200,"200 - 100",IF(L2428&lt;500,"500 - 200","1000 - 500")))))</f>
        <v>#VALUE!</v>
      </c>
    </row>
    <row r="2429" customFormat="false" ht="15" hidden="false" customHeight="false" outlineLevel="0" collapsed="false">
      <c r="A2429" s="3" t="e">
        <f aca="false">IF(#REF!="","",#REF!)</f>
        <v>#VALUE!</v>
      </c>
      <c r="B2429" s="3" t="e">
        <f aca="false">IF(#REF!="","",LEFT(#REF!,2)&amp;"/"&amp;RIGHT(LEFT(#REF!,5),2)&amp;"/"&amp;RIGHT(#REF!,4))</f>
        <v>#VALUE!</v>
      </c>
      <c r="C2429" s="22" t="e">
        <f aca="true">IF(B2429="","",TODAY())</f>
        <v>#VALUE!</v>
      </c>
      <c r="D2429" s="0" t="e">
        <f aca="false">IF(B2429="","",C2429-B2429)</f>
        <v>#VALUE!</v>
      </c>
      <c r="E2429" s="0" t="e">
        <f aca="false">IF(D2429="","",IF(D2429&gt;5,IF(D2429&gt;10,IF(D2429&gt;20,IF(D2429&gt;30,"More then 30 days","Between 20 and 30 days"),"Between 10 and 20 days"),"Between 5 and 10 days"),"Less then 5 days"))</f>
        <v>#VALUE!</v>
      </c>
      <c r="F2429" s="3" t="e">
        <f aca="false">IF(#REF!="","",#REF!)</f>
        <v>#VALUE!</v>
      </c>
      <c r="G2429" s="3" t="e">
        <f aca="false">IF(#REF!="","",#REF!)</f>
        <v>#VALUE!</v>
      </c>
      <c r="H2429" s="3" t="e">
        <f aca="false">IF(#REF!="","",#REF!)</f>
        <v>#VALUE!</v>
      </c>
      <c r="I2429" s="3" t="e">
        <f aca="false">IF(H2429="","",IFERROR(VLOOKUP(H2429,$T$1:$U$29,2,0),VLOOKUP(H2429,$T$1:$U$29,1,0)))</f>
        <v>#VALUE!</v>
      </c>
      <c r="J2429" s="3" t="e">
        <f aca="false">IF(#REF!="","",#REF!)</f>
        <v>#VALUE!</v>
      </c>
      <c r="K2429" s="3" t="e">
        <f aca="false">IF(L2429="","",IF(L2429&lt;1000,"Low","High"))</f>
        <v>#VALUE!</v>
      </c>
      <c r="L2429" s="23" t="e">
        <f aca="false">IF(#REF!="","",#REF!)</f>
        <v>#VALUE!</v>
      </c>
      <c r="M2429" s="19" t="e">
        <f aca="false">IF(L2429="","",IF(L2429&lt;50,"Less then 50",IF(L2429&lt;100,"100 - 50",IF(L2429&lt;200,"200 - 100",IF(L2429&lt;500,"500 - 200","1000 - 500")))))</f>
        <v>#VALUE!</v>
      </c>
    </row>
    <row r="2430" customFormat="false" ht="15" hidden="false" customHeight="false" outlineLevel="0" collapsed="false">
      <c r="A2430" s="3" t="e">
        <f aca="false">IF(#REF!="","",#REF!)</f>
        <v>#VALUE!</v>
      </c>
      <c r="B2430" s="3" t="e">
        <f aca="false">IF(#REF!="","",LEFT(#REF!,2)&amp;"/"&amp;RIGHT(LEFT(#REF!,5),2)&amp;"/"&amp;RIGHT(#REF!,4))</f>
        <v>#VALUE!</v>
      </c>
      <c r="C2430" s="22" t="e">
        <f aca="true">IF(B2430="","",TODAY())</f>
        <v>#VALUE!</v>
      </c>
      <c r="D2430" s="0" t="e">
        <f aca="false">IF(B2430="","",C2430-B2430)</f>
        <v>#VALUE!</v>
      </c>
      <c r="E2430" s="0" t="e">
        <f aca="false">IF(D2430="","",IF(D2430&gt;5,IF(D2430&gt;10,IF(D2430&gt;20,IF(D2430&gt;30,"More then 30 days","Between 20 and 30 days"),"Between 10 and 20 days"),"Between 5 and 10 days"),"Less then 5 days"))</f>
        <v>#VALUE!</v>
      </c>
      <c r="F2430" s="3" t="e">
        <f aca="false">IF(#REF!="","",#REF!)</f>
        <v>#VALUE!</v>
      </c>
      <c r="G2430" s="3" t="e">
        <f aca="false">IF(#REF!="","",#REF!)</f>
        <v>#VALUE!</v>
      </c>
      <c r="H2430" s="3" t="e">
        <f aca="false">IF(#REF!="","",#REF!)</f>
        <v>#VALUE!</v>
      </c>
      <c r="I2430" s="3" t="e">
        <f aca="false">IF(H2430="","",IFERROR(VLOOKUP(H2430,$T$1:$U$29,2,0),VLOOKUP(H2430,$T$1:$U$29,1,0)))</f>
        <v>#VALUE!</v>
      </c>
      <c r="J2430" s="3" t="e">
        <f aca="false">IF(#REF!="","",#REF!)</f>
        <v>#VALUE!</v>
      </c>
      <c r="K2430" s="3" t="e">
        <f aca="false">IF(L2430="","",IF(L2430&lt;1000,"Low","High"))</f>
        <v>#VALUE!</v>
      </c>
      <c r="L2430" s="23" t="e">
        <f aca="false">IF(#REF!="","",#REF!)</f>
        <v>#VALUE!</v>
      </c>
      <c r="M2430" s="19" t="e">
        <f aca="false">IF(L2430="","",IF(L2430&lt;50,"Less then 50",IF(L2430&lt;100,"100 - 50",IF(L2430&lt;200,"200 - 100",IF(L2430&lt;500,"500 - 200","1000 - 500")))))</f>
        <v>#VALUE!</v>
      </c>
    </row>
    <row r="2431" customFormat="false" ht="15" hidden="false" customHeight="false" outlineLevel="0" collapsed="false">
      <c r="A2431" s="3" t="e">
        <f aca="false">IF(#REF!="","",#REF!)</f>
        <v>#VALUE!</v>
      </c>
      <c r="B2431" s="3" t="e">
        <f aca="false">IF(#REF!="","",LEFT(#REF!,2)&amp;"/"&amp;RIGHT(LEFT(#REF!,5),2)&amp;"/"&amp;RIGHT(#REF!,4))</f>
        <v>#VALUE!</v>
      </c>
      <c r="C2431" s="22" t="e">
        <f aca="true">IF(B2431="","",TODAY())</f>
        <v>#VALUE!</v>
      </c>
      <c r="D2431" s="0" t="e">
        <f aca="false">IF(B2431="","",C2431-B2431)</f>
        <v>#VALUE!</v>
      </c>
      <c r="E2431" s="0" t="e">
        <f aca="false">IF(D2431="","",IF(D2431&gt;5,IF(D2431&gt;10,IF(D2431&gt;20,IF(D2431&gt;30,"More then 30 days","Between 20 and 30 days"),"Between 10 and 20 days"),"Between 5 and 10 days"),"Less then 5 days"))</f>
        <v>#VALUE!</v>
      </c>
      <c r="F2431" s="3" t="e">
        <f aca="false">IF(#REF!="","",#REF!)</f>
        <v>#VALUE!</v>
      </c>
      <c r="G2431" s="3" t="e">
        <f aca="false">IF(#REF!="","",#REF!)</f>
        <v>#VALUE!</v>
      </c>
      <c r="H2431" s="3" t="e">
        <f aca="false">IF(#REF!="","",#REF!)</f>
        <v>#VALUE!</v>
      </c>
      <c r="I2431" s="3" t="e">
        <f aca="false">IF(H2431="","",IFERROR(VLOOKUP(H2431,$T$1:$U$29,2,0),VLOOKUP(H2431,$T$1:$U$29,1,0)))</f>
        <v>#VALUE!</v>
      </c>
      <c r="J2431" s="3" t="e">
        <f aca="false">IF(#REF!="","",#REF!)</f>
        <v>#VALUE!</v>
      </c>
      <c r="K2431" s="3" t="e">
        <f aca="false">IF(L2431="","",IF(L2431&lt;1000,"Low","High"))</f>
        <v>#VALUE!</v>
      </c>
      <c r="L2431" s="23" t="e">
        <f aca="false">IF(#REF!="","",#REF!)</f>
        <v>#VALUE!</v>
      </c>
      <c r="M2431" s="19" t="e">
        <f aca="false">IF(L2431="","",IF(L2431&lt;50,"Less then 50",IF(L2431&lt;100,"100 - 50",IF(L2431&lt;200,"200 - 100",IF(L2431&lt;500,"500 - 200","1000 - 500")))))</f>
        <v>#VALUE!</v>
      </c>
    </row>
    <row r="2432" customFormat="false" ht="15" hidden="false" customHeight="false" outlineLevel="0" collapsed="false">
      <c r="A2432" s="3" t="e">
        <f aca="false">IF(#REF!="","",#REF!)</f>
        <v>#VALUE!</v>
      </c>
      <c r="B2432" s="3" t="e">
        <f aca="false">IF(#REF!="","",LEFT(#REF!,2)&amp;"/"&amp;RIGHT(LEFT(#REF!,5),2)&amp;"/"&amp;RIGHT(#REF!,4))</f>
        <v>#VALUE!</v>
      </c>
      <c r="C2432" s="22" t="e">
        <f aca="true">IF(B2432="","",TODAY())</f>
        <v>#VALUE!</v>
      </c>
      <c r="D2432" s="0" t="e">
        <f aca="false">IF(B2432="","",C2432-B2432)</f>
        <v>#VALUE!</v>
      </c>
      <c r="E2432" s="0" t="e">
        <f aca="false">IF(D2432="","",IF(D2432&gt;5,IF(D2432&gt;10,IF(D2432&gt;20,IF(D2432&gt;30,"More then 30 days","Between 20 and 30 days"),"Between 10 and 20 days"),"Between 5 and 10 days"),"Less then 5 days"))</f>
        <v>#VALUE!</v>
      </c>
      <c r="F2432" s="3" t="e">
        <f aca="false">IF(#REF!="","",#REF!)</f>
        <v>#VALUE!</v>
      </c>
      <c r="G2432" s="3" t="e">
        <f aca="false">IF(#REF!="","",#REF!)</f>
        <v>#VALUE!</v>
      </c>
      <c r="H2432" s="3" t="e">
        <f aca="false">IF(#REF!="","",#REF!)</f>
        <v>#VALUE!</v>
      </c>
      <c r="I2432" s="3" t="e">
        <f aca="false">IF(H2432="","",IFERROR(VLOOKUP(H2432,$T$1:$U$29,2,0),VLOOKUP(H2432,$T$1:$U$29,1,0)))</f>
        <v>#VALUE!</v>
      </c>
      <c r="J2432" s="3" t="e">
        <f aca="false">IF(#REF!="","",#REF!)</f>
        <v>#VALUE!</v>
      </c>
      <c r="K2432" s="3" t="e">
        <f aca="false">IF(L2432="","",IF(L2432&lt;1000,"Low","High"))</f>
        <v>#VALUE!</v>
      </c>
      <c r="L2432" s="23" t="e">
        <f aca="false">IF(#REF!="","",#REF!)</f>
        <v>#VALUE!</v>
      </c>
      <c r="M2432" s="19" t="e">
        <f aca="false">IF(L2432="","",IF(L2432&lt;50,"Less then 50",IF(L2432&lt;100,"100 - 50",IF(L2432&lt;200,"200 - 100",IF(L2432&lt;500,"500 - 200","1000 - 500")))))</f>
        <v>#VALUE!</v>
      </c>
    </row>
    <row r="2433" customFormat="false" ht="15" hidden="false" customHeight="false" outlineLevel="0" collapsed="false">
      <c r="A2433" s="3" t="e">
        <f aca="false">IF(#REF!="","",#REF!)</f>
        <v>#VALUE!</v>
      </c>
      <c r="B2433" s="3" t="e">
        <f aca="false">IF(#REF!="","",LEFT(#REF!,2)&amp;"/"&amp;RIGHT(LEFT(#REF!,5),2)&amp;"/"&amp;RIGHT(#REF!,4))</f>
        <v>#VALUE!</v>
      </c>
      <c r="C2433" s="22" t="e">
        <f aca="true">IF(B2433="","",TODAY())</f>
        <v>#VALUE!</v>
      </c>
      <c r="D2433" s="0" t="e">
        <f aca="false">IF(B2433="","",C2433-B2433)</f>
        <v>#VALUE!</v>
      </c>
      <c r="E2433" s="0" t="e">
        <f aca="false">IF(D2433="","",IF(D2433&gt;5,IF(D2433&gt;10,IF(D2433&gt;20,IF(D2433&gt;30,"More then 30 days","Between 20 and 30 days"),"Between 10 and 20 days"),"Between 5 and 10 days"),"Less then 5 days"))</f>
        <v>#VALUE!</v>
      </c>
      <c r="F2433" s="3" t="e">
        <f aca="false">IF(#REF!="","",#REF!)</f>
        <v>#VALUE!</v>
      </c>
      <c r="G2433" s="3" t="e">
        <f aca="false">IF(#REF!="","",#REF!)</f>
        <v>#VALUE!</v>
      </c>
      <c r="H2433" s="3" t="e">
        <f aca="false">IF(#REF!="","",#REF!)</f>
        <v>#VALUE!</v>
      </c>
      <c r="I2433" s="3" t="e">
        <f aca="false">IF(H2433="","",IFERROR(VLOOKUP(H2433,$T$1:$U$29,2,0),VLOOKUP(H2433,$T$1:$U$29,1,0)))</f>
        <v>#VALUE!</v>
      </c>
      <c r="J2433" s="3" t="e">
        <f aca="false">IF(#REF!="","",#REF!)</f>
        <v>#VALUE!</v>
      </c>
      <c r="K2433" s="3" t="e">
        <f aca="false">IF(L2433="","",IF(L2433&lt;1000,"Low","High"))</f>
        <v>#VALUE!</v>
      </c>
      <c r="L2433" s="23" t="e">
        <f aca="false">IF(#REF!="","",#REF!)</f>
        <v>#VALUE!</v>
      </c>
      <c r="M2433" s="19" t="e">
        <f aca="false">IF(L2433="","",IF(L2433&lt;50,"Less then 50",IF(L2433&lt;100,"100 - 50",IF(L2433&lt;200,"200 - 100",IF(L2433&lt;500,"500 - 200","1000 - 500")))))</f>
        <v>#VALUE!</v>
      </c>
    </row>
    <row r="2434" customFormat="false" ht="15" hidden="false" customHeight="false" outlineLevel="0" collapsed="false">
      <c r="A2434" s="3" t="e">
        <f aca="false">IF(#REF!="","",#REF!)</f>
        <v>#VALUE!</v>
      </c>
      <c r="B2434" s="3" t="e">
        <f aca="false">IF(#REF!="","",LEFT(#REF!,2)&amp;"/"&amp;RIGHT(LEFT(#REF!,5),2)&amp;"/"&amp;RIGHT(#REF!,4))</f>
        <v>#VALUE!</v>
      </c>
      <c r="C2434" s="22" t="e">
        <f aca="true">IF(B2434="","",TODAY())</f>
        <v>#VALUE!</v>
      </c>
      <c r="D2434" s="0" t="e">
        <f aca="false">IF(B2434="","",C2434-B2434)</f>
        <v>#VALUE!</v>
      </c>
      <c r="E2434" s="0" t="e">
        <f aca="false">IF(D2434="","",IF(D2434&gt;5,IF(D2434&gt;10,IF(D2434&gt;20,IF(D2434&gt;30,"More then 30 days","Between 20 and 30 days"),"Between 10 and 20 days"),"Between 5 and 10 days"),"Less then 5 days"))</f>
        <v>#VALUE!</v>
      </c>
      <c r="F2434" s="3" t="e">
        <f aca="false">IF(#REF!="","",#REF!)</f>
        <v>#VALUE!</v>
      </c>
      <c r="G2434" s="3" t="e">
        <f aca="false">IF(#REF!="","",#REF!)</f>
        <v>#VALUE!</v>
      </c>
      <c r="H2434" s="3" t="e">
        <f aca="false">IF(#REF!="","",#REF!)</f>
        <v>#VALUE!</v>
      </c>
      <c r="I2434" s="3" t="e">
        <f aca="false">IF(H2434="","",IFERROR(VLOOKUP(H2434,$T$1:$U$29,2,0),VLOOKUP(H2434,$T$1:$U$29,1,0)))</f>
        <v>#VALUE!</v>
      </c>
      <c r="J2434" s="3" t="e">
        <f aca="false">IF(#REF!="","",#REF!)</f>
        <v>#VALUE!</v>
      </c>
      <c r="K2434" s="3" t="e">
        <f aca="false">IF(L2434="","",IF(L2434&lt;1000,"Low","High"))</f>
        <v>#VALUE!</v>
      </c>
      <c r="L2434" s="23" t="e">
        <f aca="false">IF(#REF!="","",#REF!)</f>
        <v>#VALUE!</v>
      </c>
      <c r="M2434" s="19" t="e">
        <f aca="false">IF(L2434="","",IF(L2434&lt;50,"Less then 50",IF(L2434&lt;100,"100 - 50",IF(L2434&lt;200,"200 - 100",IF(L2434&lt;500,"500 - 200","1000 - 500")))))</f>
        <v>#VALUE!</v>
      </c>
    </row>
    <row r="2435" customFormat="false" ht="15" hidden="false" customHeight="false" outlineLevel="0" collapsed="false">
      <c r="A2435" s="3" t="e">
        <f aca="false">IF(#REF!="","",#REF!)</f>
        <v>#VALUE!</v>
      </c>
      <c r="B2435" s="3" t="e">
        <f aca="false">IF(#REF!="","",LEFT(#REF!,2)&amp;"/"&amp;RIGHT(LEFT(#REF!,5),2)&amp;"/"&amp;RIGHT(#REF!,4))</f>
        <v>#VALUE!</v>
      </c>
      <c r="C2435" s="22" t="e">
        <f aca="true">IF(B2435="","",TODAY())</f>
        <v>#VALUE!</v>
      </c>
      <c r="D2435" s="0" t="e">
        <f aca="false">IF(B2435="","",C2435-B2435)</f>
        <v>#VALUE!</v>
      </c>
      <c r="E2435" s="0" t="e">
        <f aca="false">IF(D2435="","",IF(D2435&gt;5,IF(D2435&gt;10,IF(D2435&gt;20,IF(D2435&gt;30,"More then 30 days","Between 20 and 30 days"),"Between 10 and 20 days"),"Between 5 and 10 days"),"Less then 5 days"))</f>
        <v>#VALUE!</v>
      </c>
      <c r="F2435" s="3" t="e">
        <f aca="false">IF(#REF!="","",#REF!)</f>
        <v>#VALUE!</v>
      </c>
      <c r="G2435" s="3" t="e">
        <f aca="false">IF(#REF!="","",#REF!)</f>
        <v>#VALUE!</v>
      </c>
      <c r="H2435" s="3" t="e">
        <f aca="false">IF(#REF!="","",#REF!)</f>
        <v>#VALUE!</v>
      </c>
      <c r="I2435" s="3" t="e">
        <f aca="false">IF(H2435="","",IFERROR(VLOOKUP(H2435,$T$1:$U$29,2,0),VLOOKUP(H2435,$T$1:$U$29,1,0)))</f>
        <v>#VALUE!</v>
      </c>
      <c r="J2435" s="3" t="e">
        <f aca="false">IF(#REF!="","",#REF!)</f>
        <v>#VALUE!</v>
      </c>
      <c r="K2435" s="3" t="e">
        <f aca="false">IF(L2435="","",IF(L2435&lt;1000,"Low","High"))</f>
        <v>#VALUE!</v>
      </c>
      <c r="L2435" s="23" t="e">
        <f aca="false">IF(#REF!="","",#REF!)</f>
        <v>#VALUE!</v>
      </c>
      <c r="M2435" s="19" t="e">
        <f aca="false">IF(L2435="","",IF(L2435&lt;50,"Less then 50",IF(L2435&lt;100,"100 - 50",IF(L2435&lt;200,"200 - 100",IF(L2435&lt;500,"500 - 200","1000 - 500")))))</f>
        <v>#VALUE!</v>
      </c>
    </row>
    <row r="2436" customFormat="false" ht="15" hidden="false" customHeight="false" outlineLevel="0" collapsed="false">
      <c r="A2436" s="3" t="e">
        <f aca="false">IF(#REF!="","",#REF!)</f>
        <v>#VALUE!</v>
      </c>
      <c r="B2436" s="3" t="e">
        <f aca="false">IF(#REF!="","",LEFT(#REF!,2)&amp;"/"&amp;RIGHT(LEFT(#REF!,5),2)&amp;"/"&amp;RIGHT(#REF!,4))</f>
        <v>#VALUE!</v>
      </c>
      <c r="C2436" s="22" t="e">
        <f aca="true">IF(B2436="","",TODAY())</f>
        <v>#VALUE!</v>
      </c>
      <c r="D2436" s="0" t="e">
        <f aca="false">IF(B2436="","",C2436-B2436)</f>
        <v>#VALUE!</v>
      </c>
      <c r="E2436" s="0" t="e">
        <f aca="false">IF(D2436="","",IF(D2436&gt;5,IF(D2436&gt;10,IF(D2436&gt;20,IF(D2436&gt;30,"More then 30 days","Between 20 and 30 days"),"Between 10 and 20 days"),"Between 5 and 10 days"),"Less then 5 days"))</f>
        <v>#VALUE!</v>
      </c>
      <c r="F2436" s="3" t="e">
        <f aca="false">IF(#REF!="","",#REF!)</f>
        <v>#VALUE!</v>
      </c>
      <c r="G2436" s="3" t="e">
        <f aca="false">IF(#REF!="","",#REF!)</f>
        <v>#VALUE!</v>
      </c>
      <c r="H2436" s="3" t="e">
        <f aca="false">IF(#REF!="","",#REF!)</f>
        <v>#VALUE!</v>
      </c>
      <c r="I2436" s="3" t="e">
        <f aca="false">IF(H2436="","",IFERROR(VLOOKUP(H2436,$T$1:$U$29,2,0),VLOOKUP(H2436,$T$1:$U$29,1,0)))</f>
        <v>#VALUE!</v>
      </c>
      <c r="J2436" s="3" t="e">
        <f aca="false">IF(#REF!="","",#REF!)</f>
        <v>#VALUE!</v>
      </c>
      <c r="K2436" s="3" t="e">
        <f aca="false">IF(L2436="","",IF(L2436&lt;1000,"Low","High"))</f>
        <v>#VALUE!</v>
      </c>
      <c r="L2436" s="23" t="e">
        <f aca="false">IF(#REF!="","",#REF!)</f>
        <v>#VALUE!</v>
      </c>
      <c r="M2436" s="19" t="e">
        <f aca="false">IF(L2436="","",IF(L2436&lt;50,"Less then 50",IF(L2436&lt;100,"100 - 50",IF(L2436&lt;200,"200 - 100",IF(L2436&lt;500,"500 - 200","1000 - 500")))))</f>
        <v>#VALUE!</v>
      </c>
    </row>
    <row r="2437" customFormat="false" ht="15" hidden="false" customHeight="false" outlineLevel="0" collapsed="false">
      <c r="A2437" s="3" t="e">
        <f aca="false">IF(#REF!="","",#REF!)</f>
        <v>#VALUE!</v>
      </c>
      <c r="B2437" s="3" t="e">
        <f aca="false">IF(#REF!="","",LEFT(#REF!,2)&amp;"/"&amp;RIGHT(LEFT(#REF!,5),2)&amp;"/"&amp;RIGHT(#REF!,4))</f>
        <v>#VALUE!</v>
      </c>
      <c r="C2437" s="22" t="e">
        <f aca="true">IF(B2437="","",TODAY())</f>
        <v>#VALUE!</v>
      </c>
      <c r="D2437" s="0" t="e">
        <f aca="false">IF(B2437="","",C2437-B2437)</f>
        <v>#VALUE!</v>
      </c>
      <c r="E2437" s="0" t="e">
        <f aca="false">IF(D2437="","",IF(D2437&gt;5,IF(D2437&gt;10,IF(D2437&gt;20,IF(D2437&gt;30,"More then 30 days","Between 20 and 30 days"),"Between 10 and 20 days"),"Between 5 and 10 days"),"Less then 5 days"))</f>
        <v>#VALUE!</v>
      </c>
      <c r="F2437" s="3" t="e">
        <f aca="false">IF(#REF!="","",#REF!)</f>
        <v>#VALUE!</v>
      </c>
      <c r="G2437" s="3" t="e">
        <f aca="false">IF(#REF!="","",#REF!)</f>
        <v>#VALUE!</v>
      </c>
      <c r="H2437" s="3" t="e">
        <f aca="false">IF(#REF!="","",#REF!)</f>
        <v>#VALUE!</v>
      </c>
      <c r="I2437" s="3" t="e">
        <f aca="false">IF(H2437="","",IFERROR(VLOOKUP(H2437,$T$1:$U$29,2,0),VLOOKUP(H2437,$T$1:$U$29,1,0)))</f>
        <v>#VALUE!</v>
      </c>
      <c r="J2437" s="3" t="e">
        <f aca="false">IF(#REF!="","",#REF!)</f>
        <v>#VALUE!</v>
      </c>
      <c r="K2437" s="3" t="e">
        <f aca="false">IF(L2437="","",IF(L2437&lt;1000,"Low","High"))</f>
        <v>#VALUE!</v>
      </c>
      <c r="L2437" s="23" t="e">
        <f aca="false">IF(#REF!="","",#REF!)</f>
        <v>#VALUE!</v>
      </c>
      <c r="M2437" s="19" t="e">
        <f aca="false">IF(L2437="","",IF(L2437&lt;50,"Less then 50",IF(L2437&lt;100,"100 - 50",IF(L2437&lt;200,"200 - 100",IF(L2437&lt;500,"500 - 200","1000 - 500")))))</f>
        <v>#VALUE!</v>
      </c>
    </row>
    <row r="2438" customFormat="false" ht="15" hidden="false" customHeight="false" outlineLevel="0" collapsed="false">
      <c r="A2438" s="3" t="e">
        <f aca="false">IF(#REF!="","",#REF!)</f>
        <v>#VALUE!</v>
      </c>
      <c r="B2438" s="3" t="e">
        <f aca="false">IF(#REF!="","",LEFT(#REF!,2)&amp;"/"&amp;RIGHT(LEFT(#REF!,5),2)&amp;"/"&amp;RIGHT(#REF!,4))</f>
        <v>#VALUE!</v>
      </c>
      <c r="C2438" s="22" t="e">
        <f aca="true">IF(B2438="","",TODAY())</f>
        <v>#VALUE!</v>
      </c>
      <c r="D2438" s="0" t="e">
        <f aca="false">IF(B2438="","",C2438-B2438)</f>
        <v>#VALUE!</v>
      </c>
      <c r="E2438" s="0" t="e">
        <f aca="false">IF(D2438="","",IF(D2438&gt;5,IF(D2438&gt;10,IF(D2438&gt;20,IF(D2438&gt;30,"More then 30 days","Between 20 and 30 days"),"Between 10 and 20 days"),"Between 5 and 10 days"),"Less then 5 days"))</f>
        <v>#VALUE!</v>
      </c>
      <c r="F2438" s="3" t="e">
        <f aca="false">IF(#REF!="","",#REF!)</f>
        <v>#VALUE!</v>
      </c>
      <c r="G2438" s="3" t="e">
        <f aca="false">IF(#REF!="","",#REF!)</f>
        <v>#VALUE!</v>
      </c>
      <c r="H2438" s="3" t="e">
        <f aca="false">IF(#REF!="","",#REF!)</f>
        <v>#VALUE!</v>
      </c>
      <c r="I2438" s="3" t="e">
        <f aca="false">IF(H2438="","",IFERROR(VLOOKUP(H2438,$T$1:$U$29,2,0),VLOOKUP(H2438,$T$1:$U$29,1,0)))</f>
        <v>#VALUE!</v>
      </c>
      <c r="J2438" s="3" t="e">
        <f aca="false">IF(#REF!="","",#REF!)</f>
        <v>#VALUE!</v>
      </c>
      <c r="K2438" s="3" t="e">
        <f aca="false">IF(L2438="","",IF(L2438&lt;1000,"Low","High"))</f>
        <v>#VALUE!</v>
      </c>
      <c r="L2438" s="23" t="e">
        <f aca="false">IF(#REF!="","",#REF!)</f>
        <v>#VALUE!</v>
      </c>
      <c r="M2438" s="19" t="e">
        <f aca="false">IF(L2438="","",IF(L2438&lt;50,"Less then 50",IF(L2438&lt;100,"100 - 50",IF(L2438&lt;200,"200 - 100",IF(L2438&lt;500,"500 - 200","1000 - 500")))))</f>
        <v>#VALUE!</v>
      </c>
    </row>
    <row r="2439" customFormat="false" ht="15" hidden="false" customHeight="false" outlineLevel="0" collapsed="false">
      <c r="A2439" s="3" t="e">
        <f aca="false">IF(#REF!="","",#REF!)</f>
        <v>#VALUE!</v>
      </c>
      <c r="B2439" s="3" t="e">
        <f aca="false">IF(#REF!="","",LEFT(#REF!,2)&amp;"/"&amp;RIGHT(LEFT(#REF!,5),2)&amp;"/"&amp;RIGHT(#REF!,4))</f>
        <v>#VALUE!</v>
      </c>
      <c r="C2439" s="22" t="e">
        <f aca="true">IF(B2439="","",TODAY())</f>
        <v>#VALUE!</v>
      </c>
      <c r="D2439" s="0" t="e">
        <f aca="false">IF(B2439="","",C2439-B2439)</f>
        <v>#VALUE!</v>
      </c>
      <c r="E2439" s="0" t="e">
        <f aca="false">IF(D2439="","",IF(D2439&gt;5,IF(D2439&gt;10,IF(D2439&gt;20,IF(D2439&gt;30,"More then 30 days","Between 20 and 30 days"),"Between 10 and 20 days"),"Between 5 and 10 days"),"Less then 5 days"))</f>
        <v>#VALUE!</v>
      </c>
      <c r="F2439" s="3" t="e">
        <f aca="false">IF(#REF!="","",#REF!)</f>
        <v>#VALUE!</v>
      </c>
      <c r="G2439" s="3" t="e">
        <f aca="false">IF(#REF!="","",#REF!)</f>
        <v>#VALUE!</v>
      </c>
      <c r="H2439" s="3" t="e">
        <f aca="false">IF(#REF!="","",#REF!)</f>
        <v>#VALUE!</v>
      </c>
      <c r="I2439" s="3" t="e">
        <f aca="false">IF(H2439="","",IFERROR(VLOOKUP(H2439,$T$1:$U$29,2,0),VLOOKUP(H2439,$T$1:$U$29,1,0)))</f>
        <v>#VALUE!</v>
      </c>
      <c r="J2439" s="3" t="e">
        <f aca="false">IF(#REF!="","",#REF!)</f>
        <v>#VALUE!</v>
      </c>
      <c r="K2439" s="3" t="e">
        <f aca="false">IF(L2439="","",IF(L2439&lt;1000,"Low","High"))</f>
        <v>#VALUE!</v>
      </c>
      <c r="L2439" s="23" t="e">
        <f aca="false">IF(#REF!="","",#REF!)</f>
        <v>#VALUE!</v>
      </c>
      <c r="M2439" s="19" t="e">
        <f aca="false">IF(L2439="","",IF(L2439&lt;50,"Less then 50",IF(L2439&lt;100,"100 - 50",IF(L2439&lt;200,"200 - 100",IF(L2439&lt;500,"500 - 200","1000 - 500")))))</f>
        <v>#VALUE!</v>
      </c>
    </row>
    <row r="2440" customFormat="false" ht="15" hidden="false" customHeight="false" outlineLevel="0" collapsed="false">
      <c r="A2440" s="3" t="e">
        <f aca="false">IF(#REF!="","",#REF!)</f>
        <v>#VALUE!</v>
      </c>
      <c r="B2440" s="3" t="e">
        <f aca="false">IF(#REF!="","",LEFT(#REF!,2)&amp;"/"&amp;RIGHT(LEFT(#REF!,5),2)&amp;"/"&amp;RIGHT(#REF!,4))</f>
        <v>#VALUE!</v>
      </c>
      <c r="C2440" s="22" t="e">
        <f aca="true">IF(B2440="","",TODAY())</f>
        <v>#VALUE!</v>
      </c>
      <c r="D2440" s="0" t="e">
        <f aca="false">IF(B2440="","",C2440-B2440)</f>
        <v>#VALUE!</v>
      </c>
      <c r="E2440" s="0" t="e">
        <f aca="false">IF(D2440="","",IF(D2440&gt;5,IF(D2440&gt;10,IF(D2440&gt;20,IF(D2440&gt;30,"More then 30 days","Between 20 and 30 days"),"Between 10 and 20 days"),"Between 5 and 10 days"),"Less then 5 days"))</f>
        <v>#VALUE!</v>
      </c>
      <c r="F2440" s="3" t="e">
        <f aca="false">IF(#REF!="","",#REF!)</f>
        <v>#VALUE!</v>
      </c>
      <c r="G2440" s="3" t="e">
        <f aca="false">IF(#REF!="","",#REF!)</f>
        <v>#VALUE!</v>
      </c>
      <c r="H2440" s="3" t="e">
        <f aca="false">IF(#REF!="","",#REF!)</f>
        <v>#VALUE!</v>
      </c>
      <c r="I2440" s="3" t="e">
        <f aca="false">IF(H2440="","",IFERROR(VLOOKUP(H2440,$T$1:$U$29,2,0),VLOOKUP(H2440,$T$1:$U$29,1,0)))</f>
        <v>#VALUE!</v>
      </c>
      <c r="J2440" s="3" t="e">
        <f aca="false">IF(#REF!="","",#REF!)</f>
        <v>#VALUE!</v>
      </c>
      <c r="K2440" s="3" t="e">
        <f aca="false">IF(L2440="","",IF(L2440&lt;1000,"Low","High"))</f>
        <v>#VALUE!</v>
      </c>
      <c r="L2440" s="23" t="e">
        <f aca="false">IF(#REF!="","",#REF!)</f>
        <v>#VALUE!</v>
      </c>
      <c r="M2440" s="19" t="e">
        <f aca="false">IF(L2440="","",IF(L2440&lt;50,"Less then 50",IF(L2440&lt;100,"100 - 50",IF(L2440&lt;200,"200 - 100",IF(L2440&lt;500,"500 - 200","1000 - 500")))))</f>
        <v>#VALUE!</v>
      </c>
    </row>
    <row r="2441" customFormat="false" ht="15" hidden="false" customHeight="false" outlineLevel="0" collapsed="false">
      <c r="A2441" s="3" t="e">
        <f aca="false">IF(#REF!="","",#REF!)</f>
        <v>#VALUE!</v>
      </c>
      <c r="B2441" s="3" t="e">
        <f aca="false">IF(#REF!="","",LEFT(#REF!,2)&amp;"/"&amp;RIGHT(LEFT(#REF!,5),2)&amp;"/"&amp;RIGHT(#REF!,4))</f>
        <v>#VALUE!</v>
      </c>
      <c r="C2441" s="22" t="e">
        <f aca="true">IF(B2441="","",TODAY())</f>
        <v>#VALUE!</v>
      </c>
      <c r="D2441" s="0" t="e">
        <f aca="false">IF(B2441="","",C2441-B2441)</f>
        <v>#VALUE!</v>
      </c>
      <c r="E2441" s="0" t="e">
        <f aca="false">IF(D2441="","",IF(D2441&gt;5,IF(D2441&gt;10,IF(D2441&gt;20,IF(D2441&gt;30,"More then 30 days","Between 20 and 30 days"),"Between 10 and 20 days"),"Between 5 and 10 days"),"Less then 5 days"))</f>
        <v>#VALUE!</v>
      </c>
      <c r="F2441" s="3" t="e">
        <f aca="false">IF(#REF!="","",#REF!)</f>
        <v>#VALUE!</v>
      </c>
      <c r="G2441" s="3" t="e">
        <f aca="false">IF(#REF!="","",#REF!)</f>
        <v>#VALUE!</v>
      </c>
      <c r="H2441" s="3" t="e">
        <f aca="false">IF(#REF!="","",#REF!)</f>
        <v>#VALUE!</v>
      </c>
      <c r="I2441" s="3" t="e">
        <f aca="false">IF(H2441="","",IFERROR(VLOOKUP(H2441,$T$1:$U$29,2,0),VLOOKUP(H2441,$T$1:$U$29,1,0)))</f>
        <v>#VALUE!</v>
      </c>
      <c r="J2441" s="3" t="e">
        <f aca="false">IF(#REF!="","",#REF!)</f>
        <v>#VALUE!</v>
      </c>
      <c r="K2441" s="3" t="e">
        <f aca="false">IF(L2441="","",IF(L2441&lt;1000,"Low","High"))</f>
        <v>#VALUE!</v>
      </c>
      <c r="L2441" s="23" t="e">
        <f aca="false">IF(#REF!="","",#REF!)</f>
        <v>#VALUE!</v>
      </c>
      <c r="M2441" s="19" t="e">
        <f aca="false">IF(L2441="","",IF(L2441&lt;50,"Less then 50",IF(L2441&lt;100,"100 - 50",IF(L2441&lt;200,"200 - 100",IF(L2441&lt;500,"500 - 200","1000 - 500")))))</f>
        <v>#VALUE!</v>
      </c>
    </row>
    <row r="2442" customFormat="false" ht="15" hidden="false" customHeight="false" outlineLevel="0" collapsed="false">
      <c r="A2442" s="3" t="e">
        <f aca="false">IF(#REF!="","",#REF!)</f>
        <v>#VALUE!</v>
      </c>
      <c r="B2442" s="3" t="e">
        <f aca="false">IF(#REF!="","",LEFT(#REF!,2)&amp;"/"&amp;RIGHT(LEFT(#REF!,5),2)&amp;"/"&amp;RIGHT(#REF!,4))</f>
        <v>#VALUE!</v>
      </c>
      <c r="C2442" s="22" t="e">
        <f aca="true">IF(B2442="","",TODAY())</f>
        <v>#VALUE!</v>
      </c>
      <c r="D2442" s="0" t="e">
        <f aca="false">IF(B2442="","",C2442-B2442)</f>
        <v>#VALUE!</v>
      </c>
      <c r="E2442" s="0" t="e">
        <f aca="false">IF(D2442="","",IF(D2442&gt;5,IF(D2442&gt;10,IF(D2442&gt;20,IF(D2442&gt;30,"More then 30 days","Between 20 and 30 days"),"Between 10 and 20 days"),"Between 5 and 10 days"),"Less then 5 days"))</f>
        <v>#VALUE!</v>
      </c>
      <c r="F2442" s="3" t="e">
        <f aca="false">IF(#REF!="","",#REF!)</f>
        <v>#VALUE!</v>
      </c>
      <c r="G2442" s="3" t="e">
        <f aca="false">IF(#REF!="","",#REF!)</f>
        <v>#VALUE!</v>
      </c>
      <c r="H2442" s="3" t="e">
        <f aca="false">IF(#REF!="","",#REF!)</f>
        <v>#VALUE!</v>
      </c>
      <c r="I2442" s="3" t="e">
        <f aca="false">IF(H2442="","",IFERROR(VLOOKUP(H2442,$T$1:$U$29,2,0),VLOOKUP(H2442,$T$1:$U$29,1,0)))</f>
        <v>#VALUE!</v>
      </c>
      <c r="J2442" s="3" t="e">
        <f aca="false">IF(#REF!="","",#REF!)</f>
        <v>#VALUE!</v>
      </c>
      <c r="K2442" s="3" t="e">
        <f aca="false">IF(L2442="","",IF(L2442&lt;1000,"Low","High"))</f>
        <v>#VALUE!</v>
      </c>
      <c r="L2442" s="23" t="e">
        <f aca="false">IF(#REF!="","",#REF!)</f>
        <v>#VALUE!</v>
      </c>
      <c r="M2442" s="19" t="e">
        <f aca="false">IF(L2442="","",IF(L2442&lt;50,"Less then 50",IF(L2442&lt;100,"100 - 50",IF(L2442&lt;200,"200 - 100",IF(L2442&lt;500,"500 - 200","1000 - 500")))))</f>
        <v>#VALUE!</v>
      </c>
    </row>
    <row r="2443" customFormat="false" ht="15" hidden="false" customHeight="false" outlineLevel="0" collapsed="false">
      <c r="A2443" s="3" t="e">
        <f aca="false">IF(#REF!="","",#REF!)</f>
        <v>#VALUE!</v>
      </c>
      <c r="B2443" s="3" t="e">
        <f aca="false">IF(#REF!="","",LEFT(#REF!,2)&amp;"/"&amp;RIGHT(LEFT(#REF!,5),2)&amp;"/"&amp;RIGHT(#REF!,4))</f>
        <v>#VALUE!</v>
      </c>
      <c r="C2443" s="22" t="e">
        <f aca="true">IF(B2443="","",TODAY())</f>
        <v>#VALUE!</v>
      </c>
      <c r="D2443" s="0" t="e">
        <f aca="false">IF(B2443="","",C2443-B2443)</f>
        <v>#VALUE!</v>
      </c>
      <c r="E2443" s="0" t="e">
        <f aca="false">IF(D2443="","",IF(D2443&gt;5,IF(D2443&gt;10,IF(D2443&gt;20,IF(D2443&gt;30,"More then 30 days","Between 20 and 30 days"),"Between 10 and 20 days"),"Between 5 and 10 days"),"Less then 5 days"))</f>
        <v>#VALUE!</v>
      </c>
      <c r="F2443" s="3" t="e">
        <f aca="false">IF(#REF!="","",#REF!)</f>
        <v>#VALUE!</v>
      </c>
      <c r="G2443" s="3" t="e">
        <f aca="false">IF(#REF!="","",#REF!)</f>
        <v>#VALUE!</v>
      </c>
      <c r="H2443" s="3" t="e">
        <f aca="false">IF(#REF!="","",#REF!)</f>
        <v>#VALUE!</v>
      </c>
      <c r="I2443" s="3" t="e">
        <f aca="false">IF(H2443="","",IFERROR(VLOOKUP(H2443,$T$1:$U$29,2,0),VLOOKUP(H2443,$T$1:$U$29,1,0)))</f>
        <v>#VALUE!</v>
      </c>
      <c r="J2443" s="3" t="e">
        <f aca="false">IF(#REF!="","",#REF!)</f>
        <v>#VALUE!</v>
      </c>
      <c r="K2443" s="3" t="e">
        <f aca="false">IF(L2443="","",IF(L2443&lt;1000,"Low","High"))</f>
        <v>#VALUE!</v>
      </c>
      <c r="L2443" s="23" t="e">
        <f aca="false">IF(#REF!="","",#REF!)</f>
        <v>#VALUE!</v>
      </c>
      <c r="M2443" s="19" t="e">
        <f aca="false">IF(L2443="","",IF(L2443&lt;50,"Less then 50",IF(L2443&lt;100,"100 - 50",IF(L2443&lt;200,"200 - 100",IF(L2443&lt;500,"500 - 200","1000 - 500")))))</f>
        <v>#VALUE!</v>
      </c>
    </row>
    <row r="2444" customFormat="false" ht="15" hidden="false" customHeight="false" outlineLevel="0" collapsed="false">
      <c r="A2444" s="3" t="e">
        <f aca="false">IF(#REF!="","",#REF!)</f>
        <v>#VALUE!</v>
      </c>
      <c r="B2444" s="3" t="e">
        <f aca="false">IF(#REF!="","",LEFT(#REF!,2)&amp;"/"&amp;RIGHT(LEFT(#REF!,5),2)&amp;"/"&amp;RIGHT(#REF!,4))</f>
        <v>#VALUE!</v>
      </c>
      <c r="C2444" s="22" t="e">
        <f aca="true">IF(B2444="","",TODAY())</f>
        <v>#VALUE!</v>
      </c>
      <c r="D2444" s="0" t="e">
        <f aca="false">IF(B2444="","",C2444-B2444)</f>
        <v>#VALUE!</v>
      </c>
      <c r="E2444" s="0" t="e">
        <f aca="false">IF(D2444="","",IF(D2444&gt;5,IF(D2444&gt;10,IF(D2444&gt;20,IF(D2444&gt;30,"More then 30 days","Between 20 and 30 days"),"Between 10 and 20 days"),"Between 5 and 10 days"),"Less then 5 days"))</f>
        <v>#VALUE!</v>
      </c>
      <c r="F2444" s="3" t="e">
        <f aca="false">IF(#REF!="","",#REF!)</f>
        <v>#VALUE!</v>
      </c>
      <c r="G2444" s="3" t="e">
        <f aca="false">IF(#REF!="","",#REF!)</f>
        <v>#VALUE!</v>
      </c>
      <c r="H2444" s="3" t="e">
        <f aca="false">IF(#REF!="","",#REF!)</f>
        <v>#VALUE!</v>
      </c>
      <c r="I2444" s="3" t="e">
        <f aca="false">IF(H2444="","",IFERROR(VLOOKUP(H2444,$T$1:$U$29,2,0),VLOOKUP(H2444,$T$1:$U$29,1,0)))</f>
        <v>#VALUE!</v>
      </c>
      <c r="J2444" s="3" t="e">
        <f aca="false">IF(#REF!="","",#REF!)</f>
        <v>#VALUE!</v>
      </c>
      <c r="K2444" s="3" t="e">
        <f aca="false">IF(L2444="","",IF(L2444&lt;1000,"Low","High"))</f>
        <v>#VALUE!</v>
      </c>
      <c r="L2444" s="23" t="e">
        <f aca="false">IF(#REF!="","",#REF!)</f>
        <v>#VALUE!</v>
      </c>
      <c r="M2444" s="19" t="e">
        <f aca="false">IF(L2444="","",IF(L2444&lt;50,"Less then 50",IF(L2444&lt;100,"100 - 50",IF(L2444&lt;200,"200 - 100",IF(L2444&lt;500,"500 - 200","1000 - 500")))))</f>
        <v>#VALUE!</v>
      </c>
    </row>
    <row r="2445" customFormat="false" ht="15" hidden="false" customHeight="false" outlineLevel="0" collapsed="false">
      <c r="A2445" s="3" t="e">
        <f aca="false">IF(#REF!="","",#REF!)</f>
        <v>#VALUE!</v>
      </c>
      <c r="B2445" s="3" t="e">
        <f aca="false">IF(#REF!="","",LEFT(#REF!,2)&amp;"/"&amp;RIGHT(LEFT(#REF!,5),2)&amp;"/"&amp;RIGHT(#REF!,4))</f>
        <v>#VALUE!</v>
      </c>
      <c r="C2445" s="22" t="e">
        <f aca="true">IF(B2445="","",TODAY())</f>
        <v>#VALUE!</v>
      </c>
      <c r="D2445" s="0" t="e">
        <f aca="false">IF(B2445="","",C2445-B2445)</f>
        <v>#VALUE!</v>
      </c>
      <c r="E2445" s="0" t="e">
        <f aca="false">IF(D2445="","",IF(D2445&gt;5,IF(D2445&gt;10,IF(D2445&gt;20,IF(D2445&gt;30,"More then 30 days","Between 20 and 30 days"),"Between 10 and 20 days"),"Between 5 and 10 days"),"Less then 5 days"))</f>
        <v>#VALUE!</v>
      </c>
      <c r="F2445" s="3" t="e">
        <f aca="false">IF(#REF!="","",#REF!)</f>
        <v>#VALUE!</v>
      </c>
      <c r="G2445" s="3" t="e">
        <f aca="false">IF(#REF!="","",#REF!)</f>
        <v>#VALUE!</v>
      </c>
      <c r="H2445" s="3" t="e">
        <f aca="false">IF(#REF!="","",#REF!)</f>
        <v>#VALUE!</v>
      </c>
      <c r="I2445" s="3" t="e">
        <f aca="false">IF(H2445="","",IFERROR(VLOOKUP(H2445,$T$1:$U$29,2,0),VLOOKUP(H2445,$T$1:$U$29,1,0)))</f>
        <v>#VALUE!</v>
      </c>
      <c r="J2445" s="3" t="e">
        <f aca="false">IF(#REF!="","",#REF!)</f>
        <v>#VALUE!</v>
      </c>
      <c r="K2445" s="3" t="e">
        <f aca="false">IF(L2445="","",IF(L2445&lt;1000,"Low","High"))</f>
        <v>#VALUE!</v>
      </c>
      <c r="L2445" s="23" t="e">
        <f aca="false">IF(#REF!="","",#REF!)</f>
        <v>#VALUE!</v>
      </c>
      <c r="M2445" s="19" t="e">
        <f aca="false">IF(L2445="","",IF(L2445&lt;50,"Less then 50",IF(L2445&lt;100,"100 - 50",IF(L2445&lt;200,"200 - 100",IF(L2445&lt;500,"500 - 200","1000 - 500")))))</f>
        <v>#VALUE!</v>
      </c>
    </row>
    <row r="2446" customFormat="false" ht="15" hidden="false" customHeight="false" outlineLevel="0" collapsed="false">
      <c r="A2446" s="3" t="e">
        <f aca="false">IF(#REF!="","",#REF!)</f>
        <v>#VALUE!</v>
      </c>
      <c r="B2446" s="3" t="e">
        <f aca="false">IF(#REF!="","",LEFT(#REF!,2)&amp;"/"&amp;RIGHT(LEFT(#REF!,5),2)&amp;"/"&amp;RIGHT(#REF!,4))</f>
        <v>#VALUE!</v>
      </c>
      <c r="C2446" s="22" t="e">
        <f aca="true">IF(B2446="","",TODAY())</f>
        <v>#VALUE!</v>
      </c>
      <c r="D2446" s="0" t="e">
        <f aca="false">IF(B2446="","",C2446-B2446)</f>
        <v>#VALUE!</v>
      </c>
      <c r="E2446" s="0" t="e">
        <f aca="false">IF(D2446="","",IF(D2446&gt;5,IF(D2446&gt;10,IF(D2446&gt;20,IF(D2446&gt;30,"More then 30 days","Between 20 and 30 days"),"Between 10 and 20 days"),"Between 5 and 10 days"),"Less then 5 days"))</f>
        <v>#VALUE!</v>
      </c>
      <c r="F2446" s="3" t="e">
        <f aca="false">IF(#REF!="","",#REF!)</f>
        <v>#VALUE!</v>
      </c>
      <c r="G2446" s="3" t="e">
        <f aca="false">IF(#REF!="","",#REF!)</f>
        <v>#VALUE!</v>
      </c>
      <c r="H2446" s="3" t="e">
        <f aca="false">IF(#REF!="","",#REF!)</f>
        <v>#VALUE!</v>
      </c>
      <c r="I2446" s="3" t="e">
        <f aca="false">IF(H2446="","",IFERROR(VLOOKUP(H2446,$T$1:$U$29,2,0),VLOOKUP(H2446,$T$1:$U$29,1,0)))</f>
        <v>#VALUE!</v>
      </c>
      <c r="J2446" s="3" t="e">
        <f aca="false">IF(#REF!="","",#REF!)</f>
        <v>#VALUE!</v>
      </c>
      <c r="K2446" s="3" t="e">
        <f aca="false">IF(L2446="","",IF(L2446&lt;1000,"Low","High"))</f>
        <v>#VALUE!</v>
      </c>
      <c r="L2446" s="23" t="e">
        <f aca="false">IF(#REF!="","",#REF!)</f>
        <v>#VALUE!</v>
      </c>
      <c r="M2446" s="19" t="e">
        <f aca="false">IF(L2446="","",IF(L2446&lt;50,"Less then 50",IF(L2446&lt;100,"100 - 50",IF(L2446&lt;200,"200 - 100",IF(L2446&lt;500,"500 - 200","1000 - 500")))))</f>
        <v>#VALUE!</v>
      </c>
    </row>
    <row r="2447" customFormat="false" ht="15" hidden="false" customHeight="false" outlineLevel="0" collapsed="false">
      <c r="A2447" s="3" t="e">
        <f aca="false">IF(#REF!="","",#REF!)</f>
        <v>#VALUE!</v>
      </c>
      <c r="B2447" s="3" t="e">
        <f aca="false">IF(#REF!="","",LEFT(#REF!,2)&amp;"/"&amp;RIGHT(LEFT(#REF!,5),2)&amp;"/"&amp;RIGHT(#REF!,4))</f>
        <v>#VALUE!</v>
      </c>
      <c r="C2447" s="22" t="e">
        <f aca="true">IF(B2447="","",TODAY())</f>
        <v>#VALUE!</v>
      </c>
      <c r="D2447" s="0" t="e">
        <f aca="false">IF(B2447="","",C2447-B2447)</f>
        <v>#VALUE!</v>
      </c>
      <c r="E2447" s="0" t="e">
        <f aca="false">IF(D2447="","",IF(D2447&gt;5,IF(D2447&gt;10,IF(D2447&gt;20,IF(D2447&gt;30,"More then 30 days","Between 20 and 30 days"),"Between 10 and 20 days"),"Between 5 and 10 days"),"Less then 5 days"))</f>
        <v>#VALUE!</v>
      </c>
      <c r="F2447" s="3" t="e">
        <f aca="false">IF(#REF!="","",#REF!)</f>
        <v>#VALUE!</v>
      </c>
      <c r="G2447" s="3" t="e">
        <f aca="false">IF(#REF!="","",#REF!)</f>
        <v>#VALUE!</v>
      </c>
      <c r="H2447" s="3" t="e">
        <f aca="false">IF(#REF!="","",#REF!)</f>
        <v>#VALUE!</v>
      </c>
      <c r="I2447" s="3" t="e">
        <f aca="false">IF(H2447="","",IFERROR(VLOOKUP(H2447,$T$1:$U$29,2,0),VLOOKUP(H2447,$T$1:$U$29,1,0)))</f>
        <v>#VALUE!</v>
      </c>
      <c r="J2447" s="3" t="e">
        <f aca="false">IF(#REF!="","",#REF!)</f>
        <v>#VALUE!</v>
      </c>
      <c r="K2447" s="3" t="e">
        <f aca="false">IF(L2447="","",IF(L2447&lt;1000,"Low","High"))</f>
        <v>#VALUE!</v>
      </c>
      <c r="L2447" s="23" t="e">
        <f aca="false">IF(#REF!="","",#REF!)</f>
        <v>#VALUE!</v>
      </c>
      <c r="M2447" s="19" t="e">
        <f aca="false">IF(L2447="","",IF(L2447&lt;50,"Less then 50",IF(L2447&lt;100,"100 - 50",IF(L2447&lt;200,"200 - 100",IF(L2447&lt;500,"500 - 200","1000 - 500")))))</f>
        <v>#VALUE!</v>
      </c>
    </row>
    <row r="2448" customFormat="false" ht="15" hidden="false" customHeight="false" outlineLevel="0" collapsed="false">
      <c r="A2448" s="3" t="e">
        <f aca="false">IF(#REF!="","",#REF!)</f>
        <v>#VALUE!</v>
      </c>
      <c r="B2448" s="3" t="e">
        <f aca="false">IF(#REF!="","",LEFT(#REF!,2)&amp;"/"&amp;RIGHT(LEFT(#REF!,5),2)&amp;"/"&amp;RIGHT(#REF!,4))</f>
        <v>#VALUE!</v>
      </c>
      <c r="C2448" s="22" t="e">
        <f aca="true">IF(B2448="","",TODAY())</f>
        <v>#VALUE!</v>
      </c>
      <c r="D2448" s="0" t="e">
        <f aca="false">IF(B2448="","",C2448-B2448)</f>
        <v>#VALUE!</v>
      </c>
      <c r="E2448" s="0" t="e">
        <f aca="false">IF(D2448="","",IF(D2448&gt;5,IF(D2448&gt;10,IF(D2448&gt;20,IF(D2448&gt;30,"More then 30 days","Between 20 and 30 days"),"Between 10 and 20 days"),"Between 5 and 10 days"),"Less then 5 days"))</f>
        <v>#VALUE!</v>
      </c>
      <c r="F2448" s="3" t="e">
        <f aca="false">IF(#REF!="","",#REF!)</f>
        <v>#VALUE!</v>
      </c>
      <c r="G2448" s="3" t="e">
        <f aca="false">IF(#REF!="","",#REF!)</f>
        <v>#VALUE!</v>
      </c>
      <c r="H2448" s="3" t="e">
        <f aca="false">IF(#REF!="","",#REF!)</f>
        <v>#VALUE!</v>
      </c>
      <c r="I2448" s="3" t="e">
        <f aca="false">IF(H2448="","",IFERROR(VLOOKUP(H2448,$T$1:$U$29,2,0),VLOOKUP(H2448,$T$1:$U$29,1,0)))</f>
        <v>#VALUE!</v>
      </c>
      <c r="J2448" s="3" t="e">
        <f aca="false">IF(#REF!="","",#REF!)</f>
        <v>#VALUE!</v>
      </c>
      <c r="K2448" s="3" t="e">
        <f aca="false">IF(L2448="","",IF(L2448&lt;1000,"Low","High"))</f>
        <v>#VALUE!</v>
      </c>
      <c r="L2448" s="23" t="e">
        <f aca="false">IF(#REF!="","",#REF!)</f>
        <v>#VALUE!</v>
      </c>
      <c r="M2448" s="19" t="e">
        <f aca="false">IF(L2448="","",IF(L2448&lt;50,"Less then 50",IF(L2448&lt;100,"100 - 50",IF(L2448&lt;200,"200 - 100",IF(L2448&lt;500,"500 - 200","1000 - 500")))))</f>
        <v>#VALUE!</v>
      </c>
    </row>
    <row r="2449" customFormat="false" ht="15" hidden="false" customHeight="false" outlineLevel="0" collapsed="false">
      <c r="A2449" s="3" t="e">
        <f aca="false">IF(#REF!="","",#REF!)</f>
        <v>#VALUE!</v>
      </c>
      <c r="B2449" s="3" t="e">
        <f aca="false">IF(#REF!="","",LEFT(#REF!,2)&amp;"/"&amp;RIGHT(LEFT(#REF!,5),2)&amp;"/"&amp;RIGHT(#REF!,4))</f>
        <v>#VALUE!</v>
      </c>
      <c r="C2449" s="22" t="e">
        <f aca="true">IF(B2449="","",TODAY())</f>
        <v>#VALUE!</v>
      </c>
      <c r="D2449" s="0" t="e">
        <f aca="false">IF(B2449="","",C2449-B2449)</f>
        <v>#VALUE!</v>
      </c>
      <c r="E2449" s="0" t="e">
        <f aca="false">IF(D2449="","",IF(D2449&gt;5,IF(D2449&gt;10,IF(D2449&gt;20,IF(D2449&gt;30,"More then 30 days","Between 20 and 30 days"),"Between 10 and 20 days"),"Between 5 and 10 days"),"Less then 5 days"))</f>
        <v>#VALUE!</v>
      </c>
      <c r="F2449" s="3" t="e">
        <f aca="false">IF(#REF!="","",#REF!)</f>
        <v>#VALUE!</v>
      </c>
      <c r="G2449" s="3" t="e">
        <f aca="false">IF(#REF!="","",#REF!)</f>
        <v>#VALUE!</v>
      </c>
      <c r="H2449" s="3" t="e">
        <f aca="false">IF(#REF!="","",#REF!)</f>
        <v>#VALUE!</v>
      </c>
      <c r="I2449" s="3" t="e">
        <f aca="false">IF(H2449="","",IFERROR(VLOOKUP(H2449,$T$1:$U$29,2,0),VLOOKUP(H2449,$T$1:$U$29,1,0)))</f>
        <v>#VALUE!</v>
      </c>
      <c r="J2449" s="3" t="e">
        <f aca="false">IF(#REF!="","",#REF!)</f>
        <v>#VALUE!</v>
      </c>
      <c r="K2449" s="3" t="e">
        <f aca="false">IF(L2449="","",IF(L2449&lt;1000,"Low","High"))</f>
        <v>#VALUE!</v>
      </c>
      <c r="L2449" s="23" t="e">
        <f aca="false">IF(#REF!="","",#REF!)</f>
        <v>#VALUE!</v>
      </c>
      <c r="M2449" s="19" t="e">
        <f aca="false">IF(L2449="","",IF(L2449&lt;50,"Less then 50",IF(L2449&lt;100,"100 - 50",IF(L2449&lt;200,"200 - 100",IF(L2449&lt;500,"500 - 200","1000 - 500")))))</f>
        <v>#VALUE!</v>
      </c>
    </row>
    <row r="2450" customFormat="false" ht="15" hidden="false" customHeight="false" outlineLevel="0" collapsed="false">
      <c r="A2450" s="3" t="e">
        <f aca="false">IF(#REF!="","",#REF!)</f>
        <v>#VALUE!</v>
      </c>
      <c r="B2450" s="3" t="e">
        <f aca="false">IF(#REF!="","",LEFT(#REF!,2)&amp;"/"&amp;RIGHT(LEFT(#REF!,5),2)&amp;"/"&amp;RIGHT(#REF!,4))</f>
        <v>#VALUE!</v>
      </c>
      <c r="C2450" s="22" t="e">
        <f aca="true">IF(B2450="","",TODAY())</f>
        <v>#VALUE!</v>
      </c>
      <c r="D2450" s="0" t="e">
        <f aca="false">IF(B2450="","",C2450-B2450)</f>
        <v>#VALUE!</v>
      </c>
      <c r="E2450" s="0" t="e">
        <f aca="false">IF(D2450="","",IF(D2450&gt;5,IF(D2450&gt;10,IF(D2450&gt;20,IF(D2450&gt;30,"More then 30 days","Between 20 and 30 days"),"Between 10 and 20 days"),"Between 5 and 10 days"),"Less then 5 days"))</f>
        <v>#VALUE!</v>
      </c>
      <c r="F2450" s="3" t="e">
        <f aca="false">IF(#REF!="","",#REF!)</f>
        <v>#VALUE!</v>
      </c>
      <c r="G2450" s="3" t="e">
        <f aca="false">IF(#REF!="","",#REF!)</f>
        <v>#VALUE!</v>
      </c>
      <c r="H2450" s="3" t="e">
        <f aca="false">IF(#REF!="","",#REF!)</f>
        <v>#VALUE!</v>
      </c>
      <c r="I2450" s="3" t="e">
        <f aca="false">IF(H2450="","",IFERROR(VLOOKUP(H2450,$T$1:$U$29,2,0),VLOOKUP(H2450,$T$1:$U$29,1,0)))</f>
        <v>#VALUE!</v>
      </c>
      <c r="J2450" s="3" t="e">
        <f aca="false">IF(#REF!="","",#REF!)</f>
        <v>#VALUE!</v>
      </c>
      <c r="K2450" s="3" t="e">
        <f aca="false">IF(L2450="","",IF(L2450&lt;1000,"Low","High"))</f>
        <v>#VALUE!</v>
      </c>
      <c r="L2450" s="23" t="e">
        <f aca="false">IF(#REF!="","",#REF!)</f>
        <v>#VALUE!</v>
      </c>
      <c r="M2450" s="19" t="e">
        <f aca="false">IF(L2450="","",IF(L2450&lt;50,"Less then 50",IF(L2450&lt;100,"100 - 50",IF(L2450&lt;200,"200 - 100",IF(L2450&lt;500,"500 - 200","1000 - 500")))))</f>
        <v>#VALUE!</v>
      </c>
    </row>
    <row r="2451" customFormat="false" ht="15" hidden="false" customHeight="false" outlineLevel="0" collapsed="false">
      <c r="A2451" s="3" t="e">
        <f aca="false">IF(#REF!="","",#REF!)</f>
        <v>#VALUE!</v>
      </c>
      <c r="B2451" s="3" t="e">
        <f aca="false">IF(#REF!="","",LEFT(#REF!,2)&amp;"/"&amp;RIGHT(LEFT(#REF!,5),2)&amp;"/"&amp;RIGHT(#REF!,4))</f>
        <v>#VALUE!</v>
      </c>
      <c r="C2451" s="22" t="e">
        <f aca="true">IF(B2451="","",TODAY())</f>
        <v>#VALUE!</v>
      </c>
      <c r="D2451" s="0" t="e">
        <f aca="false">IF(B2451="","",C2451-B2451)</f>
        <v>#VALUE!</v>
      </c>
      <c r="E2451" s="0" t="e">
        <f aca="false">IF(D2451="","",IF(D2451&gt;5,IF(D2451&gt;10,IF(D2451&gt;20,IF(D2451&gt;30,"More then 30 days","Between 20 and 30 days"),"Between 10 and 20 days"),"Between 5 and 10 days"),"Less then 5 days"))</f>
        <v>#VALUE!</v>
      </c>
      <c r="F2451" s="3" t="e">
        <f aca="false">IF(#REF!="","",#REF!)</f>
        <v>#VALUE!</v>
      </c>
      <c r="G2451" s="3" t="e">
        <f aca="false">IF(#REF!="","",#REF!)</f>
        <v>#VALUE!</v>
      </c>
      <c r="H2451" s="3" t="e">
        <f aca="false">IF(#REF!="","",#REF!)</f>
        <v>#VALUE!</v>
      </c>
      <c r="I2451" s="3" t="e">
        <f aca="false">IF(H2451="","",IFERROR(VLOOKUP(H2451,$T$1:$U$29,2,0),VLOOKUP(H2451,$T$1:$U$29,1,0)))</f>
        <v>#VALUE!</v>
      </c>
      <c r="J2451" s="3" t="e">
        <f aca="false">IF(#REF!="","",#REF!)</f>
        <v>#VALUE!</v>
      </c>
      <c r="K2451" s="3" t="e">
        <f aca="false">IF(L2451="","",IF(L2451&lt;1000,"Low","High"))</f>
        <v>#VALUE!</v>
      </c>
      <c r="L2451" s="23" t="e">
        <f aca="false">IF(#REF!="","",#REF!)</f>
        <v>#VALUE!</v>
      </c>
      <c r="M2451" s="19" t="e">
        <f aca="false">IF(L2451="","",IF(L2451&lt;50,"Less then 50",IF(L2451&lt;100,"100 - 50",IF(L2451&lt;200,"200 - 100",IF(L2451&lt;500,"500 - 200","1000 - 500")))))</f>
        <v>#VALUE!</v>
      </c>
    </row>
    <row r="2452" customFormat="false" ht="15" hidden="false" customHeight="false" outlineLevel="0" collapsed="false">
      <c r="A2452" s="3" t="e">
        <f aca="false">IF(#REF!="","",#REF!)</f>
        <v>#VALUE!</v>
      </c>
      <c r="B2452" s="3" t="e">
        <f aca="false">IF(#REF!="","",LEFT(#REF!,2)&amp;"/"&amp;RIGHT(LEFT(#REF!,5),2)&amp;"/"&amp;RIGHT(#REF!,4))</f>
        <v>#VALUE!</v>
      </c>
      <c r="C2452" s="22" t="e">
        <f aca="true">IF(B2452="","",TODAY())</f>
        <v>#VALUE!</v>
      </c>
      <c r="D2452" s="0" t="e">
        <f aca="false">IF(B2452="","",C2452-B2452)</f>
        <v>#VALUE!</v>
      </c>
      <c r="E2452" s="0" t="e">
        <f aca="false">IF(D2452="","",IF(D2452&gt;5,IF(D2452&gt;10,IF(D2452&gt;20,IF(D2452&gt;30,"More then 30 days","Between 20 and 30 days"),"Between 10 and 20 days"),"Between 5 and 10 days"),"Less then 5 days"))</f>
        <v>#VALUE!</v>
      </c>
      <c r="F2452" s="3" t="e">
        <f aca="false">IF(#REF!="","",#REF!)</f>
        <v>#VALUE!</v>
      </c>
      <c r="G2452" s="3" t="e">
        <f aca="false">IF(#REF!="","",#REF!)</f>
        <v>#VALUE!</v>
      </c>
      <c r="H2452" s="3" t="e">
        <f aca="false">IF(#REF!="","",#REF!)</f>
        <v>#VALUE!</v>
      </c>
      <c r="I2452" s="3" t="e">
        <f aca="false">IF(H2452="","",IFERROR(VLOOKUP(H2452,$T$1:$U$29,2,0),VLOOKUP(H2452,$T$1:$U$29,1,0)))</f>
        <v>#VALUE!</v>
      </c>
      <c r="J2452" s="3" t="e">
        <f aca="false">IF(#REF!="","",#REF!)</f>
        <v>#VALUE!</v>
      </c>
      <c r="K2452" s="3" t="e">
        <f aca="false">IF(L2452="","",IF(L2452&lt;1000,"Low","High"))</f>
        <v>#VALUE!</v>
      </c>
      <c r="L2452" s="23" t="e">
        <f aca="false">IF(#REF!="","",#REF!)</f>
        <v>#VALUE!</v>
      </c>
      <c r="M2452" s="19" t="e">
        <f aca="false">IF(L2452="","",IF(L2452&lt;50,"Less then 50",IF(L2452&lt;100,"100 - 50",IF(L2452&lt;200,"200 - 100",IF(L2452&lt;500,"500 - 200","1000 - 500")))))</f>
        <v>#VALUE!</v>
      </c>
    </row>
    <row r="2453" customFormat="false" ht="15" hidden="false" customHeight="false" outlineLevel="0" collapsed="false">
      <c r="A2453" s="3" t="e">
        <f aca="false">IF(#REF!="","",#REF!)</f>
        <v>#VALUE!</v>
      </c>
      <c r="B2453" s="3" t="e">
        <f aca="false">IF(#REF!="","",LEFT(#REF!,2)&amp;"/"&amp;RIGHT(LEFT(#REF!,5),2)&amp;"/"&amp;RIGHT(#REF!,4))</f>
        <v>#VALUE!</v>
      </c>
      <c r="C2453" s="22" t="e">
        <f aca="true">IF(B2453="","",TODAY())</f>
        <v>#VALUE!</v>
      </c>
      <c r="D2453" s="0" t="e">
        <f aca="false">IF(B2453="","",C2453-B2453)</f>
        <v>#VALUE!</v>
      </c>
      <c r="E2453" s="0" t="e">
        <f aca="false">IF(D2453="","",IF(D2453&gt;5,IF(D2453&gt;10,IF(D2453&gt;20,IF(D2453&gt;30,"More then 30 days","Between 20 and 30 days"),"Between 10 and 20 days"),"Between 5 and 10 days"),"Less then 5 days"))</f>
        <v>#VALUE!</v>
      </c>
      <c r="F2453" s="3" t="e">
        <f aca="false">IF(#REF!="","",#REF!)</f>
        <v>#VALUE!</v>
      </c>
      <c r="G2453" s="3" t="e">
        <f aca="false">IF(#REF!="","",#REF!)</f>
        <v>#VALUE!</v>
      </c>
      <c r="H2453" s="3" t="e">
        <f aca="false">IF(#REF!="","",#REF!)</f>
        <v>#VALUE!</v>
      </c>
      <c r="I2453" s="3" t="e">
        <f aca="false">IF(H2453="","",IFERROR(VLOOKUP(H2453,$T$1:$U$29,2,0),VLOOKUP(H2453,$T$1:$U$29,1,0)))</f>
        <v>#VALUE!</v>
      </c>
      <c r="J2453" s="3" t="e">
        <f aca="false">IF(#REF!="","",#REF!)</f>
        <v>#VALUE!</v>
      </c>
      <c r="K2453" s="3" t="e">
        <f aca="false">IF(L2453="","",IF(L2453&lt;1000,"Low","High"))</f>
        <v>#VALUE!</v>
      </c>
      <c r="L2453" s="23" t="e">
        <f aca="false">IF(#REF!="","",#REF!)</f>
        <v>#VALUE!</v>
      </c>
      <c r="M2453" s="19" t="e">
        <f aca="false">IF(L2453="","",IF(L2453&lt;50,"Less then 50",IF(L2453&lt;100,"100 - 50",IF(L2453&lt;200,"200 - 100",IF(L2453&lt;500,"500 - 200","1000 - 500")))))</f>
        <v>#VALUE!</v>
      </c>
    </row>
    <row r="2454" customFormat="false" ht="15" hidden="false" customHeight="false" outlineLevel="0" collapsed="false">
      <c r="A2454" s="3" t="e">
        <f aca="false">IF(#REF!="","",#REF!)</f>
        <v>#VALUE!</v>
      </c>
      <c r="B2454" s="3" t="e">
        <f aca="false">IF(#REF!="","",LEFT(#REF!,2)&amp;"/"&amp;RIGHT(LEFT(#REF!,5),2)&amp;"/"&amp;RIGHT(#REF!,4))</f>
        <v>#VALUE!</v>
      </c>
      <c r="C2454" s="22" t="e">
        <f aca="true">IF(B2454="","",TODAY())</f>
        <v>#VALUE!</v>
      </c>
      <c r="D2454" s="0" t="e">
        <f aca="false">IF(B2454="","",C2454-B2454)</f>
        <v>#VALUE!</v>
      </c>
      <c r="E2454" s="0" t="e">
        <f aca="false">IF(D2454="","",IF(D2454&gt;5,IF(D2454&gt;10,IF(D2454&gt;20,IF(D2454&gt;30,"More then 30 days","Between 20 and 30 days"),"Between 10 and 20 days"),"Between 5 and 10 days"),"Less then 5 days"))</f>
        <v>#VALUE!</v>
      </c>
      <c r="F2454" s="3" t="e">
        <f aca="false">IF(#REF!="","",#REF!)</f>
        <v>#VALUE!</v>
      </c>
      <c r="G2454" s="3" t="e">
        <f aca="false">IF(#REF!="","",#REF!)</f>
        <v>#VALUE!</v>
      </c>
      <c r="H2454" s="3" t="e">
        <f aca="false">IF(#REF!="","",#REF!)</f>
        <v>#VALUE!</v>
      </c>
      <c r="I2454" s="3" t="e">
        <f aca="false">IF(H2454="","",IFERROR(VLOOKUP(H2454,$T$1:$U$29,2,0),VLOOKUP(H2454,$T$1:$U$29,1,0)))</f>
        <v>#VALUE!</v>
      </c>
      <c r="J2454" s="3" t="e">
        <f aca="false">IF(#REF!="","",#REF!)</f>
        <v>#VALUE!</v>
      </c>
      <c r="K2454" s="3" t="e">
        <f aca="false">IF(L2454="","",IF(L2454&lt;1000,"Low","High"))</f>
        <v>#VALUE!</v>
      </c>
      <c r="L2454" s="23" t="e">
        <f aca="false">IF(#REF!="","",#REF!)</f>
        <v>#VALUE!</v>
      </c>
      <c r="M2454" s="19" t="e">
        <f aca="false">IF(L2454="","",IF(L2454&lt;50,"Less then 50",IF(L2454&lt;100,"100 - 50",IF(L2454&lt;200,"200 - 100",IF(L2454&lt;500,"500 - 200","1000 - 500")))))</f>
        <v>#VALUE!</v>
      </c>
    </row>
    <row r="2455" customFormat="false" ht="15" hidden="false" customHeight="false" outlineLevel="0" collapsed="false">
      <c r="A2455" s="3" t="e">
        <f aca="false">IF(#REF!="","",#REF!)</f>
        <v>#VALUE!</v>
      </c>
      <c r="B2455" s="3" t="e">
        <f aca="false">IF(#REF!="","",LEFT(#REF!,2)&amp;"/"&amp;RIGHT(LEFT(#REF!,5),2)&amp;"/"&amp;RIGHT(#REF!,4))</f>
        <v>#VALUE!</v>
      </c>
      <c r="C2455" s="22" t="e">
        <f aca="true">IF(B2455="","",TODAY())</f>
        <v>#VALUE!</v>
      </c>
      <c r="D2455" s="0" t="e">
        <f aca="false">IF(B2455="","",C2455-B2455)</f>
        <v>#VALUE!</v>
      </c>
      <c r="E2455" s="0" t="e">
        <f aca="false">IF(D2455="","",IF(D2455&gt;5,IF(D2455&gt;10,IF(D2455&gt;20,IF(D2455&gt;30,"More then 30 days","Between 20 and 30 days"),"Between 10 and 20 days"),"Between 5 and 10 days"),"Less then 5 days"))</f>
        <v>#VALUE!</v>
      </c>
      <c r="F2455" s="3" t="e">
        <f aca="false">IF(#REF!="","",#REF!)</f>
        <v>#VALUE!</v>
      </c>
      <c r="G2455" s="3" t="e">
        <f aca="false">IF(#REF!="","",#REF!)</f>
        <v>#VALUE!</v>
      </c>
      <c r="H2455" s="3" t="e">
        <f aca="false">IF(#REF!="","",#REF!)</f>
        <v>#VALUE!</v>
      </c>
      <c r="I2455" s="3" t="e">
        <f aca="false">IF(H2455="","",IFERROR(VLOOKUP(H2455,$T$1:$U$29,2,0),VLOOKUP(H2455,$T$1:$U$29,1,0)))</f>
        <v>#VALUE!</v>
      </c>
      <c r="J2455" s="3" t="e">
        <f aca="false">IF(#REF!="","",#REF!)</f>
        <v>#VALUE!</v>
      </c>
      <c r="K2455" s="3" t="e">
        <f aca="false">IF(L2455="","",IF(L2455&lt;1000,"Low","High"))</f>
        <v>#VALUE!</v>
      </c>
      <c r="L2455" s="23" t="e">
        <f aca="false">IF(#REF!="","",#REF!)</f>
        <v>#VALUE!</v>
      </c>
      <c r="M2455" s="19" t="e">
        <f aca="false">IF(L2455="","",IF(L2455&lt;50,"Less then 50",IF(L2455&lt;100,"100 - 50",IF(L2455&lt;200,"200 - 100",IF(L2455&lt;500,"500 - 200","1000 - 500")))))</f>
        <v>#VALUE!</v>
      </c>
    </row>
    <row r="2456" customFormat="false" ht="15" hidden="false" customHeight="false" outlineLevel="0" collapsed="false">
      <c r="A2456" s="3" t="e">
        <f aca="false">IF(#REF!="","",#REF!)</f>
        <v>#VALUE!</v>
      </c>
      <c r="B2456" s="3" t="e">
        <f aca="false">IF(#REF!="","",LEFT(#REF!,2)&amp;"/"&amp;RIGHT(LEFT(#REF!,5),2)&amp;"/"&amp;RIGHT(#REF!,4))</f>
        <v>#VALUE!</v>
      </c>
      <c r="C2456" s="22" t="e">
        <f aca="true">IF(B2456="","",TODAY())</f>
        <v>#VALUE!</v>
      </c>
      <c r="D2456" s="0" t="e">
        <f aca="false">IF(B2456="","",C2456-B2456)</f>
        <v>#VALUE!</v>
      </c>
      <c r="E2456" s="0" t="e">
        <f aca="false">IF(D2456="","",IF(D2456&gt;5,IF(D2456&gt;10,IF(D2456&gt;20,IF(D2456&gt;30,"More then 30 days","Between 20 and 30 days"),"Between 10 and 20 days"),"Between 5 and 10 days"),"Less then 5 days"))</f>
        <v>#VALUE!</v>
      </c>
      <c r="F2456" s="3" t="e">
        <f aca="false">IF(#REF!="","",#REF!)</f>
        <v>#VALUE!</v>
      </c>
      <c r="G2456" s="3" t="e">
        <f aca="false">IF(#REF!="","",#REF!)</f>
        <v>#VALUE!</v>
      </c>
      <c r="H2456" s="3" t="e">
        <f aca="false">IF(#REF!="","",#REF!)</f>
        <v>#VALUE!</v>
      </c>
      <c r="I2456" s="3" t="e">
        <f aca="false">IF(H2456="","",IFERROR(VLOOKUP(H2456,$T$1:$U$29,2,0),VLOOKUP(H2456,$T$1:$U$29,1,0)))</f>
        <v>#VALUE!</v>
      </c>
      <c r="J2456" s="3" t="e">
        <f aca="false">IF(#REF!="","",#REF!)</f>
        <v>#VALUE!</v>
      </c>
      <c r="K2456" s="3" t="e">
        <f aca="false">IF(L2456="","",IF(L2456&lt;1000,"Low","High"))</f>
        <v>#VALUE!</v>
      </c>
      <c r="L2456" s="23" t="e">
        <f aca="false">IF(#REF!="","",#REF!)</f>
        <v>#VALUE!</v>
      </c>
      <c r="M2456" s="19" t="e">
        <f aca="false">IF(L2456="","",IF(L2456&lt;50,"Less then 50",IF(L2456&lt;100,"100 - 50",IF(L2456&lt;200,"200 - 100",IF(L2456&lt;500,"500 - 200","1000 - 500")))))</f>
        <v>#VALUE!</v>
      </c>
    </row>
    <row r="2457" customFormat="false" ht="15" hidden="false" customHeight="false" outlineLevel="0" collapsed="false">
      <c r="A2457" s="3" t="e">
        <f aca="false">IF(#REF!="","",#REF!)</f>
        <v>#VALUE!</v>
      </c>
      <c r="B2457" s="3" t="e">
        <f aca="false">IF(#REF!="","",LEFT(#REF!,2)&amp;"/"&amp;RIGHT(LEFT(#REF!,5),2)&amp;"/"&amp;RIGHT(#REF!,4))</f>
        <v>#VALUE!</v>
      </c>
      <c r="C2457" s="22" t="e">
        <f aca="true">IF(B2457="","",TODAY())</f>
        <v>#VALUE!</v>
      </c>
      <c r="D2457" s="0" t="e">
        <f aca="false">IF(B2457="","",C2457-B2457)</f>
        <v>#VALUE!</v>
      </c>
      <c r="E2457" s="0" t="e">
        <f aca="false">IF(D2457="","",IF(D2457&gt;5,IF(D2457&gt;10,IF(D2457&gt;20,IF(D2457&gt;30,"More then 30 days","Between 20 and 30 days"),"Between 10 and 20 days"),"Between 5 and 10 days"),"Less then 5 days"))</f>
        <v>#VALUE!</v>
      </c>
      <c r="F2457" s="3" t="e">
        <f aca="false">IF(#REF!="","",#REF!)</f>
        <v>#VALUE!</v>
      </c>
      <c r="G2457" s="3" t="e">
        <f aca="false">IF(#REF!="","",#REF!)</f>
        <v>#VALUE!</v>
      </c>
      <c r="H2457" s="3" t="e">
        <f aca="false">IF(#REF!="","",#REF!)</f>
        <v>#VALUE!</v>
      </c>
      <c r="I2457" s="3" t="e">
        <f aca="false">IF(H2457="","",IFERROR(VLOOKUP(H2457,$T$1:$U$29,2,0),VLOOKUP(H2457,$T$1:$U$29,1,0)))</f>
        <v>#VALUE!</v>
      </c>
      <c r="J2457" s="3" t="e">
        <f aca="false">IF(#REF!="","",#REF!)</f>
        <v>#VALUE!</v>
      </c>
      <c r="K2457" s="3" t="e">
        <f aca="false">IF(L2457="","",IF(L2457&lt;1000,"Low","High"))</f>
        <v>#VALUE!</v>
      </c>
      <c r="L2457" s="23" t="e">
        <f aca="false">IF(#REF!="","",#REF!)</f>
        <v>#VALUE!</v>
      </c>
      <c r="M2457" s="19" t="e">
        <f aca="false">IF(L2457="","",IF(L2457&lt;50,"Less then 50",IF(L2457&lt;100,"100 - 50",IF(L2457&lt;200,"200 - 100",IF(L2457&lt;500,"500 - 200","1000 - 500")))))</f>
        <v>#VALUE!</v>
      </c>
    </row>
    <row r="2458" customFormat="false" ht="15" hidden="false" customHeight="false" outlineLevel="0" collapsed="false">
      <c r="A2458" s="3" t="e">
        <f aca="false">IF(#REF!="","",#REF!)</f>
        <v>#VALUE!</v>
      </c>
      <c r="B2458" s="3" t="e">
        <f aca="false">IF(#REF!="","",LEFT(#REF!,2)&amp;"/"&amp;RIGHT(LEFT(#REF!,5),2)&amp;"/"&amp;RIGHT(#REF!,4))</f>
        <v>#VALUE!</v>
      </c>
      <c r="C2458" s="22" t="e">
        <f aca="true">IF(B2458="","",TODAY())</f>
        <v>#VALUE!</v>
      </c>
      <c r="D2458" s="0" t="e">
        <f aca="false">IF(B2458="","",C2458-B2458)</f>
        <v>#VALUE!</v>
      </c>
      <c r="E2458" s="0" t="e">
        <f aca="false">IF(D2458="","",IF(D2458&gt;5,IF(D2458&gt;10,IF(D2458&gt;20,IF(D2458&gt;30,"More then 30 days","Between 20 and 30 days"),"Between 10 and 20 days"),"Between 5 and 10 days"),"Less then 5 days"))</f>
        <v>#VALUE!</v>
      </c>
      <c r="F2458" s="3" t="e">
        <f aca="false">IF(#REF!="","",#REF!)</f>
        <v>#VALUE!</v>
      </c>
      <c r="G2458" s="3" t="e">
        <f aca="false">IF(#REF!="","",#REF!)</f>
        <v>#VALUE!</v>
      </c>
      <c r="H2458" s="3" t="e">
        <f aca="false">IF(#REF!="","",#REF!)</f>
        <v>#VALUE!</v>
      </c>
      <c r="I2458" s="3" t="e">
        <f aca="false">IF(H2458="","",IFERROR(VLOOKUP(H2458,$T$1:$U$29,2,0),VLOOKUP(H2458,$T$1:$U$29,1,0)))</f>
        <v>#VALUE!</v>
      </c>
      <c r="J2458" s="3" t="e">
        <f aca="false">IF(#REF!="","",#REF!)</f>
        <v>#VALUE!</v>
      </c>
      <c r="K2458" s="3" t="e">
        <f aca="false">IF(L2458="","",IF(L2458&lt;1000,"Low","High"))</f>
        <v>#VALUE!</v>
      </c>
      <c r="L2458" s="23" t="e">
        <f aca="false">IF(#REF!="","",#REF!)</f>
        <v>#VALUE!</v>
      </c>
      <c r="M2458" s="19" t="e">
        <f aca="false">IF(L2458="","",IF(L2458&lt;50,"Less then 50",IF(L2458&lt;100,"100 - 50",IF(L2458&lt;200,"200 - 100",IF(L2458&lt;500,"500 - 200","1000 - 500")))))</f>
        <v>#VALUE!</v>
      </c>
    </row>
    <row r="2459" customFormat="false" ht="15" hidden="false" customHeight="false" outlineLevel="0" collapsed="false">
      <c r="A2459" s="3" t="e">
        <f aca="false">IF(#REF!="","",#REF!)</f>
        <v>#VALUE!</v>
      </c>
      <c r="B2459" s="3" t="e">
        <f aca="false">IF(#REF!="","",LEFT(#REF!,2)&amp;"/"&amp;RIGHT(LEFT(#REF!,5),2)&amp;"/"&amp;RIGHT(#REF!,4))</f>
        <v>#VALUE!</v>
      </c>
      <c r="C2459" s="22" t="e">
        <f aca="true">IF(B2459="","",TODAY())</f>
        <v>#VALUE!</v>
      </c>
      <c r="D2459" s="0" t="e">
        <f aca="false">IF(B2459="","",C2459-B2459)</f>
        <v>#VALUE!</v>
      </c>
      <c r="E2459" s="0" t="e">
        <f aca="false">IF(D2459="","",IF(D2459&gt;5,IF(D2459&gt;10,IF(D2459&gt;20,IF(D2459&gt;30,"More then 30 days","Between 20 and 30 days"),"Between 10 and 20 days"),"Between 5 and 10 days"),"Less then 5 days"))</f>
        <v>#VALUE!</v>
      </c>
      <c r="F2459" s="3" t="e">
        <f aca="false">IF(#REF!="","",#REF!)</f>
        <v>#VALUE!</v>
      </c>
      <c r="G2459" s="3" t="e">
        <f aca="false">IF(#REF!="","",#REF!)</f>
        <v>#VALUE!</v>
      </c>
      <c r="H2459" s="3" t="e">
        <f aca="false">IF(#REF!="","",#REF!)</f>
        <v>#VALUE!</v>
      </c>
      <c r="I2459" s="3" t="e">
        <f aca="false">IF(H2459="","",IFERROR(VLOOKUP(H2459,$T$1:$U$29,2,0),VLOOKUP(H2459,$T$1:$U$29,1,0)))</f>
        <v>#VALUE!</v>
      </c>
      <c r="J2459" s="3" t="e">
        <f aca="false">IF(#REF!="","",#REF!)</f>
        <v>#VALUE!</v>
      </c>
      <c r="K2459" s="3" t="e">
        <f aca="false">IF(L2459="","",IF(L2459&lt;1000,"Low","High"))</f>
        <v>#VALUE!</v>
      </c>
      <c r="L2459" s="23" t="e">
        <f aca="false">IF(#REF!="","",#REF!)</f>
        <v>#VALUE!</v>
      </c>
      <c r="M2459" s="19" t="e">
        <f aca="false">IF(L2459="","",IF(L2459&lt;50,"Less then 50",IF(L2459&lt;100,"100 - 50",IF(L2459&lt;200,"200 - 100",IF(L2459&lt;500,"500 - 200","1000 - 500")))))</f>
        <v>#VALUE!</v>
      </c>
    </row>
    <row r="2460" customFormat="false" ht="15" hidden="false" customHeight="false" outlineLevel="0" collapsed="false">
      <c r="A2460" s="3" t="e">
        <f aca="false">IF(#REF!="","",#REF!)</f>
        <v>#VALUE!</v>
      </c>
      <c r="B2460" s="3" t="e">
        <f aca="false">IF(#REF!="","",LEFT(#REF!,2)&amp;"/"&amp;RIGHT(LEFT(#REF!,5),2)&amp;"/"&amp;RIGHT(#REF!,4))</f>
        <v>#VALUE!</v>
      </c>
      <c r="C2460" s="22" t="e">
        <f aca="true">IF(B2460="","",TODAY())</f>
        <v>#VALUE!</v>
      </c>
      <c r="D2460" s="0" t="e">
        <f aca="false">IF(B2460="","",C2460-B2460)</f>
        <v>#VALUE!</v>
      </c>
      <c r="E2460" s="0" t="e">
        <f aca="false">IF(D2460="","",IF(D2460&gt;5,IF(D2460&gt;10,IF(D2460&gt;20,IF(D2460&gt;30,"More then 30 days","Between 20 and 30 days"),"Between 10 and 20 days"),"Between 5 and 10 days"),"Less then 5 days"))</f>
        <v>#VALUE!</v>
      </c>
      <c r="F2460" s="3" t="e">
        <f aca="false">IF(#REF!="","",#REF!)</f>
        <v>#VALUE!</v>
      </c>
      <c r="G2460" s="3" t="e">
        <f aca="false">IF(#REF!="","",#REF!)</f>
        <v>#VALUE!</v>
      </c>
      <c r="H2460" s="3" t="e">
        <f aca="false">IF(#REF!="","",#REF!)</f>
        <v>#VALUE!</v>
      </c>
      <c r="I2460" s="3" t="e">
        <f aca="false">IF(H2460="","",IFERROR(VLOOKUP(H2460,$T$1:$U$29,2,0),VLOOKUP(H2460,$T$1:$U$29,1,0)))</f>
        <v>#VALUE!</v>
      </c>
      <c r="J2460" s="3" t="e">
        <f aca="false">IF(#REF!="","",#REF!)</f>
        <v>#VALUE!</v>
      </c>
      <c r="K2460" s="3" t="e">
        <f aca="false">IF(L2460="","",IF(L2460&lt;1000,"Low","High"))</f>
        <v>#VALUE!</v>
      </c>
      <c r="L2460" s="23" t="e">
        <f aca="false">IF(#REF!="","",#REF!)</f>
        <v>#VALUE!</v>
      </c>
      <c r="M2460" s="19" t="e">
        <f aca="false">IF(L2460="","",IF(L2460&lt;50,"Less then 50",IF(L2460&lt;100,"100 - 50",IF(L2460&lt;200,"200 - 100",IF(L2460&lt;500,"500 - 200","1000 - 500")))))</f>
        <v>#VALUE!</v>
      </c>
    </row>
    <row r="2461" customFormat="false" ht="15" hidden="false" customHeight="false" outlineLevel="0" collapsed="false">
      <c r="A2461" s="3" t="e">
        <f aca="false">IF(#REF!="","",#REF!)</f>
        <v>#VALUE!</v>
      </c>
      <c r="B2461" s="3" t="e">
        <f aca="false">IF(#REF!="","",LEFT(#REF!,2)&amp;"/"&amp;RIGHT(LEFT(#REF!,5),2)&amp;"/"&amp;RIGHT(#REF!,4))</f>
        <v>#VALUE!</v>
      </c>
      <c r="C2461" s="22" t="e">
        <f aca="true">IF(B2461="","",TODAY())</f>
        <v>#VALUE!</v>
      </c>
      <c r="D2461" s="0" t="e">
        <f aca="false">IF(B2461="","",C2461-B2461)</f>
        <v>#VALUE!</v>
      </c>
      <c r="E2461" s="0" t="e">
        <f aca="false">IF(D2461="","",IF(D2461&gt;5,IF(D2461&gt;10,IF(D2461&gt;20,IF(D2461&gt;30,"More then 30 days","Between 20 and 30 days"),"Between 10 and 20 days"),"Between 5 and 10 days"),"Less then 5 days"))</f>
        <v>#VALUE!</v>
      </c>
      <c r="F2461" s="3" t="e">
        <f aca="false">IF(#REF!="","",#REF!)</f>
        <v>#VALUE!</v>
      </c>
      <c r="G2461" s="3" t="e">
        <f aca="false">IF(#REF!="","",#REF!)</f>
        <v>#VALUE!</v>
      </c>
      <c r="H2461" s="3" t="e">
        <f aca="false">IF(#REF!="","",#REF!)</f>
        <v>#VALUE!</v>
      </c>
      <c r="I2461" s="3" t="e">
        <f aca="false">IF(H2461="","",IFERROR(VLOOKUP(H2461,$T$1:$U$29,2,0),VLOOKUP(H2461,$T$1:$U$29,1,0)))</f>
        <v>#VALUE!</v>
      </c>
      <c r="J2461" s="3" t="e">
        <f aca="false">IF(#REF!="","",#REF!)</f>
        <v>#VALUE!</v>
      </c>
      <c r="K2461" s="3" t="e">
        <f aca="false">IF(L2461="","",IF(L2461&lt;1000,"Low","High"))</f>
        <v>#VALUE!</v>
      </c>
      <c r="L2461" s="23" t="e">
        <f aca="false">IF(#REF!="","",#REF!)</f>
        <v>#VALUE!</v>
      </c>
      <c r="M2461" s="19" t="e">
        <f aca="false">IF(L2461="","",IF(L2461&lt;50,"Less then 50",IF(L2461&lt;100,"100 - 50",IF(L2461&lt;200,"200 - 100",IF(L2461&lt;500,"500 - 200","1000 - 500")))))</f>
        <v>#VALUE!</v>
      </c>
    </row>
    <row r="2462" customFormat="false" ht="15" hidden="false" customHeight="false" outlineLevel="0" collapsed="false">
      <c r="A2462" s="3" t="e">
        <f aca="false">IF(#REF!="","",#REF!)</f>
        <v>#VALUE!</v>
      </c>
      <c r="B2462" s="3" t="e">
        <f aca="false">IF(#REF!="","",LEFT(#REF!,2)&amp;"/"&amp;RIGHT(LEFT(#REF!,5),2)&amp;"/"&amp;RIGHT(#REF!,4))</f>
        <v>#VALUE!</v>
      </c>
      <c r="C2462" s="22" t="e">
        <f aca="true">IF(B2462="","",TODAY())</f>
        <v>#VALUE!</v>
      </c>
      <c r="D2462" s="0" t="e">
        <f aca="false">IF(B2462="","",C2462-B2462)</f>
        <v>#VALUE!</v>
      </c>
      <c r="E2462" s="0" t="e">
        <f aca="false">IF(D2462="","",IF(D2462&gt;5,IF(D2462&gt;10,IF(D2462&gt;20,IF(D2462&gt;30,"More then 30 days","Between 20 and 30 days"),"Between 10 and 20 days"),"Between 5 and 10 days"),"Less then 5 days"))</f>
        <v>#VALUE!</v>
      </c>
      <c r="F2462" s="3" t="e">
        <f aca="false">IF(#REF!="","",#REF!)</f>
        <v>#VALUE!</v>
      </c>
      <c r="G2462" s="3" t="e">
        <f aca="false">IF(#REF!="","",#REF!)</f>
        <v>#VALUE!</v>
      </c>
      <c r="H2462" s="3" t="e">
        <f aca="false">IF(#REF!="","",#REF!)</f>
        <v>#VALUE!</v>
      </c>
      <c r="I2462" s="3" t="e">
        <f aca="false">IF(H2462="","",IFERROR(VLOOKUP(H2462,$T$1:$U$29,2,0),VLOOKUP(H2462,$T$1:$U$29,1,0)))</f>
        <v>#VALUE!</v>
      </c>
      <c r="J2462" s="3" t="e">
        <f aca="false">IF(#REF!="","",#REF!)</f>
        <v>#VALUE!</v>
      </c>
      <c r="K2462" s="3" t="e">
        <f aca="false">IF(L2462="","",IF(L2462&lt;1000,"Low","High"))</f>
        <v>#VALUE!</v>
      </c>
      <c r="L2462" s="23" t="e">
        <f aca="false">IF(#REF!="","",#REF!)</f>
        <v>#VALUE!</v>
      </c>
      <c r="M2462" s="19" t="e">
        <f aca="false">IF(L2462="","",IF(L2462&lt;50,"Less then 50",IF(L2462&lt;100,"100 - 50",IF(L2462&lt;200,"200 - 100",IF(L2462&lt;500,"500 - 200","1000 - 500")))))</f>
        <v>#VALUE!</v>
      </c>
    </row>
    <row r="2463" customFormat="false" ht="15" hidden="false" customHeight="false" outlineLevel="0" collapsed="false">
      <c r="A2463" s="3" t="e">
        <f aca="false">IF(#REF!="","",#REF!)</f>
        <v>#VALUE!</v>
      </c>
      <c r="B2463" s="3" t="e">
        <f aca="false">IF(#REF!="","",LEFT(#REF!,2)&amp;"/"&amp;RIGHT(LEFT(#REF!,5),2)&amp;"/"&amp;RIGHT(#REF!,4))</f>
        <v>#VALUE!</v>
      </c>
      <c r="C2463" s="22" t="e">
        <f aca="true">IF(B2463="","",TODAY())</f>
        <v>#VALUE!</v>
      </c>
      <c r="D2463" s="0" t="e">
        <f aca="false">IF(B2463="","",C2463-B2463)</f>
        <v>#VALUE!</v>
      </c>
      <c r="E2463" s="0" t="e">
        <f aca="false">IF(D2463="","",IF(D2463&gt;5,IF(D2463&gt;10,IF(D2463&gt;20,IF(D2463&gt;30,"More then 30 days","Between 20 and 30 days"),"Between 10 and 20 days"),"Between 5 and 10 days"),"Less then 5 days"))</f>
        <v>#VALUE!</v>
      </c>
      <c r="F2463" s="3" t="e">
        <f aca="false">IF(#REF!="","",#REF!)</f>
        <v>#VALUE!</v>
      </c>
      <c r="G2463" s="3" t="e">
        <f aca="false">IF(#REF!="","",#REF!)</f>
        <v>#VALUE!</v>
      </c>
      <c r="H2463" s="3" t="e">
        <f aca="false">IF(#REF!="","",#REF!)</f>
        <v>#VALUE!</v>
      </c>
      <c r="I2463" s="3" t="e">
        <f aca="false">IF(H2463="","",IFERROR(VLOOKUP(H2463,$T$1:$U$29,2,0),VLOOKUP(H2463,$T$1:$U$29,1,0)))</f>
        <v>#VALUE!</v>
      </c>
      <c r="J2463" s="3" t="e">
        <f aca="false">IF(#REF!="","",#REF!)</f>
        <v>#VALUE!</v>
      </c>
      <c r="K2463" s="3" t="e">
        <f aca="false">IF(L2463="","",IF(L2463&lt;1000,"Low","High"))</f>
        <v>#VALUE!</v>
      </c>
      <c r="L2463" s="23" t="e">
        <f aca="false">IF(#REF!="","",#REF!)</f>
        <v>#VALUE!</v>
      </c>
      <c r="M2463" s="19" t="e">
        <f aca="false">IF(L2463="","",IF(L2463&lt;50,"Less then 50",IF(L2463&lt;100,"100 - 50",IF(L2463&lt;200,"200 - 100",IF(L2463&lt;500,"500 - 200","1000 - 500")))))</f>
        <v>#VALUE!</v>
      </c>
    </row>
    <row r="2464" customFormat="false" ht="15" hidden="false" customHeight="false" outlineLevel="0" collapsed="false">
      <c r="A2464" s="3" t="e">
        <f aca="false">IF(#REF!="","",#REF!)</f>
        <v>#VALUE!</v>
      </c>
      <c r="B2464" s="3" t="e">
        <f aca="false">IF(#REF!="","",LEFT(#REF!,2)&amp;"/"&amp;RIGHT(LEFT(#REF!,5),2)&amp;"/"&amp;RIGHT(#REF!,4))</f>
        <v>#VALUE!</v>
      </c>
      <c r="C2464" s="22" t="e">
        <f aca="true">IF(B2464="","",TODAY())</f>
        <v>#VALUE!</v>
      </c>
      <c r="D2464" s="0" t="e">
        <f aca="false">IF(B2464="","",C2464-B2464)</f>
        <v>#VALUE!</v>
      </c>
      <c r="E2464" s="0" t="e">
        <f aca="false">IF(D2464="","",IF(D2464&gt;5,IF(D2464&gt;10,IF(D2464&gt;20,IF(D2464&gt;30,"More then 30 days","Between 20 and 30 days"),"Between 10 and 20 days"),"Between 5 and 10 days"),"Less then 5 days"))</f>
        <v>#VALUE!</v>
      </c>
      <c r="F2464" s="3" t="e">
        <f aca="false">IF(#REF!="","",#REF!)</f>
        <v>#VALUE!</v>
      </c>
      <c r="G2464" s="3" t="e">
        <f aca="false">IF(#REF!="","",#REF!)</f>
        <v>#VALUE!</v>
      </c>
      <c r="H2464" s="3" t="e">
        <f aca="false">IF(#REF!="","",#REF!)</f>
        <v>#VALUE!</v>
      </c>
      <c r="I2464" s="3" t="e">
        <f aca="false">IF(H2464="","",IFERROR(VLOOKUP(H2464,$T$1:$U$29,2,0),VLOOKUP(H2464,$T$1:$U$29,1,0)))</f>
        <v>#VALUE!</v>
      </c>
      <c r="J2464" s="3" t="e">
        <f aca="false">IF(#REF!="","",#REF!)</f>
        <v>#VALUE!</v>
      </c>
      <c r="K2464" s="3" t="e">
        <f aca="false">IF(L2464="","",IF(L2464&lt;1000,"Low","High"))</f>
        <v>#VALUE!</v>
      </c>
      <c r="L2464" s="23" t="e">
        <f aca="false">IF(#REF!="","",#REF!)</f>
        <v>#VALUE!</v>
      </c>
      <c r="M2464" s="19" t="e">
        <f aca="false">IF(L2464="","",IF(L2464&lt;50,"Less then 50",IF(L2464&lt;100,"100 - 50",IF(L2464&lt;200,"200 - 100",IF(L2464&lt;500,"500 - 200","1000 - 500")))))</f>
        <v>#VALUE!</v>
      </c>
    </row>
    <row r="2465" customFormat="false" ht="15" hidden="false" customHeight="false" outlineLevel="0" collapsed="false">
      <c r="A2465" s="3" t="e">
        <f aca="false">IF(#REF!="","",#REF!)</f>
        <v>#VALUE!</v>
      </c>
      <c r="B2465" s="3" t="e">
        <f aca="false">IF(#REF!="","",LEFT(#REF!,2)&amp;"/"&amp;RIGHT(LEFT(#REF!,5),2)&amp;"/"&amp;RIGHT(#REF!,4))</f>
        <v>#VALUE!</v>
      </c>
      <c r="C2465" s="22" t="e">
        <f aca="true">IF(B2465="","",TODAY())</f>
        <v>#VALUE!</v>
      </c>
      <c r="D2465" s="0" t="e">
        <f aca="false">IF(B2465="","",C2465-B2465)</f>
        <v>#VALUE!</v>
      </c>
      <c r="E2465" s="0" t="e">
        <f aca="false">IF(D2465="","",IF(D2465&gt;5,IF(D2465&gt;10,IF(D2465&gt;20,IF(D2465&gt;30,"More then 30 days","Between 20 and 30 days"),"Between 10 and 20 days"),"Between 5 and 10 days"),"Less then 5 days"))</f>
        <v>#VALUE!</v>
      </c>
      <c r="F2465" s="3" t="e">
        <f aca="false">IF(#REF!="","",#REF!)</f>
        <v>#VALUE!</v>
      </c>
      <c r="G2465" s="3" t="e">
        <f aca="false">IF(#REF!="","",#REF!)</f>
        <v>#VALUE!</v>
      </c>
      <c r="H2465" s="3" t="e">
        <f aca="false">IF(#REF!="","",#REF!)</f>
        <v>#VALUE!</v>
      </c>
      <c r="I2465" s="3" t="e">
        <f aca="false">IF(H2465="","",IFERROR(VLOOKUP(H2465,$T$1:$U$29,2,0),VLOOKUP(H2465,$T$1:$U$29,1,0)))</f>
        <v>#VALUE!</v>
      </c>
      <c r="J2465" s="3" t="e">
        <f aca="false">IF(#REF!="","",#REF!)</f>
        <v>#VALUE!</v>
      </c>
      <c r="K2465" s="3" t="e">
        <f aca="false">IF(L2465="","",IF(L2465&lt;1000,"Low","High"))</f>
        <v>#VALUE!</v>
      </c>
      <c r="L2465" s="23" t="e">
        <f aca="false">IF(#REF!="","",#REF!)</f>
        <v>#VALUE!</v>
      </c>
      <c r="M2465" s="19" t="e">
        <f aca="false">IF(L2465="","",IF(L2465&lt;50,"Less then 50",IF(L2465&lt;100,"100 - 50",IF(L2465&lt;200,"200 - 100",IF(L2465&lt;500,"500 - 200","1000 - 500")))))</f>
        <v>#VALUE!</v>
      </c>
    </row>
    <row r="2466" customFormat="false" ht="15" hidden="false" customHeight="false" outlineLevel="0" collapsed="false">
      <c r="A2466" s="3" t="e">
        <f aca="false">IF(#REF!="","",#REF!)</f>
        <v>#VALUE!</v>
      </c>
      <c r="B2466" s="3" t="e">
        <f aca="false">IF(#REF!="","",LEFT(#REF!,2)&amp;"/"&amp;RIGHT(LEFT(#REF!,5),2)&amp;"/"&amp;RIGHT(#REF!,4))</f>
        <v>#VALUE!</v>
      </c>
      <c r="C2466" s="22" t="e">
        <f aca="true">IF(B2466="","",TODAY())</f>
        <v>#VALUE!</v>
      </c>
      <c r="D2466" s="0" t="e">
        <f aca="false">IF(B2466="","",C2466-B2466)</f>
        <v>#VALUE!</v>
      </c>
      <c r="E2466" s="0" t="e">
        <f aca="false">IF(D2466="","",IF(D2466&gt;5,IF(D2466&gt;10,IF(D2466&gt;20,IF(D2466&gt;30,"More then 30 days","Between 20 and 30 days"),"Between 10 and 20 days"),"Between 5 and 10 days"),"Less then 5 days"))</f>
        <v>#VALUE!</v>
      </c>
      <c r="F2466" s="3" t="e">
        <f aca="false">IF(#REF!="","",#REF!)</f>
        <v>#VALUE!</v>
      </c>
      <c r="G2466" s="3" t="e">
        <f aca="false">IF(#REF!="","",#REF!)</f>
        <v>#VALUE!</v>
      </c>
      <c r="H2466" s="3" t="e">
        <f aca="false">IF(#REF!="","",#REF!)</f>
        <v>#VALUE!</v>
      </c>
      <c r="I2466" s="3" t="e">
        <f aca="false">IF(H2466="","",IFERROR(VLOOKUP(H2466,$T$1:$U$29,2,0),VLOOKUP(H2466,$T$1:$U$29,1,0)))</f>
        <v>#VALUE!</v>
      </c>
      <c r="J2466" s="3" t="e">
        <f aca="false">IF(#REF!="","",#REF!)</f>
        <v>#VALUE!</v>
      </c>
      <c r="K2466" s="3" t="e">
        <f aca="false">IF(L2466="","",IF(L2466&lt;1000,"Low","High"))</f>
        <v>#VALUE!</v>
      </c>
      <c r="L2466" s="23" t="e">
        <f aca="false">IF(#REF!="","",#REF!)</f>
        <v>#VALUE!</v>
      </c>
      <c r="M2466" s="19" t="e">
        <f aca="false">IF(L2466="","",IF(L2466&lt;50,"Less then 50",IF(L2466&lt;100,"100 - 50",IF(L2466&lt;200,"200 - 100",IF(L2466&lt;500,"500 - 200","1000 - 500")))))</f>
        <v>#VALUE!</v>
      </c>
    </row>
    <row r="2467" customFormat="false" ht="15" hidden="false" customHeight="false" outlineLevel="0" collapsed="false">
      <c r="A2467" s="3" t="e">
        <f aca="false">IF(#REF!="","",#REF!)</f>
        <v>#VALUE!</v>
      </c>
      <c r="B2467" s="3" t="e">
        <f aca="false">IF(#REF!="","",LEFT(#REF!,2)&amp;"/"&amp;RIGHT(LEFT(#REF!,5),2)&amp;"/"&amp;RIGHT(#REF!,4))</f>
        <v>#VALUE!</v>
      </c>
      <c r="C2467" s="22" t="e">
        <f aca="true">IF(B2467="","",TODAY())</f>
        <v>#VALUE!</v>
      </c>
      <c r="D2467" s="0" t="e">
        <f aca="false">IF(B2467="","",C2467-B2467)</f>
        <v>#VALUE!</v>
      </c>
      <c r="E2467" s="0" t="e">
        <f aca="false">IF(D2467="","",IF(D2467&gt;5,IF(D2467&gt;10,IF(D2467&gt;20,IF(D2467&gt;30,"More then 30 days","Between 20 and 30 days"),"Between 10 and 20 days"),"Between 5 and 10 days"),"Less then 5 days"))</f>
        <v>#VALUE!</v>
      </c>
      <c r="F2467" s="3" t="e">
        <f aca="false">IF(#REF!="","",#REF!)</f>
        <v>#VALUE!</v>
      </c>
      <c r="G2467" s="3" t="e">
        <f aca="false">IF(#REF!="","",#REF!)</f>
        <v>#VALUE!</v>
      </c>
      <c r="H2467" s="3" t="e">
        <f aca="false">IF(#REF!="","",#REF!)</f>
        <v>#VALUE!</v>
      </c>
      <c r="I2467" s="3" t="e">
        <f aca="false">IF(H2467="","",IFERROR(VLOOKUP(H2467,$T$1:$U$29,2,0),VLOOKUP(H2467,$T$1:$U$29,1,0)))</f>
        <v>#VALUE!</v>
      </c>
      <c r="J2467" s="3" t="e">
        <f aca="false">IF(#REF!="","",#REF!)</f>
        <v>#VALUE!</v>
      </c>
      <c r="K2467" s="3" t="e">
        <f aca="false">IF(L2467="","",IF(L2467&lt;1000,"Low","High"))</f>
        <v>#VALUE!</v>
      </c>
      <c r="L2467" s="23" t="e">
        <f aca="false">IF(#REF!="","",#REF!)</f>
        <v>#VALUE!</v>
      </c>
      <c r="M2467" s="19" t="e">
        <f aca="false">IF(L2467="","",IF(L2467&lt;50,"Less then 50",IF(L2467&lt;100,"100 - 50",IF(L2467&lt;200,"200 - 100",IF(L2467&lt;500,"500 - 200","1000 - 500")))))</f>
        <v>#VALUE!</v>
      </c>
    </row>
    <row r="2468" customFormat="false" ht="15" hidden="false" customHeight="false" outlineLevel="0" collapsed="false">
      <c r="A2468" s="3" t="e">
        <f aca="false">IF(#REF!="","",#REF!)</f>
        <v>#VALUE!</v>
      </c>
      <c r="B2468" s="3" t="e">
        <f aca="false">IF(#REF!="","",LEFT(#REF!,2)&amp;"/"&amp;RIGHT(LEFT(#REF!,5),2)&amp;"/"&amp;RIGHT(#REF!,4))</f>
        <v>#VALUE!</v>
      </c>
      <c r="C2468" s="22" t="e">
        <f aca="true">IF(B2468="","",TODAY())</f>
        <v>#VALUE!</v>
      </c>
      <c r="D2468" s="0" t="e">
        <f aca="false">IF(B2468="","",C2468-B2468)</f>
        <v>#VALUE!</v>
      </c>
      <c r="E2468" s="0" t="e">
        <f aca="false">IF(D2468="","",IF(D2468&gt;5,IF(D2468&gt;10,IF(D2468&gt;20,IF(D2468&gt;30,"More then 30 days","Between 20 and 30 days"),"Between 10 and 20 days"),"Between 5 and 10 days"),"Less then 5 days"))</f>
        <v>#VALUE!</v>
      </c>
      <c r="F2468" s="3" t="e">
        <f aca="false">IF(#REF!="","",#REF!)</f>
        <v>#VALUE!</v>
      </c>
      <c r="G2468" s="3" t="e">
        <f aca="false">IF(#REF!="","",#REF!)</f>
        <v>#VALUE!</v>
      </c>
      <c r="H2468" s="3" t="e">
        <f aca="false">IF(#REF!="","",#REF!)</f>
        <v>#VALUE!</v>
      </c>
      <c r="I2468" s="3" t="e">
        <f aca="false">IF(H2468="","",IFERROR(VLOOKUP(H2468,$T$1:$U$29,2,0),VLOOKUP(H2468,$T$1:$U$29,1,0)))</f>
        <v>#VALUE!</v>
      </c>
      <c r="J2468" s="3" t="e">
        <f aca="false">IF(#REF!="","",#REF!)</f>
        <v>#VALUE!</v>
      </c>
      <c r="K2468" s="3" t="e">
        <f aca="false">IF(L2468="","",IF(L2468&lt;1000,"Low","High"))</f>
        <v>#VALUE!</v>
      </c>
      <c r="L2468" s="23" t="e">
        <f aca="false">IF(#REF!="","",#REF!)</f>
        <v>#VALUE!</v>
      </c>
      <c r="M2468" s="19" t="e">
        <f aca="false">IF(L2468="","",IF(L2468&lt;50,"Less then 50",IF(L2468&lt;100,"100 - 50",IF(L2468&lt;200,"200 - 100",IF(L2468&lt;500,"500 - 200","1000 - 500")))))</f>
        <v>#VALUE!</v>
      </c>
    </row>
    <row r="2469" customFormat="false" ht="15" hidden="false" customHeight="false" outlineLevel="0" collapsed="false">
      <c r="A2469" s="3" t="e">
        <f aca="false">IF(#REF!="","",#REF!)</f>
        <v>#VALUE!</v>
      </c>
      <c r="B2469" s="3" t="e">
        <f aca="false">IF(#REF!="","",LEFT(#REF!,2)&amp;"/"&amp;RIGHT(LEFT(#REF!,5),2)&amp;"/"&amp;RIGHT(#REF!,4))</f>
        <v>#VALUE!</v>
      </c>
      <c r="C2469" s="22" t="e">
        <f aca="true">IF(B2469="","",TODAY())</f>
        <v>#VALUE!</v>
      </c>
      <c r="D2469" s="0" t="e">
        <f aca="false">IF(B2469="","",C2469-B2469)</f>
        <v>#VALUE!</v>
      </c>
      <c r="E2469" s="0" t="e">
        <f aca="false">IF(D2469="","",IF(D2469&gt;5,IF(D2469&gt;10,IF(D2469&gt;20,IF(D2469&gt;30,"More then 30 days","Between 20 and 30 days"),"Between 10 and 20 days"),"Between 5 and 10 days"),"Less then 5 days"))</f>
        <v>#VALUE!</v>
      </c>
      <c r="F2469" s="3" t="e">
        <f aca="false">IF(#REF!="","",#REF!)</f>
        <v>#VALUE!</v>
      </c>
      <c r="G2469" s="3" t="e">
        <f aca="false">IF(#REF!="","",#REF!)</f>
        <v>#VALUE!</v>
      </c>
      <c r="H2469" s="3" t="e">
        <f aca="false">IF(#REF!="","",#REF!)</f>
        <v>#VALUE!</v>
      </c>
      <c r="I2469" s="3" t="e">
        <f aca="false">IF(H2469="","",IFERROR(VLOOKUP(H2469,$T$1:$U$29,2,0),VLOOKUP(H2469,$T$1:$U$29,1,0)))</f>
        <v>#VALUE!</v>
      </c>
      <c r="J2469" s="3" t="e">
        <f aca="false">IF(#REF!="","",#REF!)</f>
        <v>#VALUE!</v>
      </c>
      <c r="K2469" s="3" t="e">
        <f aca="false">IF(L2469="","",IF(L2469&lt;1000,"Low","High"))</f>
        <v>#VALUE!</v>
      </c>
      <c r="L2469" s="23" t="e">
        <f aca="false">IF(#REF!="","",#REF!)</f>
        <v>#VALUE!</v>
      </c>
      <c r="M2469" s="19" t="e">
        <f aca="false">IF(L2469="","",IF(L2469&lt;50,"Less then 50",IF(L2469&lt;100,"100 - 50",IF(L2469&lt;200,"200 - 100",IF(L2469&lt;500,"500 - 200","1000 - 500")))))</f>
        <v>#VALUE!</v>
      </c>
    </row>
    <row r="2470" customFormat="false" ht="15" hidden="false" customHeight="false" outlineLevel="0" collapsed="false">
      <c r="A2470" s="3" t="e">
        <f aca="false">IF(#REF!="","",#REF!)</f>
        <v>#VALUE!</v>
      </c>
      <c r="B2470" s="3" t="e">
        <f aca="false">IF(#REF!="","",LEFT(#REF!,2)&amp;"/"&amp;RIGHT(LEFT(#REF!,5),2)&amp;"/"&amp;RIGHT(#REF!,4))</f>
        <v>#VALUE!</v>
      </c>
      <c r="C2470" s="22" t="e">
        <f aca="true">IF(B2470="","",TODAY())</f>
        <v>#VALUE!</v>
      </c>
      <c r="D2470" s="0" t="e">
        <f aca="false">IF(B2470="","",C2470-B2470)</f>
        <v>#VALUE!</v>
      </c>
      <c r="E2470" s="0" t="e">
        <f aca="false">IF(D2470="","",IF(D2470&gt;5,IF(D2470&gt;10,IF(D2470&gt;20,IF(D2470&gt;30,"More then 30 days","Between 20 and 30 days"),"Between 10 and 20 days"),"Between 5 and 10 days"),"Less then 5 days"))</f>
        <v>#VALUE!</v>
      </c>
      <c r="F2470" s="3" t="e">
        <f aca="false">IF(#REF!="","",#REF!)</f>
        <v>#VALUE!</v>
      </c>
      <c r="G2470" s="3" t="e">
        <f aca="false">IF(#REF!="","",#REF!)</f>
        <v>#VALUE!</v>
      </c>
      <c r="H2470" s="3" t="e">
        <f aca="false">IF(#REF!="","",#REF!)</f>
        <v>#VALUE!</v>
      </c>
      <c r="I2470" s="3" t="e">
        <f aca="false">IF(H2470="","",IFERROR(VLOOKUP(H2470,$T$1:$U$29,2,0),VLOOKUP(H2470,$T$1:$U$29,1,0)))</f>
        <v>#VALUE!</v>
      </c>
      <c r="J2470" s="3" t="e">
        <f aca="false">IF(#REF!="","",#REF!)</f>
        <v>#VALUE!</v>
      </c>
      <c r="K2470" s="3" t="e">
        <f aca="false">IF(L2470="","",IF(L2470&lt;1000,"Low","High"))</f>
        <v>#VALUE!</v>
      </c>
      <c r="L2470" s="23" t="e">
        <f aca="false">IF(#REF!="","",#REF!)</f>
        <v>#VALUE!</v>
      </c>
      <c r="M2470" s="19" t="e">
        <f aca="false">IF(L2470="","",IF(L2470&lt;50,"Less then 50",IF(L2470&lt;100,"100 - 50",IF(L2470&lt;200,"200 - 100",IF(L2470&lt;500,"500 - 200","1000 - 500")))))</f>
        <v>#VALUE!</v>
      </c>
    </row>
    <row r="2471" customFormat="false" ht="15" hidden="false" customHeight="false" outlineLevel="0" collapsed="false">
      <c r="A2471" s="3" t="e">
        <f aca="false">IF(#REF!="","",#REF!)</f>
        <v>#VALUE!</v>
      </c>
      <c r="B2471" s="3" t="e">
        <f aca="false">IF(#REF!="","",LEFT(#REF!,2)&amp;"/"&amp;RIGHT(LEFT(#REF!,5),2)&amp;"/"&amp;RIGHT(#REF!,4))</f>
        <v>#VALUE!</v>
      </c>
      <c r="C2471" s="22" t="e">
        <f aca="true">IF(B2471="","",TODAY())</f>
        <v>#VALUE!</v>
      </c>
      <c r="D2471" s="0" t="e">
        <f aca="false">IF(B2471="","",C2471-B2471)</f>
        <v>#VALUE!</v>
      </c>
      <c r="E2471" s="0" t="e">
        <f aca="false">IF(D2471="","",IF(D2471&gt;5,IF(D2471&gt;10,IF(D2471&gt;20,IF(D2471&gt;30,"More then 30 days","Between 20 and 30 days"),"Between 10 and 20 days"),"Between 5 and 10 days"),"Less then 5 days"))</f>
        <v>#VALUE!</v>
      </c>
      <c r="F2471" s="3" t="e">
        <f aca="false">IF(#REF!="","",#REF!)</f>
        <v>#VALUE!</v>
      </c>
      <c r="G2471" s="3" t="e">
        <f aca="false">IF(#REF!="","",#REF!)</f>
        <v>#VALUE!</v>
      </c>
      <c r="H2471" s="3" t="e">
        <f aca="false">IF(#REF!="","",#REF!)</f>
        <v>#VALUE!</v>
      </c>
      <c r="I2471" s="3" t="e">
        <f aca="false">IF(H2471="","",IFERROR(VLOOKUP(H2471,$T$1:$U$29,2,0),VLOOKUP(H2471,$T$1:$U$29,1,0)))</f>
        <v>#VALUE!</v>
      </c>
      <c r="J2471" s="3" t="e">
        <f aca="false">IF(#REF!="","",#REF!)</f>
        <v>#VALUE!</v>
      </c>
      <c r="K2471" s="3" t="e">
        <f aca="false">IF(L2471="","",IF(L2471&lt;1000,"Low","High"))</f>
        <v>#VALUE!</v>
      </c>
      <c r="L2471" s="23" t="e">
        <f aca="false">IF(#REF!="","",#REF!)</f>
        <v>#VALUE!</v>
      </c>
      <c r="M2471" s="19" t="e">
        <f aca="false">IF(L2471="","",IF(L2471&lt;50,"Less then 50",IF(L2471&lt;100,"100 - 50",IF(L2471&lt;200,"200 - 100",IF(L2471&lt;500,"500 - 200","1000 - 500")))))</f>
        <v>#VALUE!</v>
      </c>
    </row>
    <row r="2472" customFormat="false" ht="15" hidden="false" customHeight="false" outlineLevel="0" collapsed="false">
      <c r="A2472" s="3" t="e">
        <f aca="false">IF(#REF!="","",#REF!)</f>
        <v>#VALUE!</v>
      </c>
      <c r="B2472" s="3" t="e">
        <f aca="false">IF(#REF!="","",LEFT(#REF!,2)&amp;"/"&amp;RIGHT(LEFT(#REF!,5),2)&amp;"/"&amp;RIGHT(#REF!,4))</f>
        <v>#VALUE!</v>
      </c>
      <c r="C2472" s="22" t="e">
        <f aca="true">IF(B2472="","",TODAY())</f>
        <v>#VALUE!</v>
      </c>
      <c r="D2472" s="0" t="e">
        <f aca="false">IF(B2472="","",C2472-B2472)</f>
        <v>#VALUE!</v>
      </c>
      <c r="E2472" s="0" t="e">
        <f aca="false">IF(D2472="","",IF(D2472&gt;5,IF(D2472&gt;10,IF(D2472&gt;20,IF(D2472&gt;30,"More then 30 days","Between 20 and 30 days"),"Between 10 and 20 days"),"Between 5 and 10 days"),"Less then 5 days"))</f>
        <v>#VALUE!</v>
      </c>
      <c r="F2472" s="3" t="e">
        <f aca="false">IF(#REF!="","",#REF!)</f>
        <v>#VALUE!</v>
      </c>
      <c r="G2472" s="3" t="e">
        <f aca="false">IF(#REF!="","",#REF!)</f>
        <v>#VALUE!</v>
      </c>
      <c r="H2472" s="3" t="e">
        <f aca="false">IF(#REF!="","",#REF!)</f>
        <v>#VALUE!</v>
      </c>
      <c r="I2472" s="3" t="e">
        <f aca="false">IF(H2472="","",IFERROR(VLOOKUP(H2472,$T$1:$U$29,2,0),VLOOKUP(H2472,$T$1:$U$29,1,0)))</f>
        <v>#VALUE!</v>
      </c>
      <c r="J2472" s="3" t="e">
        <f aca="false">IF(#REF!="","",#REF!)</f>
        <v>#VALUE!</v>
      </c>
      <c r="K2472" s="3" t="e">
        <f aca="false">IF(L2472="","",IF(L2472&lt;1000,"Low","High"))</f>
        <v>#VALUE!</v>
      </c>
      <c r="L2472" s="23" t="e">
        <f aca="false">IF(#REF!="","",#REF!)</f>
        <v>#VALUE!</v>
      </c>
      <c r="M2472" s="19" t="e">
        <f aca="false">IF(L2472="","",IF(L2472&lt;50,"Less then 50",IF(L2472&lt;100,"100 - 50",IF(L2472&lt;200,"200 - 100",IF(L2472&lt;500,"500 - 200","1000 - 500")))))</f>
        <v>#VALUE!</v>
      </c>
    </row>
    <row r="2473" customFormat="false" ht="15" hidden="false" customHeight="false" outlineLevel="0" collapsed="false">
      <c r="A2473" s="3" t="e">
        <f aca="false">IF(#REF!="","",#REF!)</f>
        <v>#VALUE!</v>
      </c>
      <c r="B2473" s="3" t="e">
        <f aca="false">IF(#REF!="","",LEFT(#REF!,2)&amp;"/"&amp;RIGHT(LEFT(#REF!,5),2)&amp;"/"&amp;RIGHT(#REF!,4))</f>
        <v>#VALUE!</v>
      </c>
      <c r="C2473" s="22" t="e">
        <f aca="true">IF(B2473="","",TODAY())</f>
        <v>#VALUE!</v>
      </c>
      <c r="D2473" s="0" t="e">
        <f aca="false">IF(B2473="","",C2473-B2473)</f>
        <v>#VALUE!</v>
      </c>
      <c r="E2473" s="0" t="e">
        <f aca="false">IF(D2473="","",IF(D2473&gt;5,IF(D2473&gt;10,IF(D2473&gt;20,IF(D2473&gt;30,"More then 30 days","Between 20 and 30 days"),"Between 10 and 20 days"),"Between 5 and 10 days"),"Less then 5 days"))</f>
        <v>#VALUE!</v>
      </c>
      <c r="F2473" s="3" t="e">
        <f aca="false">IF(#REF!="","",#REF!)</f>
        <v>#VALUE!</v>
      </c>
      <c r="G2473" s="3" t="e">
        <f aca="false">IF(#REF!="","",#REF!)</f>
        <v>#VALUE!</v>
      </c>
      <c r="H2473" s="3" t="e">
        <f aca="false">IF(#REF!="","",#REF!)</f>
        <v>#VALUE!</v>
      </c>
      <c r="I2473" s="3" t="e">
        <f aca="false">IF(H2473="","",IFERROR(VLOOKUP(H2473,$T$1:$U$29,2,0),VLOOKUP(H2473,$T$1:$U$29,1,0)))</f>
        <v>#VALUE!</v>
      </c>
      <c r="J2473" s="3" t="e">
        <f aca="false">IF(#REF!="","",#REF!)</f>
        <v>#VALUE!</v>
      </c>
      <c r="K2473" s="3" t="e">
        <f aca="false">IF(L2473="","",IF(L2473&lt;1000,"Low","High"))</f>
        <v>#VALUE!</v>
      </c>
      <c r="L2473" s="23" t="e">
        <f aca="false">IF(#REF!="","",#REF!)</f>
        <v>#VALUE!</v>
      </c>
      <c r="M2473" s="19" t="e">
        <f aca="false">IF(L2473="","",IF(L2473&lt;50,"Less then 50",IF(L2473&lt;100,"100 - 50",IF(L2473&lt;200,"200 - 100",IF(L2473&lt;500,"500 - 200","1000 - 500")))))</f>
        <v>#VALUE!</v>
      </c>
    </row>
    <row r="2474" customFormat="false" ht="15" hidden="false" customHeight="false" outlineLevel="0" collapsed="false">
      <c r="A2474" s="3" t="e">
        <f aca="false">IF(#REF!="","",#REF!)</f>
        <v>#VALUE!</v>
      </c>
      <c r="B2474" s="3" t="e">
        <f aca="false">IF(#REF!="","",LEFT(#REF!,2)&amp;"/"&amp;RIGHT(LEFT(#REF!,5),2)&amp;"/"&amp;RIGHT(#REF!,4))</f>
        <v>#VALUE!</v>
      </c>
      <c r="C2474" s="22" t="e">
        <f aca="true">IF(B2474="","",TODAY())</f>
        <v>#VALUE!</v>
      </c>
      <c r="D2474" s="0" t="e">
        <f aca="false">IF(B2474="","",C2474-B2474)</f>
        <v>#VALUE!</v>
      </c>
      <c r="E2474" s="0" t="e">
        <f aca="false">IF(D2474="","",IF(D2474&gt;5,IF(D2474&gt;10,IF(D2474&gt;20,IF(D2474&gt;30,"More then 30 days","Between 20 and 30 days"),"Between 10 and 20 days"),"Between 5 and 10 days"),"Less then 5 days"))</f>
        <v>#VALUE!</v>
      </c>
      <c r="F2474" s="3" t="e">
        <f aca="false">IF(#REF!="","",#REF!)</f>
        <v>#VALUE!</v>
      </c>
      <c r="G2474" s="3" t="e">
        <f aca="false">IF(#REF!="","",#REF!)</f>
        <v>#VALUE!</v>
      </c>
      <c r="H2474" s="3" t="e">
        <f aca="false">IF(#REF!="","",#REF!)</f>
        <v>#VALUE!</v>
      </c>
      <c r="I2474" s="3" t="e">
        <f aca="false">IF(H2474="","",IFERROR(VLOOKUP(H2474,$T$1:$U$29,2,0),VLOOKUP(H2474,$T$1:$U$29,1,0)))</f>
        <v>#VALUE!</v>
      </c>
      <c r="J2474" s="3" t="e">
        <f aca="false">IF(#REF!="","",#REF!)</f>
        <v>#VALUE!</v>
      </c>
      <c r="K2474" s="3" t="e">
        <f aca="false">IF(L2474="","",IF(L2474&lt;1000,"Low","High"))</f>
        <v>#VALUE!</v>
      </c>
      <c r="L2474" s="23" t="e">
        <f aca="false">IF(#REF!="","",#REF!)</f>
        <v>#VALUE!</v>
      </c>
      <c r="M2474" s="19" t="e">
        <f aca="false">IF(L2474="","",IF(L2474&lt;50,"Less then 50",IF(L2474&lt;100,"100 - 50",IF(L2474&lt;200,"200 - 100",IF(L2474&lt;500,"500 - 200","1000 - 500")))))</f>
        <v>#VALUE!</v>
      </c>
    </row>
    <row r="2475" customFormat="false" ht="15" hidden="false" customHeight="false" outlineLevel="0" collapsed="false">
      <c r="A2475" s="3" t="e">
        <f aca="false">IF(#REF!="","",#REF!)</f>
        <v>#VALUE!</v>
      </c>
      <c r="B2475" s="3" t="e">
        <f aca="false">IF(#REF!="","",LEFT(#REF!,2)&amp;"/"&amp;RIGHT(LEFT(#REF!,5),2)&amp;"/"&amp;RIGHT(#REF!,4))</f>
        <v>#VALUE!</v>
      </c>
      <c r="C2475" s="22" t="e">
        <f aca="true">IF(B2475="","",TODAY())</f>
        <v>#VALUE!</v>
      </c>
      <c r="D2475" s="0" t="e">
        <f aca="false">IF(B2475="","",C2475-B2475)</f>
        <v>#VALUE!</v>
      </c>
      <c r="E2475" s="0" t="e">
        <f aca="false">IF(D2475="","",IF(D2475&gt;5,IF(D2475&gt;10,IF(D2475&gt;20,IF(D2475&gt;30,"More then 30 days","Between 20 and 30 days"),"Between 10 and 20 days"),"Between 5 and 10 days"),"Less then 5 days"))</f>
        <v>#VALUE!</v>
      </c>
      <c r="F2475" s="3" t="e">
        <f aca="false">IF(#REF!="","",#REF!)</f>
        <v>#VALUE!</v>
      </c>
      <c r="G2475" s="3" t="e">
        <f aca="false">IF(#REF!="","",#REF!)</f>
        <v>#VALUE!</v>
      </c>
      <c r="H2475" s="3" t="e">
        <f aca="false">IF(#REF!="","",#REF!)</f>
        <v>#VALUE!</v>
      </c>
      <c r="I2475" s="3" t="e">
        <f aca="false">IF(H2475="","",IFERROR(VLOOKUP(H2475,$T$1:$U$29,2,0),VLOOKUP(H2475,$T$1:$U$29,1,0)))</f>
        <v>#VALUE!</v>
      </c>
      <c r="J2475" s="3" t="e">
        <f aca="false">IF(#REF!="","",#REF!)</f>
        <v>#VALUE!</v>
      </c>
      <c r="K2475" s="3" t="e">
        <f aca="false">IF(L2475="","",IF(L2475&lt;1000,"Low","High"))</f>
        <v>#VALUE!</v>
      </c>
      <c r="L2475" s="23" t="e">
        <f aca="false">IF(#REF!="","",#REF!)</f>
        <v>#VALUE!</v>
      </c>
      <c r="M2475" s="19" t="e">
        <f aca="false">IF(L2475="","",IF(L2475&lt;50,"Less then 50",IF(L2475&lt;100,"100 - 50",IF(L2475&lt;200,"200 - 100",IF(L2475&lt;500,"500 - 200","1000 - 500")))))</f>
        <v>#VALUE!</v>
      </c>
    </row>
    <row r="2476" customFormat="false" ht="15" hidden="false" customHeight="false" outlineLevel="0" collapsed="false">
      <c r="A2476" s="3" t="e">
        <f aca="false">IF(#REF!="","",#REF!)</f>
        <v>#VALUE!</v>
      </c>
      <c r="B2476" s="3" t="e">
        <f aca="false">IF(#REF!="","",LEFT(#REF!,2)&amp;"/"&amp;RIGHT(LEFT(#REF!,5),2)&amp;"/"&amp;RIGHT(#REF!,4))</f>
        <v>#VALUE!</v>
      </c>
      <c r="C2476" s="22" t="e">
        <f aca="true">IF(B2476="","",TODAY())</f>
        <v>#VALUE!</v>
      </c>
      <c r="D2476" s="0" t="e">
        <f aca="false">IF(B2476="","",C2476-B2476)</f>
        <v>#VALUE!</v>
      </c>
      <c r="E2476" s="0" t="e">
        <f aca="false">IF(D2476="","",IF(D2476&gt;5,IF(D2476&gt;10,IF(D2476&gt;20,IF(D2476&gt;30,"More then 30 days","Between 20 and 30 days"),"Between 10 and 20 days"),"Between 5 and 10 days"),"Less then 5 days"))</f>
        <v>#VALUE!</v>
      </c>
      <c r="F2476" s="3" t="e">
        <f aca="false">IF(#REF!="","",#REF!)</f>
        <v>#VALUE!</v>
      </c>
      <c r="G2476" s="3" t="e">
        <f aca="false">IF(#REF!="","",#REF!)</f>
        <v>#VALUE!</v>
      </c>
      <c r="H2476" s="3" t="e">
        <f aca="false">IF(#REF!="","",#REF!)</f>
        <v>#VALUE!</v>
      </c>
      <c r="I2476" s="3" t="e">
        <f aca="false">IF(H2476="","",IFERROR(VLOOKUP(H2476,$T$1:$U$29,2,0),VLOOKUP(H2476,$T$1:$U$29,1,0)))</f>
        <v>#VALUE!</v>
      </c>
      <c r="J2476" s="3" t="e">
        <f aca="false">IF(#REF!="","",#REF!)</f>
        <v>#VALUE!</v>
      </c>
      <c r="K2476" s="3" t="e">
        <f aca="false">IF(L2476="","",IF(L2476&lt;1000,"Low","High"))</f>
        <v>#VALUE!</v>
      </c>
      <c r="L2476" s="23" t="e">
        <f aca="false">IF(#REF!="","",#REF!)</f>
        <v>#VALUE!</v>
      </c>
      <c r="M2476" s="19" t="e">
        <f aca="false">IF(L2476="","",IF(L2476&lt;50,"Less then 50",IF(L2476&lt;100,"100 - 50",IF(L2476&lt;200,"200 - 100",IF(L2476&lt;500,"500 - 200","1000 - 500")))))</f>
        <v>#VALUE!</v>
      </c>
    </row>
    <row r="2477" customFormat="false" ht="15" hidden="false" customHeight="false" outlineLevel="0" collapsed="false">
      <c r="A2477" s="3" t="e">
        <f aca="false">IF(#REF!="","",#REF!)</f>
        <v>#VALUE!</v>
      </c>
      <c r="B2477" s="3" t="e">
        <f aca="false">IF(#REF!="","",LEFT(#REF!,2)&amp;"/"&amp;RIGHT(LEFT(#REF!,5),2)&amp;"/"&amp;RIGHT(#REF!,4))</f>
        <v>#VALUE!</v>
      </c>
      <c r="C2477" s="22" t="e">
        <f aca="true">IF(B2477="","",TODAY())</f>
        <v>#VALUE!</v>
      </c>
      <c r="D2477" s="0" t="e">
        <f aca="false">IF(B2477="","",C2477-B2477)</f>
        <v>#VALUE!</v>
      </c>
      <c r="E2477" s="0" t="e">
        <f aca="false">IF(D2477="","",IF(D2477&gt;5,IF(D2477&gt;10,IF(D2477&gt;20,IF(D2477&gt;30,"More then 30 days","Between 20 and 30 days"),"Between 10 and 20 days"),"Between 5 and 10 days"),"Less then 5 days"))</f>
        <v>#VALUE!</v>
      </c>
      <c r="F2477" s="3" t="e">
        <f aca="false">IF(#REF!="","",#REF!)</f>
        <v>#VALUE!</v>
      </c>
      <c r="G2477" s="3" t="e">
        <f aca="false">IF(#REF!="","",#REF!)</f>
        <v>#VALUE!</v>
      </c>
      <c r="H2477" s="3" t="e">
        <f aca="false">IF(#REF!="","",#REF!)</f>
        <v>#VALUE!</v>
      </c>
      <c r="I2477" s="3" t="e">
        <f aca="false">IF(H2477="","",IFERROR(VLOOKUP(H2477,$T$1:$U$29,2,0),VLOOKUP(H2477,$T$1:$U$29,1,0)))</f>
        <v>#VALUE!</v>
      </c>
      <c r="J2477" s="3" t="e">
        <f aca="false">IF(#REF!="","",#REF!)</f>
        <v>#VALUE!</v>
      </c>
      <c r="K2477" s="3" t="e">
        <f aca="false">IF(L2477="","",IF(L2477&lt;1000,"Low","High"))</f>
        <v>#VALUE!</v>
      </c>
      <c r="L2477" s="23" t="e">
        <f aca="false">IF(#REF!="","",#REF!)</f>
        <v>#VALUE!</v>
      </c>
      <c r="M2477" s="19" t="e">
        <f aca="false">IF(L2477="","",IF(L2477&lt;50,"Less then 50",IF(L2477&lt;100,"100 - 50",IF(L2477&lt;200,"200 - 100",IF(L2477&lt;500,"500 - 200","1000 - 500")))))</f>
        <v>#VALUE!</v>
      </c>
    </row>
    <row r="2478" customFormat="false" ht="15" hidden="false" customHeight="false" outlineLevel="0" collapsed="false">
      <c r="A2478" s="3" t="e">
        <f aca="false">IF(#REF!="","",#REF!)</f>
        <v>#VALUE!</v>
      </c>
      <c r="B2478" s="3" t="e">
        <f aca="false">IF(#REF!="","",LEFT(#REF!,2)&amp;"/"&amp;RIGHT(LEFT(#REF!,5),2)&amp;"/"&amp;RIGHT(#REF!,4))</f>
        <v>#VALUE!</v>
      </c>
      <c r="C2478" s="22" t="e">
        <f aca="true">IF(B2478="","",TODAY())</f>
        <v>#VALUE!</v>
      </c>
      <c r="D2478" s="0" t="e">
        <f aca="false">IF(B2478="","",C2478-B2478)</f>
        <v>#VALUE!</v>
      </c>
      <c r="E2478" s="0" t="e">
        <f aca="false">IF(D2478="","",IF(D2478&gt;5,IF(D2478&gt;10,IF(D2478&gt;20,IF(D2478&gt;30,"More then 30 days","Between 20 and 30 days"),"Between 10 and 20 days"),"Between 5 and 10 days"),"Less then 5 days"))</f>
        <v>#VALUE!</v>
      </c>
      <c r="F2478" s="3" t="e">
        <f aca="false">IF(#REF!="","",#REF!)</f>
        <v>#VALUE!</v>
      </c>
      <c r="G2478" s="3" t="e">
        <f aca="false">IF(#REF!="","",#REF!)</f>
        <v>#VALUE!</v>
      </c>
      <c r="H2478" s="3" t="e">
        <f aca="false">IF(#REF!="","",#REF!)</f>
        <v>#VALUE!</v>
      </c>
      <c r="I2478" s="3" t="e">
        <f aca="false">IF(H2478="","",IFERROR(VLOOKUP(H2478,$T$1:$U$29,2,0),VLOOKUP(H2478,$T$1:$U$29,1,0)))</f>
        <v>#VALUE!</v>
      </c>
      <c r="J2478" s="3" t="e">
        <f aca="false">IF(#REF!="","",#REF!)</f>
        <v>#VALUE!</v>
      </c>
      <c r="K2478" s="3" t="e">
        <f aca="false">IF(L2478="","",IF(L2478&lt;1000,"Low","High"))</f>
        <v>#VALUE!</v>
      </c>
      <c r="L2478" s="23" t="e">
        <f aca="false">IF(#REF!="","",#REF!)</f>
        <v>#VALUE!</v>
      </c>
      <c r="M2478" s="19" t="e">
        <f aca="false">IF(L2478="","",IF(L2478&lt;50,"Less then 50",IF(L2478&lt;100,"100 - 50",IF(L2478&lt;200,"200 - 100",IF(L2478&lt;500,"500 - 200","1000 - 500")))))</f>
        <v>#VALUE!</v>
      </c>
    </row>
    <row r="2479" customFormat="false" ht="15" hidden="false" customHeight="false" outlineLevel="0" collapsed="false">
      <c r="A2479" s="3" t="e">
        <f aca="false">IF(#REF!="","",#REF!)</f>
        <v>#VALUE!</v>
      </c>
      <c r="B2479" s="3" t="e">
        <f aca="false">IF(#REF!="","",LEFT(#REF!,2)&amp;"/"&amp;RIGHT(LEFT(#REF!,5),2)&amp;"/"&amp;RIGHT(#REF!,4))</f>
        <v>#VALUE!</v>
      </c>
      <c r="C2479" s="22" t="e">
        <f aca="true">IF(B2479="","",TODAY())</f>
        <v>#VALUE!</v>
      </c>
      <c r="D2479" s="0" t="e">
        <f aca="false">IF(B2479="","",C2479-B2479)</f>
        <v>#VALUE!</v>
      </c>
      <c r="E2479" s="0" t="e">
        <f aca="false">IF(D2479="","",IF(D2479&gt;5,IF(D2479&gt;10,IF(D2479&gt;20,IF(D2479&gt;30,"More then 30 days","Between 20 and 30 days"),"Between 10 and 20 days"),"Between 5 and 10 days"),"Less then 5 days"))</f>
        <v>#VALUE!</v>
      </c>
      <c r="F2479" s="3" t="e">
        <f aca="false">IF(#REF!="","",#REF!)</f>
        <v>#VALUE!</v>
      </c>
      <c r="G2479" s="3" t="e">
        <f aca="false">IF(#REF!="","",#REF!)</f>
        <v>#VALUE!</v>
      </c>
      <c r="H2479" s="3" t="e">
        <f aca="false">IF(#REF!="","",#REF!)</f>
        <v>#VALUE!</v>
      </c>
      <c r="I2479" s="3" t="e">
        <f aca="false">IF(H2479="","",IFERROR(VLOOKUP(H2479,$T$1:$U$29,2,0),VLOOKUP(H2479,$T$1:$U$29,1,0)))</f>
        <v>#VALUE!</v>
      </c>
      <c r="J2479" s="3" t="e">
        <f aca="false">IF(#REF!="","",#REF!)</f>
        <v>#VALUE!</v>
      </c>
      <c r="K2479" s="3" t="e">
        <f aca="false">IF(L2479="","",IF(L2479&lt;1000,"Low","High"))</f>
        <v>#VALUE!</v>
      </c>
      <c r="L2479" s="23" t="e">
        <f aca="false">IF(#REF!="","",#REF!)</f>
        <v>#VALUE!</v>
      </c>
      <c r="M2479" s="19" t="e">
        <f aca="false">IF(L2479="","",IF(L2479&lt;50,"Less then 50",IF(L2479&lt;100,"100 - 50",IF(L2479&lt;200,"200 - 100",IF(L2479&lt;500,"500 - 200","1000 - 500")))))</f>
        <v>#VALUE!</v>
      </c>
    </row>
    <row r="2480" customFormat="false" ht="15" hidden="false" customHeight="false" outlineLevel="0" collapsed="false">
      <c r="A2480" s="3" t="e">
        <f aca="false">IF(#REF!="","",#REF!)</f>
        <v>#VALUE!</v>
      </c>
      <c r="B2480" s="3" t="e">
        <f aca="false">IF(#REF!="","",LEFT(#REF!,2)&amp;"/"&amp;RIGHT(LEFT(#REF!,5),2)&amp;"/"&amp;RIGHT(#REF!,4))</f>
        <v>#VALUE!</v>
      </c>
      <c r="C2480" s="22" t="e">
        <f aca="true">IF(B2480="","",TODAY())</f>
        <v>#VALUE!</v>
      </c>
      <c r="D2480" s="0" t="e">
        <f aca="false">IF(B2480="","",C2480-B2480)</f>
        <v>#VALUE!</v>
      </c>
      <c r="E2480" s="0" t="e">
        <f aca="false">IF(D2480="","",IF(D2480&gt;5,IF(D2480&gt;10,IF(D2480&gt;20,IF(D2480&gt;30,"More then 30 days","Between 20 and 30 days"),"Between 10 and 20 days"),"Between 5 and 10 days"),"Less then 5 days"))</f>
        <v>#VALUE!</v>
      </c>
      <c r="F2480" s="3" t="e">
        <f aca="false">IF(#REF!="","",#REF!)</f>
        <v>#VALUE!</v>
      </c>
      <c r="G2480" s="3" t="e">
        <f aca="false">IF(#REF!="","",#REF!)</f>
        <v>#VALUE!</v>
      </c>
      <c r="H2480" s="3" t="e">
        <f aca="false">IF(#REF!="","",#REF!)</f>
        <v>#VALUE!</v>
      </c>
      <c r="I2480" s="3" t="e">
        <f aca="false">IF(H2480="","",IFERROR(VLOOKUP(H2480,$T$1:$U$29,2,0),VLOOKUP(H2480,$T$1:$U$29,1,0)))</f>
        <v>#VALUE!</v>
      </c>
      <c r="J2480" s="3" t="e">
        <f aca="false">IF(#REF!="","",#REF!)</f>
        <v>#VALUE!</v>
      </c>
      <c r="K2480" s="3" t="e">
        <f aca="false">IF(L2480="","",IF(L2480&lt;1000,"Low","High"))</f>
        <v>#VALUE!</v>
      </c>
      <c r="L2480" s="23" t="e">
        <f aca="false">IF(#REF!="","",#REF!)</f>
        <v>#VALUE!</v>
      </c>
      <c r="M2480" s="19" t="e">
        <f aca="false">IF(L2480="","",IF(L2480&lt;50,"Less then 50",IF(L2480&lt;100,"100 - 50",IF(L2480&lt;200,"200 - 100",IF(L2480&lt;500,"500 - 200","1000 - 500")))))</f>
        <v>#VALUE!</v>
      </c>
    </row>
    <row r="2481" customFormat="false" ht="15" hidden="false" customHeight="false" outlineLevel="0" collapsed="false">
      <c r="A2481" s="3" t="e">
        <f aca="false">IF(#REF!="","",#REF!)</f>
        <v>#VALUE!</v>
      </c>
      <c r="B2481" s="3" t="e">
        <f aca="false">IF(#REF!="","",LEFT(#REF!,2)&amp;"/"&amp;RIGHT(LEFT(#REF!,5),2)&amp;"/"&amp;RIGHT(#REF!,4))</f>
        <v>#VALUE!</v>
      </c>
      <c r="C2481" s="22" t="e">
        <f aca="true">IF(B2481="","",TODAY())</f>
        <v>#VALUE!</v>
      </c>
      <c r="D2481" s="0" t="e">
        <f aca="false">IF(B2481="","",C2481-B2481)</f>
        <v>#VALUE!</v>
      </c>
      <c r="E2481" s="0" t="e">
        <f aca="false">IF(D2481="","",IF(D2481&gt;5,IF(D2481&gt;10,IF(D2481&gt;20,IF(D2481&gt;30,"More then 30 days","Between 20 and 30 days"),"Between 10 and 20 days"),"Between 5 and 10 days"),"Less then 5 days"))</f>
        <v>#VALUE!</v>
      </c>
      <c r="F2481" s="3" t="e">
        <f aca="false">IF(#REF!="","",#REF!)</f>
        <v>#VALUE!</v>
      </c>
      <c r="G2481" s="3" t="e">
        <f aca="false">IF(#REF!="","",#REF!)</f>
        <v>#VALUE!</v>
      </c>
      <c r="H2481" s="3" t="e">
        <f aca="false">IF(#REF!="","",#REF!)</f>
        <v>#VALUE!</v>
      </c>
      <c r="I2481" s="3" t="e">
        <f aca="false">IF(H2481="","",IFERROR(VLOOKUP(H2481,$T$1:$U$29,2,0),VLOOKUP(H2481,$T$1:$U$29,1,0)))</f>
        <v>#VALUE!</v>
      </c>
      <c r="J2481" s="3" t="e">
        <f aca="false">IF(#REF!="","",#REF!)</f>
        <v>#VALUE!</v>
      </c>
      <c r="K2481" s="3" t="e">
        <f aca="false">IF(L2481="","",IF(L2481&lt;1000,"Low","High"))</f>
        <v>#VALUE!</v>
      </c>
      <c r="L2481" s="23" t="e">
        <f aca="false">IF(#REF!="","",#REF!)</f>
        <v>#VALUE!</v>
      </c>
      <c r="M2481" s="19" t="e">
        <f aca="false">IF(L2481="","",IF(L2481&lt;50,"Less then 50",IF(L2481&lt;100,"100 - 50",IF(L2481&lt;200,"200 - 100",IF(L2481&lt;500,"500 - 200","1000 - 500")))))</f>
        <v>#VALUE!</v>
      </c>
    </row>
    <row r="2482" customFormat="false" ht="15" hidden="false" customHeight="false" outlineLevel="0" collapsed="false">
      <c r="A2482" s="3" t="e">
        <f aca="false">IF(#REF!="","",#REF!)</f>
        <v>#VALUE!</v>
      </c>
      <c r="B2482" s="3" t="e">
        <f aca="false">IF(#REF!="","",LEFT(#REF!,2)&amp;"/"&amp;RIGHT(LEFT(#REF!,5),2)&amp;"/"&amp;RIGHT(#REF!,4))</f>
        <v>#VALUE!</v>
      </c>
      <c r="C2482" s="22" t="e">
        <f aca="true">IF(B2482="","",TODAY())</f>
        <v>#VALUE!</v>
      </c>
      <c r="D2482" s="0" t="e">
        <f aca="false">IF(B2482="","",C2482-B2482)</f>
        <v>#VALUE!</v>
      </c>
      <c r="E2482" s="0" t="e">
        <f aca="false">IF(D2482="","",IF(D2482&gt;5,IF(D2482&gt;10,IF(D2482&gt;20,IF(D2482&gt;30,"More then 30 days","Between 20 and 30 days"),"Between 10 and 20 days"),"Between 5 and 10 days"),"Less then 5 days"))</f>
        <v>#VALUE!</v>
      </c>
      <c r="F2482" s="3" t="e">
        <f aca="false">IF(#REF!="","",#REF!)</f>
        <v>#VALUE!</v>
      </c>
      <c r="G2482" s="3" t="e">
        <f aca="false">IF(#REF!="","",#REF!)</f>
        <v>#VALUE!</v>
      </c>
      <c r="H2482" s="3" t="e">
        <f aca="false">IF(#REF!="","",#REF!)</f>
        <v>#VALUE!</v>
      </c>
      <c r="I2482" s="3" t="e">
        <f aca="false">IF(H2482="","",IFERROR(VLOOKUP(H2482,$T$1:$U$29,2,0),VLOOKUP(H2482,$T$1:$U$29,1,0)))</f>
        <v>#VALUE!</v>
      </c>
      <c r="J2482" s="3" t="e">
        <f aca="false">IF(#REF!="","",#REF!)</f>
        <v>#VALUE!</v>
      </c>
      <c r="K2482" s="3" t="e">
        <f aca="false">IF(L2482="","",IF(L2482&lt;1000,"Low","High"))</f>
        <v>#VALUE!</v>
      </c>
      <c r="L2482" s="23" t="e">
        <f aca="false">IF(#REF!="","",#REF!)</f>
        <v>#VALUE!</v>
      </c>
      <c r="M2482" s="19" t="e">
        <f aca="false">IF(L2482="","",IF(L2482&lt;50,"Less then 50",IF(L2482&lt;100,"100 - 50",IF(L2482&lt;200,"200 - 100",IF(L2482&lt;500,"500 - 200","1000 - 500")))))</f>
        <v>#VALUE!</v>
      </c>
    </row>
    <row r="2483" customFormat="false" ht="15" hidden="false" customHeight="false" outlineLevel="0" collapsed="false">
      <c r="A2483" s="3" t="e">
        <f aca="false">IF(#REF!="","",#REF!)</f>
        <v>#VALUE!</v>
      </c>
      <c r="B2483" s="3" t="e">
        <f aca="false">IF(#REF!="","",LEFT(#REF!,2)&amp;"/"&amp;RIGHT(LEFT(#REF!,5),2)&amp;"/"&amp;RIGHT(#REF!,4))</f>
        <v>#VALUE!</v>
      </c>
      <c r="C2483" s="22" t="e">
        <f aca="true">IF(B2483="","",TODAY())</f>
        <v>#VALUE!</v>
      </c>
      <c r="D2483" s="0" t="e">
        <f aca="false">IF(B2483="","",C2483-B2483)</f>
        <v>#VALUE!</v>
      </c>
      <c r="E2483" s="0" t="e">
        <f aca="false">IF(D2483="","",IF(D2483&gt;5,IF(D2483&gt;10,IF(D2483&gt;20,IF(D2483&gt;30,"More then 30 days","Between 20 and 30 days"),"Between 10 and 20 days"),"Between 5 and 10 days"),"Less then 5 days"))</f>
        <v>#VALUE!</v>
      </c>
      <c r="F2483" s="3" t="e">
        <f aca="false">IF(#REF!="","",#REF!)</f>
        <v>#VALUE!</v>
      </c>
      <c r="G2483" s="3" t="e">
        <f aca="false">IF(#REF!="","",#REF!)</f>
        <v>#VALUE!</v>
      </c>
      <c r="H2483" s="3" t="e">
        <f aca="false">IF(#REF!="","",#REF!)</f>
        <v>#VALUE!</v>
      </c>
      <c r="I2483" s="3" t="e">
        <f aca="false">IF(H2483="","",IFERROR(VLOOKUP(H2483,$T$1:$U$29,2,0),VLOOKUP(H2483,$T$1:$U$29,1,0)))</f>
        <v>#VALUE!</v>
      </c>
      <c r="J2483" s="3" t="e">
        <f aca="false">IF(#REF!="","",#REF!)</f>
        <v>#VALUE!</v>
      </c>
      <c r="K2483" s="3" t="e">
        <f aca="false">IF(L2483="","",IF(L2483&lt;1000,"Low","High"))</f>
        <v>#VALUE!</v>
      </c>
      <c r="L2483" s="23" t="e">
        <f aca="false">IF(#REF!="","",#REF!)</f>
        <v>#VALUE!</v>
      </c>
      <c r="M2483" s="19" t="e">
        <f aca="false">IF(L2483="","",IF(L2483&lt;50,"Less then 50",IF(L2483&lt;100,"100 - 50",IF(L2483&lt;200,"200 - 100",IF(L2483&lt;500,"500 - 200","1000 - 500")))))</f>
        <v>#VALUE!</v>
      </c>
    </row>
    <row r="2484" customFormat="false" ht="15" hidden="false" customHeight="false" outlineLevel="0" collapsed="false">
      <c r="A2484" s="3" t="e">
        <f aca="false">IF(#REF!="","",#REF!)</f>
        <v>#VALUE!</v>
      </c>
      <c r="B2484" s="3" t="e">
        <f aca="false">IF(#REF!="","",LEFT(#REF!,2)&amp;"/"&amp;RIGHT(LEFT(#REF!,5),2)&amp;"/"&amp;RIGHT(#REF!,4))</f>
        <v>#VALUE!</v>
      </c>
      <c r="C2484" s="22" t="e">
        <f aca="true">IF(B2484="","",TODAY())</f>
        <v>#VALUE!</v>
      </c>
      <c r="D2484" s="0" t="e">
        <f aca="false">IF(B2484="","",C2484-B2484)</f>
        <v>#VALUE!</v>
      </c>
      <c r="E2484" s="0" t="e">
        <f aca="false">IF(D2484="","",IF(D2484&gt;5,IF(D2484&gt;10,IF(D2484&gt;20,IF(D2484&gt;30,"More then 30 days","Between 20 and 30 days"),"Between 10 and 20 days"),"Between 5 and 10 days"),"Less then 5 days"))</f>
        <v>#VALUE!</v>
      </c>
      <c r="F2484" s="3" t="e">
        <f aca="false">IF(#REF!="","",#REF!)</f>
        <v>#VALUE!</v>
      </c>
      <c r="G2484" s="3" t="e">
        <f aca="false">IF(#REF!="","",#REF!)</f>
        <v>#VALUE!</v>
      </c>
      <c r="H2484" s="3" t="e">
        <f aca="false">IF(#REF!="","",#REF!)</f>
        <v>#VALUE!</v>
      </c>
      <c r="I2484" s="3" t="e">
        <f aca="false">IF(H2484="","",IFERROR(VLOOKUP(H2484,$T$1:$U$29,2,0),VLOOKUP(H2484,$T$1:$U$29,1,0)))</f>
        <v>#VALUE!</v>
      </c>
      <c r="J2484" s="3" t="e">
        <f aca="false">IF(#REF!="","",#REF!)</f>
        <v>#VALUE!</v>
      </c>
      <c r="K2484" s="3" t="e">
        <f aca="false">IF(L2484="","",IF(L2484&lt;1000,"Low","High"))</f>
        <v>#VALUE!</v>
      </c>
      <c r="L2484" s="23" t="e">
        <f aca="false">IF(#REF!="","",#REF!)</f>
        <v>#VALUE!</v>
      </c>
      <c r="M2484" s="19" t="e">
        <f aca="false">IF(L2484="","",IF(L2484&lt;50,"Less then 50",IF(L2484&lt;100,"100 - 50",IF(L2484&lt;200,"200 - 100",IF(L2484&lt;500,"500 - 200","1000 - 500")))))</f>
        <v>#VALUE!</v>
      </c>
    </row>
    <row r="2485" customFormat="false" ht="15" hidden="false" customHeight="false" outlineLevel="0" collapsed="false">
      <c r="A2485" s="3" t="e">
        <f aca="false">IF(#REF!="","",#REF!)</f>
        <v>#VALUE!</v>
      </c>
      <c r="B2485" s="3" t="e">
        <f aca="false">IF(#REF!="","",LEFT(#REF!,2)&amp;"/"&amp;RIGHT(LEFT(#REF!,5),2)&amp;"/"&amp;RIGHT(#REF!,4))</f>
        <v>#VALUE!</v>
      </c>
      <c r="C2485" s="22" t="e">
        <f aca="true">IF(B2485="","",TODAY())</f>
        <v>#VALUE!</v>
      </c>
      <c r="D2485" s="0" t="e">
        <f aca="false">IF(B2485="","",C2485-B2485)</f>
        <v>#VALUE!</v>
      </c>
      <c r="E2485" s="0" t="e">
        <f aca="false">IF(D2485="","",IF(D2485&gt;5,IF(D2485&gt;10,IF(D2485&gt;20,IF(D2485&gt;30,"More then 30 days","Between 20 and 30 days"),"Between 10 and 20 days"),"Between 5 and 10 days"),"Less then 5 days"))</f>
        <v>#VALUE!</v>
      </c>
      <c r="F2485" s="3" t="e">
        <f aca="false">IF(#REF!="","",#REF!)</f>
        <v>#VALUE!</v>
      </c>
      <c r="G2485" s="3" t="e">
        <f aca="false">IF(#REF!="","",#REF!)</f>
        <v>#VALUE!</v>
      </c>
      <c r="H2485" s="3" t="e">
        <f aca="false">IF(#REF!="","",#REF!)</f>
        <v>#VALUE!</v>
      </c>
      <c r="I2485" s="3" t="e">
        <f aca="false">IF(H2485="","",IFERROR(VLOOKUP(H2485,$T$1:$U$29,2,0),VLOOKUP(H2485,$T$1:$U$29,1,0)))</f>
        <v>#VALUE!</v>
      </c>
      <c r="J2485" s="3" t="e">
        <f aca="false">IF(#REF!="","",#REF!)</f>
        <v>#VALUE!</v>
      </c>
      <c r="K2485" s="3" t="e">
        <f aca="false">IF(L2485="","",IF(L2485&lt;1000,"Low","High"))</f>
        <v>#VALUE!</v>
      </c>
      <c r="L2485" s="23" t="e">
        <f aca="false">IF(#REF!="","",#REF!)</f>
        <v>#VALUE!</v>
      </c>
      <c r="M2485" s="19" t="e">
        <f aca="false">IF(L2485="","",IF(L2485&lt;50,"Less then 50",IF(L2485&lt;100,"100 - 50",IF(L2485&lt;200,"200 - 100",IF(L2485&lt;500,"500 - 200","1000 - 500")))))</f>
        <v>#VALUE!</v>
      </c>
    </row>
    <row r="2486" customFormat="false" ht="15" hidden="false" customHeight="false" outlineLevel="0" collapsed="false">
      <c r="A2486" s="3" t="e">
        <f aca="false">IF(#REF!="","",#REF!)</f>
        <v>#VALUE!</v>
      </c>
      <c r="B2486" s="3" t="e">
        <f aca="false">IF(#REF!="","",LEFT(#REF!,2)&amp;"/"&amp;RIGHT(LEFT(#REF!,5),2)&amp;"/"&amp;RIGHT(#REF!,4))</f>
        <v>#VALUE!</v>
      </c>
      <c r="C2486" s="22" t="e">
        <f aca="true">IF(B2486="","",TODAY())</f>
        <v>#VALUE!</v>
      </c>
      <c r="D2486" s="0" t="e">
        <f aca="false">IF(B2486="","",C2486-B2486)</f>
        <v>#VALUE!</v>
      </c>
      <c r="E2486" s="0" t="e">
        <f aca="false">IF(D2486="","",IF(D2486&gt;5,IF(D2486&gt;10,IF(D2486&gt;20,IF(D2486&gt;30,"More then 30 days","Between 20 and 30 days"),"Between 10 and 20 days"),"Between 5 and 10 days"),"Less then 5 days"))</f>
        <v>#VALUE!</v>
      </c>
      <c r="F2486" s="3" t="e">
        <f aca="false">IF(#REF!="","",#REF!)</f>
        <v>#VALUE!</v>
      </c>
      <c r="G2486" s="3" t="e">
        <f aca="false">IF(#REF!="","",#REF!)</f>
        <v>#VALUE!</v>
      </c>
      <c r="H2486" s="3" t="e">
        <f aca="false">IF(#REF!="","",#REF!)</f>
        <v>#VALUE!</v>
      </c>
      <c r="I2486" s="3" t="e">
        <f aca="false">IF(H2486="","",IFERROR(VLOOKUP(H2486,$T$1:$U$29,2,0),VLOOKUP(H2486,$T$1:$U$29,1,0)))</f>
        <v>#VALUE!</v>
      </c>
      <c r="J2486" s="3" t="e">
        <f aca="false">IF(#REF!="","",#REF!)</f>
        <v>#VALUE!</v>
      </c>
      <c r="K2486" s="3" t="e">
        <f aca="false">IF(L2486="","",IF(L2486&lt;1000,"Low","High"))</f>
        <v>#VALUE!</v>
      </c>
      <c r="L2486" s="23" t="e">
        <f aca="false">IF(#REF!="","",#REF!)</f>
        <v>#VALUE!</v>
      </c>
      <c r="M2486" s="19" t="e">
        <f aca="false">IF(L2486="","",IF(L2486&lt;50,"Less then 50",IF(L2486&lt;100,"100 - 50",IF(L2486&lt;200,"200 - 100",IF(L2486&lt;500,"500 - 200","1000 - 500")))))</f>
        <v>#VALUE!</v>
      </c>
    </row>
    <row r="2487" customFormat="false" ht="15" hidden="false" customHeight="false" outlineLevel="0" collapsed="false">
      <c r="A2487" s="3" t="e">
        <f aca="false">IF(#REF!="","",#REF!)</f>
        <v>#VALUE!</v>
      </c>
      <c r="B2487" s="3" t="e">
        <f aca="false">IF(#REF!="","",LEFT(#REF!,2)&amp;"/"&amp;RIGHT(LEFT(#REF!,5),2)&amp;"/"&amp;RIGHT(#REF!,4))</f>
        <v>#VALUE!</v>
      </c>
      <c r="C2487" s="22" t="e">
        <f aca="true">IF(B2487="","",TODAY())</f>
        <v>#VALUE!</v>
      </c>
      <c r="D2487" s="0" t="e">
        <f aca="false">IF(B2487="","",C2487-B2487)</f>
        <v>#VALUE!</v>
      </c>
      <c r="E2487" s="0" t="e">
        <f aca="false">IF(D2487="","",IF(D2487&gt;5,IF(D2487&gt;10,IF(D2487&gt;20,IF(D2487&gt;30,"More then 30 days","Between 20 and 30 days"),"Between 10 and 20 days"),"Between 5 and 10 days"),"Less then 5 days"))</f>
        <v>#VALUE!</v>
      </c>
      <c r="F2487" s="3" t="e">
        <f aca="false">IF(#REF!="","",#REF!)</f>
        <v>#VALUE!</v>
      </c>
      <c r="G2487" s="3" t="e">
        <f aca="false">IF(#REF!="","",#REF!)</f>
        <v>#VALUE!</v>
      </c>
      <c r="H2487" s="3" t="e">
        <f aca="false">IF(#REF!="","",#REF!)</f>
        <v>#VALUE!</v>
      </c>
      <c r="I2487" s="3" t="e">
        <f aca="false">IF(H2487="","",IFERROR(VLOOKUP(H2487,$T$1:$U$29,2,0),VLOOKUP(H2487,$T$1:$U$29,1,0)))</f>
        <v>#VALUE!</v>
      </c>
      <c r="J2487" s="3" t="e">
        <f aca="false">IF(#REF!="","",#REF!)</f>
        <v>#VALUE!</v>
      </c>
      <c r="K2487" s="3" t="e">
        <f aca="false">IF(L2487="","",IF(L2487&lt;1000,"Low","High"))</f>
        <v>#VALUE!</v>
      </c>
      <c r="L2487" s="23" t="e">
        <f aca="false">IF(#REF!="","",#REF!)</f>
        <v>#VALUE!</v>
      </c>
      <c r="M2487" s="19" t="e">
        <f aca="false">IF(L2487="","",IF(L2487&lt;50,"Less then 50",IF(L2487&lt;100,"100 - 50",IF(L2487&lt;200,"200 - 100",IF(L2487&lt;500,"500 - 200","1000 - 500")))))</f>
        <v>#VALUE!</v>
      </c>
    </row>
    <row r="2488" customFormat="false" ht="15" hidden="false" customHeight="false" outlineLevel="0" collapsed="false">
      <c r="A2488" s="3" t="e">
        <f aca="false">IF(#REF!="","",#REF!)</f>
        <v>#VALUE!</v>
      </c>
      <c r="B2488" s="3" t="e">
        <f aca="false">IF(#REF!="","",LEFT(#REF!,2)&amp;"/"&amp;RIGHT(LEFT(#REF!,5),2)&amp;"/"&amp;RIGHT(#REF!,4))</f>
        <v>#VALUE!</v>
      </c>
      <c r="C2488" s="22" t="e">
        <f aca="true">IF(B2488="","",TODAY())</f>
        <v>#VALUE!</v>
      </c>
      <c r="D2488" s="0" t="e">
        <f aca="false">IF(B2488="","",C2488-B2488)</f>
        <v>#VALUE!</v>
      </c>
      <c r="E2488" s="0" t="e">
        <f aca="false">IF(D2488="","",IF(D2488&gt;5,IF(D2488&gt;10,IF(D2488&gt;20,IF(D2488&gt;30,"More then 30 days","Between 20 and 30 days"),"Between 10 and 20 days"),"Between 5 and 10 days"),"Less then 5 days"))</f>
        <v>#VALUE!</v>
      </c>
      <c r="F2488" s="3" t="e">
        <f aca="false">IF(#REF!="","",#REF!)</f>
        <v>#VALUE!</v>
      </c>
      <c r="G2488" s="3" t="e">
        <f aca="false">IF(#REF!="","",#REF!)</f>
        <v>#VALUE!</v>
      </c>
      <c r="H2488" s="3" t="e">
        <f aca="false">IF(#REF!="","",#REF!)</f>
        <v>#VALUE!</v>
      </c>
      <c r="I2488" s="3" t="e">
        <f aca="false">IF(H2488="","",IFERROR(VLOOKUP(H2488,$T$1:$U$29,2,0),VLOOKUP(H2488,$T$1:$U$29,1,0)))</f>
        <v>#VALUE!</v>
      </c>
      <c r="J2488" s="3" t="e">
        <f aca="false">IF(#REF!="","",#REF!)</f>
        <v>#VALUE!</v>
      </c>
      <c r="K2488" s="3" t="e">
        <f aca="false">IF(L2488="","",IF(L2488&lt;1000,"Low","High"))</f>
        <v>#VALUE!</v>
      </c>
      <c r="L2488" s="23" t="e">
        <f aca="false">IF(#REF!="","",#REF!)</f>
        <v>#VALUE!</v>
      </c>
      <c r="M2488" s="19" t="e">
        <f aca="false">IF(L2488="","",IF(L2488&lt;50,"Less then 50",IF(L2488&lt;100,"100 - 50",IF(L2488&lt;200,"200 - 100",IF(L2488&lt;500,"500 - 200","1000 - 500")))))</f>
        <v>#VALUE!</v>
      </c>
    </row>
    <row r="2489" customFormat="false" ht="15" hidden="false" customHeight="false" outlineLevel="0" collapsed="false">
      <c r="A2489" s="3" t="e">
        <f aca="false">IF(#REF!="","",#REF!)</f>
        <v>#VALUE!</v>
      </c>
      <c r="B2489" s="3" t="e">
        <f aca="false">IF(#REF!="","",LEFT(#REF!,2)&amp;"/"&amp;RIGHT(LEFT(#REF!,5),2)&amp;"/"&amp;RIGHT(#REF!,4))</f>
        <v>#VALUE!</v>
      </c>
      <c r="C2489" s="22" t="e">
        <f aca="true">IF(B2489="","",TODAY())</f>
        <v>#VALUE!</v>
      </c>
      <c r="D2489" s="0" t="e">
        <f aca="false">IF(B2489="","",C2489-B2489)</f>
        <v>#VALUE!</v>
      </c>
      <c r="E2489" s="0" t="e">
        <f aca="false">IF(D2489="","",IF(D2489&gt;5,IF(D2489&gt;10,IF(D2489&gt;20,IF(D2489&gt;30,"More then 30 days","Between 20 and 30 days"),"Between 10 and 20 days"),"Between 5 and 10 days"),"Less then 5 days"))</f>
        <v>#VALUE!</v>
      </c>
      <c r="F2489" s="3" t="e">
        <f aca="false">IF(#REF!="","",#REF!)</f>
        <v>#VALUE!</v>
      </c>
      <c r="G2489" s="3" t="e">
        <f aca="false">IF(#REF!="","",#REF!)</f>
        <v>#VALUE!</v>
      </c>
      <c r="H2489" s="3" t="e">
        <f aca="false">IF(#REF!="","",#REF!)</f>
        <v>#VALUE!</v>
      </c>
      <c r="I2489" s="3" t="e">
        <f aca="false">IF(H2489="","",IFERROR(VLOOKUP(H2489,$T$1:$U$29,2,0),VLOOKUP(H2489,$T$1:$U$29,1,0)))</f>
        <v>#VALUE!</v>
      </c>
      <c r="J2489" s="3" t="e">
        <f aca="false">IF(#REF!="","",#REF!)</f>
        <v>#VALUE!</v>
      </c>
      <c r="K2489" s="3" t="e">
        <f aca="false">IF(L2489="","",IF(L2489&lt;1000,"Low","High"))</f>
        <v>#VALUE!</v>
      </c>
      <c r="L2489" s="23" t="e">
        <f aca="false">IF(#REF!="","",#REF!)</f>
        <v>#VALUE!</v>
      </c>
      <c r="M2489" s="19" t="e">
        <f aca="false">IF(L2489="","",IF(L2489&lt;50,"Less then 50",IF(L2489&lt;100,"100 - 50",IF(L2489&lt;200,"200 - 100",IF(L2489&lt;500,"500 - 200","1000 - 500")))))</f>
        <v>#VALUE!</v>
      </c>
    </row>
    <row r="2490" customFormat="false" ht="15" hidden="false" customHeight="false" outlineLevel="0" collapsed="false">
      <c r="A2490" s="3" t="e">
        <f aca="false">IF(#REF!="","",#REF!)</f>
        <v>#VALUE!</v>
      </c>
      <c r="B2490" s="3" t="e">
        <f aca="false">IF(#REF!="","",LEFT(#REF!,2)&amp;"/"&amp;RIGHT(LEFT(#REF!,5),2)&amp;"/"&amp;RIGHT(#REF!,4))</f>
        <v>#VALUE!</v>
      </c>
      <c r="C2490" s="22" t="e">
        <f aca="true">IF(B2490="","",TODAY())</f>
        <v>#VALUE!</v>
      </c>
      <c r="D2490" s="0" t="e">
        <f aca="false">IF(B2490="","",C2490-B2490)</f>
        <v>#VALUE!</v>
      </c>
      <c r="E2490" s="0" t="e">
        <f aca="false">IF(D2490="","",IF(D2490&gt;5,IF(D2490&gt;10,IF(D2490&gt;20,IF(D2490&gt;30,"More then 30 days","Between 20 and 30 days"),"Between 10 and 20 days"),"Between 5 and 10 days"),"Less then 5 days"))</f>
        <v>#VALUE!</v>
      </c>
      <c r="F2490" s="3" t="e">
        <f aca="false">IF(#REF!="","",#REF!)</f>
        <v>#VALUE!</v>
      </c>
      <c r="G2490" s="3" t="e">
        <f aca="false">IF(#REF!="","",#REF!)</f>
        <v>#VALUE!</v>
      </c>
      <c r="H2490" s="3" t="e">
        <f aca="false">IF(#REF!="","",#REF!)</f>
        <v>#VALUE!</v>
      </c>
      <c r="I2490" s="3" t="e">
        <f aca="false">IF(H2490="","",IFERROR(VLOOKUP(H2490,$T$1:$U$29,2,0),VLOOKUP(H2490,$T$1:$U$29,1,0)))</f>
        <v>#VALUE!</v>
      </c>
      <c r="J2490" s="3" t="e">
        <f aca="false">IF(#REF!="","",#REF!)</f>
        <v>#VALUE!</v>
      </c>
      <c r="K2490" s="3" t="e">
        <f aca="false">IF(L2490="","",IF(L2490&lt;1000,"Low","High"))</f>
        <v>#VALUE!</v>
      </c>
      <c r="L2490" s="23" t="e">
        <f aca="false">IF(#REF!="","",#REF!)</f>
        <v>#VALUE!</v>
      </c>
      <c r="M2490" s="19" t="e">
        <f aca="false">IF(L2490="","",IF(L2490&lt;50,"Less then 50",IF(L2490&lt;100,"100 - 50",IF(L2490&lt;200,"200 - 100",IF(L2490&lt;500,"500 - 200","1000 - 500")))))</f>
        <v>#VALUE!</v>
      </c>
    </row>
    <row r="2491" customFormat="false" ht="15" hidden="false" customHeight="false" outlineLevel="0" collapsed="false">
      <c r="A2491" s="3" t="e">
        <f aca="false">IF(#REF!="","",#REF!)</f>
        <v>#VALUE!</v>
      </c>
      <c r="B2491" s="3" t="e">
        <f aca="false">IF(#REF!="","",LEFT(#REF!,2)&amp;"/"&amp;RIGHT(LEFT(#REF!,5),2)&amp;"/"&amp;RIGHT(#REF!,4))</f>
        <v>#VALUE!</v>
      </c>
      <c r="C2491" s="22" t="e">
        <f aca="true">IF(B2491="","",TODAY())</f>
        <v>#VALUE!</v>
      </c>
      <c r="D2491" s="0" t="e">
        <f aca="false">IF(B2491="","",C2491-B2491)</f>
        <v>#VALUE!</v>
      </c>
      <c r="E2491" s="0" t="e">
        <f aca="false">IF(D2491="","",IF(D2491&gt;5,IF(D2491&gt;10,IF(D2491&gt;20,IF(D2491&gt;30,"More then 30 days","Between 20 and 30 days"),"Between 10 and 20 days"),"Between 5 and 10 days"),"Less then 5 days"))</f>
        <v>#VALUE!</v>
      </c>
      <c r="F2491" s="3" t="e">
        <f aca="false">IF(#REF!="","",#REF!)</f>
        <v>#VALUE!</v>
      </c>
      <c r="G2491" s="3" t="e">
        <f aca="false">IF(#REF!="","",#REF!)</f>
        <v>#VALUE!</v>
      </c>
      <c r="H2491" s="3" t="e">
        <f aca="false">IF(#REF!="","",#REF!)</f>
        <v>#VALUE!</v>
      </c>
      <c r="I2491" s="3" t="e">
        <f aca="false">IF(H2491="","",IFERROR(VLOOKUP(H2491,$T$1:$U$29,2,0),VLOOKUP(H2491,$T$1:$U$29,1,0)))</f>
        <v>#VALUE!</v>
      </c>
      <c r="J2491" s="3" t="e">
        <f aca="false">IF(#REF!="","",#REF!)</f>
        <v>#VALUE!</v>
      </c>
      <c r="K2491" s="3" t="e">
        <f aca="false">IF(L2491="","",IF(L2491&lt;1000,"Low","High"))</f>
        <v>#VALUE!</v>
      </c>
      <c r="L2491" s="23" t="e">
        <f aca="false">IF(#REF!="","",#REF!)</f>
        <v>#VALUE!</v>
      </c>
      <c r="M2491" s="19" t="e">
        <f aca="false">IF(L2491="","",IF(L2491&lt;50,"Less then 50",IF(L2491&lt;100,"100 - 50",IF(L2491&lt;200,"200 - 100",IF(L2491&lt;500,"500 - 200","1000 - 500")))))</f>
        <v>#VALUE!</v>
      </c>
    </row>
    <row r="2492" customFormat="false" ht="15" hidden="false" customHeight="false" outlineLevel="0" collapsed="false">
      <c r="A2492" s="3" t="e">
        <f aca="false">IF(#REF!="","",#REF!)</f>
        <v>#VALUE!</v>
      </c>
      <c r="B2492" s="3" t="e">
        <f aca="false">IF(#REF!="","",LEFT(#REF!,2)&amp;"/"&amp;RIGHT(LEFT(#REF!,5),2)&amp;"/"&amp;RIGHT(#REF!,4))</f>
        <v>#VALUE!</v>
      </c>
      <c r="C2492" s="22" t="e">
        <f aca="true">IF(B2492="","",TODAY())</f>
        <v>#VALUE!</v>
      </c>
      <c r="D2492" s="0" t="e">
        <f aca="false">IF(B2492="","",C2492-B2492)</f>
        <v>#VALUE!</v>
      </c>
      <c r="E2492" s="0" t="e">
        <f aca="false">IF(D2492="","",IF(D2492&gt;5,IF(D2492&gt;10,IF(D2492&gt;20,IF(D2492&gt;30,"More then 30 days","Between 20 and 30 days"),"Between 10 and 20 days"),"Between 5 and 10 days"),"Less then 5 days"))</f>
        <v>#VALUE!</v>
      </c>
      <c r="F2492" s="3" t="e">
        <f aca="false">IF(#REF!="","",#REF!)</f>
        <v>#VALUE!</v>
      </c>
      <c r="G2492" s="3" t="e">
        <f aca="false">IF(#REF!="","",#REF!)</f>
        <v>#VALUE!</v>
      </c>
      <c r="H2492" s="3" t="e">
        <f aca="false">IF(#REF!="","",#REF!)</f>
        <v>#VALUE!</v>
      </c>
      <c r="I2492" s="3" t="e">
        <f aca="false">IF(H2492="","",IFERROR(VLOOKUP(H2492,$T$1:$U$29,2,0),VLOOKUP(H2492,$T$1:$U$29,1,0)))</f>
        <v>#VALUE!</v>
      </c>
      <c r="J2492" s="3" t="e">
        <f aca="false">IF(#REF!="","",#REF!)</f>
        <v>#VALUE!</v>
      </c>
      <c r="K2492" s="3" t="e">
        <f aca="false">IF(L2492="","",IF(L2492&lt;1000,"Low","High"))</f>
        <v>#VALUE!</v>
      </c>
      <c r="L2492" s="23" t="e">
        <f aca="false">IF(#REF!="","",#REF!)</f>
        <v>#VALUE!</v>
      </c>
      <c r="M2492" s="19" t="e">
        <f aca="false">IF(L2492="","",IF(L2492&lt;50,"Less then 50",IF(L2492&lt;100,"100 - 50",IF(L2492&lt;200,"200 - 100",IF(L2492&lt;500,"500 - 200","1000 - 500")))))</f>
        <v>#VALUE!</v>
      </c>
    </row>
    <row r="2493" customFormat="false" ht="15" hidden="false" customHeight="false" outlineLevel="0" collapsed="false">
      <c r="A2493" s="3" t="e">
        <f aca="false">IF(#REF!="","",#REF!)</f>
        <v>#VALUE!</v>
      </c>
      <c r="B2493" s="3" t="e">
        <f aca="false">IF(#REF!="","",LEFT(#REF!,2)&amp;"/"&amp;RIGHT(LEFT(#REF!,5),2)&amp;"/"&amp;RIGHT(#REF!,4))</f>
        <v>#VALUE!</v>
      </c>
      <c r="C2493" s="22" t="e">
        <f aca="true">IF(B2493="","",TODAY())</f>
        <v>#VALUE!</v>
      </c>
      <c r="D2493" s="0" t="e">
        <f aca="false">IF(B2493="","",C2493-B2493)</f>
        <v>#VALUE!</v>
      </c>
      <c r="E2493" s="0" t="e">
        <f aca="false">IF(D2493="","",IF(D2493&gt;5,IF(D2493&gt;10,IF(D2493&gt;20,IF(D2493&gt;30,"More then 30 days","Between 20 and 30 days"),"Between 10 and 20 days"),"Between 5 and 10 days"),"Less then 5 days"))</f>
        <v>#VALUE!</v>
      </c>
      <c r="F2493" s="3" t="e">
        <f aca="false">IF(#REF!="","",#REF!)</f>
        <v>#VALUE!</v>
      </c>
      <c r="G2493" s="3" t="e">
        <f aca="false">IF(#REF!="","",#REF!)</f>
        <v>#VALUE!</v>
      </c>
      <c r="H2493" s="3" t="e">
        <f aca="false">IF(#REF!="","",#REF!)</f>
        <v>#VALUE!</v>
      </c>
      <c r="I2493" s="3" t="e">
        <f aca="false">IF(H2493="","",IFERROR(VLOOKUP(H2493,$T$1:$U$29,2,0),VLOOKUP(H2493,$T$1:$U$29,1,0)))</f>
        <v>#VALUE!</v>
      </c>
      <c r="J2493" s="3" t="e">
        <f aca="false">IF(#REF!="","",#REF!)</f>
        <v>#VALUE!</v>
      </c>
      <c r="K2493" s="3" t="e">
        <f aca="false">IF(L2493="","",IF(L2493&lt;1000,"Low","High"))</f>
        <v>#VALUE!</v>
      </c>
      <c r="L2493" s="23" t="e">
        <f aca="false">IF(#REF!="","",#REF!)</f>
        <v>#VALUE!</v>
      </c>
      <c r="M2493" s="19" t="e">
        <f aca="false">IF(L2493="","",IF(L2493&lt;50,"Less then 50",IF(L2493&lt;100,"100 - 50",IF(L2493&lt;200,"200 - 100",IF(L2493&lt;500,"500 - 200","1000 - 500")))))</f>
        <v>#VALUE!</v>
      </c>
    </row>
    <row r="2494" customFormat="false" ht="15" hidden="false" customHeight="false" outlineLevel="0" collapsed="false">
      <c r="A2494" s="3" t="e">
        <f aca="false">IF(#REF!="","",#REF!)</f>
        <v>#VALUE!</v>
      </c>
      <c r="B2494" s="3" t="e">
        <f aca="false">IF(#REF!="","",LEFT(#REF!,2)&amp;"/"&amp;RIGHT(LEFT(#REF!,5),2)&amp;"/"&amp;RIGHT(#REF!,4))</f>
        <v>#VALUE!</v>
      </c>
      <c r="C2494" s="22" t="e">
        <f aca="true">IF(B2494="","",TODAY())</f>
        <v>#VALUE!</v>
      </c>
      <c r="D2494" s="0" t="e">
        <f aca="false">IF(B2494="","",C2494-B2494)</f>
        <v>#VALUE!</v>
      </c>
      <c r="E2494" s="0" t="e">
        <f aca="false">IF(D2494="","",IF(D2494&gt;5,IF(D2494&gt;10,IF(D2494&gt;20,IF(D2494&gt;30,"More then 30 days","Between 20 and 30 days"),"Between 10 and 20 days"),"Between 5 and 10 days"),"Less then 5 days"))</f>
        <v>#VALUE!</v>
      </c>
      <c r="F2494" s="3" t="e">
        <f aca="false">IF(#REF!="","",#REF!)</f>
        <v>#VALUE!</v>
      </c>
      <c r="G2494" s="3" t="e">
        <f aca="false">IF(#REF!="","",#REF!)</f>
        <v>#VALUE!</v>
      </c>
      <c r="H2494" s="3" t="e">
        <f aca="false">IF(#REF!="","",#REF!)</f>
        <v>#VALUE!</v>
      </c>
      <c r="I2494" s="3" t="e">
        <f aca="false">IF(H2494="","",IFERROR(VLOOKUP(H2494,$T$1:$U$29,2,0),VLOOKUP(H2494,$T$1:$U$29,1,0)))</f>
        <v>#VALUE!</v>
      </c>
      <c r="J2494" s="3" t="e">
        <f aca="false">IF(#REF!="","",#REF!)</f>
        <v>#VALUE!</v>
      </c>
      <c r="K2494" s="3" t="e">
        <f aca="false">IF(L2494="","",IF(L2494&lt;1000,"Low","High"))</f>
        <v>#VALUE!</v>
      </c>
      <c r="L2494" s="23" t="e">
        <f aca="false">IF(#REF!="","",#REF!)</f>
        <v>#VALUE!</v>
      </c>
      <c r="M2494" s="19" t="e">
        <f aca="false">IF(L2494="","",IF(L2494&lt;50,"Less then 50",IF(L2494&lt;100,"100 - 50",IF(L2494&lt;200,"200 - 100",IF(L2494&lt;500,"500 - 200","1000 - 500")))))</f>
        <v>#VALUE!</v>
      </c>
    </row>
    <row r="2495" customFormat="false" ht="15" hidden="false" customHeight="false" outlineLevel="0" collapsed="false">
      <c r="A2495" s="3" t="e">
        <f aca="false">IF(#REF!="","",#REF!)</f>
        <v>#VALUE!</v>
      </c>
      <c r="B2495" s="3" t="e">
        <f aca="false">IF(#REF!="","",LEFT(#REF!,2)&amp;"/"&amp;RIGHT(LEFT(#REF!,5),2)&amp;"/"&amp;RIGHT(#REF!,4))</f>
        <v>#VALUE!</v>
      </c>
      <c r="C2495" s="22" t="e">
        <f aca="true">IF(B2495="","",TODAY())</f>
        <v>#VALUE!</v>
      </c>
      <c r="D2495" s="0" t="e">
        <f aca="false">IF(B2495="","",C2495-B2495)</f>
        <v>#VALUE!</v>
      </c>
      <c r="E2495" s="0" t="e">
        <f aca="false">IF(D2495="","",IF(D2495&gt;5,IF(D2495&gt;10,IF(D2495&gt;20,IF(D2495&gt;30,"More then 30 days","Between 20 and 30 days"),"Between 10 and 20 days"),"Between 5 and 10 days"),"Less then 5 days"))</f>
        <v>#VALUE!</v>
      </c>
      <c r="F2495" s="3" t="e">
        <f aca="false">IF(#REF!="","",#REF!)</f>
        <v>#VALUE!</v>
      </c>
      <c r="G2495" s="3" t="e">
        <f aca="false">IF(#REF!="","",#REF!)</f>
        <v>#VALUE!</v>
      </c>
      <c r="H2495" s="3" t="e">
        <f aca="false">IF(#REF!="","",#REF!)</f>
        <v>#VALUE!</v>
      </c>
      <c r="I2495" s="3" t="e">
        <f aca="false">IF(H2495="","",IFERROR(VLOOKUP(H2495,$T$1:$U$29,2,0),VLOOKUP(H2495,$T$1:$U$29,1,0)))</f>
        <v>#VALUE!</v>
      </c>
      <c r="J2495" s="3" t="e">
        <f aca="false">IF(#REF!="","",#REF!)</f>
        <v>#VALUE!</v>
      </c>
      <c r="K2495" s="3" t="e">
        <f aca="false">IF(L2495="","",IF(L2495&lt;1000,"Low","High"))</f>
        <v>#VALUE!</v>
      </c>
      <c r="L2495" s="23" t="e">
        <f aca="false">IF(#REF!="","",#REF!)</f>
        <v>#VALUE!</v>
      </c>
      <c r="M2495" s="19" t="e">
        <f aca="false">IF(L2495="","",IF(L2495&lt;50,"Less then 50",IF(L2495&lt;100,"100 - 50",IF(L2495&lt;200,"200 - 100",IF(L2495&lt;500,"500 - 200","1000 - 500")))))</f>
        <v>#VALUE!</v>
      </c>
    </row>
    <row r="2496" customFormat="false" ht="15" hidden="false" customHeight="false" outlineLevel="0" collapsed="false">
      <c r="A2496" s="3" t="e">
        <f aca="false">IF(#REF!="","",#REF!)</f>
        <v>#VALUE!</v>
      </c>
      <c r="B2496" s="3" t="e">
        <f aca="false">IF(#REF!="","",LEFT(#REF!,2)&amp;"/"&amp;RIGHT(LEFT(#REF!,5),2)&amp;"/"&amp;RIGHT(#REF!,4))</f>
        <v>#VALUE!</v>
      </c>
      <c r="C2496" s="22" t="e">
        <f aca="true">IF(B2496="","",TODAY())</f>
        <v>#VALUE!</v>
      </c>
      <c r="D2496" s="0" t="e">
        <f aca="false">IF(B2496="","",C2496-B2496)</f>
        <v>#VALUE!</v>
      </c>
      <c r="E2496" s="0" t="e">
        <f aca="false">IF(D2496="","",IF(D2496&gt;5,IF(D2496&gt;10,IF(D2496&gt;20,IF(D2496&gt;30,"More then 30 days","Between 20 and 30 days"),"Between 10 and 20 days"),"Between 5 and 10 days"),"Less then 5 days"))</f>
        <v>#VALUE!</v>
      </c>
      <c r="F2496" s="3" t="e">
        <f aca="false">IF(#REF!="","",#REF!)</f>
        <v>#VALUE!</v>
      </c>
      <c r="G2496" s="3" t="e">
        <f aca="false">IF(#REF!="","",#REF!)</f>
        <v>#VALUE!</v>
      </c>
      <c r="H2496" s="3" t="e">
        <f aca="false">IF(#REF!="","",#REF!)</f>
        <v>#VALUE!</v>
      </c>
      <c r="I2496" s="3" t="e">
        <f aca="false">IF(H2496="","",IFERROR(VLOOKUP(H2496,$T$1:$U$29,2,0),VLOOKUP(H2496,$T$1:$U$29,1,0)))</f>
        <v>#VALUE!</v>
      </c>
      <c r="J2496" s="3" t="e">
        <f aca="false">IF(#REF!="","",#REF!)</f>
        <v>#VALUE!</v>
      </c>
      <c r="K2496" s="3" t="e">
        <f aca="false">IF(L2496="","",IF(L2496&lt;1000,"Low","High"))</f>
        <v>#VALUE!</v>
      </c>
      <c r="L2496" s="23" t="e">
        <f aca="false">IF(#REF!="","",#REF!)</f>
        <v>#VALUE!</v>
      </c>
      <c r="M2496" s="19" t="e">
        <f aca="false">IF(L2496="","",IF(L2496&lt;50,"Less then 50",IF(L2496&lt;100,"100 - 50",IF(L2496&lt;200,"200 - 100",IF(L2496&lt;500,"500 - 200","1000 - 500")))))</f>
        <v>#VALUE!</v>
      </c>
    </row>
    <row r="2497" customFormat="false" ht="15" hidden="false" customHeight="false" outlineLevel="0" collapsed="false">
      <c r="A2497" s="3" t="e">
        <f aca="false">IF(#REF!="","",#REF!)</f>
        <v>#VALUE!</v>
      </c>
      <c r="B2497" s="3" t="e">
        <f aca="false">IF(#REF!="","",LEFT(#REF!,2)&amp;"/"&amp;RIGHT(LEFT(#REF!,5),2)&amp;"/"&amp;RIGHT(#REF!,4))</f>
        <v>#VALUE!</v>
      </c>
      <c r="C2497" s="22" t="e">
        <f aca="true">IF(B2497="","",TODAY())</f>
        <v>#VALUE!</v>
      </c>
      <c r="D2497" s="0" t="e">
        <f aca="false">IF(B2497="","",C2497-B2497)</f>
        <v>#VALUE!</v>
      </c>
      <c r="E2497" s="0" t="e">
        <f aca="false">IF(D2497="","",IF(D2497&gt;5,IF(D2497&gt;10,IF(D2497&gt;20,IF(D2497&gt;30,"More then 30 days","Between 20 and 30 days"),"Between 10 and 20 days"),"Between 5 and 10 days"),"Less then 5 days"))</f>
        <v>#VALUE!</v>
      </c>
      <c r="F2497" s="3" t="e">
        <f aca="false">IF(#REF!="","",#REF!)</f>
        <v>#VALUE!</v>
      </c>
      <c r="G2497" s="3" t="e">
        <f aca="false">IF(#REF!="","",#REF!)</f>
        <v>#VALUE!</v>
      </c>
      <c r="H2497" s="3" t="e">
        <f aca="false">IF(#REF!="","",#REF!)</f>
        <v>#VALUE!</v>
      </c>
      <c r="I2497" s="3" t="e">
        <f aca="false">IF(H2497="","",IFERROR(VLOOKUP(H2497,$T$1:$U$29,2,0),VLOOKUP(H2497,$T$1:$U$29,1,0)))</f>
        <v>#VALUE!</v>
      </c>
      <c r="J2497" s="3" t="e">
        <f aca="false">IF(#REF!="","",#REF!)</f>
        <v>#VALUE!</v>
      </c>
      <c r="K2497" s="3" t="e">
        <f aca="false">IF(L2497="","",IF(L2497&lt;1000,"Low","High"))</f>
        <v>#VALUE!</v>
      </c>
      <c r="L2497" s="23" t="e">
        <f aca="false">IF(#REF!="","",#REF!)</f>
        <v>#VALUE!</v>
      </c>
      <c r="M2497" s="19" t="e">
        <f aca="false">IF(L2497="","",IF(L2497&lt;50,"Less then 50",IF(L2497&lt;100,"100 - 50",IF(L2497&lt;200,"200 - 100",IF(L2497&lt;500,"500 - 200","1000 - 500")))))</f>
        <v>#VALUE!</v>
      </c>
    </row>
    <row r="2498" customFormat="false" ht="15" hidden="false" customHeight="false" outlineLevel="0" collapsed="false">
      <c r="A2498" s="3" t="e">
        <f aca="false">IF(#REF!="","",#REF!)</f>
        <v>#VALUE!</v>
      </c>
      <c r="B2498" s="3" t="e">
        <f aca="false">IF(#REF!="","",LEFT(#REF!,2)&amp;"/"&amp;RIGHT(LEFT(#REF!,5),2)&amp;"/"&amp;RIGHT(#REF!,4))</f>
        <v>#VALUE!</v>
      </c>
      <c r="C2498" s="22" t="e">
        <f aca="true">IF(B2498="","",TODAY())</f>
        <v>#VALUE!</v>
      </c>
      <c r="D2498" s="0" t="e">
        <f aca="false">IF(B2498="","",C2498-B2498)</f>
        <v>#VALUE!</v>
      </c>
      <c r="E2498" s="0" t="e">
        <f aca="false">IF(D2498="","",IF(D2498&gt;5,IF(D2498&gt;10,IF(D2498&gt;20,IF(D2498&gt;30,"More then 30 days","Between 20 and 30 days"),"Between 10 and 20 days"),"Between 5 and 10 days"),"Less then 5 days"))</f>
        <v>#VALUE!</v>
      </c>
      <c r="F2498" s="3" t="e">
        <f aca="false">IF(#REF!="","",#REF!)</f>
        <v>#VALUE!</v>
      </c>
      <c r="G2498" s="3" t="e">
        <f aca="false">IF(#REF!="","",#REF!)</f>
        <v>#VALUE!</v>
      </c>
      <c r="H2498" s="3" t="e">
        <f aca="false">IF(#REF!="","",#REF!)</f>
        <v>#VALUE!</v>
      </c>
      <c r="I2498" s="3" t="e">
        <f aca="false">IF(H2498="","",IFERROR(VLOOKUP(H2498,$T$1:$U$29,2,0),VLOOKUP(H2498,$T$1:$U$29,1,0)))</f>
        <v>#VALUE!</v>
      </c>
      <c r="J2498" s="3" t="e">
        <f aca="false">IF(#REF!="","",#REF!)</f>
        <v>#VALUE!</v>
      </c>
      <c r="K2498" s="3" t="e">
        <f aca="false">IF(L2498="","",IF(L2498&lt;1000,"Low","High"))</f>
        <v>#VALUE!</v>
      </c>
      <c r="L2498" s="23" t="e">
        <f aca="false">IF(#REF!="","",#REF!)</f>
        <v>#VALUE!</v>
      </c>
      <c r="M2498" s="19" t="e">
        <f aca="false">IF(L2498="","",IF(L2498&lt;50,"Less then 50",IF(L2498&lt;100,"100 - 50",IF(L2498&lt;200,"200 - 100",IF(L2498&lt;500,"500 - 200","1000 - 500")))))</f>
        <v>#VALUE!</v>
      </c>
    </row>
    <row r="2499" customFormat="false" ht="15" hidden="false" customHeight="false" outlineLevel="0" collapsed="false">
      <c r="A2499" s="3" t="e">
        <f aca="false">IF(#REF!="","",#REF!)</f>
        <v>#VALUE!</v>
      </c>
      <c r="B2499" s="3" t="e">
        <f aca="false">IF(#REF!="","",LEFT(#REF!,2)&amp;"/"&amp;RIGHT(LEFT(#REF!,5),2)&amp;"/"&amp;RIGHT(#REF!,4))</f>
        <v>#VALUE!</v>
      </c>
      <c r="C2499" s="22" t="e">
        <f aca="true">IF(B2499="","",TODAY())</f>
        <v>#VALUE!</v>
      </c>
      <c r="D2499" s="0" t="e">
        <f aca="false">IF(B2499="","",C2499-B2499)</f>
        <v>#VALUE!</v>
      </c>
      <c r="E2499" s="0" t="e">
        <f aca="false">IF(D2499="","",IF(D2499&gt;5,IF(D2499&gt;10,IF(D2499&gt;20,IF(D2499&gt;30,"More then 30 days","Between 20 and 30 days"),"Between 10 and 20 days"),"Between 5 and 10 days"),"Less then 5 days"))</f>
        <v>#VALUE!</v>
      </c>
      <c r="F2499" s="3" t="e">
        <f aca="false">IF(#REF!="","",#REF!)</f>
        <v>#VALUE!</v>
      </c>
      <c r="G2499" s="3" t="e">
        <f aca="false">IF(#REF!="","",#REF!)</f>
        <v>#VALUE!</v>
      </c>
      <c r="H2499" s="3" t="e">
        <f aca="false">IF(#REF!="","",#REF!)</f>
        <v>#VALUE!</v>
      </c>
      <c r="I2499" s="3" t="e">
        <f aca="false">IF(H2499="","",IFERROR(VLOOKUP(H2499,$T$1:$U$29,2,0),VLOOKUP(H2499,$T$1:$U$29,1,0)))</f>
        <v>#VALUE!</v>
      </c>
      <c r="J2499" s="3" t="e">
        <f aca="false">IF(#REF!="","",#REF!)</f>
        <v>#VALUE!</v>
      </c>
      <c r="K2499" s="3" t="e">
        <f aca="false">IF(L2499="","",IF(L2499&lt;1000,"Low","High"))</f>
        <v>#VALUE!</v>
      </c>
      <c r="L2499" s="23" t="e">
        <f aca="false">IF(#REF!="","",#REF!)</f>
        <v>#VALUE!</v>
      </c>
      <c r="M2499" s="19" t="e">
        <f aca="false">IF(L2499="","",IF(L2499&lt;50,"Less then 50",IF(L2499&lt;100,"100 - 50",IF(L2499&lt;200,"200 - 100",IF(L2499&lt;500,"500 - 200","1000 - 500")))))</f>
        <v>#VALUE!</v>
      </c>
    </row>
    <row r="2500" customFormat="false" ht="15" hidden="false" customHeight="false" outlineLevel="0" collapsed="false">
      <c r="A2500" s="3" t="e">
        <f aca="false">IF(#REF!="","",#REF!)</f>
        <v>#VALUE!</v>
      </c>
      <c r="B2500" s="3" t="e">
        <f aca="false">IF(#REF!="","",LEFT(#REF!,2)&amp;"/"&amp;RIGHT(LEFT(#REF!,5),2)&amp;"/"&amp;RIGHT(#REF!,4))</f>
        <v>#VALUE!</v>
      </c>
      <c r="C2500" s="22" t="e">
        <f aca="true">IF(B2500="","",TODAY())</f>
        <v>#VALUE!</v>
      </c>
      <c r="D2500" s="0" t="e">
        <f aca="false">IF(B2500="","",C2500-B2500)</f>
        <v>#VALUE!</v>
      </c>
      <c r="E2500" s="0" t="e">
        <f aca="false">IF(D2500="","",IF(D2500&gt;5,IF(D2500&gt;10,IF(D2500&gt;20,IF(D2500&gt;30,"More then 30 days","Between 20 and 30 days"),"Between 10 and 20 days"),"Between 5 and 10 days"),"Less then 5 days"))</f>
        <v>#VALUE!</v>
      </c>
      <c r="F2500" s="3" t="e">
        <f aca="false">IF(#REF!="","",#REF!)</f>
        <v>#VALUE!</v>
      </c>
      <c r="G2500" s="3" t="e">
        <f aca="false">IF(#REF!="","",#REF!)</f>
        <v>#VALUE!</v>
      </c>
      <c r="H2500" s="3" t="e">
        <f aca="false">IF(#REF!="","",#REF!)</f>
        <v>#VALUE!</v>
      </c>
      <c r="I2500" s="3" t="e">
        <f aca="false">IF(H2500="","",IFERROR(VLOOKUP(H2500,$T$1:$U$29,2,0),VLOOKUP(H2500,$T$1:$U$29,1,0)))</f>
        <v>#VALUE!</v>
      </c>
      <c r="J2500" s="3" t="e">
        <f aca="false">IF(#REF!="","",#REF!)</f>
        <v>#VALUE!</v>
      </c>
      <c r="K2500" s="3" t="e">
        <f aca="false">IF(L2500="","",IF(L2500&lt;1000,"Low","High"))</f>
        <v>#VALUE!</v>
      </c>
      <c r="L2500" s="23" t="e">
        <f aca="false">IF(#REF!="","",#REF!)</f>
        <v>#VALUE!</v>
      </c>
      <c r="M2500" s="19" t="e">
        <f aca="false">IF(L2500="","",IF(L2500&lt;50,"Less then 50",IF(L2500&lt;100,"100 - 50",IF(L2500&lt;200,"200 - 100",IF(L2500&lt;500,"500 - 200","1000 - 500")))))</f>
        <v>#VALUE!</v>
      </c>
    </row>
    <row r="2501" customFormat="false" ht="15" hidden="false" customHeight="false" outlineLevel="0" collapsed="false">
      <c r="A2501" s="3" t="e">
        <f aca="false">IF(#REF!="","",#REF!)</f>
        <v>#VALUE!</v>
      </c>
      <c r="B2501" s="3" t="e">
        <f aca="false">IF(#REF!="","",LEFT(#REF!,2)&amp;"/"&amp;RIGHT(LEFT(#REF!,5),2)&amp;"/"&amp;RIGHT(#REF!,4))</f>
        <v>#VALUE!</v>
      </c>
      <c r="C2501" s="22" t="e">
        <f aca="true">IF(B2501="","",TODAY())</f>
        <v>#VALUE!</v>
      </c>
      <c r="D2501" s="0" t="e">
        <f aca="false">IF(B2501="","",C2501-B2501)</f>
        <v>#VALUE!</v>
      </c>
      <c r="E2501" s="0" t="e">
        <f aca="false">IF(D2501="","",IF(D2501&gt;5,IF(D2501&gt;10,IF(D2501&gt;20,IF(D2501&gt;30,"More then 30 days","Between 20 and 30 days"),"Between 10 and 20 days"),"Between 5 and 10 days"),"Less then 5 days"))</f>
        <v>#VALUE!</v>
      </c>
      <c r="F2501" s="3" t="e">
        <f aca="false">IF(#REF!="","",#REF!)</f>
        <v>#VALUE!</v>
      </c>
      <c r="G2501" s="3" t="e">
        <f aca="false">IF(#REF!="","",#REF!)</f>
        <v>#VALUE!</v>
      </c>
      <c r="H2501" s="3" t="e">
        <f aca="false">IF(#REF!="","",#REF!)</f>
        <v>#VALUE!</v>
      </c>
      <c r="I2501" s="3" t="e">
        <f aca="false">IF(H2501="","",IFERROR(VLOOKUP(H2501,$T$1:$U$29,2,0),VLOOKUP(H2501,$T$1:$U$29,1,0)))</f>
        <v>#VALUE!</v>
      </c>
      <c r="J2501" s="3" t="e">
        <f aca="false">IF(#REF!="","",#REF!)</f>
        <v>#VALUE!</v>
      </c>
      <c r="K2501" s="3" t="e">
        <f aca="false">IF(L2501="","",IF(L2501&lt;1000,"Low","High"))</f>
        <v>#VALUE!</v>
      </c>
      <c r="L2501" s="23" t="e">
        <f aca="false">IF(#REF!="","",#REF!)</f>
        <v>#VALUE!</v>
      </c>
      <c r="M2501" s="19" t="e">
        <f aca="false">IF(L2501="","",IF(L2501&lt;50,"Less then 50",IF(L2501&lt;100,"100 - 50",IF(L2501&lt;200,"200 - 100",IF(L2501&lt;500,"500 - 200","1000 - 500")))))</f>
        <v>#VALUE!</v>
      </c>
    </row>
    <row r="2502" customFormat="false" ht="15" hidden="false" customHeight="false" outlineLevel="0" collapsed="false">
      <c r="A2502" s="3" t="e">
        <f aca="false">IF(#REF!="","",#REF!)</f>
        <v>#VALUE!</v>
      </c>
      <c r="B2502" s="3" t="e">
        <f aca="false">IF(#REF!="","",LEFT(#REF!,2)&amp;"/"&amp;RIGHT(LEFT(#REF!,5),2)&amp;"/"&amp;RIGHT(#REF!,4))</f>
        <v>#VALUE!</v>
      </c>
      <c r="C2502" s="22" t="e">
        <f aca="true">IF(B2502="","",TODAY())</f>
        <v>#VALUE!</v>
      </c>
      <c r="D2502" s="0" t="e">
        <f aca="false">IF(B2502="","",C2502-B2502)</f>
        <v>#VALUE!</v>
      </c>
      <c r="E2502" s="0" t="e">
        <f aca="false">IF(D2502="","",IF(D2502&gt;5,IF(D2502&gt;10,IF(D2502&gt;20,IF(D2502&gt;30,"More then 30 days","Between 20 and 30 days"),"Between 10 and 20 days"),"Between 5 and 10 days"),"Less then 5 days"))</f>
        <v>#VALUE!</v>
      </c>
      <c r="F2502" s="3" t="e">
        <f aca="false">IF(#REF!="","",#REF!)</f>
        <v>#VALUE!</v>
      </c>
      <c r="G2502" s="3" t="e">
        <f aca="false">IF(#REF!="","",#REF!)</f>
        <v>#VALUE!</v>
      </c>
      <c r="H2502" s="3" t="e">
        <f aca="false">IF(#REF!="","",#REF!)</f>
        <v>#VALUE!</v>
      </c>
      <c r="I2502" s="3" t="e">
        <f aca="false">IF(H2502="","",IFERROR(VLOOKUP(H2502,$T$1:$U$29,2,0),VLOOKUP(H2502,$T$1:$U$29,1,0)))</f>
        <v>#VALUE!</v>
      </c>
      <c r="J2502" s="3" t="e">
        <f aca="false">IF(#REF!="","",#REF!)</f>
        <v>#VALUE!</v>
      </c>
      <c r="K2502" s="3" t="e">
        <f aca="false">IF(L2502="","",IF(L2502&lt;1000,"Low","High"))</f>
        <v>#VALUE!</v>
      </c>
      <c r="L2502" s="23" t="e">
        <f aca="false">IF(#REF!="","",#REF!)</f>
        <v>#VALUE!</v>
      </c>
      <c r="M2502" s="19" t="e">
        <f aca="false">IF(L2502="","",IF(L2502&lt;50,"Less then 50",IF(L2502&lt;100,"100 - 50",IF(L2502&lt;200,"200 - 100",IF(L2502&lt;500,"500 - 200","1000 - 500")))))</f>
        <v>#VALUE!</v>
      </c>
    </row>
    <row r="2503" customFormat="false" ht="15" hidden="false" customHeight="false" outlineLevel="0" collapsed="false">
      <c r="A2503" s="3" t="e">
        <f aca="false">IF(#REF!="","",#REF!)</f>
        <v>#VALUE!</v>
      </c>
      <c r="B2503" s="3" t="e">
        <f aca="false">IF(#REF!="","",LEFT(#REF!,2)&amp;"/"&amp;RIGHT(LEFT(#REF!,5),2)&amp;"/"&amp;RIGHT(#REF!,4))</f>
        <v>#VALUE!</v>
      </c>
      <c r="C2503" s="22" t="e">
        <f aca="true">IF(B2503="","",TODAY())</f>
        <v>#VALUE!</v>
      </c>
      <c r="D2503" s="0" t="e">
        <f aca="false">IF(B2503="","",C2503-B2503)</f>
        <v>#VALUE!</v>
      </c>
      <c r="E2503" s="0" t="e">
        <f aca="false">IF(D2503="","",IF(D2503&gt;5,IF(D2503&gt;10,IF(D2503&gt;20,IF(D2503&gt;30,"More then 30 days","Between 20 and 30 days"),"Between 10 and 20 days"),"Between 5 and 10 days"),"Less then 5 days"))</f>
        <v>#VALUE!</v>
      </c>
      <c r="F2503" s="3" t="e">
        <f aca="false">IF(#REF!="","",#REF!)</f>
        <v>#VALUE!</v>
      </c>
      <c r="G2503" s="3" t="e">
        <f aca="false">IF(#REF!="","",#REF!)</f>
        <v>#VALUE!</v>
      </c>
      <c r="H2503" s="3" t="e">
        <f aca="false">IF(#REF!="","",#REF!)</f>
        <v>#VALUE!</v>
      </c>
      <c r="I2503" s="3" t="e">
        <f aca="false">IF(H2503="","",IFERROR(VLOOKUP(H2503,$T$1:$U$29,2,0),VLOOKUP(H2503,$T$1:$U$29,1,0)))</f>
        <v>#VALUE!</v>
      </c>
      <c r="J2503" s="3" t="e">
        <f aca="false">IF(#REF!="","",#REF!)</f>
        <v>#VALUE!</v>
      </c>
      <c r="K2503" s="3" t="e">
        <f aca="false">IF(L2503="","",IF(L2503&lt;1000,"Low","High"))</f>
        <v>#VALUE!</v>
      </c>
      <c r="L2503" s="23" t="e">
        <f aca="false">IF(#REF!="","",#REF!)</f>
        <v>#VALUE!</v>
      </c>
      <c r="M2503" s="19" t="e">
        <f aca="false">IF(L2503="","",IF(L2503&lt;50,"Less then 50",IF(L2503&lt;100,"100 - 50",IF(L2503&lt;200,"200 - 100",IF(L2503&lt;500,"500 - 200","1000 - 500")))))</f>
        <v>#VALUE!</v>
      </c>
    </row>
    <row r="2504" customFormat="false" ht="15" hidden="false" customHeight="false" outlineLevel="0" collapsed="false">
      <c r="A2504" s="3" t="e">
        <f aca="false">IF(#REF!="","",#REF!)</f>
        <v>#VALUE!</v>
      </c>
      <c r="B2504" s="3" t="e">
        <f aca="false">IF(#REF!="","",LEFT(#REF!,2)&amp;"/"&amp;RIGHT(LEFT(#REF!,5),2)&amp;"/"&amp;RIGHT(#REF!,4))</f>
        <v>#VALUE!</v>
      </c>
      <c r="C2504" s="22" t="e">
        <f aca="true">IF(B2504="","",TODAY())</f>
        <v>#VALUE!</v>
      </c>
      <c r="D2504" s="0" t="e">
        <f aca="false">IF(B2504="","",C2504-B2504)</f>
        <v>#VALUE!</v>
      </c>
      <c r="E2504" s="0" t="e">
        <f aca="false">IF(D2504="","",IF(D2504&gt;5,IF(D2504&gt;10,IF(D2504&gt;20,IF(D2504&gt;30,"More then 30 days","Between 20 and 30 days"),"Between 10 and 20 days"),"Between 5 and 10 days"),"Less then 5 days"))</f>
        <v>#VALUE!</v>
      </c>
      <c r="F2504" s="3" t="e">
        <f aca="false">IF(#REF!="","",#REF!)</f>
        <v>#VALUE!</v>
      </c>
      <c r="G2504" s="3" t="e">
        <f aca="false">IF(#REF!="","",#REF!)</f>
        <v>#VALUE!</v>
      </c>
      <c r="H2504" s="3" t="e">
        <f aca="false">IF(#REF!="","",#REF!)</f>
        <v>#VALUE!</v>
      </c>
      <c r="I2504" s="3" t="e">
        <f aca="false">IF(H2504="","",IFERROR(VLOOKUP(H2504,$T$1:$U$29,2,0),VLOOKUP(H2504,$T$1:$U$29,1,0)))</f>
        <v>#VALUE!</v>
      </c>
      <c r="J2504" s="3" t="e">
        <f aca="false">IF(#REF!="","",#REF!)</f>
        <v>#VALUE!</v>
      </c>
      <c r="K2504" s="3" t="e">
        <f aca="false">IF(L2504="","",IF(L2504&lt;1000,"Low","High"))</f>
        <v>#VALUE!</v>
      </c>
      <c r="L2504" s="23" t="e">
        <f aca="false">IF(#REF!="","",#REF!)</f>
        <v>#VALUE!</v>
      </c>
      <c r="M2504" s="19" t="e">
        <f aca="false">IF(L2504="","",IF(L2504&lt;50,"Less then 50",IF(L2504&lt;100,"100 - 50",IF(L2504&lt;200,"200 - 100",IF(L2504&lt;500,"500 - 200","1000 - 500")))))</f>
        <v>#VALUE!</v>
      </c>
    </row>
    <row r="2505" customFormat="false" ht="15" hidden="false" customHeight="false" outlineLevel="0" collapsed="false">
      <c r="A2505" s="3" t="e">
        <f aca="false">IF(#REF!="","",#REF!)</f>
        <v>#VALUE!</v>
      </c>
      <c r="B2505" s="3" t="e">
        <f aca="false">IF(#REF!="","",LEFT(#REF!,2)&amp;"/"&amp;RIGHT(LEFT(#REF!,5),2)&amp;"/"&amp;RIGHT(#REF!,4))</f>
        <v>#VALUE!</v>
      </c>
      <c r="C2505" s="22" t="e">
        <f aca="true">IF(B2505="","",TODAY())</f>
        <v>#VALUE!</v>
      </c>
      <c r="D2505" s="0" t="e">
        <f aca="false">IF(B2505="","",C2505-B2505)</f>
        <v>#VALUE!</v>
      </c>
      <c r="E2505" s="0" t="e">
        <f aca="false">IF(D2505="","",IF(D2505&gt;5,IF(D2505&gt;10,IF(D2505&gt;20,IF(D2505&gt;30,"More then 30 days","Between 20 and 30 days"),"Between 10 and 20 days"),"Between 5 and 10 days"),"Less then 5 days"))</f>
        <v>#VALUE!</v>
      </c>
      <c r="F2505" s="3" t="e">
        <f aca="false">IF(#REF!="","",#REF!)</f>
        <v>#VALUE!</v>
      </c>
      <c r="G2505" s="3" t="e">
        <f aca="false">IF(#REF!="","",#REF!)</f>
        <v>#VALUE!</v>
      </c>
      <c r="H2505" s="3" t="e">
        <f aca="false">IF(#REF!="","",#REF!)</f>
        <v>#VALUE!</v>
      </c>
      <c r="I2505" s="3" t="e">
        <f aca="false">IF(H2505="","",IFERROR(VLOOKUP(H2505,$T$1:$U$29,2,0),VLOOKUP(H2505,$T$1:$U$29,1,0)))</f>
        <v>#VALUE!</v>
      </c>
      <c r="J2505" s="3" t="e">
        <f aca="false">IF(#REF!="","",#REF!)</f>
        <v>#VALUE!</v>
      </c>
      <c r="K2505" s="3" t="e">
        <f aca="false">IF(L2505="","",IF(L2505&lt;1000,"Low","High"))</f>
        <v>#VALUE!</v>
      </c>
      <c r="L2505" s="23" t="e">
        <f aca="false">IF(#REF!="","",#REF!)</f>
        <v>#VALUE!</v>
      </c>
      <c r="M2505" s="19" t="e">
        <f aca="false">IF(L2505="","",IF(L2505&lt;50,"Less then 50",IF(L2505&lt;100,"100 - 50",IF(L2505&lt;200,"200 - 100",IF(L2505&lt;500,"500 - 200","1000 - 500")))))</f>
        <v>#VALUE!</v>
      </c>
    </row>
    <row r="2506" customFormat="false" ht="15" hidden="false" customHeight="false" outlineLevel="0" collapsed="false">
      <c r="A2506" s="3" t="e">
        <f aca="false">IF(#REF!="","",#REF!)</f>
        <v>#VALUE!</v>
      </c>
      <c r="B2506" s="3" t="e">
        <f aca="false">IF(#REF!="","",LEFT(#REF!,2)&amp;"/"&amp;RIGHT(LEFT(#REF!,5),2)&amp;"/"&amp;RIGHT(#REF!,4))</f>
        <v>#VALUE!</v>
      </c>
      <c r="C2506" s="22" t="e">
        <f aca="true">IF(B2506="","",TODAY())</f>
        <v>#VALUE!</v>
      </c>
      <c r="D2506" s="0" t="e">
        <f aca="false">IF(B2506="","",C2506-B2506)</f>
        <v>#VALUE!</v>
      </c>
      <c r="E2506" s="0" t="e">
        <f aca="false">IF(D2506="","",IF(D2506&gt;5,IF(D2506&gt;10,IF(D2506&gt;20,IF(D2506&gt;30,"More then 30 days","Between 20 and 30 days"),"Between 10 and 20 days"),"Between 5 and 10 days"),"Less then 5 days"))</f>
        <v>#VALUE!</v>
      </c>
      <c r="F2506" s="3" t="e">
        <f aca="false">IF(#REF!="","",#REF!)</f>
        <v>#VALUE!</v>
      </c>
      <c r="G2506" s="3" t="e">
        <f aca="false">IF(#REF!="","",#REF!)</f>
        <v>#VALUE!</v>
      </c>
      <c r="H2506" s="3" t="e">
        <f aca="false">IF(#REF!="","",#REF!)</f>
        <v>#VALUE!</v>
      </c>
      <c r="I2506" s="3" t="e">
        <f aca="false">IF(H2506="","",IFERROR(VLOOKUP(H2506,$T$1:$U$29,2,0),VLOOKUP(H2506,$T$1:$U$29,1,0)))</f>
        <v>#VALUE!</v>
      </c>
      <c r="J2506" s="3" t="e">
        <f aca="false">IF(#REF!="","",#REF!)</f>
        <v>#VALUE!</v>
      </c>
      <c r="K2506" s="3" t="e">
        <f aca="false">IF(L2506="","",IF(L2506&lt;1000,"Low","High"))</f>
        <v>#VALUE!</v>
      </c>
      <c r="L2506" s="23" t="e">
        <f aca="false">IF(#REF!="","",#REF!)</f>
        <v>#VALUE!</v>
      </c>
      <c r="M2506" s="19" t="e">
        <f aca="false">IF(L2506="","",IF(L2506&lt;50,"Less then 50",IF(L2506&lt;100,"100 - 50",IF(L2506&lt;200,"200 - 100",IF(L2506&lt;500,"500 - 200","1000 - 500")))))</f>
        <v>#VALUE!</v>
      </c>
    </row>
    <row r="2507" customFormat="false" ht="15" hidden="false" customHeight="false" outlineLevel="0" collapsed="false">
      <c r="A2507" s="3" t="e">
        <f aca="false">IF(#REF!="","",#REF!)</f>
        <v>#VALUE!</v>
      </c>
      <c r="B2507" s="3" t="e">
        <f aca="false">IF(#REF!="","",LEFT(#REF!,2)&amp;"/"&amp;RIGHT(LEFT(#REF!,5),2)&amp;"/"&amp;RIGHT(#REF!,4))</f>
        <v>#VALUE!</v>
      </c>
      <c r="C2507" s="22" t="e">
        <f aca="true">IF(B2507="","",TODAY())</f>
        <v>#VALUE!</v>
      </c>
      <c r="D2507" s="0" t="e">
        <f aca="false">IF(B2507="","",C2507-B2507)</f>
        <v>#VALUE!</v>
      </c>
      <c r="E2507" s="0" t="e">
        <f aca="false">IF(D2507="","",IF(D2507&gt;5,IF(D2507&gt;10,IF(D2507&gt;20,IF(D2507&gt;30,"More then 30 days","Between 20 and 30 days"),"Between 10 and 20 days"),"Between 5 and 10 days"),"Less then 5 days"))</f>
        <v>#VALUE!</v>
      </c>
      <c r="F2507" s="3" t="e">
        <f aca="false">IF(#REF!="","",#REF!)</f>
        <v>#VALUE!</v>
      </c>
      <c r="G2507" s="3" t="e">
        <f aca="false">IF(#REF!="","",#REF!)</f>
        <v>#VALUE!</v>
      </c>
      <c r="H2507" s="3" t="e">
        <f aca="false">IF(#REF!="","",#REF!)</f>
        <v>#VALUE!</v>
      </c>
      <c r="I2507" s="3" t="e">
        <f aca="false">IF(H2507="","",IFERROR(VLOOKUP(H2507,$T$1:$U$29,2,0),VLOOKUP(H2507,$T$1:$U$29,1,0)))</f>
        <v>#VALUE!</v>
      </c>
      <c r="J2507" s="3" t="e">
        <f aca="false">IF(#REF!="","",#REF!)</f>
        <v>#VALUE!</v>
      </c>
      <c r="K2507" s="3" t="e">
        <f aca="false">IF(L2507="","",IF(L2507&lt;1000,"Low","High"))</f>
        <v>#VALUE!</v>
      </c>
      <c r="L2507" s="23" t="e">
        <f aca="false">IF(#REF!="","",#REF!)</f>
        <v>#VALUE!</v>
      </c>
      <c r="M2507" s="19" t="e">
        <f aca="false">IF(L2507="","",IF(L2507&lt;50,"Less then 50",IF(L2507&lt;100,"100 - 50",IF(L2507&lt;200,"200 - 100",IF(L2507&lt;500,"500 - 200","1000 - 500")))))</f>
        <v>#VALUE!</v>
      </c>
    </row>
    <row r="2508" customFormat="false" ht="15" hidden="false" customHeight="false" outlineLevel="0" collapsed="false">
      <c r="A2508" s="3" t="e">
        <f aca="false">IF(#REF!="","",#REF!)</f>
        <v>#VALUE!</v>
      </c>
      <c r="B2508" s="3" t="e">
        <f aca="false">IF(#REF!="","",LEFT(#REF!,2)&amp;"/"&amp;RIGHT(LEFT(#REF!,5),2)&amp;"/"&amp;RIGHT(#REF!,4))</f>
        <v>#VALUE!</v>
      </c>
      <c r="C2508" s="22" t="e">
        <f aca="true">IF(B2508="","",TODAY())</f>
        <v>#VALUE!</v>
      </c>
      <c r="D2508" s="0" t="e">
        <f aca="false">IF(B2508="","",C2508-B2508)</f>
        <v>#VALUE!</v>
      </c>
      <c r="E2508" s="0" t="e">
        <f aca="false">IF(D2508="","",IF(D2508&gt;5,IF(D2508&gt;10,IF(D2508&gt;20,IF(D2508&gt;30,"More then 30 days","Between 20 and 30 days"),"Between 10 and 20 days"),"Between 5 and 10 days"),"Less then 5 days"))</f>
        <v>#VALUE!</v>
      </c>
      <c r="F2508" s="3" t="e">
        <f aca="false">IF(#REF!="","",#REF!)</f>
        <v>#VALUE!</v>
      </c>
      <c r="G2508" s="3" t="e">
        <f aca="false">IF(#REF!="","",#REF!)</f>
        <v>#VALUE!</v>
      </c>
      <c r="H2508" s="3" t="e">
        <f aca="false">IF(#REF!="","",#REF!)</f>
        <v>#VALUE!</v>
      </c>
      <c r="I2508" s="3" t="e">
        <f aca="false">IF(H2508="","",IFERROR(VLOOKUP(H2508,$T$1:$U$29,2,0),VLOOKUP(H2508,$T$1:$U$29,1,0)))</f>
        <v>#VALUE!</v>
      </c>
      <c r="J2508" s="3" t="e">
        <f aca="false">IF(#REF!="","",#REF!)</f>
        <v>#VALUE!</v>
      </c>
      <c r="K2508" s="3" t="e">
        <f aca="false">IF(L2508="","",IF(L2508&lt;1000,"Low","High"))</f>
        <v>#VALUE!</v>
      </c>
      <c r="L2508" s="23" t="e">
        <f aca="false">IF(#REF!="","",#REF!)</f>
        <v>#VALUE!</v>
      </c>
      <c r="M2508" s="19" t="e">
        <f aca="false">IF(L2508="","",IF(L2508&lt;50,"Less then 50",IF(L2508&lt;100,"100 - 50",IF(L2508&lt;200,"200 - 100",IF(L2508&lt;500,"500 - 200","1000 - 500")))))</f>
        <v>#VALUE!</v>
      </c>
    </row>
    <row r="2509" customFormat="false" ht="15" hidden="false" customHeight="false" outlineLevel="0" collapsed="false">
      <c r="A2509" s="3" t="e">
        <f aca="false">IF(#REF!="","",#REF!)</f>
        <v>#VALUE!</v>
      </c>
      <c r="B2509" s="3" t="e">
        <f aca="false">IF(#REF!="","",LEFT(#REF!,2)&amp;"/"&amp;RIGHT(LEFT(#REF!,5),2)&amp;"/"&amp;RIGHT(#REF!,4))</f>
        <v>#VALUE!</v>
      </c>
      <c r="C2509" s="22" t="e">
        <f aca="true">IF(B2509="","",TODAY())</f>
        <v>#VALUE!</v>
      </c>
      <c r="D2509" s="0" t="e">
        <f aca="false">IF(B2509="","",C2509-B2509)</f>
        <v>#VALUE!</v>
      </c>
      <c r="E2509" s="0" t="e">
        <f aca="false">IF(D2509="","",IF(D2509&gt;5,IF(D2509&gt;10,IF(D2509&gt;20,IF(D2509&gt;30,"More then 30 days","Between 20 and 30 days"),"Between 10 and 20 days"),"Between 5 and 10 days"),"Less then 5 days"))</f>
        <v>#VALUE!</v>
      </c>
      <c r="F2509" s="3" t="e">
        <f aca="false">IF(#REF!="","",#REF!)</f>
        <v>#VALUE!</v>
      </c>
      <c r="G2509" s="3" t="e">
        <f aca="false">IF(#REF!="","",#REF!)</f>
        <v>#VALUE!</v>
      </c>
      <c r="H2509" s="3" t="e">
        <f aca="false">IF(#REF!="","",#REF!)</f>
        <v>#VALUE!</v>
      </c>
      <c r="I2509" s="3" t="e">
        <f aca="false">IF(H2509="","",IFERROR(VLOOKUP(H2509,$T$1:$U$29,2,0),VLOOKUP(H2509,$T$1:$U$29,1,0)))</f>
        <v>#VALUE!</v>
      </c>
      <c r="J2509" s="3" t="e">
        <f aca="false">IF(#REF!="","",#REF!)</f>
        <v>#VALUE!</v>
      </c>
      <c r="K2509" s="3" t="e">
        <f aca="false">IF(L2509="","",IF(L2509&lt;1000,"Low","High"))</f>
        <v>#VALUE!</v>
      </c>
      <c r="L2509" s="23" t="e">
        <f aca="false">IF(#REF!="","",#REF!)</f>
        <v>#VALUE!</v>
      </c>
      <c r="M2509" s="19" t="e">
        <f aca="false">IF(L2509="","",IF(L2509&lt;50,"Less then 50",IF(L2509&lt;100,"100 - 50",IF(L2509&lt;200,"200 - 100",IF(L2509&lt;500,"500 - 200","1000 - 500")))))</f>
        <v>#VALUE!</v>
      </c>
    </row>
    <row r="2510" customFormat="false" ht="15" hidden="false" customHeight="false" outlineLevel="0" collapsed="false">
      <c r="A2510" s="3" t="e">
        <f aca="false">IF(#REF!="","",#REF!)</f>
        <v>#VALUE!</v>
      </c>
      <c r="B2510" s="3" t="e">
        <f aca="false">IF(#REF!="","",LEFT(#REF!,2)&amp;"/"&amp;RIGHT(LEFT(#REF!,5),2)&amp;"/"&amp;RIGHT(#REF!,4))</f>
        <v>#VALUE!</v>
      </c>
      <c r="C2510" s="22" t="e">
        <f aca="true">IF(B2510="","",TODAY())</f>
        <v>#VALUE!</v>
      </c>
      <c r="D2510" s="0" t="e">
        <f aca="false">IF(B2510="","",C2510-B2510)</f>
        <v>#VALUE!</v>
      </c>
      <c r="E2510" s="0" t="e">
        <f aca="false">IF(D2510="","",IF(D2510&gt;5,IF(D2510&gt;10,IF(D2510&gt;20,IF(D2510&gt;30,"More then 30 days","Between 20 and 30 days"),"Between 10 and 20 days"),"Between 5 and 10 days"),"Less then 5 days"))</f>
        <v>#VALUE!</v>
      </c>
      <c r="F2510" s="3" t="e">
        <f aca="false">IF(#REF!="","",#REF!)</f>
        <v>#VALUE!</v>
      </c>
      <c r="G2510" s="3" t="e">
        <f aca="false">IF(#REF!="","",#REF!)</f>
        <v>#VALUE!</v>
      </c>
      <c r="H2510" s="3" t="e">
        <f aca="false">IF(#REF!="","",#REF!)</f>
        <v>#VALUE!</v>
      </c>
      <c r="I2510" s="3" t="e">
        <f aca="false">IF(H2510="","",IFERROR(VLOOKUP(H2510,$T$1:$U$29,2,0),VLOOKUP(H2510,$T$1:$U$29,1,0)))</f>
        <v>#VALUE!</v>
      </c>
      <c r="J2510" s="3" t="e">
        <f aca="false">IF(#REF!="","",#REF!)</f>
        <v>#VALUE!</v>
      </c>
      <c r="K2510" s="3" t="e">
        <f aca="false">IF(L2510="","",IF(L2510&lt;1000,"Low","High"))</f>
        <v>#VALUE!</v>
      </c>
      <c r="L2510" s="23" t="e">
        <f aca="false">IF(#REF!="","",#REF!)</f>
        <v>#VALUE!</v>
      </c>
      <c r="M2510" s="19" t="e">
        <f aca="false">IF(L2510="","",IF(L2510&lt;50,"Less then 50",IF(L2510&lt;100,"100 - 50",IF(L2510&lt;200,"200 - 100",IF(L2510&lt;500,"500 - 200","1000 - 500")))))</f>
        <v>#VALUE!</v>
      </c>
    </row>
    <row r="2511" customFormat="false" ht="15" hidden="false" customHeight="false" outlineLevel="0" collapsed="false">
      <c r="A2511" s="3" t="e">
        <f aca="false">IF(#REF!="","",#REF!)</f>
        <v>#VALUE!</v>
      </c>
      <c r="B2511" s="3" t="e">
        <f aca="false">IF(#REF!="","",LEFT(#REF!,2)&amp;"/"&amp;RIGHT(LEFT(#REF!,5),2)&amp;"/"&amp;RIGHT(#REF!,4))</f>
        <v>#VALUE!</v>
      </c>
      <c r="C2511" s="22" t="e">
        <f aca="true">IF(B2511="","",TODAY())</f>
        <v>#VALUE!</v>
      </c>
      <c r="D2511" s="0" t="e">
        <f aca="false">IF(B2511="","",C2511-B2511)</f>
        <v>#VALUE!</v>
      </c>
      <c r="E2511" s="0" t="e">
        <f aca="false">IF(D2511="","",IF(D2511&gt;5,IF(D2511&gt;10,IF(D2511&gt;20,IF(D2511&gt;30,"More then 30 days","Between 20 and 30 days"),"Between 10 and 20 days"),"Between 5 and 10 days"),"Less then 5 days"))</f>
        <v>#VALUE!</v>
      </c>
      <c r="F2511" s="3" t="e">
        <f aca="false">IF(#REF!="","",#REF!)</f>
        <v>#VALUE!</v>
      </c>
      <c r="G2511" s="3" t="e">
        <f aca="false">IF(#REF!="","",#REF!)</f>
        <v>#VALUE!</v>
      </c>
      <c r="H2511" s="3" t="e">
        <f aca="false">IF(#REF!="","",#REF!)</f>
        <v>#VALUE!</v>
      </c>
      <c r="I2511" s="3" t="e">
        <f aca="false">IF(H2511="","",IFERROR(VLOOKUP(H2511,$T$1:$U$29,2,0),VLOOKUP(H2511,$T$1:$U$29,1,0)))</f>
        <v>#VALUE!</v>
      </c>
      <c r="J2511" s="3" t="e">
        <f aca="false">IF(#REF!="","",#REF!)</f>
        <v>#VALUE!</v>
      </c>
      <c r="K2511" s="3" t="e">
        <f aca="false">IF(L2511="","",IF(L2511&lt;1000,"Low","High"))</f>
        <v>#VALUE!</v>
      </c>
      <c r="L2511" s="23" t="e">
        <f aca="false">IF(#REF!="","",#REF!)</f>
        <v>#VALUE!</v>
      </c>
      <c r="M2511" s="19" t="e">
        <f aca="false">IF(L2511="","",IF(L2511&lt;50,"Less then 50",IF(L2511&lt;100,"100 - 50",IF(L2511&lt;200,"200 - 100",IF(L2511&lt;500,"500 - 200","1000 - 500")))))</f>
        <v>#VALUE!</v>
      </c>
    </row>
    <row r="2512" customFormat="false" ht="15" hidden="false" customHeight="false" outlineLevel="0" collapsed="false">
      <c r="A2512" s="3" t="e">
        <f aca="false">IF(#REF!="","",#REF!)</f>
        <v>#VALUE!</v>
      </c>
      <c r="B2512" s="3" t="e">
        <f aca="false">IF(#REF!="","",LEFT(#REF!,2)&amp;"/"&amp;RIGHT(LEFT(#REF!,5),2)&amp;"/"&amp;RIGHT(#REF!,4))</f>
        <v>#VALUE!</v>
      </c>
      <c r="C2512" s="22" t="e">
        <f aca="true">IF(B2512="","",TODAY())</f>
        <v>#VALUE!</v>
      </c>
      <c r="D2512" s="0" t="e">
        <f aca="false">IF(B2512="","",C2512-B2512)</f>
        <v>#VALUE!</v>
      </c>
      <c r="E2512" s="0" t="e">
        <f aca="false">IF(D2512="","",IF(D2512&gt;5,IF(D2512&gt;10,IF(D2512&gt;20,IF(D2512&gt;30,"More then 30 days","Between 20 and 30 days"),"Between 10 and 20 days"),"Between 5 and 10 days"),"Less then 5 days"))</f>
        <v>#VALUE!</v>
      </c>
      <c r="F2512" s="3" t="e">
        <f aca="false">IF(#REF!="","",#REF!)</f>
        <v>#VALUE!</v>
      </c>
      <c r="G2512" s="3" t="e">
        <f aca="false">IF(#REF!="","",#REF!)</f>
        <v>#VALUE!</v>
      </c>
      <c r="H2512" s="3" t="e">
        <f aca="false">IF(#REF!="","",#REF!)</f>
        <v>#VALUE!</v>
      </c>
      <c r="I2512" s="3" t="e">
        <f aca="false">IF(H2512="","",IFERROR(VLOOKUP(H2512,$T$1:$U$29,2,0),VLOOKUP(H2512,$T$1:$U$29,1,0)))</f>
        <v>#VALUE!</v>
      </c>
      <c r="J2512" s="3" t="e">
        <f aca="false">IF(#REF!="","",#REF!)</f>
        <v>#VALUE!</v>
      </c>
      <c r="K2512" s="3" t="e">
        <f aca="false">IF(L2512="","",IF(L2512&lt;1000,"Low","High"))</f>
        <v>#VALUE!</v>
      </c>
      <c r="L2512" s="23" t="e">
        <f aca="false">IF(#REF!="","",#REF!)</f>
        <v>#VALUE!</v>
      </c>
      <c r="M2512" s="19" t="e">
        <f aca="false">IF(L2512="","",IF(L2512&lt;50,"Less then 50",IF(L2512&lt;100,"100 - 50",IF(L2512&lt;200,"200 - 100",IF(L2512&lt;500,"500 - 200","1000 - 500")))))</f>
        <v>#VALUE!</v>
      </c>
    </row>
    <row r="2513" customFormat="false" ht="15" hidden="false" customHeight="false" outlineLevel="0" collapsed="false">
      <c r="A2513" s="3" t="e">
        <f aca="false">IF(#REF!="","",#REF!)</f>
        <v>#VALUE!</v>
      </c>
      <c r="B2513" s="3" t="e">
        <f aca="false">IF(#REF!="","",LEFT(#REF!,2)&amp;"/"&amp;RIGHT(LEFT(#REF!,5),2)&amp;"/"&amp;RIGHT(#REF!,4))</f>
        <v>#VALUE!</v>
      </c>
      <c r="C2513" s="22" t="e">
        <f aca="true">IF(B2513="","",TODAY())</f>
        <v>#VALUE!</v>
      </c>
      <c r="D2513" s="0" t="e">
        <f aca="false">IF(B2513="","",C2513-B2513)</f>
        <v>#VALUE!</v>
      </c>
      <c r="E2513" s="0" t="e">
        <f aca="false">IF(D2513="","",IF(D2513&gt;5,IF(D2513&gt;10,IF(D2513&gt;20,IF(D2513&gt;30,"More then 30 days","Between 20 and 30 days"),"Between 10 and 20 days"),"Between 5 and 10 days"),"Less then 5 days"))</f>
        <v>#VALUE!</v>
      </c>
      <c r="F2513" s="3" t="e">
        <f aca="false">IF(#REF!="","",#REF!)</f>
        <v>#VALUE!</v>
      </c>
      <c r="G2513" s="3" t="e">
        <f aca="false">IF(#REF!="","",#REF!)</f>
        <v>#VALUE!</v>
      </c>
      <c r="H2513" s="3" t="e">
        <f aca="false">IF(#REF!="","",#REF!)</f>
        <v>#VALUE!</v>
      </c>
      <c r="I2513" s="3" t="e">
        <f aca="false">IF(H2513="","",IFERROR(VLOOKUP(H2513,$T$1:$U$29,2,0),VLOOKUP(H2513,$T$1:$U$29,1,0)))</f>
        <v>#VALUE!</v>
      </c>
      <c r="J2513" s="3" t="e">
        <f aca="false">IF(#REF!="","",#REF!)</f>
        <v>#VALUE!</v>
      </c>
      <c r="K2513" s="3" t="e">
        <f aca="false">IF(L2513="","",IF(L2513&lt;1000,"Low","High"))</f>
        <v>#VALUE!</v>
      </c>
      <c r="L2513" s="23" t="e">
        <f aca="false">IF(#REF!="","",#REF!)</f>
        <v>#VALUE!</v>
      </c>
      <c r="M2513" s="19" t="e">
        <f aca="false">IF(L2513="","",IF(L2513&lt;50,"Less then 50",IF(L2513&lt;100,"100 - 50",IF(L2513&lt;200,"200 - 100",IF(L2513&lt;500,"500 - 200","1000 - 500")))))</f>
        <v>#VALUE!</v>
      </c>
    </row>
    <row r="2514" customFormat="false" ht="15" hidden="false" customHeight="false" outlineLevel="0" collapsed="false">
      <c r="A2514" s="3" t="e">
        <f aca="false">IF(#REF!="","",#REF!)</f>
        <v>#VALUE!</v>
      </c>
      <c r="B2514" s="3" t="e">
        <f aca="false">IF(#REF!="","",LEFT(#REF!,2)&amp;"/"&amp;RIGHT(LEFT(#REF!,5),2)&amp;"/"&amp;RIGHT(#REF!,4))</f>
        <v>#VALUE!</v>
      </c>
      <c r="C2514" s="22" t="e">
        <f aca="true">IF(B2514="","",TODAY())</f>
        <v>#VALUE!</v>
      </c>
      <c r="D2514" s="0" t="e">
        <f aca="false">IF(B2514="","",C2514-B2514)</f>
        <v>#VALUE!</v>
      </c>
      <c r="E2514" s="0" t="e">
        <f aca="false">IF(D2514="","",IF(D2514&gt;5,IF(D2514&gt;10,IF(D2514&gt;20,IF(D2514&gt;30,"More then 30 days","Between 20 and 30 days"),"Between 10 and 20 days"),"Between 5 and 10 days"),"Less then 5 days"))</f>
        <v>#VALUE!</v>
      </c>
      <c r="F2514" s="3" t="e">
        <f aca="false">IF(#REF!="","",#REF!)</f>
        <v>#VALUE!</v>
      </c>
      <c r="G2514" s="3" t="e">
        <f aca="false">IF(#REF!="","",#REF!)</f>
        <v>#VALUE!</v>
      </c>
      <c r="H2514" s="3" t="e">
        <f aca="false">IF(#REF!="","",#REF!)</f>
        <v>#VALUE!</v>
      </c>
      <c r="I2514" s="3" t="e">
        <f aca="false">IF(H2514="","",IFERROR(VLOOKUP(H2514,$T$1:$U$29,2,0),VLOOKUP(H2514,$T$1:$U$29,1,0)))</f>
        <v>#VALUE!</v>
      </c>
      <c r="J2514" s="3" t="e">
        <f aca="false">IF(#REF!="","",#REF!)</f>
        <v>#VALUE!</v>
      </c>
      <c r="K2514" s="3" t="e">
        <f aca="false">IF(L2514="","",IF(L2514&lt;1000,"Low","High"))</f>
        <v>#VALUE!</v>
      </c>
      <c r="L2514" s="23" t="e">
        <f aca="false">IF(#REF!="","",#REF!)</f>
        <v>#VALUE!</v>
      </c>
      <c r="M2514" s="19" t="e">
        <f aca="false">IF(L2514="","",IF(L2514&lt;50,"Less then 50",IF(L2514&lt;100,"100 - 50",IF(L2514&lt;200,"200 - 100",IF(L2514&lt;500,"500 - 200","1000 - 500")))))</f>
        <v>#VALUE!</v>
      </c>
    </row>
    <row r="2515" customFormat="false" ht="15" hidden="false" customHeight="false" outlineLevel="0" collapsed="false">
      <c r="A2515" s="3" t="e">
        <f aca="false">IF(#REF!="","",#REF!)</f>
        <v>#VALUE!</v>
      </c>
      <c r="B2515" s="3" t="e">
        <f aca="false">IF(#REF!="","",LEFT(#REF!,2)&amp;"/"&amp;RIGHT(LEFT(#REF!,5),2)&amp;"/"&amp;RIGHT(#REF!,4))</f>
        <v>#VALUE!</v>
      </c>
      <c r="C2515" s="22" t="e">
        <f aca="true">IF(B2515="","",TODAY())</f>
        <v>#VALUE!</v>
      </c>
      <c r="D2515" s="0" t="e">
        <f aca="false">IF(B2515="","",C2515-B2515)</f>
        <v>#VALUE!</v>
      </c>
      <c r="E2515" s="0" t="e">
        <f aca="false">IF(D2515="","",IF(D2515&gt;5,IF(D2515&gt;10,IF(D2515&gt;20,IF(D2515&gt;30,"More then 30 days","Between 20 and 30 days"),"Between 10 and 20 days"),"Between 5 and 10 days"),"Less then 5 days"))</f>
        <v>#VALUE!</v>
      </c>
      <c r="F2515" s="3" t="e">
        <f aca="false">IF(#REF!="","",#REF!)</f>
        <v>#VALUE!</v>
      </c>
      <c r="G2515" s="3" t="e">
        <f aca="false">IF(#REF!="","",#REF!)</f>
        <v>#VALUE!</v>
      </c>
      <c r="H2515" s="3" t="e">
        <f aca="false">IF(#REF!="","",#REF!)</f>
        <v>#VALUE!</v>
      </c>
      <c r="I2515" s="3" t="e">
        <f aca="false">IF(H2515="","",IFERROR(VLOOKUP(H2515,$T$1:$U$29,2,0),VLOOKUP(H2515,$T$1:$U$29,1,0)))</f>
        <v>#VALUE!</v>
      </c>
      <c r="J2515" s="3" t="e">
        <f aca="false">IF(#REF!="","",#REF!)</f>
        <v>#VALUE!</v>
      </c>
      <c r="K2515" s="3" t="e">
        <f aca="false">IF(L2515="","",IF(L2515&lt;1000,"Low","High"))</f>
        <v>#VALUE!</v>
      </c>
      <c r="L2515" s="23" t="e">
        <f aca="false">IF(#REF!="","",#REF!)</f>
        <v>#VALUE!</v>
      </c>
      <c r="M2515" s="19" t="e">
        <f aca="false">IF(L2515="","",IF(L2515&lt;50,"Less then 50",IF(L2515&lt;100,"100 - 50",IF(L2515&lt;200,"200 - 100",IF(L2515&lt;500,"500 - 200","1000 - 500")))))</f>
        <v>#VALUE!</v>
      </c>
    </row>
    <row r="2516" customFormat="false" ht="15" hidden="false" customHeight="false" outlineLevel="0" collapsed="false">
      <c r="A2516" s="3" t="e">
        <f aca="false">IF(#REF!="","",#REF!)</f>
        <v>#VALUE!</v>
      </c>
      <c r="B2516" s="3" t="e">
        <f aca="false">IF(#REF!="","",LEFT(#REF!,2)&amp;"/"&amp;RIGHT(LEFT(#REF!,5),2)&amp;"/"&amp;RIGHT(#REF!,4))</f>
        <v>#VALUE!</v>
      </c>
      <c r="C2516" s="22" t="e">
        <f aca="true">IF(B2516="","",TODAY())</f>
        <v>#VALUE!</v>
      </c>
      <c r="D2516" s="0" t="e">
        <f aca="false">IF(B2516="","",C2516-B2516)</f>
        <v>#VALUE!</v>
      </c>
      <c r="E2516" s="0" t="e">
        <f aca="false">IF(D2516="","",IF(D2516&gt;5,IF(D2516&gt;10,IF(D2516&gt;20,IF(D2516&gt;30,"More then 30 days","Between 20 and 30 days"),"Between 10 and 20 days"),"Between 5 and 10 days"),"Less then 5 days"))</f>
        <v>#VALUE!</v>
      </c>
      <c r="F2516" s="3" t="e">
        <f aca="false">IF(#REF!="","",#REF!)</f>
        <v>#VALUE!</v>
      </c>
      <c r="G2516" s="3" t="e">
        <f aca="false">IF(#REF!="","",#REF!)</f>
        <v>#VALUE!</v>
      </c>
      <c r="H2516" s="3" t="e">
        <f aca="false">IF(#REF!="","",#REF!)</f>
        <v>#VALUE!</v>
      </c>
      <c r="I2516" s="3" t="e">
        <f aca="false">IF(H2516="","",IFERROR(VLOOKUP(H2516,$T$1:$U$29,2,0),VLOOKUP(H2516,$T$1:$U$29,1,0)))</f>
        <v>#VALUE!</v>
      </c>
      <c r="J2516" s="3" t="e">
        <f aca="false">IF(#REF!="","",#REF!)</f>
        <v>#VALUE!</v>
      </c>
      <c r="K2516" s="3" t="e">
        <f aca="false">IF(L2516="","",IF(L2516&lt;1000,"Low","High"))</f>
        <v>#VALUE!</v>
      </c>
      <c r="L2516" s="23" t="e">
        <f aca="false">IF(#REF!="","",#REF!)</f>
        <v>#VALUE!</v>
      </c>
      <c r="M2516" s="19" t="e">
        <f aca="false">IF(L2516="","",IF(L2516&lt;50,"Less then 50",IF(L2516&lt;100,"100 - 50",IF(L2516&lt;200,"200 - 100",IF(L2516&lt;500,"500 - 200","1000 - 500")))))</f>
        <v>#VALUE!</v>
      </c>
    </row>
    <row r="2517" customFormat="false" ht="15" hidden="false" customHeight="false" outlineLevel="0" collapsed="false">
      <c r="A2517" s="3" t="e">
        <f aca="false">IF(#REF!="","",#REF!)</f>
        <v>#VALUE!</v>
      </c>
      <c r="B2517" s="3" t="e">
        <f aca="false">IF(#REF!="","",LEFT(#REF!,2)&amp;"/"&amp;RIGHT(LEFT(#REF!,5),2)&amp;"/"&amp;RIGHT(#REF!,4))</f>
        <v>#VALUE!</v>
      </c>
      <c r="C2517" s="22" t="e">
        <f aca="true">IF(B2517="","",TODAY())</f>
        <v>#VALUE!</v>
      </c>
      <c r="D2517" s="0" t="e">
        <f aca="false">IF(B2517="","",C2517-B2517)</f>
        <v>#VALUE!</v>
      </c>
      <c r="E2517" s="0" t="e">
        <f aca="false">IF(D2517="","",IF(D2517&gt;5,IF(D2517&gt;10,IF(D2517&gt;20,IF(D2517&gt;30,"More then 30 days","Between 20 and 30 days"),"Between 10 and 20 days"),"Between 5 and 10 days"),"Less then 5 days"))</f>
        <v>#VALUE!</v>
      </c>
      <c r="F2517" s="3" t="e">
        <f aca="false">IF(#REF!="","",#REF!)</f>
        <v>#VALUE!</v>
      </c>
      <c r="G2517" s="3" t="e">
        <f aca="false">IF(#REF!="","",#REF!)</f>
        <v>#VALUE!</v>
      </c>
      <c r="H2517" s="3" t="e">
        <f aca="false">IF(#REF!="","",#REF!)</f>
        <v>#VALUE!</v>
      </c>
      <c r="I2517" s="3" t="e">
        <f aca="false">IF(H2517="","",IFERROR(VLOOKUP(H2517,$T$1:$U$29,2,0),VLOOKUP(H2517,$T$1:$U$29,1,0)))</f>
        <v>#VALUE!</v>
      </c>
      <c r="J2517" s="3" t="e">
        <f aca="false">IF(#REF!="","",#REF!)</f>
        <v>#VALUE!</v>
      </c>
      <c r="K2517" s="3" t="e">
        <f aca="false">IF(L2517="","",IF(L2517&lt;1000,"Low","High"))</f>
        <v>#VALUE!</v>
      </c>
      <c r="L2517" s="23" t="e">
        <f aca="false">IF(#REF!="","",#REF!)</f>
        <v>#VALUE!</v>
      </c>
      <c r="M2517" s="19" t="e">
        <f aca="false">IF(L2517="","",IF(L2517&lt;50,"Less then 50",IF(L2517&lt;100,"100 - 50",IF(L2517&lt;200,"200 - 100",IF(L2517&lt;500,"500 - 200","1000 - 500")))))</f>
        <v>#VALUE!</v>
      </c>
    </row>
    <row r="2518" customFormat="false" ht="15" hidden="false" customHeight="false" outlineLevel="0" collapsed="false">
      <c r="A2518" s="3" t="e">
        <f aca="false">IF(#REF!="","",#REF!)</f>
        <v>#VALUE!</v>
      </c>
      <c r="B2518" s="3" t="e">
        <f aca="false">IF(#REF!="","",LEFT(#REF!,2)&amp;"/"&amp;RIGHT(LEFT(#REF!,5),2)&amp;"/"&amp;RIGHT(#REF!,4))</f>
        <v>#VALUE!</v>
      </c>
      <c r="C2518" s="22" t="e">
        <f aca="true">IF(B2518="","",TODAY())</f>
        <v>#VALUE!</v>
      </c>
      <c r="D2518" s="0" t="e">
        <f aca="false">IF(B2518="","",C2518-B2518)</f>
        <v>#VALUE!</v>
      </c>
      <c r="E2518" s="0" t="e">
        <f aca="false">IF(D2518="","",IF(D2518&gt;5,IF(D2518&gt;10,IF(D2518&gt;20,IF(D2518&gt;30,"More then 30 days","Between 20 and 30 days"),"Between 10 and 20 days"),"Between 5 and 10 days"),"Less then 5 days"))</f>
        <v>#VALUE!</v>
      </c>
      <c r="F2518" s="3" t="e">
        <f aca="false">IF(#REF!="","",#REF!)</f>
        <v>#VALUE!</v>
      </c>
      <c r="G2518" s="3" t="e">
        <f aca="false">IF(#REF!="","",#REF!)</f>
        <v>#VALUE!</v>
      </c>
      <c r="H2518" s="3" t="e">
        <f aca="false">IF(#REF!="","",#REF!)</f>
        <v>#VALUE!</v>
      </c>
      <c r="I2518" s="3" t="e">
        <f aca="false">IF(H2518="","",IFERROR(VLOOKUP(H2518,$T$1:$U$29,2,0),VLOOKUP(H2518,$T$1:$U$29,1,0)))</f>
        <v>#VALUE!</v>
      </c>
      <c r="J2518" s="3" t="e">
        <f aca="false">IF(#REF!="","",#REF!)</f>
        <v>#VALUE!</v>
      </c>
      <c r="K2518" s="3" t="e">
        <f aca="false">IF(L2518="","",IF(L2518&lt;1000,"Low","High"))</f>
        <v>#VALUE!</v>
      </c>
      <c r="L2518" s="23" t="e">
        <f aca="false">IF(#REF!="","",#REF!)</f>
        <v>#VALUE!</v>
      </c>
      <c r="M2518" s="19" t="e">
        <f aca="false">IF(L2518="","",IF(L2518&lt;50,"Less then 50",IF(L2518&lt;100,"100 - 50",IF(L2518&lt;200,"200 - 100",IF(L2518&lt;500,"500 - 200","1000 - 500")))))</f>
        <v>#VALUE!</v>
      </c>
    </row>
    <row r="2519" customFormat="false" ht="15" hidden="false" customHeight="false" outlineLevel="0" collapsed="false">
      <c r="A2519" s="3" t="e">
        <f aca="false">IF(#REF!="","",#REF!)</f>
        <v>#VALUE!</v>
      </c>
      <c r="B2519" s="3" t="e">
        <f aca="false">IF(#REF!="","",LEFT(#REF!,2)&amp;"/"&amp;RIGHT(LEFT(#REF!,5),2)&amp;"/"&amp;RIGHT(#REF!,4))</f>
        <v>#VALUE!</v>
      </c>
      <c r="C2519" s="22" t="e">
        <f aca="true">IF(B2519="","",TODAY())</f>
        <v>#VALUE!</v>
      </c>
      <c r="D2519" s="0" t="e">
        <f aca="false">IF(B2519="","",C2519-B2519)</f>
        <v>#VALUE!</v>
      </c>
      <c r="E2519" s="0" t="e">
        <f aca="false">IF(D2519="","",IF(D2519&gt;5,IF(D2519&gt;10,IF(D2519&gt;20,IF(D2519&gt;30,"More then 30 days","Between 20 and 30 days"),"Between 10 and 20 days"),"Between 5 and 10 days"),"Less then 5 days"))</f>
        <v>#VALUE!</v>
      </c>
      <c r="F2519" s="3" t="e">
        <f aca="false">IF(#REF!="","",#REF!)</f>
        <v>#VALUE!</v>
      </c>
      <c r="G2519" s="3" t="e">
        <f aca="false">IF(#REF!="","",#REF!)</f>
        <v>#VALUE!</v>
      </c>
      <c r="H2519" s="3" t="e">
        <f aca="false">IF(#REF!="","",#REF!)</f>
        <v>#VALUE!</v>
      </c>
      <c r="I2519" s="3" t="e">
        <f aca="false">IF(H2519="","",IFERROR(VLOOKUP(H2519,$T$1:$U$29,2,0),VLOOKUP(H2519,$T$1:$U$29,1,0)))</f>
        <v>#VALUE!</v>
      </c>
      <c r="J2519" s="3" t="e">
        <f aca="false">IF(#REF!="","",#REF!)</f>
        <v>#VALUE!</v>
      </c>
      <c r="K2519" s="3" t="e">
        <f aca="false">IF(L2519="","",IF(L2519&lt;1000,"Low","High"))</f>
        <v>#VALUE!</v>
      </c>
      <c r="L2519" s="23" t="e">
        <f aca="false">IF(#REF!="","",#REF!)</f>
        <v>#VALUE!</v>
      </c>
      <c r="M2519" s="19" t="e">
        <f aca="false">IF(L2519="","",IF(L2519&lt;50,"Less then 50",IF(L2519&lt;100,"100 - 50",IF(L2519&lt;200,"200 - 100",IF(L2519&lt;500,"500 - 200","1000 - 500")))))</f>
        <v>#VALUE!</v>
      </c>
    </row>
    <row r="2520" customFormat="false" ht="15" hidden="false" customHeight="false" outlineLevel="0" collapsed="false">
      <c r="A2520" s="3" t="e">
        <f aca="false">IF(#REF!="","",#REF!)</f>
        <v>#VALUE!</v>
      </c>
      <c r="B2520" s="3" t="e">
        <f aca="false">IF(#REF!="","",LEFT(#REF!,2)&amp;"/"&amp;RIGHT(LEFT(#REF!,5),2)&amp;"/"&amp;RIGHT(#REF!,4))</f>
        <v>#VALUE!</v>
      </c>
      <c r="C2520" s="22" t="e">
        <f aca="true">IF(B2520="","",TODAY())</f>
        <v>#VALUE!</v>
      </c>
      <c r="D2520" s="0" t="e">
        <f aca="false">IF(B2520="","",C2520-B2520)</f>
        <v>#VALUE!</v>
      </c>
      <c r="E2520" s="0" t="e">
        <f aca="false">IF(D2520="","",IF(D2520&gt;5,IF(D2520&gt;10,IF(D2520&gt;20,IF(D2520&gt;30,"More then 30 days","Between 20 and 30 days"),"Between 10 and 20 days"),"Between 5 and 10 days"),"Less then 5 days"))</f>
        <v>#VALUE!</v>
      </c>
      <c r="F2520" s="3" t="e">
        <f aca="false">IF(#REF!="","",#REF!)</f>
        <v>#VALUE!</v>
      </c>
      <c r="G2520" s="3" t="e">
        <f aca="false">IF(#REF!="","",#REF!)</f>
        <v>#VALUE!</v>
      </c>
      <c r="H2520" s="3" t="e">
        <f aca="false">IF(#REF!="","",#REF!)</f>
        <v>#VALUE!</v>
      </c>
      <c r="I2520" s="3" t="e">
        <f aca="false">IF(H2520="","",IFERROR(VLOOKUP(H2520,$T$1:$U$29,2,0),VLOOKUP(H2520,$T$1:$U$29,1,0)))</f>
        <v>#VALUE!</v>
      </c>
      <c r="J2520" s="3" t="e">
        <f aca="false">IF(#REF!="","",#REF!)</f>
        <v>#VALUE!</v>
      </c>
      <c r="K2520" s="3" t="e">
        <f aca="false">IF(L2520="","",IF(L2520&lt;1000,"Low","High"))</f>
        <v>#VALUE!</v>
      </c>
      <c r="L2520" s="23" t="e">
        <f aca="false">IF(#REF!="","",#REF!)</f>
        <v>#VALUE!</v>
      </c>
      <c r="M2520" s="19" t="e">
        <f aca="false">IF(L2520="","",IF(L2520&lt;50,"Less then 50",IF(L2520&lt;100,"100 - 50",IF(L2520&lt;200,"200 - 100",IF(L2520&lt;500,"500 - 200","1000 - 500")))))</f>
        <v>#VALUE!</v>
      </c>
    </row>
    <row r="2521" customFormat="false" ht="15" hidden="false" customHeight="false" outlineLevel="0" collapsed="false">
      <c r="A2521" s="3" t="e">
        <f aca="false">IF(#REF!="","",#REF!)</f>
        <v>#VALUE!</v>
      </c>
      <c r="B2521" s="3" t="e">
        <f aca="false">IF(#REF!="","",LEFT(#REF!,2)&amp;"/"&amp;RIGHT(LEFT(#REF!,5),2)&amp;"/"&amp;RIGHT(#REF!,4))</f>
        <v>#VALUE!</v>
      </c>
      <c r="C2521" s="22" t="e">
        <f aca="true">IF(B2521="","",TODAY())</f>
        <v>#VALUE!</v>
      </c>
      <c r="D2521" s="0" t="e">
        <f aca="false">IF(B2521="","",C2521-B2521)</f>
        <v>#VALUE!</v>
      </c>
      <c r="E2521" s="0" t="e">
        <f aca="false">IF(D2521="","",IF(D2521&gt;5,IF(D2521&gt;10,IF(D2521&gt;20,IF(D2521&gt;30,"More then 30 days","Between 20 and 30 days"),"Between 10 and 20 days"),"Between 5 and 10 days"),"Less then 5 days"))</f>
        <v>#VALUE!</v>
      </c>
      <c r="F2521" s="3" t="e">
        <f aca="false">IF(#REF!="","",#REF!)</f>
        <v>#VALUE!</v>
      </c>
      <c r="G2521" s="3" t="e">
        <f aca="false">IF(#REF!="","",#REF!)</f>
        <v>#VALUE!</v>
      </c>
      <c r="H2521" s="3" t="e">
        <f aca="false">IF(#REF!="","",#REF!)</f>
        <v>#VALUE!</v>
      </c>
      <c r="I2521" s="3" t="e">
        <f aca="false">IF(H2521="","",IFERROR(VLOOKUP(H2521,$T$1:$U$29,2,0),VLOOKUP(H2521,$T$1:$U$29,1,0)))</f>
        <v>#VALUE!</v>
      </c>
      <c r="J2521" s="3" t="e">
        <f aca="false">IF(#REF!="","",#REF!)</f>
        <v>#VALUE!</v>
      </c>
      <c r="K2521" s="3" t="e">
        <f aca="false">IF(L2521="","",IF(L2521&lt;1000,"Low","High"))</f>
        <v>#VALUE!</v>
      </c>
      <c r="L2521" s="23" t="e">
        <f aca="false">IF(#REF!="","",#REF!)</f>
        <v>#VALUE!</v>
      </c>
      <c r="M2521" s="19" t="e">
        <f aca="false">IF(L2521="","",IF(L2521&lt;50,"Less then 50",IF(L2521&lt;100,"100 - 50",IF(L2521&lt;200,"200 - 100",IF(L2521&lt;500,"500 - 200","1000 - 500")))))</f>
        <v>#VALUE!</v>
      </c>
    </row>
    <row r="2522" customFormat="false" ht="15" hidden="false" customHeight="false" outlineLevel="0" collapsed="false">
      <c r="A2522" s="3" t="e">
        <f aca="false">IF(#REF!="","",#REF!)</f>
        <v>#VALUE!</v>
      </c>
      <c r="B2522" s="3" t="e">
        <f aca="false">IF(#REF!="","",LEFT(#REF!,2)&amp;"/"&amp;RIGHT(LEFT(#REF!,5),2)&amp;"/"&amp;RIGHT(#REF!,4))</f>
        <v>#VALUE!</v>
      </c>
      <c r="C2522" s="22" t="e">
        <f aca="true">IF(B2522="","",TODAY())</f>
        <v>#VALUE!</v>
      </c>
      <c r="D2522" s="0" t="e">
        <f aca="false">IF(B2522="","",C2522-B2522)</f>
        <v>#VALUE!</v>
      </c>
      <c r="E2522" s="0" t="e">
        <f aca="false">IF(D2522="","",IF(D2522&gt;5,IF(D2522&gt;10,IF(D2522&gt;20,IF(D2522&gt;30,"More then 30 days","Between 20 and 30 days"),"Between 10 and 20 days"),"Between 5 and 10 days"),"Less then 5 days"))</f>
        <v>#VALUE!</v>
      </c>
      <c r="F2522" s="3" t="e">
        <f aca="false">IF(#REF!="","",#REF!)</f>
        <v>#VALUE!</v>
      </c>
      <c r="G2522" s="3" t="e">
        <f aca="false">IF(#REF!="","",#REF!)</f>
        <v>#VALUE!</v>
      </c>
      <c r="H2522" s="3" t="e">
        <f aca="false">IF(#REF!="","",#REF!)</f>
        <v>#VALUE!</v>
      </c>
      <c r="I2522" s="3" t="e">
        <f aca="false">IF(H2522="","",IFERROR(VLOOKUP(H2522,$T$1:$U$29,2,0),VLOOKUP(H2522,$T$1:$U$29,1,0)))</f>
        <v>#VALUE!</v>
      </c>
      <c r="J2522" s="3" t="e">
        <f aca="false">IF(#REF!="","",#REF!)</f>
        <v>#VALUE!</v>
      </c>
      <c r="K2522" s="3" t="e">
        <f aca="false">IF(L2522="","",IF(L2522&lt;1000,"Low","High"))</f>
        <v>#VALUE!</v>
      </c>
      <c r="L2522" s="23" t="e">
        <f aca="false">IF(#REF!="","",#REF!)</f>
        <v>#VALUE!</v>
      </c>
      <c r="M2522" s="19" t="e">
        <f aca="false">IF(L2522="","",IF(L2522&lt;50,"Less then 50",IF(L2522&lt;100,"100 - 50",IF(L2522&lt;200,"200 - 100",IF(L2522&lt;500,"500 - 200","1000 - 500")))))</f>
        <v>#VALUE!</v>
      </c>
    </row>
    <row r="2523" customFormat="false" ht="15" hidden="false" customHeight="false" outlineLevel="0" collapsed="false">
      <c r="A2523" s="3" t="e">
        <f aca="false">IF(#REF!="","",#REF!)</f>
        <v>#VALUE!</v>
      </c>
      <c r="B2523" s="3" t="e">
        <f aca="false">IF(#REF!="","",LEFT(#REF!,2)&amp;"/"&amp;RIGHT(LEFT(#REF!,5),2)&amp;"/"&amp;RIGHT(#REF!,4))</f>
        <v>#VALUE!</v>
      </c>
      <c r="C2523" s="22" t="e">
        <f aca="true">IF(B2523="","",TODAY())</f>
        <v>#VALUE!</v>
      </c>
      <c r="D2523" s="0" t="e">
        <f aca="false">IF(B2523="","",C2523-B2523)</f>
        <v>#VALUE!</v>
      </c>
      <c r="E2523" s="0" t="e">
        <f aca="false">IF(D2523="","",IF(D2523&gt;5,IF(D2523&gt;10,IF(D2523&gt;20,IF(D2523&gt;30,"More then 30 days","Between 20 and 30 days"),"Between 10 and 20 days"),"Between 5 and 10 days"),"Less then 5 days"))</f>
        <v>#VALUE!</v>
      </c>
      <c r="F2523" s="3" t="e">
        <f aca="false">IF(#REF!="","",#REF!)</f>
        <v>#VALUE!</v>
      </c>
      <c r="G2523" s="3" t="e">
        <f aca="false">IF(#REF!="","",#REF!)</f>
        <v>#VALUE!</v>
      </c>
      <c r="H2523" s="3" t="e">
        <f aca="false">IF(#REF!="","",#REF!)</f>
        <v>#VALUE!</v>
      </c>
      <c r="I2523" s="3" t="e">
        <f aca="false">IF(H2523="","",IFERROR(VLOOKUP(H2523,$T$1:$U$29,2,0),VLOOKUP(H2523,$T$1:$U$29,1,0)))</f>
        <v>#VALUE!</v>
      </c>
      <c r="J2523" s="3" t="e">
        <f aca="false">IF(#REF!="","",#REF!)</f>
        <v>#VALUE!</v>
      </c>
      <c r="K2523" s="3" t="e">
        <f aca="false">IF(L2523="","",IF(L2523&lt;1000,"Low","High"))</f>
        <v>#VALUE!</v>
      </c>
      <c r="L2523" s="23" t="e">
        <f aca="false">IF(#REF!="","",#REF!)</f>
        <v>#VALUE!</v>
      </c>
      <c r="M2523" s="19" t="e">
        <f aca="false">IF(L2523="","",IF(L2523&lt;50,"Less then 50",IF(L2523&lt;100,"100 - 50",IF(L2523&lt;200,"200 - 100",IF(L2523&lt;500,"500 - 200","1000 - 500")))))</f>
        <v>#VALUE!</v>
      </c>
    </row>
    <row r="2524" customFormat="false" ht="15" hidden="false" customHeight="false" outlineLevel="0" collapsed="false">
      <c r="A2524" s="3" t="e">
        <f aca="false">IF(#REF!="","",#REF!)</f>
        <v>#VALUE!</v>
      </c>
      <c r="B2524" s="3" t="e">
        <f aca="false">IF(#REF!="","",LEFT(#REF!,2)&amp;"/"&amp;RIGHT(LEFT(#REF!,5),2)&amp;"/"&amp;RIGHT(#REF!,4))</f>
        <v>#VALUE!</v>
      </c>
      <c r="C2524" s="22" t="e">
        <f aca="true">IF(B2524="","",TODAY())</f>
        <v>#VALUE!</v>
      </c>
      <c r="D2524" s="0" t="e">
        <f aca="false">IF(B2524="","",C2524-B2524)</f>
        <v>#VALUE!</v>
      </c>
      <c r="E2524" s="0" t="e">
        <f aca="false">IF(D2524="","",IF(D2524&gt;5,IF(D2524&gt;10,IF(D2524&gt;20,IF(D2524&gt;30,"More then 30 days","Between 20 and 30 days"),"Between 10 and 20 days"),"Between 5 and 10 days"),"Less then 5 days"))</f>
        <v>#VALUE!</v>
      </c>
      <c r="F2524" s="3" t="e">
        <f aca="false">IF(#REF!="","",#REF!)</f>
        <v>#VALUE!</v>
      </c>
      <c r="G2524" s="3" t="e">
        <f aca="false">IF(#REF!="","",#REF!)</f>
        <v>#VALUE!</v>
      </c>
      <c r="H2524" s="3" t="e">
        <f aca="false">IF(#REF!="","",#REF!)</f>
        <v>#VALUE!</v>
      </c>
      <c r="I2524" s="3" t="e">
        <f aca="false">IF(H2524="","",IFERROR(VLOOKUP(H2524,$T$1:$U$29,2,0),VLOOKUP(H2524,$T$1:$U$29,1,0)))</f>
        <v>#VALUE!</v>
      </c>
      <c r="J2524" s="3" t="e">
        <f aca="false">IF(#REF!="","",#REF!)</f>
        <v>#VALUE!</v>
      </c>
      <c r="K2524" s="3" t="e">
        <f aca="false">IF(L2524="","",IF(L2524&lt;1000,"Low","High"))</f>
        <v>#VALUE!</v>
      </c>
      <c r="L2524" s="23" t="e">
        <f aca="false">IF(#REF!="","",#REF!)</f>
        <v>#VALUE!</v>
      </c>
      <c r="M2524" s="19" t="e">
        <f aca="false">IF(L2524="","",IF(L2524&lt;50,"Less then 50",IF(L2524&lt;100,"100 - 50",IF(L2524&lt;200,"200 - 100",IF(L2524&lt;500,"500 - 200","1000 - 500")))))</f>
        <v>#VALUE!</v>
      </c>
    </row>
    <row r="2525" customFormat="false" ht="15" hidden="false" customHeight="false" outlineLevel="0" collapsed="false">
      <c r="A2525" s="3" t="e">
        <f aca="false">IF(#REF!="","",#REF!)</f>
        <v>#VALUE!</v>
      </c>
      <c r="B2525" s="3" t="e">
        <f aca="false">IF(#REF!="","",LEFT(#REF!,2)&amp;"/"&amp;RIGHT(LEFT(#REF!,5),2)&amp;"/"&amp;RIGHT(#REF!,4))</f>
        <v>#VALUE!</v>
      </c>
      <c r="C2525" s="22" t="e">
        <f aca="true">IF(B2525="","",TODAY())</f>
        <v>#VALUE!</v>
      </c>
      <c r="D2525" s="0" t="e">
        <f aca="false">IF(B2525="","",C2525-B2525)</f>
        <v>#VALUE!</v>
      </c>
      <c r="E2525" s="0" t="e">
        <f aca="false">IF(D2525="","",IF(D2525&gt;5,IF(D2525&gt;10,IF(D2525&gt;20,IF(D2525&gt;30,"More then 30 days","Between 20 and 30 days"),"Between 10 and 20 days"),"Between 5 and 10 days"),"Less then 5 days"))</f>
        <v>#VALUE!</v>
      </c>
      <c r="F2525" s="3" t="e">
        <f aca="false">IF(#REF!="","",#REF!)</f>
        <v>#VALUE!</v>
      </c>
      <c r="G2525" s="3" t="e">
        <f aca="false">IF(#REF!="","",#REF!)</f>
        <v>#VALUE!</v>
      </c>
      <c r="H2525" s="3" t="e">
        <f aca="false">IF(#REF!="","",#REF!)</f>
        <v>#VALUE!</v>
      </c>
      <c r="I2525" s="3" t="e">
        <f aca="false">IF(H2525="","",IFERROR(VLOOKUP(H2525,$T$1:$U$29,2,0),VLOOKUP(H2525,$T$1:$U$29,1,0)))</f>
        <v>#VALUE!</v>
      </c>
      <c r="J2525" s="3" t="e">
        <f aca="false">IF(#REF!="","",#REF!)</f>
        <v>#VALUE!</v>
      </c>
      <c r="K2525" s="3" t="e">
        <f aca="false">IF(L2525="","",IF(L2525&lt;1000,"Low","High"))</f>
        <v>#VALUE!</v>
      </c>
      <c r="L2525" s="23" t="e">
        <f aca="false">IF(#REF!="","",#REF!)</f>
        <v>#VALUE!</v>
      </c>
      <c r="M2525" s="19" t="e">
        <f aca="false">IF(L2525="","",IF(L2525&lt;50,"Less then 50",IF(L2525&lt;100,"100 - 50",IF(L2525&lt;200,"200 - 100",IF(L2525&lt;500,"500 - 200","1000 - 500")))))</f>
        <v>#VALUE!</v>
      </c>
    </row>
    <row r="2526" customFormat="false" ht="15" hidden="false" customHeight="false" outlineLevel="0" collapsed="false">
      <c r="A2526" s="3" t="e">
        <f aca="false">IF(#REF!="","",#REF!)</f>
        <v>#VALUE!</v>
      </c>
      <c r="B2526" s="3" t="e">
        <f aca="false">IF(#REF!="","",LEFT(#REF!,2)&amp;"/"&amp;RIGHT(LEFT(#REF!,5),2)&amp;"/"&amp;RIGHT(#REF!,4))</f>
        <v>#VALUE!</v>
      </c>
      <c r="C2526" s="22" t="e">
        <f aca="true">IF(B2526="","",TODAY())</f>
        <v>#VALUE!</v>
      </c>
      <c r="D2526" s="0" t="e">
        <f aca="false">IF(B2526="","",C2526-B2526)</f>
        <v>#VALUE!</v>
      </c>
      <c r="E2526" s="0" t="e">
        <f aca="false">IF(D2526="","",IF(D2526&gt;5,IF(D2526&gt;10,IF(D2526&gt;20,IF(D2526&gt;30,"More then 30 days","Between 20 and 30 days"),"Between 10 and 20 days"),"Between 5 and 10 days"),"Less then 5 days"))</f>
        <v>#VALUE!</v>
      </c>
      <c r="F2526" s="3" t="e">
        <f aca="false">IF(#REF!="","",#REF!)</f>
        <v>#VALUE!</v>
      </c>
      <c r="G2526" s="3" t="e">
        <f aca="false">IF(#REF!="","",#REF!)</f>
        <v>#VALUE!</v>
      </c>
      <c r="H2526" s="3" t="e">
        <f aca="false">IF(#REF!="","",#REF!)</f>
        <v>#VALUE!</v>
      </c>
      <c r="I2526" s="3" t="e">
        <f aca="false">IF(H2526="","",IFERROR(VLOOKUP(H2526,$T$1:$U$29,2,0),VLOOKUP(H2526,$T$1:$U$29,1,0)))</f>
        <v>#VALUE!</v>
      </c>
      <c r="J2526" s="3" t="e">
        <f aca="false">IF(#REF!="","",#REF!)</f>
        <v>#VALUE!</v>
      </c>
      <c r="K2526" s="3" t="e">
        <f aca="false">IF(L2526="","",IF(L2526&lt;1000,"Low","High"))</f>
        <v>#VALUE!</v>
      </c>
      <c r="L2526" s="23" t="e">
        <f aca="false">IF(#REF!="","",#REF!)</f>
        <v>#VALUE!</v>
      </c>
      <c r="M2526" s="19" t="e">
        <f aca="false">IF(L2526="","",IF(L2526&lt;50,"Less then 50",IF(L2526&lt;100,"100 - 50",IF(L2526&lt;200,"200 - 100",IF(L2526&lt;500,"500 - 200","1000 - 500")))))</f>
        <v>#VALUE!</v>
      </c>
    </row>
    <row r="2527" customFormat="false" ht="15" hidden="false" customHeight="false" outlineLevel="0" collapsed="false">
      <c r="A2527" s="3" t="e">
        <f aca="false">IF(#REF!="","",#REF!)</f>
        <v>#VALUE!</v>
      </c>
      <c r="B2527" s="3" t="e">
        <f aca="false">IF(#REF!="","",LEFT(#REF!,2)&amp;"/"&amp;RIGHT(LEFT(#REF!,5),2)&amp;"/"&amp;RIGHT(#REF!,4))</f>
        <v>#VALUE!</v>
      </c>
      <c r="C2527" s="22" t="e">
        <f aca="true">IF(B2527="","",TODAY())</f>
        <v>#VALUE!</v>
      </c>
      <c r="D2527" s="0" t="e">
        <f aca="false">IF(B2527="","",C2527-B2527)</f>
        <v>#VALUE!</v>
      </c>
      <c r="E2527" s="0" t="e">
        <f aca="false">IF(D2527="","",IF(D2527&gt;5,IF(D2527&gt;10,IF(D2527&gt;20,IF(D2527&gt;30,"More then 30 days","Between 20 and 30 days"),"Between 10 and 20 days"),"Between 5 and 10 days"),"Less then 5 days"))</f>
        <v>#VALUE!</v>
      </c>
      <c r="F2527" s="3" t="e">
        <f aca="false">IF(#REF!="","",#REF!)</f>
        <v>#VALUE!</v>
      </c>
      <c r="G2527" s="3" t="e">
        <f aca="false">IF(#REF!="","",#REF!)</f>
        <v>#VALUE!</v>
      </c>
      <c r="H2527" s="3" t="e">
        <f aca="false">IF(#REF!="","",#REF!)</f>
        <v>#VALUE!</v>
      </c>
      <c r="I2527" s="3" t="e">
        <f aca="false">IF(H2527="","",IFERROR(VLOOKUP(H2527,$T$1:$U$29,2,0),VLOOKUP(H2527,$T$1:$U$29,1,0)))</f>
        <v>#VALUE!</v>
      </c>
      <c r="J2527" s="3" t="e">
        <f aca="false">IF(#REF!="","",#REF!)</f>
        <v>#VALUE!</v>
      </c>
      <c r="K2527" s="3" t="e">
        <f aca="false">IF(L2527="","",IF(L2527&lt;1000,"Low","High"))</f>
        <v>#VALUE!</v>
      </c>
      <c r="L2527" s="23" t="e">
        <f aca="false">IF(#REF!="","",#REF!)</f>
        <v>#VALUE!</v>
      </c>
      <c r="M2527" s="19" t="e">
        <f aca="false">IF(L2527="","",IF(L2527&lt;50,"Less then 50",IF(L2527&lt;100,"100 - 50",IF(L2527&lt;200,"200 - 100",IF(L2527&lt;500,"500 - 200","1000 - 500")))))</f>
        <v>#VALUE!</v>
      </c>
    </row>
    <row r="2528" customFormat="false" ht="15" hidden="false" customHeight="false" outlineLevel="0" collapsed="false">
      <c r="A2528" s="3" t="e">
        <f aca="false">IF(#REF!="","",#REF!)</f>
        <v>#VALUE!</v>
      </c>
      <c r="B2528" s="3" t="e">
        <f aca="false">IF(#REF!="","",LEFT(#REF!,2)&amp;"/"&amp;RIGHT(LEFT(#REF!,5),2)&amp;"/"&amp;RIGHT(#REF!,4))</f>
        <v>#VALUE!</v>
      </c>
      <c r="C2528" s="22" t="e">
        <f aca="true">IF(B2528="","",TODAY())</f>
        <v>#VALUE!</v>
      </c>
      <c r="D2528" s="0" t="e">
        <f aca="false">IF(B2528="","",C2528-B2528)</f>
        <v>#VALUE!</v>
      </c>
      <c r="E2528" s="0" t="e">
        <f aca="false">IF(D2528="","",IF(D2528&gt;5,IF(D2528&gt;10,IF(D2528&gt;20,IF(D2528&gt;30,"More then 30 days","Between 20 and 30 days"),"Between 10 and 20 days"),"Between 5 and 10 days"),"Less then 5 days"))</f>
        <v>#VALUE!</v>
      </c>
      <c r="F2528" s="3" t="e">
        <f aca="false">IF(#REF!="","",#REF!)</f>
        <v>#VALUE!</v>
      </c>
      <c r="G2528" s="3" t="e">
        <f aca="false">IF(#REF!="","",#REF!)</f>
        <v>#VALUE!</v>
      </c>
      <c r="H2528" s="3" t="e">
        <f aca="false">IF(#REF!="","",#REF!)</f>
        <v>#VALUE!</v>
      </c>
      <c r="I2528" s="3" t="e">
        <f aca="false">IF(H2528="","",IFERROR(VLOOKUP(H2528,$T$1:$U$29,2,0),VLOOKUP(H2528,$T$1:$U$29,1,0)))</f>
        <v>#VALUE!</v>
      </c>
      <c r="J2528" s="3" t="e">
        <f aca="false">IF(#REF!="","",#REF!)</f>
        <v>#VALUE!</v>
      </c>
      <c r="K2528" s="3" t="e">
        <f aca="false">IF(L2528="","",IF(L2528&lt;1000,"Low","High"))</f>
        <v>#VALUE!</v>
      </c>
      <c r="L2528" s="23" t="e">
        <f aca="false">IF(#REF!="","",#REF!)</f>
        <v>#VALUE!</v>
      </c>
      <c r="M2528" s="19" t="e">
        <f aca="false">IF(L2528="","",IF(L2528&lt;50,"Less then 50",IF(L2528&lt;100,"100 - 50",IF(L2528&lt;200,"200 - 100",IF(L2528&lt;500,"500 - 200","1000 - 500")))))</f>
        <v>#VALUE!</v>
      </c>
    </row>
    <row r="2529" customFormat="false" ht="15" hidden="false" customHeight="false" outlineLevel="0" collapsed="false">
      <c r="A2529" s="3" t="e">
        <f aca="false">IF(#REF!="","",#REF!)</f>
        <v>#VALUE!</v>
      </c>
      <c r="B2529" s="3" t="e">
        <f aca="false">IF(#REF!="","",LEFT(#REF!,2)&amp;"/"&amp;RIGHT(LEFT(#REF!,5),2)&amp;"/"&amp;RIGHT(#REF!,4))</f>
        <v>#VALUE!</v>
      </c>
      <c r="C2529" s="22" t="e">
        <f aca="true">IF(B2529="","",TODAY())</f>
        <v>#VALUE!</v>
      </c>
      <c r="D2529" s="0" t="e">
        <f aca="false">IF(B2529="","",C2529-B2529)</f>
        <v>#VALUE!</v>
      </c>
      <c r="E2529" s="0" t="e">
        <f aca="false">IF(D2529="","",IF(D2529&gt;5,IF(D2529&gt;10,IF(D2529&gt;20,IF(D2529&gt;30,"More then 30 days","Between 20 and 30 days"),"Between 10 and 20 days"),"Between 5 and 10 days"),"Less then 5 days"))</f>
        <v>#VALUE!</v>
      </c>
      <c r="F2529" s="3" t="e">
        <f aca="false">IF(#REF!="","",#REF!)</f>
        <v>#VALUE!</v>
      </c>
      <c r="G2529" s="3" t="e">
        <f aca="false">IF(#REF!="","",#REF!)</f>
        <v>#VALUE!</v>
      </c>
      <c r="H2529" s="3" t="e">
        <f aca="false">IF(#REF!="","",#REF!)</f>
        <v>#VALUE!</v>
      </c>
      <c r="I2529" s="3" t="e">
        <f aca="false">IF(H2529="","",IFERROR(VLOOKUP(H2529,$T$1:$U$29,2,0),VLOOKUP(H2529,$T$1:$U$29,1,0)))</f>
        <v>#VALUE!</v>
      </c>
      <c r="J2529" s="3" t="e">
        <f aca="false">IF(#REF!="","",#REF!)</f>
        <v>#VALUE!</v>
      </c>
      <c r="K2529" s="3" t="e">
        <f aca="false">IF(L2529="","",IF(L2529&lt;1000,"Low","High"))</f>
        <v>#VALUE!</v>
      </c>
      <c r="L2529" s="23" t="e">
        <f aca="false">IF(#REF!="","",#REF!)</f>
        <v>#VALUE!</v>
      </c>
      <c r="M2529" s="19" t="e">
        <f aca="false">IF(L2529="","",IF(L2529&lt;50,"Less then 50",IF(L2529&lt;100,"100 - 50",IF(L2529&lt;200,"200 - 100",IF(L2529&lt;500,"500 - 200","1000 - 500")))))</f>
        <v>#VALUE!</v>
      </c>
    </row>
    <row r="2530" customFormat="false" ht="15" hidden="false" customHeight="false" outlineLevel="0" collapsed="false">
      <c r="A2530" s="3" t="e">
        <f aca="false">IF(#REF!="","",#REF!)</f>
        <v>#VALUE!</v>
      </c>
      <c r="B2530" s="3" t="e">
        <f aca="false">IF(#REF!="","",LEFT(#REF!,2)&amp;"/"&amp;RIGHT(LEFT(#REF!,5),2)&amp;"/"&amp;RIGHT(#REF!,4))</f>
        <v>#VALUE!</v>
      </c>
      <c r="C2530" s="22" t="e">
        <f aca="true">IF(B2530="","",TODAY())</f>
        <v>#VALUE!</v>
      </c>
      <c r="D2530" s="0" t="e">
        <f aca="false">IF(B2530="","",C2530-B2530)</f>
        <v>#VALUE!</v>
      </c>
      <c r="E2530" s="0" t="e">
        <f aca="false">IF(D2530="","",IF(D2530&gt;5,IF(D2530&gt;10,IF(D2530&gt;20,IF(D2530&gt;30,"More then 30 days","Between 20 and 30 days"),"Between 10 and 20 days"),"Between 5 and 10 days"),"Less then 5 days"))</f>
        <v>#VALUE!</v>
      </c>
      <c r="F2530" s="3" t="e">
        <f aca="false">IF(#REF!="","",#REF!)</f>
        <v>#VALUE!</v>
      </c>
      <c r="G2530" s="3" t="e">
        <f aca="false">IF(#REF!="","",#REF!)</f>
        <v>#VALUE!</v>
      </c>
      <c r="H2530" s="3" t="e">
        <f aca="false">IF(#REF!="","",#REF!)</f>
        <v>#VALUE!</v>
      </c>
      <c r="I2530" s="3" t="e">
        <f aca="false">IF(H2530="","",IFERROR(VLOOKUP(H2530,$T$1:$U$29,2,0),VLOOKUP(H2530,$T$1:$U$29,1,0)))</f>
        <v>#VALUE!</v>
      </c>
      <c r="J2530" s="3" t="e">
        <f aca="false">IF(#REF!="","",#REF!)</f>
        <v>#VALUE!</v>
      </c>
      <c r="K2530" s="3" t="e">
        <f aca="false">IF(L2530="","",IF(L2530&lt;1000,"Low","High"))</f>
        <v>#VALUE!</v>
      </c>
      <c r="L2530" s="23" t="e">
        <f aca="false">IF(#REF!="","",#REF!)</f>
        <v>#VALUE!</v>
      </c>
      <c r="M2530" s="19" t="e">
        <f aca="false">IF(L2530="","",IF(L2530&lt;50,"Less then 50",IF(L2530&lt;100,"100 - 50",IF(L2530&lt;200,"200 - 100",IF(L2530&lt;500,"500 - 200","1000 - 500")))))</f>
        <v>#VALUE!</v>
      </c>
    </row>
    <row r="2531" customFormat="false" ht="15" hidden="false" customHeight="false" outlineLevel="0" collapsed="false">
      <c r="A2531" s="3" t="e">
        <f aca="false">IF(#REF!="","",#REF!)</f>
        <v>#VALUE!</v>
      </c>
      <c r="B2531" s="3" t="e">
        <f aca="false">IF(#REF!="","",LEFT(#REF!,2)&amp;"/"&amp;RIGHT(LEFT(#REF!,5),2)&amp;"/"&amp;RIGHT(#REF!,4))</f>
        <v>#VALUE!</v>
      </c>
      <c r="C2531" s="22" t="e">
        <f aca="true">IF(B2531="","",TODAY())</f>
        <v>#VALUE!</v>
      </c>
      <c r="D2531" s="0" t="e">
        <f aca="false">IF(B2531="","",C2531-B2531)</f>
        <v>#VALUE!</v>
      </c>
      <c r="E2531" s="0" t="e">
        <f aca="false">IF(D2531="","",IF(D2531&gt;5,IF(D2531&gt;10,IF(D2531&gt;20,IF(D2531&gt;30,"More then 30 days","Between 20 and 30 days"),"Between 10 and 20 days"),"Between 5 and 10 days"),"Less then 5 days"))</f>
        <v>#VALUE!</v>
      </c>
      <c r="F2531" s="3" t="e">
        <f aca="false">IF(#REF!="","",#REF!)</f>
        <v>#VALUE!</v>
      </c>
      <c r="G2531" s="3" t="e">
        <f aca="false">IF(#REF!="","",#REF!)</f>
        <v>#VALUE!</v>
      </c>
      <c r="H2531" s="3" t="e">
        <f aca="false">IF(#REF!="","",#REF!)</f>
        <v>#VALUE!</v>
      </c>
      <c r="I2531" s="3" t="e">
        <f aca="false">IF(H2531="","",IFERROR(VLOOKUP(H2531,$T$1:$U$29,2,0),VLOOKUP(H2531,$T$1:$U$29,1,0)))</f>
        <v>#VALUE!</v>
      </c>
      <c r="J2531" s="3" t="e">
        <f aca="false">IF(#REF!="","",#REF!)</f>
        <v>#VALUE!</v>
      </c>
      <c r="K2531" s="3" t="e">
        <f aca="false">IF(L2531="","",IF(L2531&lt;1000,"Low","High"))</f>
        <v>#VALUE!</v>
      </c>
      <c r="L2531" s="23" t="e">
        <f aca="false">IF(#REF!="","",#REF!)</f>
        <v>#VALUE!</v>
      </c>
      <c r="M2531" s="19" t="e">
        <f aca="false">IF(L2531="","",IF(L2531&lt;50,"Less then 50",IF(L2531&lt;100,"100 - 50",IF(L2531&lt;200,"200 - 100",IF(L2531&lt;500,"500 - 200","1000 - 500")))))</f>
        <v>#VALUE!</v>
      </c>
    </row>
    <row r="2532" customFormat="false" ht="15" hidden="false" customHeight="false" outlineLevel="0" collapsed="false">
      <c r="A2532" s="3" t="e">
        <f aca="false">IF(#REF!="","",#REF!)</f>
        <v>#VALUE!</v>
      </c>
      <c r="B2532" s="3" t="e">
        <f aca="false">IF(#REF!="","",LEFT(#REF!,2)&amp;"/"&amp;RIGHT(LEFT(#REF!,5),2)&amp;"/"&amp;RIGHT(#REF!,4))</f>
        <v>#VALUE!</v>
      </c>
      <c r="C2532" s="22" t="e">
        <f aca="true">IF(B2532="","",TODAY())</f>
        <v>#VALUE!</v>
      </c>
      <c r="D2532" s="0" t="e">
        <f aca="false">IF(B2532="","",C2532-B2532)</f>
        <v>#VALUE!</v>
      </c>
      <c r="E2532" s="0" t="e">
        <f aca="false">IF(D2532="","",IF(D2532&gt;5,IF(D2532&gt;10,IF(D2532&gt;20,IF(D2532&gt;30,"More then 30 days","Between 20 and 30 days"),"Between 10 and 20 days"),"Between 5 and 10 days"),"Less then 5 days"))</f>
        <v>#VALUE!</v>
      </c>
      <c r="F2532" s="3" t="e">
        <f aca="false">IF(#REF!="","",#REF!)</f>
        <v>#VALUE!</v>
      </c>
      <c r="G2532" s="3" t="e">
        <f aca="false">IF(#REF!="","",#REF!)</f>
        <v>#VALUE!</v>
      </c>
      <c r="H2532" s="3" t="e">
        <f aca="false">IF(#REF!="","",#REF!)</f>
        <v>#VALUE!</v>
      </c>
      <c r="I2532" s="3" t="e">
        <f aca="false">IF(H2532="","",IFERROR(VLOOKUP(H2532,$T$1:$U$29,2,0),VLOOKUP(H2532,$T$1:$U$29,1,0)))</f>
        <v>#VALUE!</v>
      </c>
      <c r="J2532" s="3" t="e">
        <f aca="false">IF(#REF!="","",#REF!)</f>
        <v>#VALUE!</v>
      </c>
      <c r="K2532" s="3" t="e">
        <f aca="false">IF(L2532="","",IF(L2532&lt;1000,"Low","High"))</f>
        <v>#VALUE!</v>
      </c>
      <c r="L2532" s="23" t="e">
        <f aca="false">IF(#REF!="","",#REF!)</f>
        <v>#VALUE!</v>
      </c>
      <c r="M2532" s="19" t="e">
        <f aca="false">IF(L2532="","",IF(L2532&lt;50,"Less then 50",IF(L2532&lt;100,"100 - 50",IF(L2532&lt;200,"200 - 100",IF(L2532&lt;500,"500 - 200","1000 - 500")))))</f>
        <v>#VALUE!</v>
      </c>
    </row>
    <row r="2533" customFormat="false" ht="15" hidden="false" customHeight="false" outlineLevel="0" collapsed="false">
      <c r="A2533" s="3" t="e">
        <f aca="false">IF(#REF!="","",#REF!)</f>
        <v>#VALUE!</v>
      </c>
      <c r="B2533" s="3" t="e">
        <f aca="false">IF(#REF!="","",LEFT(#REF!,2)&amp;"/"&amp;RIGHT(LEFT(#REF!,5),2)&amp;"/"&amp;RIGHT(#REF!,4))</f>
        <v>#VALUE!</v>
      </c>
      <c r="C2533" s="22" t="e">
        <f aca="true">IF(B2533="","",TODAY())</f>
        <v>#VALUE!</v>
      </c>
      <c r="D2533" s="0" t="e">
        <f aca="false">IF(B2533="","",C2533-B2533)</f>
        <v>#VALUE!</v>
      </c>
      <c r="E2533" s="0" t="e">
        <f aca="false">IF(D2533="","",IF(D2533&gt;5,IF(D2533&gt;10,IF(D2533&gt;20,IF(D2533&gt;30,"More then 30 days","Between 20 and 30 days"),"Between 10 and 20 days"),"Between 5 and 10 days"),"Less then 5 days"))</f>
        <v>#VALUE!</v>
      </c>
      <c r="F2533" s="3" t="e">
        <f aca="false">IF(#REF!="","",#REF!)</f>
        <v>#VALUE!</v>
      </c>
      <c r="G2533" s="3" t="e">
        <f aca="false">IF(#REF!="","",#REF!)</f>
        <v>#VALUE!</v>
      </c>
      <c r="H2533" s="3" t="e">
        <f aca="false">IF(#REF!="","",#REF!)</f>
        <v>#VALUE!</v>
      </c>
      <c r="I2533" s="3" t="e">
        <f aca="false">IF(H2533="","",IFERROR(VLOOKUP(H2533,$T$1:$U$29,2,0),VLOOKUP(H2533,$T$1:$U$29,1,0)))</f>
        <v>#VALUE!</v>
      </c>
      <c r="J2533" s="3" t="e">
        <f aca="false">IF(#REF!="","",#REF!)</f>
        <v>#VALUE!</v>
      </c>
      <c r="K2533" s="3" t="e">
        <f aca="false">IF(L2533="","",IF(L2533&lt;1000,"Low","High"))</f>
        <v>#VALUE!</v>
      </c>
      <c r="L2533" s="23" t="e">
        <f aca="false">IF(#REF!="","",#REF!)</f>
        <v>#VALUE!</v>
      </c>
      <c r="M2533" s="19" t="e">
        <f aca="false">IF(L2533="","",IF(L2533&lt;50,"Less then 50",IF(L2533&lt;100,"100 - 50",IF(L2533&lt;200,"200 - 100",IF(L2533&lt;500,"500 - 200","1000 - 500")))))</f>
        <v>#VALUE!</v>
      </c>
    </row>
    <row r="2534" customFormat="false" ht="15" hidden="false" customHeight="false" outlineLevel="0" collapsed="false">
      <c r="A2534" s="3" t="e">
        <f aca="false">IF(#REF!="","",#REF!)</f>
        <v>#VALUE!</v>
      </c>
      <c r="B2534" s="3" t="e">
        <f aca="false">IF(#REF!="","",LEFT(#REF!,2)&amp;"/"&amp;RIGHT(LEFT(#REF!,5),2)&amp;"/"&amp;RIGHT(#REF!,4))</f>
        <v>#VALUE!</v>
      </c>
      <c r="C2534" s="22" t="e">
        <f aca="true">IF(B2534="","",TODAY())</f>
        <v>#VALUE!</v>
      </c>
      <c r="D2534" s="0" t="e">
        <f aca="false">IF(B2534="","",C2534-B2534)</f>
        <v>#VALUE!</v>
      </c>
      <c r="E2534" s="0" t="e">
        <f aca="false">IF(D2534="","",IF(D2534&gt;5,IF(D2534&gt;10,IF(D2534&gt;20,IF(D2534&gt;30,"More then 30 days","Between 20 and 30 days"),"Between 10 and 20 days"),"Between 5 and 10 days"),"Less then 5 days"))</f>
        <v>#VALUE!</v>
      </c>
      <c r="F2534" s="3" t="e">
        <f aca="false">IF(#REF!="","",#REF!)</f>
        <v>#VALUE!</v>
      </c>
      <c r="G2534" s="3" t="e">
        <f aca="false">IF(#REF!="","",#REF!)</f>
        <v>#VALUE!</v>
      </c>
      <c r="H2534" s="3" t="e">
        <f aca="false">IF(#REF!="","",#REF!)</f>
        <v>#VALUE!</v>
      </c>
      <c r="I2534" s="3" t="e">
        <f aca="false">IF(H2534="","",IFERROR(VLOOKUP(H2534,$T$1:$U$29,2,0),VLOOKUP(H2534,$T$1:$U$29,1,0)))</f>
        <v>#VALUE!</v>
      </c>
      <c r="J2534" s="3" t="e">
        <f aca="false">IF(#REF!="","",#REF!)</f>
        <v>#VALUE!</v>
      </c>
      <c r="K2534" s="3" t="e">
        <f aca="false">IF(L2534="","",IF(L2534&lt;1000,"Low","High"))</f>
        <v>#VALUE!</v>
      </c>
      <c r="L2534" s="23" t="e">
        <f aca="false">IF(#REF!="","",#REF!)</f>
        <v>#VALUE!</v>
      </c>
      <c r="M2534" s="19" t="e">
        <f aca="false">IF(L2534="","",IF(L2534&lt;50,"Less then 50",IF(L2534&lt;100,"100 - 50",IF(L2534&lt;200,"200 - 100",IF(L2534&lt;500,"500 - 200","1000 - 500")))))</f>
        <v>#VALUE!</v>
      </c>
    </row>
    <row r="2535" customFormat="false" ht="15" hidden="false" customHeight="false" outlineLevel="0" collapsed="false">
      <c r="A2535" s="3" t="e">
        <f aca="false">IF(#REF!="","",#REF!)</f>
        <v>#VALUE!</v>
      </c>
      <c r="B2535" s="3" t="e">
        <f aca="false">IF(#REF!="","",LEFT(#REF!,2)&amp;"/"&amp;RIGHT(LEFT(#REF!,5),2)&amp;"/"&amp;RIGHT(#REF!,4))</f>
        <v>#VALUE!</v>
      </c>
      <c r="C2535" s="22" t="e">
        <f aca="true">IF(B2535="","",TODAY())</f>
        <v>#VALUE!</v>
      </c>
      <c r="D2535" s="0" t="e">
        <f aca="false">IF(B2535="","",C2535-B2535)</f>
        <v>#VALUE!</v>
      </c>
      <c r="E2535" s="0" t="e">
        <f aca="false">IF(D2535="","",IF(D2535&gt;5,IF(D2535&gt;10,IF(D2535&gt;20,IF(D2535&gt;30,"More then 30 days","Between 20 and 30 days"),"Between 10 and 20 days"),"Between 5 and 10 days"),"Less then 5 days"))</f>
        <v>#VALUE!</v>
      </c>
      <c r="F2535" s="3" t="e">
        <f aca="false">IF(#REF!="","",#REF!)</f>
        <v>#VALUE!</v>
      </c>
      <c r="G2535" s="3" t="e">
        <f aca="false">IF(#REF!="","",#REF!)</f>
        <v>#VALUE!</v>
      </c>
      <c r="H2535" s="3" t="e">
        <f aca="false">IF(#REF!="","",#REF!)</f>
        <v>#VALUE!</v>
      </c>
      <c r="I2535" s="3" t="e">
        <f aca="false">IF(H2535="","",IFERROR(VLOOKUP(H2535,$T$1:$U$29,2,0),VLOOKUP(H2535,$T$1:$U$29,1,0)))</f>
        <v>#VALUE!</v>
      </c>
      <c r="J2535" s="3" t="e">
        <f aca="false">IF(#REF!="","",#REF!)</f>
        <v>#VALUE!</v>
      </c>
      <c r="K2535" s="3" t="e">
        <f aca="false">IF(L2535="","",IF(L2535&lt;1000,"Low","High"))</f>
        <v>#VALUE!</v>
      </c>
      <c r="L2535" s="23" t="e">
        <f aca="false">IF(#REF!="","",#REF!)</f>
        <v>#VALUE!</v>
      </c>
      <c r="M2535" s="19" t="e">
        <f aca="false">IF(L2535="","",IF(L2535&lt;50,"Less then 50",IF(L2535&lt;100,"100 - 50",IF(L2535&lt;200,"200 - 100",IF(L2535&lt;500,"500 - 200","1000 - 500")))))</f>
        <v>#VALUE!</v>
      </c>
    </row>
    <row r="2536" customFormat="false" ht="15" hidden="false" customHeight="false" outlineLevel="0" collapsed="false">
      <c r="A2536" s="3" t="e">
        <f aca="false">IF(#REF!="","",#REF!)</f>
        <v>#VALUE!</v>
      </c>
      <c r="B2536" s="3" t="e">
        <f aca="false">IF(#REF!="","",LEFT(#REF!,2)&amp;"/"&amp;RIGHT(LEFT(#REF!,5),2)&amp;"/"&amp;RIGHT(#REF!,4))</f>
        <v>#VALUE!</v>
      </c>
      <c r="C2536" s="22" t="e">
        <f aca="true">IF(B2536="","",TODAY())</f>
        <v>#VALUE!</v>
      </c>
      <c r="D2536" s="0" t="e">
        <f aca="false">IF(B2536="","",C2536-B2536)</f>
        <v>#VALUE!</v>
      </c>
      <c r="E2536" s="0" t="e">
        <f aca="false">IF(D2536="","",IF(D2536&gt;5,IF(D2536&gt;10,IF(D2536&gt;20,IF(D2536&gt;30,"More then 30 days","Between 20 and 30 days"),"Between 10 and 20 days"),"Between 5 and 10 days"),"Less then 5 days"))</f>
        <v>#VALUE!</v>
      </c>
      <c r="F2536" s="3" t="e">
        <f aca="false">IF(#REF!="","",#REF!)</f>
        <v>#VALUE!</v>
      </c>
      <c r="G2536" s="3" t="e">
        <f aca="false">IF(#REF!="","",#REF!)</f>
        <v>#VALUE!</v>
      </c>
      <c r="H2536" s="3" t="e">
        <f aca="false">IF(#REF!="","",#REF!)</f>
        <v>#VALUE!</v>
      </c>
      <c r="I2536" s="3" t="e">
        <f aca="false">IF(H2536="","",IFERROR(VLOOKUP(H2536,$T$1:$U$29,2,0),VLOOKUP(H2536,$T$1:$U$29,1,0)))</f>
        <v>#VALUE!</v>
      </c>
      <c r="J2536" s="3" t="e">
        <f aca="false">IF(#REF!="","",#REF!)</f>
        <v>#VALUE!</v>
      </c>
      <c r="K2536" s="3" t="e">
        <f aca="false">IF(L2536="","",IF(L2536&lt;1000,"Low","High"))</f>
        <v>#VALUE!</v>
      </c>
      <c r="L2536" s="23" t="e">
        <f aca="false">IF(#REF!="","",#REF!)</f>
        <v>#VALUE!</v>
      </c>
      <c r="M2536" s="19" t="e">
        <f aca="false">IF(L2536="","",IF(L2536&lt;50,"Less then 50",IF(L2536&lt;100,"100 - 50",IF(L2536&lt;200,"200 - 100",IF(L2536&lt;500,"500 - 200","1000 - 500")))))</f>
        <v>#VALUE!</v>
      </c>
    </row>
    <row r="2537" customFormat="false" ht="15" hidden="false" customHeight="false" outlineLevel="0" collapsed="false">
      <c r="A2537" s="3" t="e">
        <f aca="false">IF(#REF!="","",#REF!)</f>
        <v>#VALUE!</v>
      </c>
      <c r="B2537" s="3" t="e">
        <f aca="false">IF(#REF!="","",LEFT(#REF!,2)&amp;"/"&amp;RIGHT(LEFT(#REF!,5),2)&amp;"/"&amp;RIGHT(#REF!,4))</f>
        <v>#VALUE!</v>
      </c>
      <c r="C2537" s="22" t="e">
        <f aca="true">IF(B2537="","",TODAY())</f>
        <v>#VALUE!</v>
      </c>
      <c r="D2537" s="0" t="e">
        <f aca="false">IF(B2537="","",C2537-B2537)</f>
        <v>#VALUE!</v>
      </c>
      <c r="E2537" s="0" t="e">
        <f aca="false">IF(D2537="","",IF(D2537&gt;5,IF(D2537&gt;10,IF(D2537&gt;20,IF(D2537&gt;30,"More then 30 days","Between 20 and 30 days"),"Between 10 and 20 days"),"Between 5 and 10 days"),"Less then 5 days"))</f>
        <v>#VALUE!</v>
      </c>
      <c r="F2537" s="3" t="e">
        <f aca="false">IF(#REF!="","",#REF!)</f>
        <v>#VALUE!</v>
      </c>
      <c r="G2537" s="3" t="e">
        <f aca="false">IF(#REF!="","",#REF!)</f>
        <v>#VALUE!</v>
      </c>
      <c r="H2537" s="3" t="e">
        <f aca="false">IF(#REF!="","",#REF!)</f>
        <v>#VALUE!</v>
      </c>
      <c r="I2537" s="3" t="e">
        <f aca="false">IF(H2537="","",IFERROR(VLOOKUP(H2537,$T$1:$U$29,2,0),VLOOKUP(H2537,$T$1:$U$29,1,0)))</f>
        <v>#VALUE!</v>
      </c>
      <c r="J2537" s="3" t="e">
        <f aca="false">IF(#REF!="","",#REF!)</f>
        <v>#VALUE!</v>
      </c>
      <c r="K2537" s="3" t="e">
        <f aca="false">IF(L2537="","",IF(L2537&lt;1000,"Low","High"))</f>
        <v>#VALUE!</v>
      </c>
      <c r="L2537" s="23" t="e">
        <f aca="false">IF(#REF!="","",#REF!)</f>
        <v>#VALUE!</v>
      </c>
      <c r="M2537" s="19" t="e">
        <f aca="false">IF(L2537="","",IF(L2537&lt;50,"Less then 50",IF(L2537&lt;100,"100 - 50",IF(L2537&lt;200,"200 - 100",IF(L2537&lt;500,"500 - 200","1000 - 500")))))</f>
        <v>#VALUE!</v>
      </c>
    </row>
    <row r="2538" customFormat="false" ht="15" hidden="false" customHeight="false" outlineLevel="0" collapsed="false">
      <c r="A2538" s="3" t="e">
        <f aca="false">IF(#REF!="","",#REF!)</f>
        <v>#VALUE!</v>
      </c>
      <c r="B2538" s="3" t="e">
        <f aca="false">IF(#REF!="","",LEFT(#REF!,2)&amp;"/"&amp;RIGHT(LEFT(#REF!,5),2)&amp;"/"&amp;RIGHT(#REF!,4))</f>
        <v>#VALUE!</v>
      </c>
      <c r="C2538" s="22" t="e">
        <f aca="true">IF(B2538="","",TODAY())</f>
        <v>#VALUE!</v>
      </c>
      <c r="D2538" s="0" t="e">
        <f aca="false">IF(B2538="","",C2538-B2538)</f>
        <v>#VALUE!</v>
      </c>
      <c r="E2538" s="0" t="e">
        <f aca="false">IF(D2538="","",IF(D2538&gt;5,IF(D2538&gt;10,IF(D2538&gt;20,IF(D2538&gt;30,"More then 30 days","Between 20 and 30 days"),"Between 10 and 20 days"),"Between 5 and 10 days"),"Less then 5 days"))</f>
        <v>#VALUE!</v>
      </c>
      <c r="F2538" s="3" t="e">
        <f aca="false">IF(#REF!="","",#REF!)</f>
        <v>#VALUE!</v>
      </c>
      <c r="G2538" s="3" t="e">
        <f aca="false">IF(#REF!="","",#REF!)</f>
        <v>#VALUE!</v>
      </c>
      <c r="H2538" s="3" t="e">
        <f aca="false">IF(#REF!="","",#REF!)</f>
        <v>#VALUE!</v>
      </c>
      <c r="I2538" s="3" t="e">
        <f aca="false">IF(H2538="","",IFERROR(VLOOKUP(H2538,$T$1:$U$29,2,0),VLOOKUP(H2538,$T$1:$U$29,1,0)))</f>
        <v>#VALUE!</v>
      </c>
      <c r="J2538" s="3" t="e">
        <f aca="false">IF(#REF!="","",#REF!)</f>
        <v>#VALUE!</v>
      </c>
      <c r="K2538" s="3" t="e">
        <f aca="false">IF(L2538="","",IF(L2538&lt;1000,"Low","High"))</f>
        <v>#VALUE!</v>
      </c>
      <c r="L2538" s="23" t="e">
        <f aca="false">IF(#REF!="","",#REF!)</f>
        <v>#VALUE!</v>
      </c>
      <c r="M2538" s="19" t="e">
        <f aca="false">IF(L2538="","",IF(L2538&lt;50,"Less then 50",IF(L2538&lt;100,"100 - 50",IF(L2538&lt;200,"200 - 100",IF(L2538&lt;500,"500 - 200","1000 - 500")))))</f>
        <v>#VALUE!</v>
      </c>
    </row>
    <row r="2539" customFormat="false" ht="15" hidden="false" customHeight="false" outlineLevel="0" collapsed="false">
      <c r="A2539" s="3" t="e">
        <f aca="false">IF(#REF!="","",#REF!)</f>
        <v>#VALUE!</v>
      </c>
      <c r="B2539" s="3" t="e">
        <f aca="false">IF(#REF!="","",LEFT(#REF!,2)&amp;"/"&amp;RIGHT(LEFT(#REF!,5),2)&amp;"/"&amp;RIGHT(#REF!,4))</f>
        <v>#VALUE!</v>
      </c>
      <c r="C2539" s="22" t="e">
        <f aca="true">IF(B2539="","",TODAY())</f>
        <v>#VALUE!</v>
      </c>
      <c r="D2539" s="0" t="e">
        <f aca="false">IF(B2539="","",C2539-B2539)</f>
        <v>#VALUE!</v>
      </c>
      <c r="E2539" s="0" t="e">
        <f aca="false">IF(D2539="","",IF(D2539&gt;5,IF(D2539&gt;10,IF(D2539&gt;20,IF(D2539&gt;30,"More then 30 days","Between 20 and 30 days"),"Between 10 and 20 days"),"Between 5 and 10 days"),"Less then 5 days"))</f>
        <v>#VALUE!</v>
      </c>
      <c r="F2539" s="3" t="e">
        <f aca="false">IF(#REF!="","",#REF!)</f>
        <v>#VALUE!</v>
      </c>
      <c r="G2539" s="3" t="e">
        <f aca="false">IF(#REF!="","",#REF!)</f>
        <v>#VALUE!</v>
      </c>
      <c r="H2539" s="3" t="e">
        <f aca="false">IF(#REF!="","",#REF!)</f>
        <v>#VALUE!</v>
      </c>
      <c r="I2539" s="3" t="e">
        <f aca="false">IF(H2539="","",IFERROR(VLOOKUP(H2539,$T$1:$U$29,2,0),VLOOKUP(H2539,$T$1:$U$29,1,0)))</f>
        <v>#VALUE!</v>
      </c>
      <c r="J2539" s="3" t="e">
        <f aca="false">IF(#REF!="","",#REF!)</f>
        <v>#VALUE!</v>
      </c>
      <c r="K2539" s="3" t="e">
        <f aca="false">IF(L2539="","",IF(L2539&lt;1000,"Low","High"))</f>
        <v>#VALUE!</v>
      </c>
      <c r="L2539" s="23" t="e">
        <f aca="false">IF(#REF!="","",#REF!)</f>
        <v>#VALUE!</v>
      </c>
      <c r="M2539" s="19" t="e">
        <f aca="false">IF(L2539="","",IF(L2539&lt;50,"Less then 50",IF(L2539&lt;100,"100 - 50",IF(L2539&lt;200,"200 - 100",IF(L2539&lt;500,"500 - 200","1000 - 500")))))</f>
        <v>#VALUE!</v>
      </c>
    </row>
    <row r="2540" customFormat="false" ht="15" hidden="false" customHeight="false" outlineLevel="0" collapsed="false">
      <c r="A2540" s="3" t="e">
        <f aca="false">IF(#REF!="","",#REF!)</f>
        <v>#VALUE!</v>
      </c>
      <c r="B2540" s="3" t="e">
        <f aca="false">IF(#REF!="","",LEFT(#REF!,2)&amp;"/"&amp;RIGHT(LEFT(#REF!,5),2)&amp;"/"&amp;RIGHT(#REF!,4))</f>
        <v>#VALUE!</v>
      </c>
      <c r="C2540" s="22" t="e">
        <f aca="true">IF(B2540="","",TODAY())</f>
        <v>#VALUE!</v>
      </c>
      <c r="D2540" s="0" t="e">
        <f aca="false">IF(B2540="","",C2540-B2540)</f>
        <v>#VALUE!</v>
      </c>
      <c r="E2540" s="0" t="e">
        <f aca="false">IF(D2540="","",IF(D2540&gt;5,IF(D2540&gt;10,IF(D2540&gt;20,IF(D2540&gt;30,"More then 30 days","Between 20 and 30 days"),"Between 10 and 20 days"),"Between 5 and 10 days"),"Less then 5 days"))</f>
        <v>#VALUE!</v>
      </c>
      <c r="F2540" s="3" t="e">
        <f aca="false">IF(#REF!="","",#REF!)</f>
        <v>#VALUE!</v>
      </c>
      <c r="G2540" s="3" t="e">
        <f aca="false">IF(#REF!="","",#REF!)</f>
        <v>#VALUE!</v>
      </c>
      <c r="H2540" s="3" t="e">
        <f aca="false">IF(#REF!="","",#REF!)</f>
        <v>#VALUE!</v>
      </c>
      <c r="I2540" s="3" t="e">
        <f aca="false">IF(H2540="","",IFERROR(VLOOKUP(H2540,$T$1:$U$29,2,0),VLOOKUP(H2540,$T$1:$U$29,1,0)))</f>
        <v>#VALUE!</v>
      </c>
      <c r="J2540" s="3" t="e">
        <f aca="false">IF(#REF!="","",#REF!)</f>
        <v>#VALUE!</v>
      </c>
      <c r="K2540" s="3" t="e">
        <f aca="false">IF(L2540="","",IF(L2540&lt;1000,"Low","High"))</f>
        <v>#VALUE!</v>
      </c>
      <c r="L2540" s="23" t="e">
        <f aca="false">IF(#REF!="","",#REF!)</f>
        <v>#VALUE!</v>
      </c>
      <c r="M2540" s="19" t="e">
        <f aca="false">IF(L2540="","",IF(L2540&lt;50,"Less then 50",IF(L2540&lt;100,"100 - 50",IF(L2540&lt;200,"200 - 100",IF(L2540&lt;500,"500 - 200","1000 - 500")))))</f>
        <v>#VALUE!</v>
      </c>
    </row>
    <row r="2541" customFormat="false" ht="15" hidden="false" customHeight="false" outlineLevel="0" collapsed="false">
      <c r="A2541" s="3" t="e">
        <f aca="false">IF(#REF!="","",#REF!)</f>
        <v>#VALUE!</v>
      </c>
      <c r="B2541" s="3" t="e">
        <f aca="false">IF(#REF!="","",LEFT(#REF!,2)&amp;"/"&amp;RIGHT(LEFT(#REF!,5),2)&amp;"/"&amp;RIGHT(#REF!,4))</f>
        <v>#VALUE!</v>
      </c>
      <c r="C2541" s="22" t="e">
        <f aca="true">IF(B2541="","",TODAY())</f>
        <v>#VALUE!</v>
      </c>
      <c r="D2541" s="0" t="e">
        <f aca="false">IF(B2541="","",C2541-B2541)</f>
        <v>#VALUE!</v>
      </c>
      <c r="E2541" s="0" t="e">
        <f aca="false">IF(D2541="","",IF(D2541&gt;5,IF(D2541&gt;10,IF(D2541&gt;20,IF(D2541&gt;30,"More then 30 days","Between 20 and 30 days"),"Between 10 and 20 days"),"Between 5 and 10 days"),"Less then 5 days"))</f>
        <v>#VALUE!</v>
      </c>
      <c r="F2541" s="3" t="e">
        <f aca="false">IF(#REF!="","",#REF!)</f>
        <v>#VALUE!</v>
      </c>
      <c r="G2541" s="3" t="e">
        <f aca="false">IF(#REF!="","",#REF!)</f>
        <v>#VALUE!</v>
      </c>
      <c r="H2541" s="3" t="e">
        <f aca="false">IF(#REF!="","",#REF!)</f>
        <v>#VALUE!</v>
      </c>
      <c r="I2541" s="3" t="e">
        <f aca="false">IF(H2541="","",IFERROR(VLOOKUP(H2541,$T$1:$U$29,2,0),VLOOKUP(H2541,$T$1:$U$29,1,0)))</f>
        <v>#VALUE!</v>
      </c>
      <c r="J2541" s="3" t="e">
        <f aca="false">IF(#REF!="","",#REF!)</f>
        <v>#VALUE!</v>
      </c>
      <c r="K2541" s="3" t="e">
        <f aca="false">IF(L2541="","",IF(L2541&lt;1000,"Low","High"))</f>
        <v>#VALUE!</v>
      </c>
      <c r="L2541" s="23" t="e">
        <f aca="false">IF(#REF!="","",#REF!)</f>
        <v>#VALUE!</v>
      </c>
      <c r="M2541" s="19" t="e">
        <f aca="false">IF(L2541="","",IF(L2541&lt;50,"Less then 50",IF(L2541&lt;100,"100 - 50",IF(L2541&lt;200,"200 - 100",IF(L2541&lt;500,"500 - 200","1000 - 500")))))</f>
        <v>#VALUE!</v>
      </c>
    </row>
    <row r="2542" customFormat="false" ht="15" hidden="false" customHeight="false" outlineLevel="0" collapsed="false">
      <c r="A2542" s="3" t="e">
        <f aca="false">IF(#REF!="","",#REF!)</f>
        <v>#VALUE!</v>
      </c>
      <c r="B2542" s="3" t="e">
        <f aca="false">IF(#REF!="","",LEFT(#REF!,2)&amp;"/"&amp;RIGHT(LEFT(#REF!,5),2)&amp;"/"&amp;RIGHT(#REF!,4))</f>
        <v>#VALUE!</v>
      </c>
      <c r="C2542" s="22" t="e">
        <f aca="true">IF(B2542="","",TODAY())</f>
        <v>#VALUE!</v>
      </c>
      <c r="D2542" s="0" t="e">
        <f aca="false">IF(B2542="","",C2542-B2542)</f>
        <v>#VALUE!</v>
      </c>
      <c r="E2542" s="0" t="e">
        <f aca="false">IF(D2542="","",IF(D2542&gt;5,IF(D2542&gt;10,IF(D2542&gt;20,IF(D2542&gt;30,"More then 30 days","Between 20 and 30 days"),"Between 10 and 20 days"),"Between 5 and 10 days"),"Less then 5 days"))</f>
        <v>#VALUE!</v>
      </c>
      <c r="F2542" s="3" t="e">
        <f aca="false">IF(#REF!="","",#REF!)</f>
        <v>#VALUE!</v>
      </c>
      <c r="G2542" s="3" t="e">
        <f aca="false">IF(#REF!="","",#REF!)</f>
        <v>#VALUE!</v>
      </c>
      <c r="H2542" s="3" t="e">
        <f aca="false">IF(#REF!="","",#REF!)</f>
        <v>#VALUE!</v>
      </c>
      <c r="I2542" s="3" t="e">
        <f aca="false">IF(H2542="","",IFERROR(VLOOKUP(H2542,$T$1:$U$29,2,0),VLOOKUP(H2542,$T$1:$U$29,1,0)))</f>
        <v>#VALUE!</v>
      </c>
      <c r="J2542" s="3" t="e">
        <f aca="false">IF(#REF!="","",#REF!)</f>
        <v>#VALUE!</v>
      </c>
      <c r="K2542" s="3" t="e">
        <f aca="false">IF(L2542="","",IF(L2542&lt;1000,"Low","High"))</f>
        <v>#VALUE!</v>
      </c>
      <c r="L2542" s="23" t="e">
        <f aca="false">IF(#REF!="","",#REF!)</f>
        <v>#VALUE!</v>
      </c>
      <c r="M2542" s="19" t="e">
        <f aca="false">IF(L2542="","",IF(L2542&lt;50,"Less then 50",IF(L2542&lt;100,"100 - 50",IF(L2542&lt;200,"200 - 100",IF(L2542&lt;500,"500 - 200","1000 - 500")))))</f>
        <v>#VALUE!</v>
      </c>
    </row>
    <row r="2543" customFormat="false" ht="15" hidden="false" customHeight="false" outlineLevel="0" collapsed="false">
      <c r="A2543" s="3" t="e">
        <f aca="false">IF(#REF!="","",#REF!)</f>
        <v>#VALUE!</v>
      </c>
      <c r="B2543" s="3" t="e">
        <f aca="false">IF(#REF!="","",LEFT(#REF!,2)&amp;"/"&amp;RIGHT(LEFT(#REF!,5),2)&amp;"/"&amp;RIGHT(#REF!,4))</f>
        <v>#VALUE!</v>
      </c>
      <c r="C2543" s="22" t="e">
        <f aca="true">IF(B2543="","",TODAY())</f>
        <v>#VALUE!</v>
      </c>
      <c r="D2543" s="0" t="e">
        <f aca="false">IF(B2543="","",C2543-B2543)</f>
        <v>#VALUE!</v>
      </c>
      <c r="E2543" s="0" t="e">
        <f aca="false">IF(D2543="","",IF(D2543&gt;5,IF(D2543&gt;10,IF(D2543&gt;20,IF(D2543&gt;30,"More then 30 days","Between 20 and 30 days"),"Between 10 and 20 days"),"Between 5 and 10 days"),"Less then 5 days"))</f>
        <v>#VALUE!</v>
      </c>
      <c r="F2543" s="3" t="e">
        <f aca="false">IF(#REF!="","",#REF!)</f>
        <v>#VALUE!</v>
      </c>
      <c r="G2543" s="3" t="e">
        <f aca="false">IF(#REF!="","",#REF!)</f>
        <v>#VALUE!</v>
      </c>
      <c r="H2543" s="3" t="e">
        <f aca="false">IF(#REF!="","",#REF!)</f>
        <v>#VALUE!</v>
      </c>
      <c r="I2543" s="3" t="e">
        <f aca="false">IF(H2543="","",IFERROR(VLOOKUP(H2543,$T$1:$U$29,2,0),VLOOKUP(H2543,$T$1:$U$29,1,0)))</f>
        <v>#VALUE!</v>
      </c>
      <c r="J2543" s="3" t="e">
        <f aca="false">IF(#REF!="","",#REF!)</f>
        <v>#VALUE!</v>
      </c>
      <c r="K2543" s="3" t="e">
        <f aca="false">IF(L2543="","",IF(L2543&lt;1000,"Low","High"))</f>
        <v>#VALUE!</v>
      </c>
      <c r="L2543" s="23" t="e">
        <f aca="false">IF(#REF!="","",#REF!)</f>
        <v>#VALUE!</v>
      </c>
      <c r="M2543" s="19" t="e">
        <f aca="false">IF(L2543="","",IF(L2543&lt;50,"Less then 50",IF(L2543&lt;100,"100 - 50",IF(L2543&lt;200,"200 - 100",IF(L2543&lt;500,"500 - 200","1000 - 500")))))</f>
        <v>#VALUE!</v>
      </c>
    </row>
    <row r="2544" customFormat="false" ht="15" hidden="false" customHeight="false" outlineLevel="0" collapsed="false">
      <c r="A2544" s="3" t="e">
        <f aca="false">IF(#REF!="","",#REF!)</f>
        <v>#VALUE!</v>
      </c>
      <c r="B2544" s="3" t="e">
        <f aca="false">IF(#REF!="","",LEFT(#REF!,2)&amp;"/"&amp;RIGHT(LEFT(#REF!,5),2)&amp;"/"&amp;RIGHT(#REF!,4))</f>
        <v>#VALUE!</v>
      </c>
      <c r="C2544" s="22" t="e">
        <f aca="true">IF(B2544="","",TODAY())</f>
        <v>#VALUE!</v>
      </c>
      <c r="D2544" s="0" t="e">
        <f aca="false">IF(B2544="","",C2544-B2544)</f>
        <v>#VALUE!</v>
      </c>
      <c r="E2544" s="0" t="e">
        <f aca="false">IF(D2544="","",IF(D2544&gt;5,IF(D2544&gt;10,IF(D2544&gt;20,IF(D2544&gt;30,"More then 30 days","Between 20 and 30 days"),"Between 10 and 20 days"),"Between 5 and 10 days"),"Less then 5 days"))</f>
        <v>#VALUE!</v>
      </c>
      <c r="F2544" s="3" t="e">
        <f aca="false">IF(#REF!="","",#REF!)</f>
        <v>#VALUE!</v>
      </c>
      <c r="G2544" s="3" t="e">
        <f aca="false">IF(#REF!="","",#REF!)</f>
        <v>#VALUE!</v>
      </c>
      <c r="H2544" s="3" t="e">
        <f aca="false">IF(#REF!="","",#REF!)</f>
        <v>#VALUE!</v>
      </c>
      <c r="I2544" s="3" t="e">
        <f aca="false">IF(H2544="","",IFERROR(VLOOKUP(H2544,$T$1:$U$29,2,0),VLOOKUP(H2544,$T$1:$U$29,1,0)))</f>
        <v>#VALUE!</v>
      </c>
      <c r="J2544" s="3" t="e">
        <f aca="false">IF(#REF!="","",#REF!)</f>
        <v>#VALUE!</v>
      </c>
      <c r="K2544" s="3" t="e">
        <f aca="false">IF(L2544="","",IF(L2544&lt;1000,"Low","High"))</f>
        <v>#VALUE!</v>
      </c>
      <c r="L2544" s="23" t="e">
        <f aca="false">IF(#REF!="","",#REF!)</f>
        <v>#VALUE!</v>
      </c>
      <c r="M2544" s="19" t="e">
        <f aca="false">IF(L2544="","",IF(L2544&lt;50,"Less then 50",IF(L2544&lt;100,"100 - 50",IF(L2544&lt;200,"200 - 100",IF(L2544&lt;500,"500 - 200","1000 - 500")))))</f>
        <v>#VALUE!</v>
      </c>
    </row>
    <row r="2545" customFormat="false" ht="15" hidden="false" customHeight="false" outlineLevel="0" collapsed="false">
      <c r="A2545" s="3" t="e">
        <f aca="false">IF(#REF!="","",#REF!)</f>
        <v>#VALUE!</v>
      </c>
      <c r="B2545" s="3" t="e">
        <f aca="false">IF(#REF!="","",LEFT(#REF!,2)&amp;"/"&amp;RIGHT(LEFT(#REF!,5),2)&amp;"/"&amp;RIGHT(#REF!,4))</f>
        <v>#VALUE!</v>
      </c>
      <c r="C2545" s="22" t="e">
        <f aca="true">IF(B2545="","",TODAY())</f>
        <v>#VALUE!</v>
      </c>
      <c r="D2545" s="0" t="e">
        <f aca="false">IF(B2545="","",C2545-B2545)</f>
        <v>#VALUE!</v>
      </c>
      <c r="E2545" s="0" t="e">
        <f aca="false">IF(D2545="","",IF(D2545&gt;5,IF(D2545&gt;10,IF(D2545&gt;20,IF(D2545&gt;30,"More then 30 days","Between 20 and 30 days"),"Between 10 and 20 days"),"Between 5 and 10 days"),"Less then 5 days"))</f>
        <v>#VALUE!</v>
      </c>
      <c r="F2545" s="3" t="e">
        <f aca="false">IF(#REF!="","",#REF!)</f>
        <v>#VALUE!</v>
      </c>
      <c r="G2545" s="3" t="e">
        <f aca="false">IF(#REF!="","",#REF!)</f>
        <v>#VALUE!</v>
      </c>
      <c r="H2545" s="3" t="e">
        <f aca="false">IF(#REF!="","",#REF!)</f>
        <v>#VALUE!</v>
      </c>
      <c r="I2545" s="3" t="e">
        <f aca="false">IF(H2545="","",IFERROR(VLOOKUP(H2545,$T$1:$U$29,2,0),VLOOKUP(H2545,$T$1:$U$29,1,0)))</f>
        <v>#VALUE!</v>
      </c>
      <c r="J2545" s="3" t="e">
        <f aca="false">IF(#REF!="","",#REF!)</f>
        <v>#VALUE!</v>
      </c>
      <c r="K2545" s="3" t="e">
        <f aca="false">IF(L2545="","",IF(L2545&lt;1000,"Low","High"))</f>
        <v>#VALUE!</v>
      </c>
      <c r="L2545" s="23" t="e">
        <f aca="false">IF(#REF!="","",#REF!)</f>
        <v>#VALUE!</v>
      </c>
      <c r="M2545" s="19" t="e">
        <f aca="false">IF(L2545="","",IF(L2545&lt;50,"Less then 50",IF(L2545&lt;100,"100 - 50",IF(L2545&lt;200,"200 - 100",IF(L2545&lt;500,"500 - 200","1000 - 500")))))</f>
        <v>#VALUE!</v>
      </c>
    </row>
    <row r="2546" customFormat="false" ht="15" hidden="false" customHeight="false" outlineLevel="0" collapsed="false">
      <c r="A2546" s="3" t="e">
        <f aca="false">IF(#REF!="","",#REF!)</f>
        <v>#VALUE!</v>
      </c>
      <c r="B2546" s="3" t="e">
        <f aca="false">IF(#REF!="","",LEFT(#REF!,2)&amp;"/"&amp;RIGHT(LEFT(#REF!,5),2)&amp;"/"&amp;RIGHT(#REF!,4))</f>
        <v>#VALUE!</v>
      </c>
      <c r="C2546" s="22" t="e">
        <f aca="true">IF(B2546="","",TODAY())</f>
        <v>#VALUE!</v>
      </c>
      <c r="D2546" s="0" t="e">
        <f aca="false">IF(B2546="","",C2546-B2546)</f>
        <v>#VALUE!</v>
      </c>
      <c r="E2546" s="0" t="e">
        <f aca="false">IF(D2546="","",IF(D2546&gt;5,IF(D2546&gt;10,IF(D2546&gt;20,IF(D2546&gt;30,"More then 30 days","Between 20 and 30 days"),"Between 10 and 20 days"),"Between 5 and 10 days"),"Less then 5 days"))</f>
        <v>#VALUE!</v>
      </c>
      <c r="F2546" s="3" t="e">
        <f aca="false">IF(#REF!="","",#REF!)</f>
        <v>#VALUE!</v>
      </c>
      <c r="G2546" s="3" t="e">
        <f aca="false">IF(#REF!="","",#REF!)</f>
        <v>#VALUE!</v>
      </c>
      <c r="H2546" s="3" t="e">
        <f aca="false">IF(#REF!="","",#REF!)</f>
        <v>#VALUE!</v>
      </c>
      <c r="I2546" s="3" t="e">
        <f aca="false">IF(H2546="","",IFERROR(VLOOKUP(H2546,$T$1:$U$29,2,0),VLOOKUP(H2546,$T$1:$U$29,1,0)))</f>
        <v>#VALUE!</v>
      </c>
      <c r="J2546" s="3" t="e">
        <f aca="false">IF(#REF!="","",#REF!)</f>
        <v>#VALUE!</v>
      </c>
      <c r="K2546" s="3" t="e">
        <f aca="false">IF(L2546="","",IF(L2546&lt;1000,"Low","High"))</f>
        <v>#VALUE!</v>
      </c>
      <c r="L2546" s="23" t="e">
        <f aca="false">IF(#REF!="","",#REF!)</f>
        <v>#VALUE!</v>
      </c>
      <c r="M2546" s="19" t="e">
        <f aca="false">IF(L2546="","",IF(L2546&lt;50,"Less then 50",IF(L2546&lt;100,"100 - 50",IF(L2546&lt;200,"200 - 100",IF(L2546&lt;500,"500 - 200","1000 - 500")))))</f>
        <v>#VALUE!</v>
      </c>
    </row>
    <row r="2547" customFormat="false" ht="15" hidden="false" customHeight="false" outlineLevel="0" collapsed="false">
      <c r="A2547" s="3" t="e">
        <f aca="false">IF(#REF!="","",#REF!)</f>
        <v>#VALUE!</v>
      </c>
      <c r="B2547" s="3" t="e">
        <f aca="false">IF(#REF!="","",LEFT(#REF!,2)&amp;"/"&amp;RIGHT(LEFT(#REF!,5),2)&amp;"/"&amp;RIGHT(#REF!,4))</f>
        <v>#VALUE!</v>
      </c>
      <c r="C2547" s="22" t="e">
        <f aca="true">IF(B2547="","",TODAY())</f>
        <v>#VALUE!</v>
      </c>
      <c r="D2547" s="0" t="e">
        <f aca="false">IF(B2547="","",C2547-B2547)</f>
        <v>#VALUE!</v>
      </c>
      <c r="E2547" s="0" t="e">
        <f aca="false">IF(D2547="","",IF(D2547&gt;5,IF(D2547&gt;10,IF(D2547&gt;20,IF(D2547&gt;30,"More then 30 days","Between 20 and 30 days"),"Between 10 and 20 days"),"Between 5 and 10 days"),"Less then 5 days"))</f>
        <v>#VALUE!</v>
      </c>
      <c r="F2547" s="3" t="e">
        <f aca="false">IF(#REF!="","",#REF!)</f>
        <v>#VALUE!</v>
      </c>
      <c r="G2547" s="3" t="e">
        <f aca="false">IF(#REF!="","",#REF!)</f>
        <v>#VALUE!</v>
      </c>
      <c r="H2547" s="3" t="e">
        <f aca="false">IF(#REF!="","",#REF!)</f>
        <v>#VALUE!</v>
      </c>
      <c r="I2547" s="3" t="e">
        <f aca="false">IF(H2547="","",IFERROR(VLOOKUP(H2547,$T$1:$U$29,2,0),VLOOKUP(H2547,$T$1:$U$29,1,0)))</f>
        <v>#VALUE!</v>
      </c>
      <c r="J2547" s="3" t="e">
        <f aca="false">IF(#REF!="","",#REF!)</f>
        <v>#VALUE!</v>
      </c>
      <c r="K2547" s="3" t="e">
        <f aca="false">IF(L2547="","",IF(L2547&lt;1000,"Low","High"))</f>
        <v>#VALUE!</v>
      </c>
      <c r="L2547" s="23" t="e">
        <f aca="false">IF(#REF!="","",#REF!)</f>
        <v>#VALUE!</v>
      </c>
      <c r="M2547" s="19" t="e">
        <f aca="false">IF(L2547="","",IF(L2547&lt;50,"Less then 50",IF(L2547&lt;100,"100 - 50",IF(L2547&lt;200,"200 - 100",IF(L2547&lt;500,"500 - 200","1000 - 500")))))</f>
        <v>#VALUE!</v>
      </c>
    </row>
    <row r="2548" customFormat="false" ht="15" hidden="false" customHeight="false" outlineLevel="0" collapsed="false">
      <c r="A2548" s="3" t="e">
        <f aca="false">IF(#REF!="","",#REF!)</f>
        <v>#VALUE!</v>
      </c>
      <c r="B2548" s="3" t="e">
        <f aca="false">IF(#REF!="","",LEFT(#REF!,2)&amp;"/"&amp;RIGHT(LEFT(#REF!,5),2)&amp;"/"&amp;RIGHT(#REF!,4))</f>
        <v>#VALUE!</v>
      </c>
      <c r="C2548" s="22" t="e">
        <f aca="true">IF(B2548="","",TODAY())</f>
        <v>#VALUE!</v>
      </c>
      <c r="D2548" s="0" t="e">
        <f aca="false">IF(B2548="","",C2548-B2548)</f>
        <v>#VALUE!</v>
      </c>
      <c r="E2548" s="0" t="e">
        <f aca="false">IF(D2548="","",IF(D2548&gt;5,IF(D2548&gt;10,IF(D2548&gt;20,IF(D2548&gt;30,"More then 30 days","Between 20 and 30 days"),"Between 10 and 20 days"),"Between 5 and 10 days"),"Less then 5 days"))</f>
        <v>#VALUE!</v>
      </c>
      <c r="F2548" s="3" t="e">
        <f aca="false">IF(#REF!="","",#REF!)</f>
        <v>#VALUE!</v>
      </c>
      <c r="G2548" s="3" t="e">
        <f aca="false">IF(#REF!="","",#REF!)</f>
        <v>#VALUE!</v>
      </c>
      <c r="H2548" s="3" t="e">
        <f aca="false">IF(#REF!="","",#REF!)</f>
        <v>#VALUE!</v>
      </c>
      <c r="I2548" s="3" t="e">
        <f aca="false">IF(H2548="","",IFERROR(VLOOKUP(H2548,$T$1:$U$29,2,0),VLOOKUP(H2548,$T$1:$U$29,1,0)))</f>
        <v>#VALUE!</v>
      </c>
      <c r="J2548" s="3" t="e">
        <f aca="false">IF(#REF!="","",#REF!)</f>
        <v>#VALUE!</v>
      </c>
      <c r="K2548" s="3" t="e">
        <f aca="false">IF(L2548="","",IF(L2548&lt;1000,"Low","High"))</f>
        <v>#VALUE!</v>
      </c>
      <c r="L2548" s="23" t="e">
        <f aca="false">IF(#REF!="","",#REF!)</f>
        <v>#VALUE!</v>
      </c>
      <c r="M2548" s="19" t="e">
        <f aca="false">IF(L2548="","",IF(L2548&lt;50,"Less then 50",IF(L2548&lt;100,"100 - 50",IF(L2548&lt;200,"200 - 100",IF(L2548&lt;500,"500 - 200","1000 - 500")))))</f>
        <v>#VALUE!</v>
      </c>
    </row>
    <row r="2549" customFormat="false" ht="15" hidden="false" customHeight="false" outlineLevel="0" collapsed="false">
      <c r="A2549" s="3" t="e">
        <f aca="false">IF(#REF!="","",#REF!)</f>
        <v>#VALUE!</v>
      </c>
      <c r="B2549" s="3" t="e">
        <f aca="false">IF(#REF!="","",LEFT(#REF!,2)&amp;"/"&amp;RIGHT(LEFT(#REF!,5),2)&amp;"/"&amp;RIGHT(#REF!,4))</f>
        <v>#VALUE!</v>
      </c>
      <c r="C2549" s="22" t="e">
        <f aca="true">IF(B2549="","",TODAY())</f>
        <v>#VALUE!</v>
      </c>
      <c r="D2549" s="0" t="e">
        <f aca="false">IF(B2549="","",C2549-B2549)</f>
        <v>#VALUE!</v>
      </c>
      <c r="E2549" s="0" t="e">
        <f aca="false">IF(D2549="","",IF(D2549&gt;5,IF(D2549&gt;10,IF(D2549&gt;20,IF(D2549&gt;30,"More then 30 days","Between 20 and 30 days"),"Between 10 and 20 days"),"Between 5 and 10 days"),"Less then 5 days"))</f>
        <v>#VALUE!</v>
      </c>
      <c r="F2549" s="3" t="e">
        <f aca="false">IF(#REF!="","",#REF!)</f>
        <v>#VALUE!</v>
      </c>
      <c r="G2549" s="3" t="e">
        <f aca="false">IF(#REF!="","",#REF!)</f>
        <v>#VALUE!</v>
      </c>
      <c r="H2549" s="3" t="e">
        <f aca="false">IF(#REF!="","",#REF!)</f>
        <v>#VALUE!</v>
      </c>
      <c r="I2549" s="3" t="e">
        <f aca="false">IF(H2549="","",IFERROR(VLOOKUP(H2549,$T$1:$U$29,2,0),VLOOKUP(H2549,$T$1:$U$29,1,0)))</f>
        <v>#VALUE!</v>
      </c>
      <c r="J2549" s="3" t="e">
        <f aca="false">IF(#REF!="","",#REF!)</f>
        <v>#VALUE!</v>
      </c>
      <c r="K2549" s="3" t="e">
        <f aca="false">IF(L2549="","",IF(L2549&lt;1000,"Low","High"))</f>
        <v>#VALUE!</v>
      </c>
      <c r="L2549" s="23" t="e">
        <f aca="false">IF(#REF!="","",#REF!)</f>
        <v>#VALUE!</v>
      </c>
      <c r="M2549" s="19" t="e">
        <f aca="false">IF(L2549="","",IF(L2549&lt;50,"Less then 50",IF(L2549&lt;100,"100 - 50",IF(L2549&lt;200,"200 - 100",IF(L2549&lt;500,"500 - 200","1000 - 500")))))</f>
        <v>#VALUE!</v>
      </c>
    </row>
    <row r="2550" customFormat="false" ht="15" hidden="false" customHeight="false" outlineLevel="0" collapsed="false">
      <c r="A2550" s="3" t="e">
        <f aca="false">IF(#REF!="","",#REF!)</f>
        <v>#VALUE!</v>
      </c>
      <c r="B2550" s="3" t="e">
        <f aca="false">IF(#REF!="","",LEFT(#REF!,2)&amp;"/"&amp;RIGHT(LEFT(#REF!,5),2)&amp;"/"&amp;RIGHT(#REF!,4))</f>
        <v>#VALUE!</v>
      </c>
      <c r="C2550" s="22" t="e">
        <f aca="true">IF(B2550="","",TODAY())</f>
        <v>#VALUE!</v>
      </c>
      <c r="D2550" s="0" t="e">
        <f aca="false">IF(B2550="","",C2550-B2550)</f>
        <v>#VALUE!</v>
      </c>
      <c r="E2550" s="0" t="e">
        <f aca="false">IF(D2550="","",IF(D2550&gt;5,IF(D2550&gt;10,IF(D2550&gt;20,IF(D2550&gt;30,"More then 30 days","Between 20 and 30 days"),"Between 10 and 20 days"),"Between 5 and 10 days"),"Less then 5 days"))</f>
        <v>#VALUE!</v>
      </c>
      <c r="F2550" s="3" t="e">
        <f aca="false">IF(#REF!="","",#REF!)</f>
        <v>#VALUE!</v>
      </c>
      <c r="G2550" s="3" t="e">
        <f aca="false">IF(#REF!="","",#REF!)</f>
        <v>#VALUE!</v>
      </c>
      <c r="H2550" s="3" t="e">
        <f aca="false">IF(#REF!="","",#REF!)</f>
        <v>#VALUE!</v>
      </c>
      <c r="I2550" s="3" t="e">
        <f aca="false">IF(H2550="","",IFERROR(VLOOKUP(H2550,$T$1:$U$29,2,0),VLOOKUP(H2550,$T$1:$U$29,1,0)))</f>
        <v>#VALUE!</v>
      </c>
      <c r="J2550" s="3" t="e">
        <f aca="false">IF(#REF!="","",#REF!)</f>
        <v>#VALUE!</v>
      </c>
      <c r="K2550" s="3" t="e">
        <f aca="false">IF(L2550="","",IF(L2550&lt;1000,"Low","High"))</f>
        <v>#VALUE!</v>
      </c>
      <c r="L2550" s="23" t="e">
        <f aca="false">IF(#REF!="","",#REF!)</f>
        <v>#VALUE!</v>
      </c>
      <c r="M2550" s="19" t="e">
        <f aca="false">IF(L2550="","",IF(L2550&lt;50,"Less then 50",IF(L2550&lt;100,"100 - 50",IF(L2550&lt;200,"200 - 100",IF(L2550&lt;500,"500 - 200","1000 - 500")))))</f>
        <v>#VALUE!</v>
      </c>
    </row>
    <row r="2551" customFormat="false" ht="15" hidden="false" customHeight="false" outlineLevel="0" collapsed="false">
      <c r="A2551" s="3" t="e">
        <f aca="false">IF(#REF!="","",#REF!)</f>
        <v>#VALUE!</v>
      </c>
      <c r="B2551" s="3" t="e">
        <f aca="false">IF(#REF!="","",LEFT(#REF!,2)&amp;"/"&amp;RIGHT(LEFT(#REF!,5),2)&amp;"/"&amp;RIGHT(#REF!,4))</f>
        <v>#VALUE!</v>
      </c>
      <c r="C2551" s="22" t="e">
        <f aca="true">IF(B2551="","",TODAY())</f>
        <v>#VALUE!</v>
      </c>
      <c r="D2551" s="0" t="e">
        <f aca="false">IF(B2551="","",C2551-B2551)</f>
        <v>#VALUE!</v>
      </c>
      <c r="E2551" s="0" t="e">
        <f aca="false">IF(D2551="","",IF(D2551&gt;5,IF(D2551&gt;10,IF(D2551&gt;20,IF(D2551&gt;30,"More then 30 days","Between 20 and 30 days"),"Between 10 and 20 days"),"Between 5 and 10 days"),"Less then 5 days"))</f>
        <v>#VALUE!</v>
      </c>
      <c r="F2551" s="3" t="e">
        <f aca="false">IF(#REF!="","",#REF!)</f>
        <v>#VALUE!</v>
      </c>
      <c r="G2551" s="3" t="e">
        <f aca="false">IF(#REF!="","",#REF!)</f>
        <v>#VALUE!</v>
      </c>
      <c r="H2551" s="3" t="e">
        <f aca="false">IF(#REF!="","",#REF!)</f>
        <v>#VALUE!</v>
      </c>
      <c r="I2551" s="3" t="e">
        <f aca="false">IF(H2551="","",IFERROR(VLOOKUP(H2551,$T$1:$U$29,2,0),VLOOKUP(H2551,$T$1:$U$29,1,0)))</f>
        <v>#VALUE!</v>
      </c>
      <c r="J2551" s="3" t="e">
        <f aca="false">IF(#REF!="","",#REF!)</f>
        <v>#VALUE!</v>
      </c>
      <c r="K2551" s="3" t="e">
        <f aca="false">IF(L2551="","",IF(L2551&lt;1000,"Low","High"))</f>
        <v>#VALUE!</v>
      </c>
      <c r="L2551" s="23" t="e">
        <f aca="false">IF(#REF!="","",#REF!)</f>
        <v>#VALUE!</v>
      </c>
      <c r="M2551" s="19" t="e">
        <f aca="false">IF(L2551="","",IF(L2551&lt;50,"Less then 50",IF(L2551&lt;100,"100 - 50",IF(L2551&lt;200,"200 - 100",IF(L2551&lt;500,"500 - 200","1000 - 500")))))</f>
        <v>#VALUE!</v>
      </c>
    </row>
    <row r="2552" customFormat="false" ht="15" hidden="false" customHeight="false" outlineLevel="0" collapsed="false">
      <c r="A2552" s="3" t="e">
        <f aca="false">IF(#REF!="","",#REF!)</f>
        <v>#VALUE!</v>
      </c>
      <c r="B2552" s="3" t="e">
        <f aca="false">IF(#REF!="","",LEFT(#REF!,2)&amp;"/"&amp;RIGHT(LEFT(#REF!,5),2)&amp;"/"&amp;RIGHT(#REF!,4))</f>
        <v>#VALUE!</v>
      </c>
      <c r="C2552" s="22" t="e">
        <f aca="true">IF(B2552="","",TODAY())</f>
        <v>#VALUE!</v>
      </c>
      <c r="D2552" s="0" t="e">
        <f aca="false">IF(B2552="","",C2552-B2552)</f>
        <v>#VALUE!</v>
      </c>
      <c r="E2552" s="0" t="e">
        <f aca="false">IF(D2552="","",IF(D2552&gt;5,IF(D2552&gt;10,IF(D2552&gt;20,IF(D2552&gt;30,"More then 30 days","Between 20 and 30 days"),"Between 10 and 20 days"),"Between 5 and 10 days"),"Less then 5 days"))</f>
        <v>#VALUE!</v>
      </c>
      <c r="F2552" s="3" t="e">
        <f aca="false">IF(#REF!="","",#REF!)</f>
        <v>#VALUE!</v>
      </c>
      <c r="G2552" s="3" t="e">
        <f aca="false">IF(#REF!="","",#REF!)</f>
        <v>#VALUE!</v>
      </c>
      <c r="H2552" s="3" t="e">
        <f aca="false">IF(#REF!="","",#REF!)</f>
        <v>#VALUE!</v>
      </c>
      <c r="I2552" s="3" t="e">
        <f aca="false">IF(H2552="","",IFERROR(VLOOKUP(H2552,$T$1:$U$29,2,0),VLOOKUP(H2552,$T$1:$U$29,1,0)))</f>
        <v>#VALUE!</v>
      </c>
      <c r="J2552" s="3" t="e">
        <f aca="false">IF(#REF!="","",#REF!)</f>
        <v>#VALUE!</v>
      </c>
      <c r="K2552" s="3" t="e">
        <f aca="false">IF(L2552="","",IF(L2552&lt;1000,"Low","High"))</f>
        <v>#VALUE!</v>
      </c>
      <c r="L2552" s="23" t="e">
        <f aca="false">IF(#REF!="","",#REF!)</f>
        <v>#VALUE!</v>
      </c>
      <c r="M2552" s="19" t="e">
        <f aca="false">IF(L2552="","",IF(L2552&lt;50,"Less then 50",IF(L2552&lt;100,"100 - 50",IF(L2552&lt;200,"200 - 100",IF(L2552&lt;500,"500 - 200","1000 - 500")))))</f>
        <v>#VALUE!</v>
      </c>
    </row>
    <row r="2553" customFormat="false" ht="15" hidden="false" customHeight="false" outlineLevel="0" collapsed="false">
      <c r="A2553" s="3" t="e">
        <f aca="false">IF(#REF!="","",#REF!)</f>
        <v>#VALUE!</v>
      </c>
      <c r="B2553" s="3" t="e">
        <f aca="false">IF(#REF!="","",LEFT(#REF!,2)&amp;"/"&amp;RIGHT(LEFT(#REF!,5),2)&amp;"/"&amp;RIGHT(#REF!,4))</f>
        <v>#VALUE!</v>
      </c>
      <c r="C2553" s="22" t="e">
        <f aca="true">IF(B2553="","",TODAY())</f>
        <v>#VALUE!</v>
      </c>
      <c r="D2553" s="0" t="e">
        <f aca="false">IF(B2553="","",C2553-B2553)</f>
        <v>#VALUE!</v>
      </c>
      <c r="E2553" s="0" t="e">
        <f aca="false">IF(D2553="","",IF(D2553&gt;5,IF(D2553&gt;10,IF(D2553&gt;20,IF(D2553&gt;30,"More then 30 days","Between 20 and 30 days"),"Between 10 and 20 days"),"Between 5 and 10 days"),"Less then 5 days"))</f>
        <v>#VALUE!</v>
      </c>
      <c r="F2553" s="3" t="e">
        <f aca="false">IF(#REF!="","",#REF!)</f>
        <v>#VALUE!</v>
      </c>
      <c r="G2553" s="3" t="e">
        <f aca="false">IF(#REF!="","",#REF!)</f>
        <v>#VALUE!</v>
      </c>
      <c r="H2553" s="3" t="e">
        <f aca="false">IF(#REF!="","",#REF!)</f>
        <v>#VALUE!</v>
      </c>
      <c r="I2553" s="3" t="e">
        <f aca="false">IF(H2553="","",IFERROR(VLOOKUP(H2553,$T$1:$U$29,2,0),VLOOKUP(H2553,$T$1:$U$29,1,0)))</f>
        <v>#VALUE!</v>
      </c>
      <c r="J2553" s="3" t="e">
        <f aca="false">IF(#REF!="","",#REF!)</f>
        <v>#VALUE!</v>
      </c>
      <c r="K2553" s="3" t="e">
        <f aca="false">IF(L2553="","",IF(L2553&lt;1000,"Low","High"))</f>
        <v>#VALUE!</v>
      </c>
      <c r="L2553" s="23" t="e">
        <f aca="false">IF(#REF!="","",#REF!)</f>
        <v>#VALUE!</v>
      </c>
      <c r="M2553" s="19" t="e">
        <f aca="false">IF(L2553="","",IF(L2553&lt;50,"Less then 50",IF(L2553&lt;100,"100 - 50",IF(L2553&lt;200,"200 - 100",IF(L2553&lt;500,"500 - 200","1000 - 500")))))</f>
        <v>#VALUE!</v>
      </c>
    </row>
    <row r="2554" customFormat="false" ht="15" hidden="false" customHeight="false" outlineLevel="0" collapsed="false">
      <c r="A2554" s="3" t="e">
        <f aca="false">IF(#REF!="","",#REF!)</f>
        <v>#VALUE!</v>
      </c>
      <c r="B2554" s="3" t="e">
        <f aca="false">IF(#REF!="","",LEFT(#REF!,2)&amp;"/"&amp;RIGHT(LEFT(#REF!,5),2)&amp;"/"&amp;RIGHT(#REF!,4))</f>
        <v>#VALUE!</v>
      </c>
      <c r="C2554" s="22" t="e">
        <f aca="true">IF(B2554="","",TODAY())</f>
        <v>#VALUE!</v>
      </c>
      <c r="D2554" s="0" t="e">
        <f aca="false">IF(B2554="","",C2554-B2554)</f>
        <v>#VALUE!</v>
      </c>
      <c r="E2554" s="0" t="e">
        <f aca="false">IF(D2554="","",IF(D2554&gt;5,IF(D2554&gt;10,IF(D2554&gt;20,IF(D2554&gt;30,"More then 30 days","Between 20 and 30 days"),"Between 10 and 20 days"),"Between 5 and 10 days"),"Less then 5 days"))</f>
        <v>#VALUE!</v>
      </c>
      <c r="F2554" s="3" t="e">
        <f aca="false">IF(#REF!="","",#REF!)</f>
        <v>#VALUE!</v>
      </c>
      <c r="G2554" s="3" t="e">
        <f aca="false">IF(#REF!="","",#REF!)</f>
        <v>#VALUE!</v>
      </c>
      <c r="H2554" s="3" t="e">
        <f aca="false">IF(#REF!="","",#REF!)</f>
        <v>#VALUE!</v>
      </c>
      <c r="I2554" s="3" t="e">
        <f aca="false">IF(H2554="","",IFERROR(VLOOKUP(H2554,$T$1:$U$29,2,0),VLOOKUP(H2554,$T$1:$U$29,1,0)))</f>
        <v>#VALUE!</v>
      </c>
      <c r="J2554" s="3" t="e">
        <f aca="false">IF(#REF!="","",#REF!)</f>
        <v>#VALUE!</v>
      </c>
      <c r="K2554" s="3" t="e">
        <f aca="false">IF(L2554="","",IF(L2554&lt;1000,"Low","High"))</f>
        <v>#VALUE!</v>
      </c>
      <c r="L2554" s="23" t="e">
        <f aca="false">IF(#REF!="","",#REF!)</f>
        <v>#VALUE!</v>
      </c>
      <c r="M2554" s="19" t="e">
        <f aca="false">IF(L2554="","",IF(L2554&lt;50,"Less then 50",IF(L2554&lt;100,"100 - 50",IF(L2554&lt;200,"200 - 100",IF(L2554&lt;500,"500 - 200","1000 - 500")))))</f>
        <v>#VALUE!</v>
      </c>
    </row>
    <row r="2555" customFormat="false" ht="15" hidden="false" customHeight="false" outlineLevel="0" collapsed="false">
      <c r="A2555" s="3" t="e">
        <f aca="false">IF(#REF!="","",#REF!)</f>
        <v>#VALUE!</v>
      </c>
      <c r="B2555" s="3" t="e">
        <f aca="false">IF(#REF!="","",LEFT(#REF!,2)&amp;"/"&amp;RIGHT(LEFT(#REF!,5),2)&amp;"/"&amp;RIGHT(#REF!,4))</f>
        <v>#VALUE!</v>
      </c>
      <c r="C2555" s="22" t="e">
        <f aca="true">IF(B2555="","",TODAY())</f>
        <v>#VALUE!</v>
      </c>
      <c r="D2555" s="0" t="e">
        <f aca="false">IF(B2555="","",C2555-B2555)</f>
        <v>#VALUE!</v>
      </c>
      <c r="E2555" s="0" t="e">
        <f aca="false">IF(D2555="","",IF(D2555&gt;5,IF(D2555&gt;10,IF(D2555&gt;20,IF(D2555&gt;30,"More then 30 days","Between 20 and 30 days"),"Between 10 and 20 days"),"Between 5 and 10 days"),"Less then 5 days"))</f>
        <v>#VALUE!</v>
      </c>
      <c r="F2555" s="3" t="e">
        <f aca="false">IF(#REF!="","",#REF!)</f>
        <v>#VALUE!</v>
      </c>
      <c r="G2555" s="3" t="e">
        <f aca="false">IF(#REF!="","",#REF!)</f>
        <v>#VALUE!</v>
      </c>
      <c r="H2555" s="3" t="e">
        <f aca="false">IF(#REF!="","",#REF!)</f>
        <v>#VALUE!</v>
      </c>
      <c r="I2555" s="3" t="e">
        <f aca="false">IF(H2555="","",IFERROR(VLOOKUP(H2555,$T$1:$U$29,2,0),VLOOKUP(H2555,$T$1:$U$29,1,0)))</f>
        <v>#VALUE!</v>
      </c>
      <c r="J2555" s="3" t="e">
        <f aca="false">IF(#REF!="","",#REF!)</f>
        <v>#VALUE!</v>
      </c>
      <c r="K2555" s="3" t="e">
        <f aca="false">IF(L2555="","",IF(L2555&lt;1000,"Low","High"))</f>
        <v>#VALUE!</v>
      </c>
      <c r="L2555" s="23" t="e">
        <f aca="false">IF(#REF!="","",#REF!)</f>
        <v>#VALUE!</v>
      </c>
      <c r="M2555" s="19" t="e">
        <f aca="false">IF(L2555="","",IF(L2555&lt;50,"Less then 50",IF(L2555&lt;100,"100 - 50",IF(L2555&lt;200,"200 - 100",IF(L2555&lt;500,"500 - 200","1000 - 500")))))</f>
        <v>#VALUE!</v>
      </c>
    </row>
    <row r="2556" customFormat="false" ht="15" hidden="false" customHeight="false" outlineLevel="0" collapsed="false">
      <c r="A2556" s="3" t="e">
        <f aca="false">IF(#REF!="","",#REF!)</f>
        <v>#VALUE!</v>
      </c>
      <c r="B2556" s="3" t="e">
        <f aca="false">IF(#REF!="","",LEFT(#REF!,2)&amp;"/"&amp;RIGHT(LEFT(#REF!,5),2)&amp;"/"&amp;RIGHT(#REF!,4))</f>
        <v>#VALUE!</v>
      </c>
      <c r="C2556" s="22" t="e">
        <f aca="true">IF(B2556="","",TODAY())</f>
        <v>#VALUE!</v>
      </c>
      <c r="D2556" s="0" t="e">
        <f aca="false">IF(B2556="","",C2556-B2556)</f>
        <v>#VALUE!</v>
      </c>
      <c r="E2556" s="0" t="e">
        <f aca="false">IF(D2556="","",IF(D2556&gt;5,IF(D2556&gt;10,IF(D2556&gt;20,IF(D2556&gt;30,"More then 30 days","Between 20 and 30 days"),"Between 10 and 20 days"),"Between 5 and 10 days"),"Less then 5 days"))</f>
        <v>#VALUE!</v>
      </c>
      <c r="F2556" s="3" t="e">
        <f aca="false">IF(#REF!="","",#REF!)</f>
        <v>#VALUE!</v>
      </c>
      <c r="G2556" s="3" t="e">
        <f aca="false">IF(#REF!="","",#REF!)</f>
        <v>#VALUE!</v>
      </c>
      <c r="H2556" s="3" t="e">
        <f aca="false">IF(#REF!="","",#REF!)</f>
        <v>#VALUE!</v>
      </c>
      <c r="I2556" s="3" t="e">
        <f aca="false">IF(H2556="","",IFERROR(VLOOKUP(H2556,$T$1:$U$29,2,0),VLOOKUP(H2556,$T$1:$U$29,1,0)))</f>
        <v>#VALUE!</v>
      </c>
      <c r="J2556" s="3" t="e">
        <f aca="false">IF(#REF!="","",#REF!)</f>
        <v>#VALUE!</v>
      </c>
      <c r="K2556" s="3" t="e">
        <f aca="false">IF(L2556="","",IF(L2556&lt;1000,"Low","High"))</f>
        <v>#VALUE!</v>
      </c>
      <c r="L2556" s="23" t="e">
        <f aca="false">IF(#REF!="","",#REF!)</f>
        <v>#VALUE!</v>
      </c>
      <c r="M2556" s="19" t="e">
        <f aca="false">IF(L2556="","",IF(L2556&lt;50,"Less then 50",IF(L2556&lt;100,"100 - 50",IF(L2556&lt;200,"200 - 100",IF(L2556&lt;500,"500 - 200","1000 - 500")))))</f>
        <v>#VALUE!</v>
      </c>
    </row>
    <row r="2557" customFormat="false" ht="15" hidden="false" customHeight="false" outlineLevel="0" collapsed="false">
      <c r="A2557" s="3" t="e">
        <f aca="false">IF(#REF!="","",#REF!)</f>
        <v>#VALUE!</v>
      </c>
      <c r="B2557" s="3" t="e">
        <f aca="false">IF(#REF!="","",LEFT(#REF!,2)&amp;"/"&amp;RIGHT(LEFT(#REF!,5),2)&amp;"/"&amp;RIGHT(#REF!,4))</f>
        <v>#VALUE!</v>
      </c>
      <c r="C2557" s="22" t="e">
        <f aca="true">IF(B2557="","",TODAY())</f>
        <v>#VALUE!</v>
      </c>
      <c r="D2557" s="0" t="e">
        <f aca="false">IF(B2557="","",C2557-B2557)</f>
        <v>#VALUE!</v>
      </c>
      <c r="E2557" s="0" t="e">
        <f aca="false">IF(D2557="","",IF(D2557&gt;5,IF(D2557&gt;10,IF(D2557&gt;20,IF(D2557&gt;30,"More then 30 days","Between 20 and 30 days"),"Between 10 and 20 days"),"Between 5 and 10 days"),"Less then 5 days"))</f>
        <v>#VALUE!</v>
      </c>
      <c r="F2557" s="3" t="e">
        <f aca="false">IF(#REF!="","",#REF!)</f>
        <v>#VALUE!</v>
      </c>
      <c r="G2557" s="3" t="e">
        <f aca="false">IF(#REF!="","",#REF!)</f>
        <v>#VALUE!</v>
      </c>
      <c r="H2557" s="3" t="e">
        <f aca="false">IF(#REF!="","",#REF!)</f>
        <v>#VALUE!</v>
      </c>
      <c r="I2557" s="3" t="e">
        <f aca="false">IF(H2557="","",IFERROR(VLOOKUP(H2557,$T$1:$U$29,2,0),VLOOKUP(H2557,$T$1:$U$29,1,0)))</f>
        <v>#VALUE!</v>
      </c>
      <c r="J2557" s="3" t="e">
        <f aca="false">IF(#REF!="","",#REF!)</f>
        <v>#VALUE!</v>
      </c>
      <c r="K2557" s="3" t="e">
        <f aca="false">IF(L2557="","",IF(L2557&lt;1000,"Low","High"))</f>
        <v>#VALUE!</v>
      </c>
      <c r="L2557" s="23" t="e">
        <f aca="false">IF(#REF!="","",#REF!)</f>
        <v>#VALUE!</v>
      </c>
      <c r="M2557" s="19" t="e">
        <f aca="false">IF(L2557="","",IF(L2557&lt;50,"Less then 50",IF(L2557&lt;100,"100 - 50",IF(L2557&lt;200,"200 - 100",IF(L2557&lt;500,"500 - 200","1000 - 500")))))</f>
        <v>#VALUE!</v>
      </c>
    </row>
    <row r="2558" customFormat="false" ht="15" hidden="false" customHeight="false" outlineLevel="0" collapsed="false">
      <c r="A2558" s="3" t="e">
        <f aca="false">IF(#REF!="","",#REF!)</f>
        <v>#VALUE!</v>
      </c>
      <c r="B2558" s="3" t="e">
        <f aca="false">IF(#REF!="","",LEFT(#REF!,2)&amp;"/"&amp;RIGHT(LEFT(#REF!,5),2)&amp;"/"&amp;RIGHT(#REF!,4))</f>
        <v>#VALUE!</v>
      </c>
      <c r="C2558" s="22" t="e">
        <f aca="true">IF(B2558="","",TODAY())</f>
        <v>#VALUE!</v>
      </c>
      <c r="D2558" s="0" t="e">
        <f aca="false">IF(B2558="","",C2558-B2558)</f>
        <v>#VALUE!</v>
      </c>
      <c r="E2558" s="0" t="e">
        <f aca="false">IF(D2558="","",IF(D2558&gt;5,IF(D2558&gt;10,IF(D2558&gt;20,IF(D2558&gt;30,"More then 30 days","Between 20 and 30 days"),"Between 10 and 20 days"),"Between 5 and 10 days"),"Less then 5 days"))</f>
        <v>#VALUE!</v>
      </c>
      <c r="F2558" s="3" t="e">
        <f aca="false">IF(#REF!="","",#REF!)</f>
        <v>#VALUE!</v>
      </c>
      <c r="G2558" s="3" t="e">
        <f aca="false">IF(#REF!="","",#REF!)</f>
        <v>#VALUE!</v>
      </c>
      <c r="H2558" s="3" t="e">
        <f aca="false">IF(#REF!="","",#REF!)</f>
        <v>#VALUE!</v>
      </c>
      <c r="I2558" s="3" t="e">
        <f aca="false">IF(H2558="","",IFERROR(VLOOKUP(H2558,$T$1:$U$29,2,0),VLOOKUP(H2558,$T$1:$U$29,1,0)))</f>
        <v>#VALUE!</v>
      </c>
      <c r="J2558" s="3" t="e">
        <f aca="false">IF(#REF!="","",#REF!)</f>
        <v>#VALUE!</v>
      </c>
      <c r="K2558" s="3" t="e">
        <f aca="false">IF(L2558="","",IF(L2558&lt;1000,"Low","High"))</f>
        <v>#VALUE!</v>
      </c>
      <c r="L2558" s="23" t="e">
        <f aca="false">IF(#REF!="","",#REF!)</f>
        <v>#VALUE!</v>
      </c>
      <c r="M2558" s="19" t="e">
        <f aca="false">IF(L2558="","",IF(L2558&lt;50,"Less then 50",IF(L2558&lt;100,"100 - 50",IF(L2558&lt;200,"200 - 100",IF(L2558&lt;500,"500 - 200","1000 - 500")))))</f>
        <v>#VALUE!</v>
      </c>
    </row>
    <row r="2559" customFormat="false" ht="15" hidden="false" customHeight="false" outlineLevel="0" collapsed="false">
      <c r="A2559" s="3" t="e">
        <f aca="false">IF(#REF!="","",#REF!)</f>
        <v>#VALUE!</v>
      </c>
      <c r="B2559" s="3" t="e">
        <f aca="false">IF(#REF!="","",LEFT(#REF!,2)&amp;"/"&amp;RIGHT(LEFT(#REF!,5),2)&amp;"/"&amp;RIGHT(#REF!,4))</f>
        <v>#VALUE!</v>
      </c>
      <c r="C2559" s="22" t="e">
        <f aca="true">IF(B2559="","",TODAY())</f>
        <v>#VALUE!</v>
      </c>
      <c r="D2559" s="0" t="e">
        <f aca="false">IF(B2559="","",C2559-B2559)</f>
        <v>#VALUE!</v>
      </c>
      <c r="E2559" s="0" t="e">
        <f aca="false">IF(D2559="","",IF(D2559&gt;5,IF(D2559&gt;10,IF(D2559&gt;20,IF(D2559&gt;30,"More then 30 days","Between 20 and 30 days"),"Between 10 and 20 days"),"Between 5 and 10 days"),"Less then 5 days"))</f>
        <v>#VALUE!</v>
      </c>
      <c r="F2559" s="3" t="e">
        <f aca="false">IF(#REF!="","",#REF!)</f>
        <v>#VALUE!</v>
      </c>
      <c r="G2559" s="3" t="e">
        <f aca="false">IF(#REF!="","",#REF!)</f>
        <v>#VALUE!</v>
      </c>
      <c r="H2559" s="3" t="e">
        <f aca="false">IF(#REF!="","",#REF!)</f>
        <v>#VALUE!</v>
      </c>
      <c r="I2559" s="3" t="e">
        <f aca="false">IF(H2559="","",IFERROR(VLOOKUP(H2559,$T$1:$U$29,2,0),VLOOKUP(H2559,$T$1:$U$29,1,0)))</f>
        <v>#VALUE!</v>
      </c>
      <c r="J2559" s="3" t="e">
        <f aca="false">IF(#REF!="","",#REF!)</f>
        <v>#VALUE!</v>
      </c>
      <c r="K2559" s="3" t="e">
        <f aca="false">IF(L2559="","",IF(L2559&lt;1000,"Low","High"))</f>
        <v>#VALUE!</v>
      </c>
      <c r="L2559" s="23" t="e">
        <f aca="false">IF(#REF!="","",#REF!)</f>
        <v>#VALUE!</v>
      </c>
      <c r="M2559" s="19" t="e">
        <f aca="false">IF(L2559="","",IF(L2559&lt;50,"Less then 50",IF(L2559&lt;100,"100 - 50",IF(L2559&lt;200,"200 - 100",IF(L2559&lt;500,"500 - 200","1000 - 500")))))</f>
        <v>#VALUE!</v>
      </c>
    </row>
    <row r="2560" customFormat="false" ht="15" hidden="false" customHeight="false" outlineLevel="0" collapsed="false">
      <c r="A2560" s="3" t="e">
        <f aca="false">IF(#REF!="","",#REF!)</f>
        <v>#VALUE!</v>
      </c>
      <c r="B2560" s="3" t="e">
        <f aca="false">IF(#REF!="","",LEFT(#REF!,2)&amp;"/"&amp;RIGHT(LEFT(#REF!,5),2)&amp;"/"&amp;RIGHT(#REF!,4))</f>
        <v>#VALUE!</v>
      </c>
      <c r="C2560" s="22" t="e">
        <f aca="true">IF(B2560="","",TODAY())</f>
        <v>#VALUE!</v>
      </c>
      <c r="D2560" s="0" t="e">
        <f aca="false">IF(B2560="","",C2560-B2560)</f>
        <v>#VALUE!</v>
      </c>
      <c r="E2560" s="0" t="e">
        <f aca="false">IF(D2560="","",IF(D2560&gt;5,IF(D2560&gt;10,IF(D2560&gt;20,IF(D2560&gt;30,"More then 30 days","Between 20 and 30 days"),"Between 10 and 20 days"),"Between 5 and 10 days"),"Less then 5 days"))</f>
        <v>#VALUE!</v>
      </c>
      <c r="F2560" s="3" t="e">
        <f aca="false">IF(#REF!="","",#REF!)</f>
        <v>#VALUE!</v>
      </c>
      <c r="G2560" s="3" t="e">
        <f aca="false">IF(#REF!="","",#REF!)</f>
        <v>#VALUE!</v>
      </c>
      <c r="H2560" s="3" t="e">
        <f aca="false">IF(#REF!="","",#REF!)</f>
        <v>#VALUE!</v>
      </c>
      <c r="I2560" s="3" t="e">
        <f aca="false">IF(H2560="","",IFERROR(VLOOKUP(H2560,$T$1:$U$29,2,0),VLOOKUP(H2560,$T$1:$U$29,1,0)))</f>
        <v>#VALUE!</v>
      </c>
      <c r="J2560" s="3" t="e">
        <f aca="false">IF(#REF!="","",#REF!)</f>
        <v>#VALUE!</v>
      </c>
      <c r="K2560" s="3" t="e">
        <f aca="false">IF(L2560="","",IF(L2560&lt;1000,"Low","High"))</f>
        <v>#VALUE!</v>
      </c>
      <c r="L2560" s="23" t="e">
        <f aca="false">IF(#REF!="","",#REF!)</f>
        <v>#VALUE!</v>
      </c>
      <c r="M2560" s="19" t="e">
        <f aca="false">IF(L2560="","",IF(L2560&lt;50,"Less then 50",IF(L2560&lt;100,"100 - 50",IF(L2560&lt;200,"200 - 100",IF(L2560&lt;500,"500 - 200","1000 - 500")))))</f>
        <v>#VALUE!</v>
      </c>
    </row>
    <row r="2561" customFormat="false" ht="15" hidden="false" customHeight="false" outlineLevel="0" collapsed="false">
      <c r="A2561" s="3" t="e">
        <f aca="false">IF(#REF!="","",#REF!)</f>
        <v>#VALUE!</v>
      </c>
      <c r="B2561" s="3" t="e">
        <f aca="false">IF(#REF!="","",LEFT(#REF!,2)&amp;"/"&amp;RIGHT(LEFT(#REF!,5),2)&amp;"/"&amp;RIGHT(#REF!,4))</f>
        <v>#VALUE!</v>
      </c>
      <c r="C2561" s="22" t="e">
        <f aca="true">IF(B2561="","",TODAY())</f>
        <v>#VALUE!</v>
      </c>
      <c r="D2561" s="0" t="e">
        <f aca="false">IF(B2561="","",C2561-B2561)</f>
        <v>#VALUE!</v>
      </c>
      <c r="E2561" s="0" t="e">
        <f aca="false">IF(D2561="","",IF(D2561&gt;5,IF(D2561&gt;10,IF(D2561&gt;20,IF(D2561&gt;30,"More then 30 days","Between 20 and 30 days"),"Between 10 and 20 days"),"Between 5 and 10 days"),"Less then 5 days"))</f>
        <v>#VALUE!</v>
      </c>
      <c r="F2561" s="3" t="e">
        <f aca="false">IF(#REF!="","",#REF!)</f>
        <v>#VALUE!</v>
      </c>
      <c r="G2561" s="3" t="e">
        <f aca="false">IF(#REF!="","",#REF!)</f>
        <v>#VALUE!</v>
      </c>
      <c r="H2561" s="3" t="e">
        <f aca="false">IF(#REF!="","",#REF!)</f>
        <v>#VALUE!</v>
      </c>
      <c r="I2561" s="3" t="e">
        <f aca="false">IF(H2561="","",IFERROR(VLOOKUP(H2561,$T$1:$U$29,2,0),VLOOKUP(H2561,$T$1:$U$29,1,0)))</f>
        <v>#VALUE!</v>
      </c>
      <c r="J2561" s="3" t="e">
        <f aca="false">IF(#REF!="","",#REF!)</f>
        <v>#VALUE!</v>
      </c>
      <c r="K2561" s="3" t="e">
        <f aca="false">IF(L2561="","",IF(L2561&lt;1000,"Low","High"))</f>
        <v>#VALUE!</v>
      </c>
      <c r="L2561" s="23" t="e">
        <f aca="false">IF(#REF!="","",#REF!)</f>
        <v>#VALUE!</v>
      </c>
      <c r="M2561" s="19" t="e">
        <f aca="false">IF(L2561="","",IF(L2561&lt;50,"Less then 50",IF(L2561&lt;100,"100 - 50",IF(L2561&lt;200,"200 - 100",IF(L2561&lt;500,"500 - 200","1000 - 500")))))</f>
        <v>#VALUE!</v>
      </c>
    </row>
    <row r="2562" customFormat="false" ht="15" hidden="false" customHeight="false" outlineLevel="0" collapsed="false">
      <c r="A2562" s="3" t="e">
        <f aca="false">IF(#REF!="","",#REF!)</f>
        <v>#VALUE!</v>
      </c>
      <c r="B2562" s="3" t="e">
        <f aca="false">IF(#REF!="","",LEFT(#REF!,2)&amp;"/"&amp;RIGHT(LEFT(#REF!,5),2)&amp;"/"&amp;RIGHT(#REF!,4))</f>
        <v>#VALUE!</v>
      </c>
      <c r="C2562" s="22" t="e">
        <f aca="true">IF(B2562="","",TODAY())</f>
        <v>#VALUE!</v>
      </c>
      <c r="D2562" s="0" t="e">
        <f aca="false">IF(B2562="","",C2562-B2562)</f>
        <v>#VALUE!</v>
      </c>
      <c r="E2562" s="0" t="e">
        <f aca="false">IF(D2562="","",IF(D2562&gt;5,IF(D2562&gt;10,IF(D2562&gt;20,IF(D2562&gt;30,"More then 30 days","Between 20 and 30 days"),"Between 10 and 20 days"),"Between 5 and 10 days"),"Less then 5 days"))</f>
        <v>#VALUE!</v>
      </c>
      <c r="F2562" s="3" t="e">
        <f aca="false">IF(#REF!="","",#REF!)</f>
        <v>#VALUE!</v>
      </c>
      <c r="G2562" s="3" t="e">
        <f aca="false">IF(#REF!="","",#REF!)</f>
        <v>#VALUE!</v>
      </c>
      <c r="H2562" s="3" t="e">
        <f aca="false">IF(#REF!="","",#REF!)</f>
        <v>#VALUE!</v>
      </c>
      <c r="I2562" s="3" t="e">
        <f aca="false">IF(H2562="","",IFERROR(VLOOKUP(H2562,$T$1:$U$29,2,0),VLOOKUP(H2562,$T$1:$U$29,1,0)))</f>
        <v>#VALUE!</v>
      </c>
      <c r="J2562" s="3" t="e">
        <f aca="false">IF(#REF!="","",#REF!)</f>
        <v>#VALUE!</v>
      </c>
      <c r="K2562" s="3" t="e">
        <f aca="false">IF(L2562="","",IF(L2562&lt;1000,"Low","High"))</f>
        <v>#VALUE!</v>
      </c>
      <c r="L2562" s="23" t="e">
        <f aca="false">IF(#REF!="","",#REF!)</f>
        <v>#VALUE!</v>
      </c>
      <c r="M2562" s="19" t="e">
        <f aca="false">IF(L2562="","",IF(L2562&lt;50,"Less then 50",IF(L2562&lt;100,"100 - 50",IF(L2562&lt;200,"200 - 100",IF(L2562&lt;500,"500 - 200","1000 - 500")))))</f>
        <v>#VALUE!</v>
      </c>
    </row>
    <row r="2563" customFormat="false" ht="15" hidden="false" customHeight="false" outlineLevel="0" collapsed="false">
      <c r="A2563" s="3" t="e">
        <f aca="false">IF(#REF!="","",#REF!)</f>
        <v>#VALUE!</v>
      </c>
      <c r="B2563" s="3" t="e">
        <f aca="false">IF(#REF!="","",LEFT(#REF!,2)&amp;"/"&amp;RIGHT(LEFT(#REF!,5),2)&amp;"/"&amp;RIGHT(#REF!,4))</f>
        <v>#VALUE!</v>
      </c>
      <c r="C2563" s="22" t="e">
        <f aca="true">IF(B2563="","",TODAY())</f>
        <v>#VALUE!</v>
      </c>
      <c r="D2563" s="0" t="e">
        <f aca="false">IF(B2563="","",C2563-B2563)</f>
        <v>#VALUE!</v>
      </c>
      <c r="E2563" s="0" t="e">
        <f aca="false">IF(D2563="","",IF(D2563&gt;5,IF(D2563&gt;10,IF(D2563&gt;20,IF(D2563&gt;30,"More then 30 days","Between 20 and 30 days"),"Between 10 and 20 days"),"Between 5 and 10 days"),"Less then 5 days"))</f>
        <v>#VALUE!</v>
      </c>
      <c r="F2563" s="3" t="e">
        <f aca="false">IF(#REF!="","",#REF!)</f>
        <v>#VALUE!</v>
      </c>
      <c r="G2563" s="3" t="e">
        <f aca="false">IF(#REF!="","",#REF!)</f>
        <v>#VALUE!</v>
      </c>
      <c r="H2563" s="3" t="e">
        <f aca="false">IF(#REF!="","",#REF!)</f>
        <v>#VALUE!</v>
      </c>
      <c r="I2563" s="3" t="e">
        <f aca="false">IF(H2563="","",IFERROR(VLOOKUP(H2563,$T$1:$U$29,2,0),VLOOKUP(H2563,$T$1:$U$29,1,0)))</f>
        <v>#VALUE!</v>
      </c>
      <c r="J2563" s="3" t="e">
        <f aca="false">IF(#REF!="","",#REF!)</f>
        <v>#VALUE!</v>
      </c>
      <c r="K2563" s="3" t="e">
        <f aca="false">IF(L2563="","",IF(L2563&lt;1000,"Low","High"))</f>
        <v>#VALUE!</v>
      </c>
      <c r="L2563" s="23" t="e">
        <f aca="false">IF(#REF!="","",#REF!)</f>
        <v>#VALUE!</v>
      </c>
      <c r="M2563" s="19" t="e">
        <f aca="false">IF(L2563="","",IF(L2563&lt;50,"Less then 50",IF(L2563&lt;100,"100 - 50",IF(L2563&lt;200,"200 - 100",IF(L2563&lt;500,"500 - 200","1000 - 500")))))</f>
        <v>#VALUE!</v>
      </c>
    </row>
    <row r="2564" customFormat="false" ht="15" hidden="false" customHeight="false" outlineLevel="0" collapsed="false">
      <c r="A2564" s="3" t="e">
        <f aca="false">IF(#REF!="","",#REF!)</f>
        <v>#VALUE!</v>
      </c>
      <c r="B2564" s="3" t="e">
        <f aca="false">IF(#REF!="","",LEFT(#REF!,2)&amp;"/"&amp;RIGHT(LEFT(#REF!,5),2)&amp;"/"&amp;RIGHT(#REF!,4))</f>
        <v>#VALUE!</v>
      </c>
      <c r="C2564" s="22" t="e">
        <f aca="true">IF(B2564="","",TODAY())</f>
        <v>#VALUE!</v>
      </c>
      <c r="D2564" s="0" t="e">
        <f aca="false">IF(B2564="","",C2564-B2564)</f>
        <v>#VALUE!</v>
      </c>
      <c r="E2564" s="0" t="e">
        <f aca="false">IF(D2564="","",IF(D2564&gt;5,IF(D2564&gt;10,IF(D2564&gt;20,IF(D2564&gt;30,"More then 30 days","Between 20 and 30 days"),"Between 10 and 20 days"),"Between 5 and 10 days"),"Less then 5 days"))</f>
        <v>#VALUE!</v>
      </c>
      <c r="F2564" s="3" t="e">
        <f aca="false">IF(#REF!="","",#REF!)</f>
        <v>#VALUE!</v>
      </c>
      <c r="G2564" s="3" t="e">
        <f aca="false">IF(#REF!="","",#REF!)</f>
        <v>#VALUE!</v>
      </c>
      <c r="H2564" s="3" t="e">
        <f aca="false">IF(#REF!="","",#REF!)</f>
        <v>#VALUE!</v>
      </c>
      <c r="I2564" s="3" t="e">
        <f aca="false">IF(H2564="","",IFERROR(VLOOKUP(H2564,$T$1:$U$29,2,0),VLOOKUP(H2564,$T$1:$U$29,1,0)))</f>
        <v>#VALUE!</v>
      </c>
      <c r="J2564" s="3" t="e">
        <f aca="false">IF(#REF!="","",#REF!)</f>
        <v>#VALUE!</v>
      </c>
      <c r="K2564" s="3" t="e">
        <f aca="false">IF(L2564="","",IF(L2564&lt;1000,"Low","High"))</f>
        <v>#VALUE!</v>
      </c>
      <c r="L2564" s="23" t="e">
        <f aca="false">IF(#REF!="","",#REF!)</f>
        <v>#VALUE!</v>
      </c>
      <c r="M2564" s="19" t="e">
        <f aca="false">IF(L2564="","",IF(L2564&lt;50,"Less then 50",IF(L2564&lt;100,"100 - 50",IF(L2564&lt;200,"200 - 100",IF(L2564&lt;500,"500 - 200","1000 - 500")))))</f>
        <v>#VALUE!</v>
      </c>
    </row>
    <row r="2565" customFormat="false" ht="15" hidden="false" customHeight="false" outlineLevel="0" collapsed="false">
      <c r="A2565" s="3" t="e">
        <f aca="false">IF(#REF!="","",#REF!)</f>
        <v>#VALUE!</v>
      </c>
      <c r="B2565" s="3" t="e">
        <f aca="false">IF(#REF!="","",LEFT(#REF!,2)&amp;"/"&amp;RIGHT(LEFT(#REF!,5),2)&amp;"/"&amp;RIGHT(#REF!,4))</f>
        <v>#VALUE!</v>
      </c>
      <c r="C2565" s="22" t="e">
        <f aca="true">IF(B2565="","",TODAY())</f>
        <v>#VALUE!</v>
      </c>
      <c r="D2565" s="0" t="e">
        <f aca="false">IF(B2565="","",C2565-B2565)</f>
        <v>#VALUE!</v>
      </c>
      <c r="E2565" s="0" t="e">
        <f aca="false">IF(D2565="","",IF(D2565&gt;5,IF(D2565&gt;10,IF(D2565&gt;20,IF(D2565&gt;30,"More then 30 days","Between 20 and 30 days"),"Between 10 and 20 days"),"Between 5 and 10 days"),"Less then 5 days"))</f>
        <v>#VALUE!</v>
      </c>
      <c r="F2565" s="3" t="e">
        <f aca="false">IF(#REF!="","",#REF!)</f>
        <v>#VALUE!</v>
      </c>
      <c r="G2565" s="3" t="e">
        <f aca="false">IF(#REF!="","",#REF!)</f>
        <v>#VALUE!</v>
      </c>
      <c r="H2565" s="3" t="e">
        <f aca="false">IF(#REF!="","",#REF!)</f>
        <v>#VALUE!</v>
      </c>
      <c r="I2565" s="3" t="e">
        <f aca="false">IF(H2565="","",IFERROR(VLOOKUP(H2565,$T$1:$U$29,2,0),VLOOKUP(H2565,$T$1:$U$29,1,0)))</f>
        <v>#VALUE!</v>
      </c>
      <c r="J2565" s="3" t="e">
        <f aca="false">IF(#REF!="","",#REF!)</f>
        <v>#VALUE!</v>
      </c>
      <c r="K2565" s="3" t="e">
        <f aca="false">IF(L2565="","",IF(L2565&lt;1000,"Low","High"))</f>
        <v>#VALUE!</v>
      </c>
      <c r="L2565" s="23" t="e">
        <f aca="false">IF(#REF!="","",#REF!)</f>
        <v>#VALUE!</v>
      </c>
      <c r="M2565" s="19" t="e">
        <f aca="false">IF(L2565="","",IF(L2565&lt;50,"Less then 50",IF(L2565&lt;100,"100 - 50",IF(L2565&lt;200,"200 - 100",IF(L2565&lt;500,"500 - 200","1000 - 500")))))</f>
        <v>#VALUE!</v>
      </c>
    </row>
    <row r="2566" customFormat="false" ht="15" hidden="false" customHeight="false" outlineLevel="0" collapsed="false">
      <c r="A2566" s="3" t="e">
        <f aca="false">IF(#REF!="","",#REF!)</f>
        <v>#VALUE!</v>
      </c>
      <c r="B2566" s="3" t="e">
        <f aca="false">IF(#REF!="","",LEFT(#REF!,2)&amp;"/"&amp;RIGHT(LEFT(#REF!,5),2)&amp;"/"&amp;RIGHT(#REF!,4))</f>
        <v>#VALUE!</v>
      </c>
      <c r="C2566" s="22" t="e">
        <f aca="true">IF(B2566="","",TODAY())</f>
        <v>#VALUE!</v>
      </c>
      <c r="D2566" s="0" t="e">
        <f aca="false">IF(B2566="","",C2566-B2566)</f>
        <v>#VALUE!</v>
      </c>
      <c r="E2566" s="0" t="e">
        <f aca="false">IF(D2566="","",IF(D2566&gt;5,IF(D2566&gt;10,IF(D2566&gt;20,IF(D2566&gt;30,"More then 30 days","Between 20 and 30 days"),"Between 10 and 20 days"),"Between 5 and 10 days"),"Less then 5 days"))</f>
        <v>#VALUE!</v>
      </c>
      <c r="F2566" s="3" t="e">
        <f aca="false">IF(#REF!="","",#REF!)</f>
        <v>#VALUE!</v>
      </c>
      <c r="G2566" s="3" t="e">
        <f aca="false">IF(#REF!="","",#REF!)</f>
        <v>#VALUE!</v>
      </c>
      <c r="H2566" s="3" t="e">
        <f aca="false">IF(#REF!="","",#REF!)</f>
        <v>#VALUE!</v>
      </c>
      <c r="I2566" s="3" t="e">
        <f aca="false">IF(H2566="","",IFERROR(VLOOKUP(H2566,$T$1:$U$29,2,0),VLOOKUP(H2566,$T$1:$U$29,1,0)))</f>
        <v>#VALUE!</v>
      </c>
      <c r="J2566" s="3" t="e">
        <f aca="false">IF(#REF!="","",#REF!)</f>
        <v>#VALUE!</v>
      </c>
      <c r="K2566" s="3" t="e">
        <f aca="false">IF(L2566="","",IF(L2566&lt;1000,"Low","High"))</f>
        <v>#VALUE!</v>
      </c>
      <c r="L2566" s="23" t="e">
        <f aca="false">IF(#REF!="","",#REF!)</f>
        <v>#VALUE!</v>
      </c>
      <c r="M2566" s="19" t="e">
        <f aca="false">IF(L2566="","",IF(L2566&lt;50,"Less then 50",IF(L2566&lt;100,"100 - 50",IF(L2566&lt;200,"200 - 100",IF(L2566&lt;500,"500 - 200","1000 - 500")))))</f>
        <v>#VALUE!</v>
      </c>
    </row>
    <row r="2567" customFormat="false" ht="15" hidden="false" customHeight="false" outlineLevel="0" collapsed="false">
      <c r="A2567" s="3" t="e">
        <f aca="false">IF(#REF!="","",#REF!)</f>
        <v>#VALUE!</v>
      </c>
      <c r="B2567" s="3" t="e">
        <f aca="false">IF(#REF!="","",LEFT(#REF!,2)&amp;"/"&amp;RIGHT(LEFT(#REF!,5),2)&amp;"/"&amp;RIGHT(#REF!,4))</f>
        <v>#VALUE!</v>
      </c>
      <c r="C2567" s="22" t="e">
        <f aca="true">IF(B2567="","",TODAY())</f>
        <v>#VALUE!</v>
      </c>
      <c r="D2567" s="0" t="e">
        <f aca="false">IF(B2567="","",C2567-B2567)</f>
        <v>#VALUE!</v>
      </c>
      <c r="E2567" s="0" t="e">
        <f aca="false">IF(D2567="","",IF(D2567&gt;5,IF(D2567&gt;10,IF(D2567&gt;20,IF(D2567&gt;30,"More then 30 days","Between 20 and 30 days"),"Between 10 and 20 days"),"Between 5 and 10 days"),"Less then 5 days"))</f>
        <v>#VALUE!</v>
      </c>
      <c r="F2567" s="3" t="e">
        <f aca="false">IF(#REF!="","",#REF!)</f>
        <v>#VALUE!</v>
      </c>
      <c r="G2567" s="3" t="e">
        <f aca="false">IF(#REF!="","",#REF!)</f>
        <v>#VALUE!</v>
      </c>
      <c r="H2567" s="3" t="e">
        <f aca="false">IF(#REF!="","",#REF!)</f>
        <v>#VALUE!</v>
      </c>
      <c r="I2567" s="3" t="e">
        <f aca="false">IF(H2567="","",IFERROR(VLOOKUP(H2567,$T$1:$U$29,2,0),VLOOKUP(H2567,$T$1:$U$29,1,0)))</f>
        <v>#VALUE!</v>
      </c>
      <c r="J2567" s="3" t="e">
        <f aca="false">IF(#REF!="","",#REF!)</f>
        <v>#VALUE!</v>
      </c>
      <c r="K2567" s="3" t="e">
        <f aca="false">IF(L2567="","",IF(L2567&lt;1000,"Low","High"))</f>
        <v>#VALUE!</v>
      </c>
      <c r="L2567" s="23" t="e">
        <f aca="false">IF(#REF!="","",#REF!)</f>
        <v>#VALUE!</v>
      </c>
      <c r="M2567" s="19" t="e">
        <f aca="false">IF(L2567="","",IF(L2567&lt;50,"Less then 50",IF(L2567&lt;100,"100 - 50",IF(L2567&lt;200,"200 - 100",IF(L2567&lt;500,"500 - 200","1000 - 500")))))</f>
        <v>#VALUE!</v>
      </c>
    </row>
    <row r="2568" customFormat="false" ht="15" hidden="false" customHeight="false" outlineLevel="0" collapsed="false">
      <c r="A2568" s="3" t="e">
        <f aca="false">IF(#REF!="","",#REF!)</f>
        <v>#VALUE!</v>
      </c>
      <c r="B2568" s="3" t="e">
        <f aca="false">IF(#REF!="","",LEFT(#REF!,2)&amp;"/"&amp;RIGHT(LEFT(#REF!,5),2)&amp;"/"&amp;RIGHT(#REF!,4))</f>
        <v>#VALUE!</v>
      </c>
      <c r="C2568" s="22" t="e">
        <f aca="true">IF(B2568="","",TODAY())</f>
        <v>#VALUE!</v>
      </c>
      <c r="D2568" s="0" t="e">
        <f aca="false">IF(B2568="","",C2568-B2568)</f>
        <v>#VALUE!</v>
      </c>
      <c r="E2568" s="0" t="e">
        <f aca="false">IF(D2568="","",IF(D2568&gt;5,IF(D2568&gt;10,IF(D2568&gt;20,IF(D2568&gt;30,"More then 30 days","Between 20 and 30 days"),"Between 10 and 20 days"),"Between 5 and 10 days"),"Less then 5 days"))</f>
        <v>#VALUE!</v>
      </c>
      <c r="F2568" s="3" t="e">
        <f aca="false">IF(#REF!="","",#REF!)</f>
        <v>#VALUE!</v>
      </c>
      <c r="G2568" s="3" t="e">
        <f aca="false">IF(#REF!="","",#REF!)</f>
        <v>#VALUE!</v>
      </c>
      <c r="H2568" s="3" t="e">
        <f aca="false">IF(#REF!="","",#REF!)</f>
        <v>#VALUE!</v>
      </c>
      <c r="I2568" s="3" t="e">
        <f aca="false">IF(H2568="","",IFERROR(VLOOKUP(H2568,$T$1:$U$29,2,0),VLOOKUP(H2568,$T$1:$U$29,1,0)))</f>
        <v>#VALUE!</v>
      </c>
      <c r="J2568" s="3" t="e">
        <f aca="false">IF(#REF!="","",#REF!)</f>
        <v>#VALUE!</v>
      </c>
      <c r="K2568" s="3" t="e">
        <f aca="false">IF(L2568="","",IF(L2568&lt;1000,"Low","High"))</f>
        <v>#VALUE!</v>
      </c>
      <c r="L2568" s="23" t="e">
        <f aca="false">IF(#REF!="","",#REF!)</f>
        <v>#VALUE!</v>
      </c>
      <c r="M2568" s="19" t="e">
        <f aca="false">IF(L2568="","",IF(L2568&lt;50,"Less then 50",IF(L2568&lt;100,"100 - 50",IF(L2568&lt;200,"200 - 100",IF(L2568&lt;500,"500 - 200","1000 - 500")))))</f>
        <v>#VALUE!</v>
      </c>
    </row>
    <row r="2569" customFormat="false" ht="15" hidden="false" customHeight="false" outlineLevel="0" collapsed="false">
      <c r="A2569" s="3" t="e">
        <f aca="false">IF(#REF!="","",#REF!)</f>
        <v>#VALUE!</v>
      </c>
      <c r="B2569" s="3" t="e">
        <f aca="false">IF(#REF!="","",LEFT(#REF!,2)&amp;"/"&amp;RIGHT(LEFT(#REF!,5),2)&amp;"/"&amp;RIGHT(#REF!,4))</f>
        <v>#VALUE!</v>
      </c>
      <c r="C2569" s="22" t="e">
        <f aca="true">IF(B2569="","",TODAY())</f>
        <v>#VALUE!</v>
      </c>
      <c r="D2569" s="0" t="e">
        <f aca="false">IF(B2569="","",C2569-B2569)</f>
        <v>#VALUE!</v>
      </c>
      <c r="E2569" s="0" t="e">
        <f aca="false">IF(D2569="","",IF(D2569&gt;5,IF(D2569&gt;10,IF(D2569&gt;20,IF(D2569&gt;30,"More then 30 days","Between 20 and 30 days"),"Between 10 and 20 days"),"Between 5 and 10 days"),"Less then 5 days"))</f>
        <v>#VALUE!</v>
      </c>
      <c r="F2569" s="3" t="e">
        <f aca="false">IF(#REF!="","",#REF!)</f>
        <v>#VALUE!</v>
      </c>
      <c r="G2569" s="3" t="e">
        <f aca="false">IF(#REF!="","",#REF!)</f>
        <v>#VALUE!</v>
      </c>
      <c r="H2569" s="3" t="e">
        <f aca="false">IF(#REF!="","",#REF!)</f>
        <v>#VALUE!</v>
      </c>
      <c r="I2569" s="3" t="e">
        <f aca="false">IF(H2569="","",IFERROR(VLOOKUP(H2569,$T$1:$U$29,2,0),VLOOKUP(H2569,$T$1:$U$29,1,0)))</f>
        <v>#VALUE!</v>
      </c>
      <c r="J2569" s="3" t="e">
        <f aca="false">IF(#REF!="","",#REF!)</f>
        <v>#VALUE!</v>
      </c>
      <c r="K2569" s="3" t="e">
        <f aca="false">IF(L2569="","",IF(L2569&lt;1000,"Low","High"))</f>
        <v>#VALUE!</v>
      </c>
      <c r="L2569" s="23" t="e">
        <f aca="false">IF(#REF!="","",#REF!)</f>
        <v>#VALUE!</v>
      </c>
      <c r="M2569" s="19" t="e">
        <f aca="false">IF(L2569="","",IF(L2569&lt;50,"Less then 50",IF(L2569&lt;100,"100 - 50",IF(L2569&lt;200,"200 - 100",IF(L2569&lt;500,"500 - 200","1000 - 500")))))</f>
        <v>#VALUE!</v>
      </c>
    </row>
    <row r="2570" customFormat="false" ht="15" hidden="false" customHeight="false" outlineLevel="0" collapsed="false">
      <c r="A2570" s="3" t="e">
        <f aca="false">IF(#REF!="","",#REF!)</f>
        <v>#VALUE!</v>
      </c>
      <c r="B2570" s="3" t="e">
        <f aca="false">IF(#REF!="","",LEFT(#REF!,2)&amp;"/"&amp;RIGHT(LEFT(#REF!,5),2)&amp;"/"&amp;RIGHT(#REF!,4))</f>
        <v>#VALUE!</v>
      </c>
      <c r="C2570" s="22" t="e">
        <f aca="true">IF(B2570="","",TODAY())</f>
        <v>#VALUE!</v>
      </c>
      <c r="D2570" s="0" t="e">
        <f aca="false">IF(B2570="","",C2570-B2570)</f>
        <v>#VALUE!</v>
      </c>
      <c r="E2570" s="0" t="e">
        <f aca="false">IF(D2570="","",IF(D2570&gt;5,IF(D2570&gt;10,IF(D2570&gt;20,IF(D2570&gt;30,"More then 30 days","Between 20 and 30 days"),"Between 10 and 20 days"),"Between 5 and 10 days"),"Less then 5 days"))</f>
        <v>#VALUE!</v>
      </c>
      <c r="F2570" s="3" t="e">
        <f aca="false">IF(#REF!="","",#REF!)</f>
        <v>#VALUE!</v>
      </c>
      <c r="G2570" s="3" t="e">
        <f aca="false">IF(#REF!="","",#REF!)</f>
        <v>#VALUE!</v>
      </c>
      <c r="H2570" s="3" t="e">
        <f aca="false">IF(#REF!="","",#REF!)</f>
        <v>#VALUE!</v>
      </c>
      <c r="I2570" s="3" t="e">
        <f aca="false">IF(H2570="","",IFERROR(VLOOKUP(H2570,$T$1:$U$29,2,0),VLOOKUP(H2570,$T$1:$U$29,1,0)))</f>
        <v>#VALUE!</v>
      </c>
      <c r="J2570" s="3" t="e">
        <f aca="false">IF(#REF!="","",#REF!)</f>
        <v>#VALUE!</v>
      </c>
      <c r="K2570" s="3" t="e">
        <f aca="false">IF(L2570="","",IF(L2570&lt;1000,"Low","High"))</f>
        <v>#VALUE!</v>
      </c>
      <c r="L2570" s="23" t="e">
        <f aca="false">IF(#REF!="","",#REF!)</f>
        <v>#VALUE!</v>
      </c>
      <c r="M2570" s="19" t="e">
        <f aca="false">IF(L2570="","",IF(L2570&lt;50,"Less then 50",IF(L2570&lt;100,"100 - 50",IF(L2570&lt;200,"200 - 100",IF(L2570&lt;500,"500 - 200","1000 - 500")))))</f>
        <v>#VALUE!</v>
      </c>
    </row>
    <row r="2571" customFormat="false" ht="15" hidden="false" customHeight="false" outlineLevel="0" collapsed="false">
      <c r="A2571" s="3" t="e">
        <f aca="false">IF(#REF!="","",#REF!)</f>
        <v>#VALUE!</v>
      </c>
      <c r="B2571" s="3" t="e">
        <f aca="false">IF(#REF!="","",LEFT(#REF!,2)&amp;"/"&amp;RIGHT(LEFT(#REF!,5),2)&amp;"/"&amp;RIGHT(#REF!,4))</f>
        <v>#VALUE!</v>
      </c>
      <c r="C2571" s="22" t="e">
        <f aca="true">IF(B2571="","",TODAY())</f>
        <v>#VALUE!</v>
      </c>
      <c r="D2571" s="0" t="e">
        <f aca="false">IF(B2571="","",C2571-B2571)</f>
        <v>#VALUE!</v>
      </c>
      <c r="E2571" s="0" t="e">
        <f aca="false">IF(D2571="","",IF(D2571&gt;5,IF(D2571&gt;10,IF(D2571&gt;20,IF(D2571&gt;30,"More then 30 days","Between 20 and 30 days"),"Between 10 and 20 days"),"Between 5 and 10 days"),"Less then 5 days"))</f>
        <v>#VALUE!</v>
      </c>
      <c r="F2571" s="3" t="e">
        <f aca="false">IF(#REF!="","",#REF!)</f>
        <v>#VALUE!</v>
      </c>
      <c r="G2571" s="3" t="e">
        <f aca="false">IF(#REF!="","",#REF!)</f>
        <v>#VALUE!</v>
      </c>
      <c r="H2571" s="3" t="e">
        <f aca="false">IF(#REF!="","",#REF!)</f>
        <v>#VALUE!</v>
      </c>
      <c r="I2571" s="3" t="e">
        <f aca="false">IF(H2571="","",IFERROR(VLOOKUP(H2571,$T$1:$U$29,2,0),VLOOKUP(H2571,$T$1:$U$29,1,0)))</f>
        <v>#VALUE!</v>
      </c>
      <c r="J2571" s="3" t="e">
        <f aca="false">IF(#REF!="","",#REF!)</f>
        <v>#VALUE!</v>
      </c>
      <c r="K2571" s="3" t="e">
        <f aca="false">IF(L2571="","",IF(L2571&lt;1000,"Low","High"))</f>
        <v>#VALUE!</v>
      </c>
      <c r="L2571" s="23" t="e">
        <f aca="false">IF(#REF!="","",#REF!)</f>
        <v>#VALUE!</v>
      </c>
      <c r="M2571" s="19" t="e">
        <f aca="false">IF(L2571="","",IF(L2571&lt;50,"Less then 50",IF(L2571&lt;100,"100 - 50",IF(L2571&lt;200,"200 - 100",IF(L2571&lt;500,"500 - 200","1000 - 500")))))</f>
        <v>#VALUE!</v>
      </c>
    </row>
    <row r="2572" customFormat="false" ht="15" hidden="false" customHeight="false" outlineLevel="0" collapsed="false">
      <c r="A2572" s="3" t="e">
        <f aca="false">IF(#REF!="","",#REF!)</f>
        <v>#VALUE!</v>
      </c>
      <c r="B2572" s="3" t="e">
        <f aca="false">IF(#REF!="","",LEFT(#REF!,2)&amp;"/"&amp;RIGHT(LEFT(#REF!,5),2)&amp;"/"&amp;RIGHT(#REF!,4))</f>
        <v>#VALUE!</v>
      </c>
      <c r="C2572" s="22" t="e">
        <f aca="true">IF(B2572="","",TODAY())</f>
        <v>#VALUE!</v>
      </c>
      <c r="D2572" s="0" t="e">
        <f aca="false">IF(B2572="","",C2572-B2572)</f>
        <v>#VALUE!</v>
      </c>
      <c r="E2572" s="0" t="e">
        <f aca="false">IF(D2572="","",IF(D2572&gt;5,IF(D2572&gt;10,IF(D2572&gt;20,IF(D2572&gt;30,"More then 30 days","Between 20 and 30 days"),"Between 10 and 20 days"),"Between 5 and 10 days"),"Less then 5 days"))</f>
        <v>#VALUE!</v>
      </c>
      <c r="F2572" s="3" t="e">
        <f aca="false">IF(#REF!="","",#REF!)</f>
        <v>#VALUE!</v>
      </c>
      <c r="G2572" s="3" t="e">
        <f aca="false">IF(#REF!="","",#REF!)</f>
        <v>#VALUE!</v>
      </c>
      <c r="H2572" s="3" t="e">
        <f aca="false">IF(#REF!="","",#REF!)</f>
        <v>#VALUE!</v>
      </c>
      <c r="I2572" s="3" t="e">
        <f aca="false">IF(H2572="","",IFERROR(VLOOKUP(H2572,$T$1:$U$29,2,0),VLOOKUP(H2572,$T$1:$U$29,1,0)))</f>
        <v>#VALUE!</v>
      </c>
      <c r="J2572" s="3" t="e">
        <f aca="false">IF(#REF!="","",#REF!)</f>
        <v>#VALUE!</v>
      </c>
      <c r="K2572" s="3" t="e">
        <f aca="false">IF(L2572="","",IF(L2572&lt;1000,"Low","High"))</f>
        <v>#VALUE!</v>
      </c>
      <c r="L2572" s="23" t="e">
        <f aca="false">IF(#REF!="","",#REF!)</f>
        <v>#VALUE!</v>
      </c>
      <c r="M2572" s="19" t="e">
        <f aca="false">IF(L2572="","",IF(L2572&lt;50,"Less then 50",IF(L2572&lt;100,"100 - 50",IF(L2572&lt;200,"200 - 100",IF(L2572&lt;500,"500 - 200","1000 - 500")))))</f>
        <v>#VALUE!</v>
      </c>
    </row>
    <row r="2573" customFormat="false" ht="15" hidden="false" customHeight="false" outlineLevel="0" collapsed="false">
      <c r="A2573" s="3" t="e">
        <f aca="false">IF(#REF!="","",#REF!)</f>
        <v>#VALUE!</v>
      </c>
      <c r="B2573" s="3" t="e">
        <f aca="false">IF(#REF!="","",LEFT(#REF!,2)&amp;"/"&amp;RIGHT(LEFT(#REF!,5),2)&amp;"/"&amp;RIGHT(#REF!,4))</f>
        <v>#VALUE!</v>
      </c>
      <c r="C2573" s="22" t="e">
        <f aca="true">IF(B2573="","",TODAY())</f>
        <v>#VALUE!</v>
      </c>
      <c r="D2573" s="0" t="e">
        <f aca="false">IF(B2573="","",C2573-B2573)</f>
        <v>#VALUE!</v>
      </c>
      <c r="E2573" s="0" t="e">
        <f aca="false">IF(D2573="","",IF(D2573&gt;5,IF(D2573&gt;10,IF(D2573&gt;20,IF(D2573&gt;30,"More then 30 days","Between 20 and 30 days"),"Between 10 and 20 days"),"Between 5 and 10 days"),"Less then 5 days"))</f>
        <v>#VALUE!</v>
      </c>
      <c r="F2573" s="3" t="e">
        <f aca="false">IF(#REF!="","",#REF!)</f>
        <v>#VALUE!</v>
      </c>
      <c r="G2573" s="3" t="e">
        <f aca="false">IF(#REF!="","",#REF!)</f>
        <v>#VALUE!</v>
      </c>
      <c r="H2573" s="3" t="e">
        <f aca="false">IF(#REF!="","",#REF!)</f>
        <v>#VALUE!</v>
      </c>
      <c r="I2573" s="3" t="e">
        <f aca="false">IF(H2573="","",IFERROR(VLOOKUP(H2573,$T$1:$U$29,2,0),VLOOKUP(H2573,$T$1:$U$29,1,0)))</f>
        <v>#VALUE!</v>
      </c>
      <c r="J2573" s="3" t="e">
        <f aca="false">IF(#REF!="","",#REF!)</f>
        <v>#VALUE!</v>
      </c>
      <c r="K2573" s="3" t="e">
        <f aca="false">IF(L2573="","",IF(L2573&lt;1000,"Low","High"))</f>
        <v>#VALUE!</v>
      </c>
      <c r="L2573" s="23" t="e">
        <f aca="false">IF(#REF!="","",#REF!)</f>
        <v>#VALUE!</v>
      </c>
      <c r="M2573" s="19" t="e">
        <f aca="false">IF(L2573="","",IF(L2573&lt;50,"Less then 50",IF(L2573&lt;100,"100 - 50",IF(L2573&lt;200,"200 - 100",IF(L2573&lt;500,"500 - 200","1000 - 500")))))</f>
        <v>#VALUE!</v>
      </c>
    </row>
    <row r="2574" customFormat="false" ht="15" hidden="false" customHeight="false" outlineLevel="0" collapsed="false">
      <c r="A2574" s="3" t="e">
        <f aca="false">IF(#REF!="","",#REF!)</f>
        <v>#VALUE!</v>
      </c>
      <c r="B2574" s="3" t="e">
        <f aca="false">IF(#REF!="","",LEFT(#REF!,2)&amp;"/"&amp;RIGHT(LEFT(#REF!,5),2)&amp;"/"&amp;RIGHT(#REF!,4))</f>
        <v>#VALUE!</v>
      </c>
      <c r="C2574" s="22" t="e">
        <f aca="true">IF(B2574="","",TODAY())</f>
        <v>#VALUE!</v>
      </c>
      <c r="D2574" s="0" t="e">
        <f aca="false">IF(B2574="","",C2574-B2574)</f>
        <v>#VALUE!</v>
      </c>
      <c r="E2574" s="0" t="e">
        <f aca="false">IF(D2574="","",IF(D2574&gt;5,IF(D2574&gt;10,IF(D2574&gt;20,IF(D2574&gt;30,"More then 30 days","Between 20 and 30 days"),"Between 10 and 20 days"),"Between 5 and 10 days"),"Less then 5 days"))</f>
        <v>#VALUE!</v>
      </c>
      <c r="F2574" s="3" t="e">
        <f aca="false">IF(#REF!="","",#REF!)</f>
        <v>#VALUE!</v>
      </c>
      <c r="G2574" s="3" t="e">
        <f aca="false">IF(#REF!="","",#REF!)</f>
        <v>#VALUE!</v>
      </c>
      <c r="H2574" s="3" t="e">
        <f aca="false">IF(#REF!="","",#REF!)</f>
        <v>#VALUE!</v>
      </c>
      <c r="I2574" s="3" t="e">
        <f aca="false">IF(H2574="","",IFERROR(VLOOKUP(H2574,$T$1:$U$29,2,0),VLOOKUP(H2574,$T$1:$U$29,1,0)))</f>
        <v>#VALUE!</v>
      </c>
      <c r="J2574" s="3" t="e">
        <f aca="false">IF(#REF!="","",#REF!)</f>
        <v>#VALUE!</v>
      </c>
      <c r="K2574" s="3" t="e">
        <f aca="false">IF(L2574="","",IF(L2574&lt;1000,"Low","High"))</f>
        <v>#VALUE!</v>
      </c>
      <c r="L2574" s="23" t="e">
        <f aca="false">IF(#REF!="","",#REF!)</f>
        <v>#VALUE!</v>
      </c>
      <c r="M2574" s="19" t="e">
        <f aca="false">IF(L2574="","",IF(L2574&lt;50,"Less then 50",IF(L2574&lt;100,"100 - 50",IF(L2574&lt;200,"200 - 100",IF(L2574&lt;500,"500 - 200","1000 - 500")))))</f>
        <v>#VALUE!</v>
      </c>
    </row>
    <row r="2575" customFormat="false" ht="15" hidden="false" customHeight="false" outlineLevel="0" collapsed="false">
      <c r="A2575" s="3" t="e">
        <f aca="false">IF(#REF!="","",#REF!)</f>
        <v>#VALUE!</v>
      </c>
      <c r="B2575" s="3" t="e">
        <f aca="false">IF(#REF!="","",LEFT(#REF!,2)&amp;"/"&amp;RIGHT(LEFT(#REF!,5),2)&amp;"/"&amp;RIGHT(#REF!,4))</f>
        <v>#VALUE!</v>
      </c>
      <c r="C2575" s="22" t="e">
        <f aca="true">IF(B2575="","",TODAY())</f>
        <v>#VALUE!</v>
      </c>
      <c r="D2575" s="0" t="e">
        <f aca="false">IF(B2575="","",C2575-B2575)</f>
        <v>#VALUE!</v>
      </c>
      <c r="E2575" s="0" t="e">
        <f aca="false">IF(D2575="","",IF(D2575&gt;5,IF(D2575&gt;10,IF(D2575&gt;20,IF(D2575&gt;30,"More then 30 days","Between 20 and 30 days"),"Between 10 and 20 days"),"Between 5 and 10 days"),"Less then 5 days"))</f>
        <v>#VALUE!</v>
      </c>
      <c r="F2575" s="3" t="e">
        <f aca="false">IF(#REF!="","",#REF!)</f>
        <v>#VALUE!</v>
      </c>
      <c r="G2575" s="3" t="e">
        <f aca="false">IF(#REF!="","",#REF!)</f>
        <v>#VALUE!</v>
      </c>
      <c r="H2575" s="3" t="e">
        <f aca="false">IF(#REF!="","",#REF!)</f>
        <v>#VALUE!</v>
      </c>
      <c r="I2575" s="3" t="e">
        <f aca="false">IF(H2575="","",IFERROR(VLOOKUP(H2575,$T$1:$U$29,2,0),VLOOKUP(H2575,$T$1:$U$29,1,0)))</f>
        <v>#VALUE!</v>
      </c>
      <c r="J2575" s="3" t="e">
        <f aca="false">IF(#REF!="","",#REF!)</f>
        <v>#VALUE!</v>
      </c>
      <c r="K2575" s="3" t="e">
        <f aca="false">IF(L2575="","",IF(L2575&lt;1000,"Low","High"))</f>
        <v>#VALUE!</v>
      </c>
      <c r="L2575" s="23" t="e">
        <f aca="false">IF(#REF!="","",#REF!)</f>
        <v>#VALUE!</v>
      </c>
      <c r="M2575" s="19" t="e">
        <f aca="false">IF(L2575="","",IF(L2575&lt;50,"Less then 50",IF(L2575&lt;100,"100 - 50",IF(L2575&lt;200,"200 - 100",IF(L2575&lt;500,"500 - 200","1000 - 500")))))</f>
        <v>#VALUE!</v>
      </c>
    </row>
    <row r="2576" customFormat="false" ht="15" hidden="false" customHeight="false" outlineLevel="0" collapsed="false">
      <c r="A2576" s="3" t="e">
        <f aca="false">IF(#REF!="","",#REF!)</f>
        <v>#VALUE!</v>
      </c>
      <c r="B2576" s="3" t="e">
        <f aca="false">IF(#REF!="","",LEFT(#REF!,2)&amp;"/"&amp;RIGHT(LEFT(#REF!,5),2)&amp;"/"&amp;RIGHT(#REF!,4))</f>
        <v>#VALUE!</v>
      </c>
      <c r="C2576" s="22" t="e">
        <f aca="true">IF(B2576="","",TODAY())</f>
        <v>#VALUE!</v>
      </c>
      <c r="D2576" s="0" t="e">
        <f aca="false">IF(B2576="","",C2576-B2576)</f>
        <v>#VALUE!</v>
      </c>
      <c r="E2576" s="0" t="e">
        <f aca="false">IF(D2576="","",IF(D2576&gt;5,IF(D2576&gt;10,IF(D2576&gt;20,IF(D2576&gt;30,"More then 30 days","Between 20 and 30 days"),"Between 10 and 20 days"),"Between 5 and 10 days"),"Less then 5 days"))</f>
        <v>#VALUE!</v>
      </c>
      <c r="F2576" s="3" t="e">
        <f aca="false">IF(#REF!="","",#REF!)</f>
        <v>#VALUE!</v>
      </c>
      <c r="G2576" s="3" t="e">
        <f aca="false">IF(#REF!="","",#REF!)</f>
        <v>#VALUE!</v>
      </c>
      <c r="H2576" s="3" t="e">
        <f aca="false">IF(#REF!="","",#REF!)</f>
        <v>#VALUE!</v>
      </c>
      <c r="I2576" s="3" t="e">
        <f aca="false">IF(H2576="","",IFERROR(VLOOKUP(H2576,$T$1:$U$29,2,0),VLOOKUP(H2576,$T$1:$U$29,1,0)))</f>
        <v>#VALUE!</v>
      </c>
      <c r="J2576" s="3" t="e">
        <f aca="false">IF(#REF!="","",#REF!)</f>
        <v>#VALUE!</v>
      </c>
      <c r="K2576" s="3" t="e">
        <f aca="false">IF(L2576="","",IF(L2576&lt;1000,"Low","High"))</f>
        <v>#VALUE!</v>
      </c>
      <c r="L2576" s="23" t="e">
        <f aca="false">IF(#REF!="","",#REF!)</f>
        <v>#VALUE!</v>
      </c>
      <c r="M2576" s="19" t="e">
        <f aca="false">IF(L2576="","",IF(L2576&lt;50,"Less then 50",IF(L2576&lt;100,"100 - 50",IF(L2576&lt;200,"200 - 100",IF(L2576&lt;500,"500 - 200","1000 - 500")))))</f>
        <v>#VALUE!</v>
      </c>
    </row>
    <row r="2577" customFormat="false" ht="15" hidden="false" customHeight="false" outlineLevel="0" collapsed="false">
      <c r="A2577" s="3" t="e">
        <f aca="false">IF(#REF!="","",#REF!)</f>
        <v>#VALUE!</v>
      </c>
      <c r="B2577" s="3" t="e">
        <f aca="false">IF(#REF!="","",LEFT(#REF!,2)&amp;"/"&amp;RIGHT(LEFT(#REF!,5),2)&amp;"/"&amp;RIGHT(#REF!,4))</f>
        <v>#VALUE!</v>
      </c>
      <c r="C2577" s="22" t="e">
        <f aca="true">IF(B2577="","",TODAY())</f>
        <v>#VALUE!</v>
      </c>
      <c r="D2577" s="0" t="e">
        <f aca="false">IF(B2577="","",C2577-B2577)</f>
        <v>#VALUE!</v>
      </c>
      <c r="E2577" s="0" t="e">
        <f aca="false">IF(D2577="","",IF(D2577&gt;5,IF(D2577&gt;10,IF(D2577&gt;20,IF(D2577&gt;30,"More then 30 days","Between 20 and 30 days"),"Between 10 and 20 days"),"Between 5 and 10 days"),"Less then 5 days"))</f>
        <v>#VALUE!</v>
      </c>
      <c r="F2577" s="3" t="e">
        <f aca="false">IF(#REF!="","",#REF!)</f>
        <v>#VALUE!</v>
      </c>
      <c r="G2577" s="3" t="e">
        <f aca="false">IF(#REF!="","",#REF!)</f>
        <v>#VALUE!</v>
      </c>
      <c r="H2577" s="3" t="e">
        <f aca="false">IF(#REF!="","",#REF!)</f>
        <v>#VALUE!</v>
      </c>
      <c r="I2577" s="3" t="e">
        <f aca="false">IF(H2577="","",IFERROR(VLOOKUP(H2577,$T$1:$U$29,2,0),VLOOKUP(H2577,$T$1:$U$29,1,0)))</f>
        <v>#VALUE!</v>
      </c>
      <c r="J2577" s="3" t="e">
        <f aca="false">IF(#REF!="","",#REF!)</f>
        <v>#VALUE!</v>
      </c>
      <c r="K2577" s="3" t="e">
        <f aca="false">IF(L2577="","",IF(L2577&lt;1000,"Low","High"))</f>
        <v>#VALUE!</v>
      </c>
      <c r="L2577" s="23" t="e">
        <f aca="false">IF(#REF!="","",#REF!)</f>
        <v>#VALUE!</v>
      </c>
      <c r="M2577" s="19" t="e">
        <f aca="false">IF(L2577="","",IF(L2577&lt;50,"Less then 50",IF(L2577&lt;100,"100 - 50",IF(L2577&lt;200,"200 - 100",IF(L2577&lt;500,"500 - 200","1000 - 500")))))</f>
        <v>#VALUE!</v>
      </c>
    </row>
    <row r="2578" customFormat="false" ht="15" hidden="false" customHeight="false" outlineLevel="0" collapsed="false">
      <c r="A2578" s="3" t="e">
        <f aca="false">IF(#REF!="","",#REF!)</f>
        <v>#VALUE!</v>
      </c>
      <c r="B2578" s="3" t="e">
        <f aca="false">IF(#REF!="","",LEFT(#REF!,2)&amp;"/"&amp;RIGHT(LEFT(#REF!,5),2)&amp;"/"&amp;RIGHT(#REF!,4))</f>
        <v>#VALUE!</v>
      </c>
      <c r="C2578" s="22" t="e">
        <f aca="true">IF(B2578="","",TODAY())</f>
        <v>#VALUE!</v>
      </c>
      <c r="D2578" s="0" t="e">
        <f aca="false">IF(B2578="","",C2578-B2578)</f>
        <v>#VALUE!</v>
      </c>
      <c r="E2578" s="0" t="e">
        <f aca="false">IF(D2578="","",IF(D2578&gt;5,IF(D2578&gt;10,IF(D2578&gt;20,IF(D2578&gt;30,"More then 30 days","Between 20 and 30 days"),"Between 10 and 20 days"),"Between 5 and 10 days"),"Less then 5 days"))</f>
        <v>#VALUE!</v>
      </c>
      <c r="F2578" s="3" t="e">
        <f aca="false">IF(#REF!="","",#REF!)</f>
        <v>#VALUE!</v>
      </c>
      <c r="G2578" s="3" t="e">
        <f aca="false">IF(#REF!="","",#REF!)</f>
        <v>#VALUE!</v>
      </c>
      <c r="H2578" s="3" t="e">
        <f aca="false">IF(#REF!="","",#REF!)</f>
        <v>#VALUE!</v>
      </c>
      <c r="I2578" s="3" t="e">
        <f aca="false">IF(H2578="","",IFERROR(VLOOKUP(H2578,$T$1:$U$29,2,0),VLOOKUP(H2578,$T$1:$U$29,1,0)))</f>
        <v>#VALUE!</v>
      </c>
      <c r="J2578" s="3" t="e">
        <f aca="false">IF(#REF!="","",#REF!)</f>
        <v>#VALUE!</v>
      </c>
      <c r="K2578" s="3" t="e">
        <f aca="false">IF(L2578="","",IF(L2578&lt;1000,"Low","High"))</f>
        <v>#VALUE!</v>
      </c>
      <c r="L2578" s="23" t="e">
        <f aca="false">IF(#REF!="","",#REF!)</f>
        <v>#VALUE!</v>
      </c>
      <c r="M2578" s="19" t="e">
        <f aca="false">IF(L2578="","",IF(L2578&lt;50,"Less then 50",IF(L2578&lt;100,"100 - 50",IF(L2578&lt;200,"200 - 100",IF(L2578&lt;500,"500 - 200","1000 - 500")))))</f>
        <v>#VALUE!</v>
      </c>
    </row>
    <row r="2579" customFormat="false" ht="15" hidden="false" customHeight="false" outlineLevel="0" collapsed="false">
      <c r="A2579" s="3" t="e">
        <f aca="false">IF(#REF!="","",#REF!)</f>
        <v>#VALUE!</v>
      </c>
      <c r="B2579" s="3" t="e">
        <f aca="false">IF(#REF!="","",LEFT(#REF!,2)&amp;"/"&amp;RIGHT(LEFT(#REF!,5),2)&amp;"/"&amp;RIGHT(#REF!,4))</f>
        <v>#VALUE!</v>
      </c>
      <c r="C2579" s="22" t="e">
        <f aca="true">IF(B2579="","",TODAY())</f>
        <v>#VALUE!</v>
      </c>
      <c r="D2579" s="0" t="e">
        <f aca="false">IF(B2579="","",C2579-B2579)</f>
        <v>#VALUE!</v>
      </c>
      <c r="E2579" s="0" t="e">
        <f aca="false">IF(D2579="","",IF(D2579&gt;5,IF(D2579&gt;10,IF(D2579&gt;20,IF(D2579&gt;30,"More then 30 days","Between 20 and 30 days"),"Between 10 and 20 days"),"Between 5 and 10 days"),"Less then 5 days"))</f>
        <v>#VALUE!</v>
      </c>
      <c r="F2579" s="3" t="e">
        <f aca="false">IF(#REF!="","",#REF!)</f>
        <v>#VALUE!</v>
      </c>
      <c r="G2579" s="3" t="e">
        <f aca="false">IF(#REF!="","",#REF!)</f>
        <v>#VALUE!</v>
      </c>
      <c r="H2579" s="3" t="e">
        <f aca="false">IF(#REF!="","",#REF!)</f>
        <v>#VALUE!</v>
      </c>
      <c r="I2579" s="3" t="e">
        <f aca="false">IF(H2579="","",IFERROR(VLOOKUP(H2579,$T$1:$U$29,2,0),VLOOKUP(H2579,$T$1:$U$29,1,0)))</f>
        <v>#VALUE!</v>
      </c>
      <c r="J2579" s="3" t="e">
        <f aca="false">IF(#REF!="","",#REF!)</f>
        <v>#VALUE!</v>
      </c>
      <c r="K2579" s="3" t="e">
        <f aca="false">IF(L2579="","",IF(L2579&lt;1000,"Low","High"))</f>
        <v>#VALUE!</v>
      </c>
      <c r="L2579" s="23" t="e">
        <f aca="false">IF(#REF!="","",#REF!)</f>
        <v>#VALUE!</v>
      </c>
      <c r="M2579" s="19" t="e">
        <f aca="false">IF(L2579="","",IF(L2579&lt;50,"Less then 50",IF(L2579&lt;100,"100 - 50",IF(L2579&lt;200,"200 - 100",IF(L2579&lt;500,"500 - 200","1000 - 500")))))</f>
        <v>#VALUE!</v>
      </c>
    </row>
    <row r="2580" customFormat="false" ht="15" hidden="false" customHeight="false" outlineLevel="0" collapsed="false">
      <c r="A2580" s="3" t="e">
        <f aca="false">IF(#REF!="","",#REF!)</f>
        <v>#VALUE!</v>
      </c>
      <c r="B2580" s="3" t="e">
        <f aca="false">IF(#REF!="","",LEFT(#REF!,2)&amp;"/"&amp;RIGHT(LEFT(#REF!,5),2)&amp;"/"&amp;RIGHT(#REF!,4))</f>
        <v>#VALUE!</v>
      </c>
      <c r="C2580" s="22" t="e">
        <f aca="true">IF(B2580="","",TODAY())</f>
        <v>#VALUE!</v>
      </c>
      <c r="D2580" s="0" t="e">
        <f aca="false">IF(B2580="","",C2580-B2580)</f>
        <v>#VALUE!</v>
      </c>
      <c r="E2580" s="0" t="e">
        <f aca="false">IF(D2580="","",IF(D2580&gt;5,IF(D2580&gt;10,IF(D2580&gt;20,IF(D2580&gt;30,"More then 30 days","Between 20 and 30 days"),"Between 10 and 20 days"),"Between 5 and 10 days"),"Less then 5 days"))</f>
        <v>#VALUE!</v>
      </c>
      <c r="F2580" s="3" t="e">
        <f aca="false">IF(#REF!="","",#REF!)</f>
        <v>#VALUE!</v>
      </c>
      <c r="G2580" s="3" t="e">
        <f aca="false">IF(#REF!="","",#REF!)</f>
        <v>#VALUE!</v>
      </c>
      <c r="H2580" s="3" t="e">
        <f aca="false">IF(#REF!="","",#REF!)</f>
        <v>#VALUE!</v>
      </c>
      <c r="I2580" s="3" t="e">
        <f aca="false">IF(H2580="","",IFERROR(VLOOKUP(H2580,$T$1:$U$29,2,0),VLOOKUP(H2580,$T$1:$U$29,1,0)))</f>
        <v>#VALUE!</v>
      </c>
      <c r="J2580" s="3" t="e">
        <f aca="false">IF(#REF!="","",#REF!)</f>
        <v>#VALUE!</v>
      </c>
      <c r="K2580" s="3" t="e">
        <f aca="false">IF(L2580="","",IF(L2580&lt;1000,"Low","High"))</f>
        <v>#VALUE!</v>
      </c>
      <c r="L2580" s="23" t="e">
        <f aca="false">IF(#REF!="","",#REF!)</f>
        <v>#VALUE!</v>
      </c>
      <c r="M2580" s="19" t="e">
        <f aca="false">IF(L2580="","",IF(L2580&lt;50,"Less then 50",IF(L2580&lt;100,"100 - 50",IF(L2580&lt;200,"200 - 100",IF(L2580&lt;500,"500 - 200","1000 - 500")))))</f>
        <v>#VALUE!</v>
      </c>
    </row>
    <row r="2581" customFormat="false" ht="15" hidden="false" customHeight="false" outlineLevel="0" collapsed="false">
      <c r="A2581" s="3" t="e">
        <f aca="false">IF(#REF!="","",#REF!)</f>
        <v>#VALUE!</v>
      </c>
      <c r="B2581" s="3" t="e">
        <f aca="false">IF(#REF!="","",LEFT(#REF!,2)&amp;"/"&amp;RIGHT(LEFT(#REF!,5),2)&amp;"/"&amp;RIGHT(#REF!,4))</f>
        <v>#VALUE!</v>
      </c>
      <c r="C2581" s="22" t="e">
        <f aca="true">IF(B2581="","",TODAY())</f>
        <v>#VALUE!</v>
      </c>
      <c r="D2581" s="0" t="e">
        <f aca="false">IF(B2581="","",C2581-B2581)</f>
        <v>#VALUE!</v>
      </c>
      <c r="E2581" s="0" t="e">
        <f aca="false">IF(D2581="","",IF(D2581&gt;5,IF(D2581&gt;10,IF(D2581&gt;20,IF(D2581&gt;30,"More then 30 days","Between 20 and 30 days"),"Between 10 and 20 days"),"Between 5 and 10 days"),"Less then 5 days"))</f>
        <v>#VALUE!</v>
      </c>
      <c r="F2581" s="3" t="e">
        <f aca="false">IF(#REF!="","",#REF!)</f>
        <v>#VALUE!</v>
      </c>
      <c r="G2581" s="3" t="e">
        <f aca="false">IF(#REF!="","",#REF!)</f>
        <v>#VALUE!</v>
      </c>
      <c r="H2581" s="3" t="e">
        <f aca="false">IF(#REF!="","",#REF!)</f>
        <v>#VALUE!</v>
      </c>
      <c r="I2581" s="3" t="e">
        <f aca="false">IF(H2581="","",IFERROR(VLOOKUP(H2581,$T$1:$U$29,2,0),VLOOKUP(H2581,$T$1:$U$29,1,0)))</f>
        <v>#VALUE!</v>
      </c>
      <c r="J2581" s="3" t="e">
        <f aca="false">IF(#REF!="","",#REF!)</f>
        <v>#VALUE!</v>
      </c>
      <c r="K2581" s="3" t="e">
        <f aca="false">IF(L2581="","",IF(L2581&lt;1000,"Low","High"))</f>
        <v>#VALUE!</v>
      </c>
      <c r="L2581" s="23" t="e">
        <f aca="false">IF(#REF!="","",#REF!)</f>
        <v>#VALUE!</v>
      </c>
      <c r="M2581" s="19" t="e">
        <f aca="false">IF(L2581="","",IF(L2581&lt;50,"Less then 50",IF(L2581&lt;100,"100 - 50",IF(L2581&lt;200,"200 - 100",IF(L2581&lt;500,"500 - 200","1000 - 500")))))</f>
        <v>#VALUE!</v>
      </c>
    </row>
    <row r="2582" customFormat="false" ht="15" hidden="false" customHeight="false" outlineLevel="0" collapsed="false">
      <c r="A2582" s="3" t="e">
        <f aca="false">IF(#REF!="","",#REF!)</f>
        <v>#VALUE!</v>
      </c>
      <c r="B2582" s="3" t="e">
        <f aca="false">IF(#REF!="","",LEFT(#REF!,2)&amp;"/"&amp;RIGHT(LEFT(#REF!,5),2)&amp;"/"&amp;RIGHT(#REF!,4))</f>
        <v>#VALUE!</v>
      </c>
      <c r="C2582" s="22" t="e">
        <f aca="true">IF(B2582="","",TODAY())</f>
        <v>#VALUE!</v>
      </c>
      <c r="D2582" s="0" t="e">
        <f aca="false">IF(B2582="","",C2582-B2582)</f>
        <v>#VALUE!</v>
      </c>
      <c r="E2582" s="0" t="e">
        <f aca="false">IF(D2582="","",IF(D2582&gt;5,IF(D2582&gt;10,IF(D2582&gt;20,IF(D2582&gt;30,"More then 30 days","Between 20 and 30 days"),"Between 10 and 20 days"),"Between 5 and 10 days"),"Less then 5 days"))</f>
        <v>#VALUE!</v>
      </c>
      <c r="F2582" s="3" t="e">
        <f aca="false">IF(#REF!="","",#REF!)</f>
        <v>#VALUE!</v>
      </c>
      <c r="G2582" s="3" t="e">
        <f aca="false">IF(#REF!="","",#REF!)</f>
        <v>#VALUE!</v>
      </c>
      <c r="H2582" s="3" t="e">
        <f aca="false">IF(#REF!="","",#REF!)</f>
        <v>#VALUE!</v>
      </c>
      <c r="I2582" s="3" t="e">
        <f aca="false">IF(H2582="","",IFERROR(VLOOKUP(H2582,$T$1:$U$29,2,0),VLOOKUP(H2582,$T$1:$U$29,1,0)))</f>
        <v>#VALUE!</v>
      </c>
      <c r="J2582" s="3" t="e">
        <f aca="false">IF(#REF!="","",#REF!)</f>
        <v>#VALUE!</v>
      </c>
      <c r="K2582" s="3" t="e">
        <f aca="false">IF(L2582="","",IF(L2582&lt;1000,"Low","High"))</f>
        <v>#VALUE!</v>
      </c>
      <c r="L2582" s="23" t="e">
        <f aca="false">IF(#REF!="","",#REF!)</f>
        <v>#VALUE!</v>
      </c>
      <c r="M2582" s="19" t="e">
        <f aca="false">IF(L2582="","",IF(L2582&lt;50,"Less then 50",IF(L2582&lt;100,"100 - 50",IF(L2582&lt;200,"200 - 100",IF(L2582&lt;500,"500 - 200","1000 - 500")))))</f>
        <v>#VALUE!</v>
      </c>
    </row>
    <row r="2583" customFormat="false" ht="15" hidden="false" customHeight="false" outlineLevel="0" collapsed="false">
      <c r="A2583" s="3" t="e">
        <f aca="false">IF(#REF!="","",#REF!)</f>
        <v>#VALUE!</v>
      </c>
      <c r="B2583" s="3" t="e">
        <f aca="false">IF(#REF!="","",LEFT(#REF!,2)&amp;"/"&amp;RIGHT(LEFT(#REF!,5),2)&amp;"/"&amp;RIGHT(#REF!,4))</f>
        <v>#VALUE!</v>
      </c>
      <c r="C2583" s="22" t="e">
        <f aca="true">IF(B2583="","",TODAY())</f>
        <v>#VALUE!</v>
      </c>
      <c r="D2583" s="0" t="e">
        <f aca="false">IF(B2583="","",C2583-B2583)</f>
        <v>#VALUE!</v>
      </c>
      <c r="E2583" s="0" t="e">
        <f aca="false">IF(D2583="","",IF(D2583&gt;5,IF(D2583&gt;10,IF(D2583&gt;20,IF(D2583&gt;30,"More then 30 days","Between 20 and 30 days"),"Between 10 and 20 days"),"Between 5 and 10 days"),"Less then 5 days"))</f>
        <v>#VALUE!</v>
      </c>
      <c r="F2583" s="3" t="e">
        <f aca="false">IF(#REF!="","",#REF!)</f>
        <v>#VALUE!</v>
      </c>
      <c r="G2583" s="3" t="e">
        <f aca="false">IF(#REF!="","",#REF!)</f>
        <v>#VALUE!</v>
      </c>
      <c r="H2583" s="3" t="e">
        <f aca="false">IF(#REF!="","",#REF!)</f>
        <v>#VALUE!</v>
      </c>
      <c r="I2583" s="3" t="e">
        <f aca="false">IF(H2583="","",IFERROR(VLOOKUP(H2583,$T$1:$U$29,2,0),VLOOKUP(H2583,$T$1:$U$29,1,0)))</f>
        <v>#VALUE!</v>
      </c>
      <c r="J2583" s="3" t="e">
        <f aca="false">IF(#REF!="","",#REF!)</f>
        <v>#VALUE!</v>
      </c>
      <c r="K2583" s="3" t="e">
        <f aca="false">IF(L2583="","",IF(L2583&lt;1000,"Low","High"))</f>
        <v>#VALUE!</v>
      </c>
      <c r="L2583" s="23" t="e">
        <f aca="false">IF(#REF!="","",#REF!)</f>
        <v>#VALUE!</v>
      </c>
      <c r="M2583" s="19" t="e">
        <f aca="false">IF(L2583="","",IF(L2583&lt;50,"Less then 50",IF(L2583&lt;100,"100 - 50",IF(L2583&lt;200,"200 - 100",IF(L2583&lt;500,"500 - 200","1000 - 500")))))</f>
        <v>#VALUE!</v>
      </c>
    </row>
    <row r="2584" customFormat="false" ht="15" hidden="false" customHeight="false" outlineLevel="0" collapsed="false">
      <c r="A2584" s="3" t="e">
        <f aca="false">IF(#REF!="","",#REF!)</f>
        <v>#VALUE!</v>
      </c>
      <c r="B2584" s="3" t="e">
        <f aca="false">IF(#REF!="","",LEFT(#REF!,2)&amp;"/"&amp;RIGHT(LEFT(#REF!,5),2)&amp;"/"&amp;RIGHT(#REF!,4))</f>
        <v>#VALUE!</v>
      </c>
      <c r="C2584" s="22" t="e">
        <f aca="true">IF(B2584="","",TODAY())</f>
        <v>#VALUE!</v>
      </c>
      <c r="D2584" s="0" t="e">
        <f aca="false">IF(B2584="","",C2584-B2584)</f>
        <v>#VALUE!</v>
      </c>
      <c r="E2584" s="0" t="e">
        <f aca="false">IF(D2584="","",IF(D2584&gt;5,IF(D2584&gt;10,IF(D2584&gt;20,IF(D2584&gt;30,"More then 30 days","Between 20 and 30 days"),"Between 10 and 20 days"),"Between 5 and 10 days"),"Less then 5 days"))</f>
        <v>#VALUE!</v>
      </c>
      <c r="F2584" s="3" t="e">
        <f aca="false">IF(#REF!="","",#REF!)</f>
        <v>#VALUE!</v>
      </c>
      <c r="G2584" s="3" t="e">
        <f aca="false">IF(#REF!="","",#REF!)</f>
        <v>#VALUE!</v>
      </c>
      <c r="H2584" s="3" t="e">
        <f aca="false">IF(#REF!="","",#REF!)</f>
        <v>#VALUE!</v>
      </c>
      <c r="I2584" s="3" t="e">
        <f aca="false">IF(H2584="","",IFERROR(VLOOKUP(H2584,$T$1:$U$29,2,0),VLOOKUP(H2584,$T$1:$U$29,1,0)))</f>
        <v>#VALUE!</v>
      </c>
      <c r="J2584" s="3" t="e">
        <f aca="false">IF(#REF!="","",#REF!)</f>
        <v>#VALUE!</v>
      </c>
      <c r="K2584" s="3" t="e">
        <f aca="false">IF(L2584="","",IF(L2584&lt;1000,"Low","High"))</f>
        <v>#VALUE!</v>
      </c>
      <c r="L2584" s="23" t="e">
        <f aca="false">IF(#REF!="","",#REF!)</f>
        <v>#VALUE!</v>
      </c>
      <c r="M2584" s="19" t="e">
        <f aca="false">IF(L2584="","",IF(L2584&lt;50,"Less then 50",IF(L2584&lt;100,"100 - 50",IF(L2584&lt;200,"200 - 100",IF(L2584&lt;500,"500 - 200","1000 - 500")))))</f>
        <v>#VALUE!</v>
      </c>
    </row>
    <row r="2585" customFormat="false" ht="15" hidden="false" customHeight="false" outlineLevel="0" collapsed="false">
      <c r="A2585" s="3" t="e">
        <f aca="false">IF(#REF!="","",#REF!)</f>
        <v>#VALUE!</v>
      </c>
      <c r="B2585" s="3" t="e">
        <f aca="false">IF(#REF!="","",LEFT(#REF!,2)&amp;"/"&amp;RIGHT(LEFT(#REF!,5),2)&amp;"/"&amp;RIGHT(#REF!,4))</f>
        <v>#VALUE!</v>
      </c>
      <c r="C2585" s="22" t="e">
        <f aca="true">IF(B2585="","",TODAY())</f>
        <v>#VALUE!</v>
      </c>
      <c r="D2585" s="0" t="e">
        <f aca="false">IF(B2585="","",C2585-B2585)</f>
        <v>#VALUE!</v>
      </c>
      <c r="E2585" s="0" t="e">
        <f aca="false">IF(D2585="","",IF(D2585&gt;5,IF(D2585&gt;10,IF(D2585&gt;20,IF(D2585&gt;30,"More then 30 days","Between 20 and 30 days"),"Between 10 and 20 days"),"Between 5 and 10 days"),"Less then 5 days"))</f>
        <v>#VALUE!</v>
      </c>
      <c r="F2585" s="3" t="e">
        <f aca="false">IF(#REF!="","",#REF!)</f>
        <v>#VALUE!</v>
      </c>
      <c r="G2585" s="3" t="e">
        <f aca="false">IF(#REF!="","",#REF!)</f>
        <v>#VALUE!</v>
      </c>
      <c r="H2585" s="3" t="e">
        <f aca="false">IF(#REF!="","",#REF!)</f>
        <v>#VALUE!</v>
      </c>
      <c r="I2585" s="3" t="e">
        <f aca="false">IF(H2585="","",IFERROR(VLOOKUP(H2585,$T$1:$U$29,2,0),VLOOKUP(H2585,$T$1:$U$29,1,0)))</f>
        <v>#VALUE!</v>
      </c>
      <c r="J2585" s="3" t="e">
        <f aca="false">IF(#REF!="","",#REF!)</f>
        <v>#VALUE!</v>
      </c>
      <c r="K2585" s="3" t="e">
        <f aca="false">IF(L2585="","",IF(L2585&lt;1000,"Low","High"))</f>
        <v>#VALUE!</v>
      </c>
      <c r="L2585" s="23" t="e">
        <f aca="false">IF(#REF!="","",#REF!)</f>
        <v>#VALUE!</v>
      </c>
      <c r="M2585" s="19" t="e">
        <f aca="false">IF(L2585="","",IF(L2585&lt;50,"Less then 50",IF(L2585&lt;100,"100 - 50",IF(L2585&lt;200,"200 - 100",IF(L2585&lt;500,"500 - 200","1000 - 500")))))</f>
        <v>#VALUE!</v>
      </c>
    </row>
    <row r="2586" customFormat="false" ht="15" hidden="false" customHeight="false" outlineLevel="0" collapsed="false">
      <c r="A2586" s="3" t="e">
        <f aca="false">IF(#REF!="","",#REF!)</f>
        <v>#VALUE!</v>
      </c>
      <c r="B2586" s="3" t="e">
        <f aca="false">IF(#REF!="","",LEFT(#REF!,2)&amp;"/"&amp;RIGHT(LEFT(#REF!,5),2)&amp;"/"&amp;RIGHT(#REF!,4))</f>
        <v>#VALUE!</v>
      </c>
      <c r="C2586" s="22" t="e">
        <f aca="true">IF(B2586="","",TODAY())</f>
        <v>#VALUE!</v>
      </c>
      <c r="D2586" s="0" t="e">
        <f aca="false">IF(B2586="","",C2586-B2586)</f>
        <v>#VALUE!</v>
      </c>
      <c r="E2586" s="0" t="e">
        <f aca="false">IF(D2586="","",IF(D2586&gt;5,IF(D2586&gt;10,IF(D2586&gt;20,IF(D2586&gt;30,"More then 30 days","Between 20 and 30 days"),"Between 10 and 20 days"),"Between 5 and 10 days"),"Less then 5 days"))</f>
        <v>#VALUE!</v>
      </c>
      <c r="F2586" s="3" t="e">
        <f aca="false">IF(#REF!="","",#REF!)</f>
        <v>#VALUE!</v>
      </c>
      <c r="G2586" s="3" t="e">
        <f aca="false">IF(#REF!="","",#REF!)</f>
        <v>#VALUE!</v>
      </c>
      <c r="H2586" s="3" t="e">
        <f aca="false">IF(#REF!="","",#REF!)</f>
        <v>#VALUE!</v>
      </c>
      <c r="I2586" s="3" t="e">
        <f aca="false">IF(H2586="","",IFERROR(VLOOKUP(H2586,$T$1:$U$29,2,0),VLOOKUP(H2586,$T$1:$U$29,1,0)))</f>
        <v>#VALUE!</v>
      </c>
      <c r="J2586" s="3" t="e">
        <f aca="false">IF(#REF!="","",#REF!)</f>
        <v>#VALUE!</v>
      </c>
      <c r="K2586" s="3" t="e">
        <f aca="false">IF(L2586="","",IF(L2586&lt;1000,"Low","High"))</f>
        <v>#VALUE!</v>
      </c>
      <c r="L2586" s="23" t="e">
        <f aca="false">IF(#REF!="","",#REF!)</f>
        <v>#VALUE!</v>
      </c>
      <c r="M2586" s="19" t="e">
        <f aca="false">IF(L2586="","",IF(L2586&lt;50,"Less then 50",IF(L2586&lt;100,"100 - 50",IF(L2586&lt;200,"200 - 100",IF(L2586&lt;500,"500 - 200","1000 - 500")))))</f>
        <v>#VALUE!</v>
      </c>
    </row>
    <row r="2587" customFormat="false" ht="15" hidden="false" customHeight="false" outlineLevel="0" collapsed="false">
      <c r="A2587" s="3" t="e">
        <f aca="false">IF(#REF!="","",#REF!)</f>
        <v>#VALUE!</v>
      </c>
      <c r="B2587" s="3" t="e">
        <f aca="false">IF(#REF!="","",LEFT(#REF!,2)&amp;"/"&amp;RIGHT(LEFT(#REF!,5),2)&amp;"/"&amp;RIGHT(#REF!,4))</f>
        <v>#VALUE!</v>
      </c>
      <c r="C2587" s="22" t="e">
        <f aca="true">IF(B2587="","",TODAY())</f>
        <v>#VALUE!</v>
      </c>
      <c r="D2587" s="0" t="e">
        <f aca="false">IF(B2587="","",C2587-B2587)</f>
        <v>#VALUE!</v>
      </c>
      <c r="E2587" s="0" t="e">
        <f aca="false">IF(D2587="","",IF(D2587&gt;5,IF(D2587&gt;10,IF(D2587&gt;20,IF(D2587&gt;30,"More then 30 days","Between 20 and 30 days"),"Between 10 and 20 days"),"Between 5 and 10 days"),"Less then 5 days"))</f>
        <v>#VALUE!</v>
      </c>
      <c r="F2587" s="3" t="e">
        <f aca="false">IF(#REF!="","",#REF!)</f>
        <v>#VALUE!</v>
      </c>
      <c r="G2587" s="3" t="e">
        <f aca="false">IF(#REF!="","",#REF!)</f>
        <v>#VALUE!</v>
      </c>
      <c r="H2587" s="3" t="e">
        <f aca="false">IF(#REF!="","",#REF!)</f>
        <v>#VALUE!</v>
      </c>
      <c r="I2587" s="3" t="e">
        <f aca="false">IF(H2587="","",IFERROR(VLOOKUP(H2587,$T$1:$U$29,2,0),VLOOKUP(H2587,$T$1:$U$29,1,0)))</f>
        <v>#VALUE!</v>
      </c>
      <c r="J2587" s="3" t="e">
        <f aca="false">IF(#REF!="","",#REF!)</f>
        <v>#VALUE!</v>
      </c>
      <c r="K2587" s="3" t="e">
        <f aca="false">IF(L2587="","",IF(L2587&lt;1000,"Low","High"))</f>
        <v>#VALUE!</v>
      </c>
      <c r="L2587" s="23" t="e">
        <f aca="false">IF(#REF!="","",#REF!)</f>
        <v>#VALUE!</v>
      </c>
      <c r="M2587" s="19" t="e">
        <f aca="false">IF(L2587="","",IF(L2587&lt;50,"Less then 50",IF(L2587&lt;100,"100 - 50",IF(L2587&lt;200,"200 - 100",IF(L2587&lt;500,"500 - 200","1000 - 500")))))</f>
        <v>#VALUE!</v>
      </c>
    </row>
    <row r="2588" customFormat="false" ht="15" hidden="false" customHeight="false" outlineLevel="0" collapsed="false">
      <c r="A2588" s="3" t="e">
        <f aca="false">IF(#REF!="","",#REF!)</f>
        <v>#VALUE!</v>
      </c>
      <c r="B2588" s="3" t="e">
        <f aca="false">IF(#REF!="","",LEFT(#REF!,2)&amp;"/"&amp;RIGHT(LEFT(#REF!,5),2)&amp;"/"&amp;RIGHT(#REF!,4))</f>
        <v>#VALUE!</v>
      </c>
      <c r="C2588" s="22" t="e">
        <f aca="true">IF(B2588="","",TODAY())</f>
        <v>#VALUE!</v>
      </c>
      <c r="D2588" s="0" t="e">
        <f aca="false">IF(B2588="","",C2588-B2588)</f>
        <v>#VALUE!</v>
      </c>
      <c r="E2588" s="0" t="e">
        <f aca="false">IF(D2588="","",IF(D2588&gt;5,IF(D2588&gt;10,IF(D2588&gt;20,IF(D2588&gt;30,"More then 30 days","Between 20 and 30 days"),"Between 10 and 20 days"),"Between 5 and 10 days"),"Less then 5 days"))</f>
        <v>#VALUE!</v>
      </c>
      <c r="F2588" s="3" t="e">
        <f aca="false">IF(#REF!="","",#REF!)</f>
        <v>#VALUE!</v>
      </c>
      <c r="G2588" s="3" t="e">
        <f aca="false">IF(#REF!="","",#REF!)</f>
        <v>#VALUE!</v>
      </c>
      <c r="H2588" s="3" t="e">
        <f aca="false">IF(#REF!="","",#REF!)</f>
        <v>#VALUE!</v>
      </c>
      <c r="I2588" s="3" t="e">
        <f aca="false">IF(H2588="","",IFERROR(VLOOKUP(H2588,$T$1:$U$29,2,0),VLOOKUP(H2588,$T$1:$U$29,1,0)))</f>
        <v>#VALUE!</v>
      </c>
      <c r="J2588" s="3" t="e">
        <f aca="false">IF(#REF!="","",#REF!)</f>
        <v>#VALUE!</v>
      </c>
      <c r="K2588" s="3" t="e">
        <f aca="false">IF(L2588="","",IF(L2588&lt;1000,"Low","High"))</f>
        <v>#VALUE!</v>
      </c>
      <c r="L2588" s="23" t="e">
        <f aca="false">IF(#REF!="","",#REF!)</f>
        <v>#VALUE!</v>
      </c>
      <c r="M2588" s="19" t="e">
        <f aca="false">IF(L2588="","",IF(L2588&lt;50,"Less then 50",IF(L2588&lt;100,"100 - 50",IF(L2588&lt;200,"200 - 100",IF(L2588&lt;500,"500 - 200","1000 - 500")))))</f>
        <v>#VALUE!</v>
      </c>
    </row>
    <row r="2589" customFormat="false" ht="15" hidden="false" customHeight="false" outlineLevel="0" collapsed="false">
      <c r="A2589" s="3" t="e">
        <f aca="false">IF(#REF!="","",#REF!)</f>
        <v>#VALUE!</v>
      </c>
      <c r="B2589" s="3" t="e">
        <f aca="false">IF(#REF!="","",LEFT(#REF!,2)&amp;"/"&amp;RIGHT(LEFT(#REF!,5),2)&amp;"/"&amp;RIGHT(#REF!,4))</f>
        <v>#VALUE!</v>
      </c>
      <c r="C2589" s="22" t="e">
        <f aca="true">IF(B2589="","",TODAY())</f>
        <v>#VALUE!</v>
      </c>
      <c r="D2589" s="0" t="e">
        <f aca="false">IF(B2589="","",C2589-B2589)</f>
        <v>#VALUE!</v>
      </c>
      <c r="E2589" s="0" t="e">
        <f aca="false">IF(D2589="","",IF(D2589&gt;5,IF(D2589&gt;10,IF(D2589&gt;20,IF(D2589&gt;30,"More then 30 days","Between 20 and 30 days"),"Between 10 and 20 days"),"Between 5 and 10 days"),"Less then 5 days"))</f>
        <v>#VALUE!</v>
      </c>
      <c r="F2589" s="3" t="e">
        <f aca="false">IF(#REF!="","",#REF!)</f>
        <v>#VALUE!</v>
      </c>
      <c r="G2589" s="3" t="e">
        <f aca="false">IF(#REF!="","",#REF!)</f>
        <v>#VALUE!</v>
      </c>
      <c r="H2589" s="3" t="e">
        <f aca="false">IF(#REF!="","",#REF!)</f>
        <v>#VALUE!</v>
      </c>
      <c r="I2589" s="3" t="e">
        <f aca="false">IF(H2589="","",IFERROR(VLOOKUP(H2589,$T$1:$U$29,2,0),VLOOKUP(H2589,$T$1:$U$29,1,0)))</f>
        <v>#VALUE!</v>
      </c>
      <c r="J2589" s="3" t="e">
        <f aca="false">IF(#REF!="","",#REF!)</f>
        <v>#VALUE!</v>
      </c>
      <c r="K2589" s="3" t="e">
        <f aca="false">IF(L2589="","",IF(L2589&lt;1000,"Low","High"))</f>
        <v>#VALUE!</v>
      </c>
      <c r="L2589" s="23" t="e">
        <f aca="false">IF(#REF!="","",#REF!)</f>
        <v>#VALUE!</v>
      </c>
      <c r="M2589" s="19" t="e">
        <f aca="false">IF(L2589="","",IF(L2589&lt;50,"Less then 50",IF(L2589&lt;100,"100 - 50",IF(L2589&lt;200,"200 - 100",IF(L2589&lt;500,"500 - 200","1000 - 500")))))</f>
        <v>#VALUE!</v>
      </c>
    </row>
    <row r="2590" customFormat="false" ht="15" hidden="false" customHeight="false" outlineLevel="0" collapsed="false">
      <c r="A2590" s="3" t="e">
        <f aca="false">IF(#REF!="","",#REF!)</f>
        <v>#VALUE!</v>
      </c>
      <c r="B2590" s="3" t="e">
        <f aca="false">IF(#REF!="","",LEFT(#REF!,2)&amp;"/"&amp;RIGHT(LEFT(#REF!,5),2)&amp;"/"&amp;RIGHT(#REF!,4))</f>
        <v>#VALUE!</v>
      </c>
      <c r="C2590" s="22" t="e">
        <f aca="true">IF(B2590="","",TODAY())</f>
        <v>#VALUE!</v>
      </c>
      <c r="D2590" s="0" t="e">
        <f aca="false">IF(B2590="","",C2590-B2590)</f>
        <v>#VALUE!</v>
      </c>
      <c r="E2590" s="0" t="e">
        <f aca="false">IF(D2590="","",IF(D2590&gt;5,IF(D2590&gt;10,IF(D2590&gt;20,IF(D2590&gt;30,"More then 30 days","Between 20 and 30 days"),"Between 10 and 20 days"),"Between 5 and 10 days"),"Less then 5 days"))</f>
        <v>#VALUE!</v>
      </c>
      <c r="F2590" s="3" t="e">
        <f aca="false">IF(#REF!="","",#REF!)</f>
        <v>#VALUE!</v>
      </c>
      <c r="G2590" s="3" t="e">
        <f aca="false">IF(#REF!="","",#REF!)</f>
        <v>#VALUE!</v>
      </c>
      <c r="H2590" s="3" t="e">
        <f aca="false">IF(#REF!="","",#REF!)</f>
        <v>#VALUE!</v>
      </c>
      <c r="I2590" s="3" t="e">
        <f aca="false">IF(H2590="","",IFERROR(VLOOKUP(H2590,$T$1:$U$29,2,0),VLOOKUP(H2590,$T$1:$U$29,1,0)))</f>
        <v>#VALUE!</v>
      </c>
      <c r="J2590" s="3" t="e">
        <f aca="false">IF(#REF!="","",#REF!)</f>
        <v>#VALUE!</v>
      </c>
      <c r="K2590" s="3" t="e">
        <f aca="false">IF(L2590="","",IF(L2590&lt;1000,"Low","High"))</f>
        <v>#VALUE!</v>
      </c>
      <c r="L2590" s="23" t="e">
        <f aca="false">IF(#REF!="","",#REF!)</f>
        <v>#VALUE!</v>
      </c>
      <c r="M2590" s="19" t="e">
        <f aca="false">IF(L2590="","",IF(L2590&lt;50,"Less then 50",IF(L2590&lt;100,"100 - 50",IF(L2590&lt;200,"200 - 100",IF(L2590&lt;500,"500 - 200","1000 - 500")))))</f>
        <v>#VALUE!</v>
      </c>
    </row>
    <row r="2591" customFormat="false" ht="15" hidden="false" customHeight="false" outlineLevel="0" collapsed="false">
      <c r="A2591" s="3" t="e">
        <f aca="false">IF(#REF!="","",#REF!)</f>
        <v>#VALUE!</v>
      </c>
      <c r="B2591" s="3" t="e">
        <f aca="false">IF(#REF!="","",LEFT(#REF!,2)&amp;"/"&amp;RIGHT(LEFT(#REF!,5),2)&amp;"/"&amp;RIGHT(#REF!,4))</f>
        <v>#VALUE!</v>
      </c>
      <c r="C2591" s="22" t="e">
        <f aca="true">IF(B2591="","",TODAY())</f>
        <v>#VALUE!</v>
      </c>
      <c r="D2591" s="0" t="e">
        <f aca="false">IF(B2591="","",C2591-B2591)</f>
        <v>#VALUE!</v>
      </c>
      <c r="E2591" s="0" t="e">
        <f aca="false">IF(D2591="","",IF(D2591&gt;5,IF(D2591&gt;10,IF(D2591&gt;20,IF(D2591&gt;30,"More then 30 days","Between 20 and 30 days"),"Between 10 and 20 days"),"Between 5 and 10 days"),"Less then 5 days"))</f>
        <v>#VALUE!</v>
      </c>
      <c r="F2591" s="3" t="e">
        <f aca="false">IF(#REF!="","",#REF!)</f>
        <v>#VALUE!</v>
      </c>
      <c r="G2591" s="3" t="e">
        <f aca="false">IF(#REF!="","",#REF!)</f>
        <v>#VALUE!</v>
      </c>
      <c r="H2591" s="3" t="e">
        <f aca="false">IF(#REF!="","",#REF!)</f>
        <v>#VALUE!</v>
      </c>
      <c r="I2591" s="3" t="e">
        <f aca="false">IF(H2591="","",IFERROR(VLOOKUP(H2591,$T$1:$U$29,2,0),VLOOKUP(H2591,$T$1:$U$29,1,0)))</f>
        <v>#VALUE!</v>
      </c>
      <c r="J2591" s="3" t="e">
        <f aca="false">IF(#REF!="","",#REF!)</f>
        <v>#VALUE!</v>
      </c>
      <c r="K2591" s="3" t="e">
        <f aca="false">IF(L2591="","",IF(L2591&lt;1000,"Low","High"))</f>
        <v>#VALUE!</v>
      </c>
      <c r="L2591" s="23" t="e">
        <f aca="false">IF(#REF!="","",#REF!)</f>
        <v>#VALUE!</v>
      </c>
      <c r="M2591" s="19" t="e">
        <f aca="false">IF(L2591="","",IF(L2591&lt;50,"Less then 50",IF(L2591&lt;100,"100 - 50",IF(L2591&lt;200,"200 - 100",IF(L2591&lt;500,"500 - 200","1000 - 500")))))</f>
        <v>#VALUE!</v>
      </c>
    </row>
    <row r="2592" customFormat="false" ht="15" hidden="false" customHeight="false" outlineLevel="0" collapsed="false">
      <c r="A2592" s="3" t="e">
        <f aca="false">IF(#REF!="","",#REF!)</f>
        <v>#VALUE!</v>
      </c>
      <c r="B2592" s="3" t="e">
        <f aca="false">IF(#REF!="","",LEFT(#REF!,2)&amp;"/"&amp;RIGHT(LEFT(#REF!,5),2)&amp;"/"&amp;RIGHT(#REF!,4))</f>
        <v>#VALUE!</v>
      </c>
      <c r="C2592" s="22" t="e">
        <f aca="true">IF(B2592="","",TODAY())</f>
        <v>#VALUE!</v>
      </c>
      <c r="D2592" s="0" t="e">
        <f aca="false">IF(B2592="","",C2592-B2592)</f>
        <v>#VALUE!</v>
      </c>
      <c r="E2592" s="0" t="e">
        <f aca="false">IF(D2592="","",IF(D2592&gt;5,IF(D2592&gt;10,IF(D2592&gt;20,IF(D2592&gt;30,"More then 30 days","Between 20 and 30 days"),"Between 10 and 20 days"),"Between 5 and 10 days"),"Less then 5 days"))</f>
        <v>#VALUE!</v>
      </c>
      <c r="F2592" s="3" t="e">
        <f aca="false">IF(#REF!="","",#REF!)</f>
        <v>#VALUE!</v>
      </c>
      <c r="G2592" s="3" t="e">
        <f aca="false">IF(#REF!="","",#REF!)</f>
        <v>#VALUE!</v>
      </c>
      <c r="H2592" s="3" t="e">
        <f aca="false">IF(#REF!="","",#REF!)</f>
        <v>#VALUE!</v>
      </c>
      <c r="I2592" s="3" t="e">
        <f aca="false">IF(H2592="","",IFERROR(VLOOKUP(H2592,$T$1:$U$29,2,0),VLOOKUP(H2592,$T$1:$U$29,1,0)))</f>
        <v>#VALUE!</v>
      </c>
      <c r="J2592" s="3" t="e">
        <f aca="false">IF(#REF!="","",#REF!)</f>
        <v>#VALUE!</v>
      </c>
      <c r="K2592" s="3" t="e">
        <f aca="false">IF(L2592="","",IF(L2592&lt;1000,"Low","High"))</f>
        <v>#VALUE!</v>
      </c>
      <c r="L2592" s="23" t="e">
        <f aca="false">IF(#REF!="","",#REF!)</f>
        <v>#VALUE!</v>
      </c>
      <c r="M2592" s="19" t="e">
        <f aca="false">IF(L2592="","",IF(L2592&lt;50,"Less then 50",IF(L2592&lt;100,"100 - 50",IF(L2592&lt;200,"200 - 100",IF(L2592&lt;500,"500 - 200","1000 - 500")))))</f>
        <v>#VALUE!</v>
      </c>
    </row>
    <row r="2593" customFormat="false" ht="15" hidden="false" customHeight="false" outlineLevel="0" collapsed="false">
      <c r="A2593" s="3" t="e">
        <f aca="false">IF(#REF!="","",#REF!)</f>
        <v>#VALUE!</v>
      </c>
      <c r="B2593" s="3" t="e">
        <f aca="false">IF(#REF!="","",LEFT(#REF!,2)&amp;"/"&amp;RIGHT(LEFT(#REF!,5),2)&amp;"/"&amp;RIGHT(#REF!,4))</f>
        <v>#VALUE!</v>
      </c>
      <c r="C2593" s="22" t="e">
        <f aca="true">IF(B2593="","",TODAY())</f>
        <v>#VALUE!</v>
      </c>
      <c r="D2593" s="0" t="e">
        <f aca="false">IF(B2593="","",C2593-B2593)</f>
        <v>#VALUE!</v>
      </c>
      <c r="E2593" s="0" t="e">
        <f aca="false">IF(D2593="","",IF(D2593&gt;5,IF(D2593&gt;10,IF(D2593&gt;20,IF(D2593&gt;30,"More then 30 days","Between 20 and 30 days"),"Between 10 and 20 days"),"Between 5 and 10 days"),"Less then 5 days"))</f>
        <v>#VALUE!</v>
      </c>
      <c r="F2593" s="3" t="e">
        <f aca="false">IF(#REF!="","",#REF!)</f>
        <v>#VALUE!</v>
      </c>
      <c r="G2593" s="3" t="e">
        <f aca="false">IF(#REF!="","",#REF!)</f>
        <v>#VALUE!</v>
      </c>
      <c r="H2593" s="3" t="e">
        <f aca="false">IF(#REF!="","",#REF!)</f>
        <v>#VALUE!</v>
      </c>
      <c r="I2593" s="3" t="e">
        <f aca="false">IF(H2593="","",IFERROR(VLOOKUP(H2593,$T$1:$U$29,2,0),VLOOKUP(H2593,$T$1:$U$29,1,0)))</f>
        <v>#VALUE!</v>
      </c>
      <c r="J2593" s="3" t="e">
        <f aca="false">IF(#REF!="","",#REF!)</f>
        <v>#VALUE!</v>
      </c>
      <c r="K2593" s="3" t="e">
        <f aca="false">IF(L2593="","",IF(L2593&lt;1000,"Low","High"))</f>
        <v>#VALUE!</v>
      </c>
      <c r="L2593" s="23" t="e">
        <f aca="false">IF(#REF!="","",#REF!)</f>
        <v>#VALUE!</v>
      </c>
      <c r="M2593" s="19" t="e">
        <f aca="false">IF(L2593="","",IF(L2593&lt;50,"Less then 50",IF(L2593&lt;100,"100 - 50",IF(L2593&lt;200,"200 - 100",IF(L2593&lt;500,"500 - 200","1000 - 500")))))</f>
        <v>#VALUE!</v>
      </c>
    </row>
    <row r="2594" customFormat="false" ht="15" hidden="false" customHeight="false" outlineLevel="0" collapsed="false">
      <c r="A2594" s="3" t="e">
        <f aca="false">IF(#REF!="","",#REF!)</f>
        <v>#VALUE!</v>
      </c>
      <c r="B2594" s="3" t="e">
        <f aca="false">IF(#REF!="","",LEFT(#REF!,2)&amp;"/"&amp;RIGHT(LEFT(#REF!,5),2)&amp;"/"&amp;RIGHT(#REF!,4))</f>
        <v>#VALUE!</v>
      </c>
      <c r="C2594" s="22" t="e">
        <f aca="true">IF(B2594="","",TODAY())</f>
        <v>#VALUE!</v>
      </c>
      <c r="D2594" s="0" t="e">
        <f aca="false">IF(B2594="","",C2594-B2594)</f>
        <v>#VALUE!</v>
      </c>
      <c r="E2594" s="0" t="e">
        <f aca="false">IF(D2594="","",IF(D2594&gt;5,IF(D2594&gt;10,IF(D2594&gt;20,IF(D2594&gt;30,"More then 30 days","Between 20 and 30 days"),"Between 10 and 20 days"),"Between 5 and 10 days"),"Less then 5 days"))</f>
        <v>#VALUE!</v>
      </c>
      <c r="F2594" s="3" t="e">
        <f aca="false">IF(#REF!="","",#REF!)</f>
        <v>#VALUE!</v>
      </c>
      <c r="G2594" s="3" t="e">
        <f aca="false">IF(#REF!="","",#REF!)</f>
        <v>#VALUE!</v>
      </c>
      <c r="H2594" s="3" t="e">
        <f aca="false">IF(#REF!="","",#REF!)</f>
        <v>#VALUE!</v>
      </c>
      <c r="I2594" s="3" t="e">
        <f aca="false">IF(H2594="","",IFERROR(VLOOKUP(H2594,$T$1:$U$29,2,0),VLOOKUP(H2594,$T$1:$U$29,1,0)))</f>
        <v>#VALUE!</v>
      </c>
      <c r="J2594" s="3" t="e">
        <f aca="false">IF(#REF!="","",#REF!)</f>
        <v>#VALUE!</v>
      </c>
      <c r="K2594" s="3" t="e">
        <f aca="false">IF(L2594="","",IF(L2594&lt;1000,"Low","High"))</f>
        <v>#VALUE!</v>
      </c>
      <c r="L2594" s="23" t="e">
        <f aca="false">IF(#REF!="","",#REF!)</f>
        <v>#VALUE!</v>
      </c>
      <c r="M2594" s="19" t="e">
        <f aca="false">IF(L2594="","",IF(L2594&lt;50,"Less then 50",IF(L2594&lt;100,"100 - 50",IF(L2594&lt;200,"200 - 100",IF(L2594&lt;500,"500 - 200","1000 - 500")))))</f>
        <v>#VALUE!</v>
      </c>
    </row>
    <row r="2595" customFormat="false" ht="15" hidden="false" customHeight="false" outlineLevel="0" collapsed="false">
      <c r="A2595" s="3" t="e">
        <f aca="false">IF(#REF!="","",#REF!)</f>
        <v>#VALUE!</v>
      </c>
      <c r="B2595" s="3" t="e">
        <f aca="false">IF(#REF!="","",LEFT(#REF!,2)&amp;"/"&amp;RIGHT(LEFT(#REF!,5),2)&amp;"/"&amp;RIGHT(#REF!,4))</f>
        <v>#VALUE!</v>
      </c>
      <c r="C2595" s="22" t="e">
        <f aca="true">IF(B2595="","",TODAY())</f>
        <v>#VALUE!</v>
      </c>
      <c r="D2595" s="0" t="e">
        <f aca="false">IF(B2595="","",C2595-B2595)</f>
        <v>#VALUE!</v>
      </c>
      <c r="E2595" s="0" t="e">
        <f aca="false">IF(D2595="","",IF(D2595&gt;5,IF(D2595&gt;10,IF(D2595&gt;20,IF(D2595&gt;30,"More then 30 days","Between 20 and 30 days"),"Between 10 and 20 days"),"Between 5 and 10 days"),"Less then 5 days"))</f>
        <v>#VALUE!</v>
      </c>
      <c r="F2595" s="3" t="e">
        <f aca="false">IF(#REF!="","",#REF!)</f>
        <v>#VALUE!</v>
      </c>
      <c r="G2595" s="3" t="e">
        <f aca="false">IF(#REF!="","",#REF!)</f>
        <v>#VALUE!</v>
      </c>
      <c r="H2595" s="3" t="e">
        <f aca="false">IF(#REF!="","",#REF!)</f>
        <v>#VALUE!</v>
      </c>
      <c r="I2595" s="3" t="e">
        <f aca="false">IF(H2595="","",IFERROR(VLOOKUP(H2595,$T$1:$U$29,2,0),VLOOKUP(H2595,$T$1:$U$29,1,0)))</f>
        <v>#VALUE!</v>
      </c>
      <c r="J2595" s="3" t="e">
        <f aca="false">IF(#REF!="","",#REF!)</f>
        <v>#VALUE!</v>
      </c>
      <c r="K2595" s="3" t="e">
        <f aca="false">IF(L2595="","",IF(L2595&lt;1000,"Low","High"))</f>
        <v>#VALUE!</v>
      </c>
      <c r="L2595" s="23" t="e">
        <f aca="false">IF(#REF!="","",#REF!)</f>
        <v>#VALUE!</v>
      </c>
      <c r="M2595" s="19" t="e">
        <f aca="false">IF(L2595="","",IF(L2595&lt;50,"Less then 50",IF(L2595&lt;100,"100 - 50",IF(L2595&lt;200,"200 - 100",IF(L2595&lt;500,"500 - 200","1000 - 500")))))</f>
        <v>#VALUE!</v>
      </c>
    </row>
    <row r="2596" customFormat="false" ht="15" hidden="false" customHeight="false" outlineLevel="0" collapsed="false">
      <c r="A2596" s="3" t="e">
        <f aca="false">IF(#REF!="","",#REF!)</f>
        <v>#VALUE!</v>
      </c>
      <c r="B2596" s="3" t="e">
        <f aca="false">IF(#REF!="","",LEFT(#REF!,2)&amp;"/"&amp;RIGHT(LEFT(#REF!,5),2)&amp;"/"&amp;RIGHT(#REF!,4))</f>
        <v>#VALUE!</v>
      </c>
      <c r="C2596" s="22" t="e">
        <f aca="true">IF(B2596="","",TODAY())</f>
        <v>#VALUE!</v>
      </c>
      <c r="D2596" s="0" t="e">
        <f aca="false">IF(B2596="","",C2596-B2596)</f>
        <v>#VALUE!</v>
      </c>
      <c r="E2596" s="0" t="e">
        <f aca="false">IF(D2596="","",IF(D2596&gt;5,IF(D2596&gt;10,IF(D2596&gt;20,IF(D2596&gt;30,"More then 30 days","Between 20 and 30 days"),"Between 10 and 20 days"),"Between 5 and 10 days"),"Less then 5 days"))</f>
        <v>#VALUE!</v>
      </c>
      <c r="F2596" s="3" t="e">
        <f aca="false">IF(#REF!="","",#REF!)</f>
        <v>#VALUE!</v>
      </c>
      <c r="G2596" s="3" t="e">
        <f aca="false">IF(#REF!="","",#REF!)</f>
        <v>#VALUE!</v>
      </c>
      <c r="H2596" s="3" t="e">
        <f aca="false">IF(#REF!="","",#REF!)</f>
        <v>#VALUE!</v>
      </c>
      <c r="I2596" s="3" t="e">
        <f aca="false">IF(H2596="","",IFERROR(VLOOKUP(H2596,$T$1:$U$29,2,0),VLOOKUP(H2596,$T$1:$U$29,1,0)))</f>
        <v>#VALUE!</v>
      </c>
      <c r="J2596" s="3" t="e">
        <f aca="false">IF(#REF!="","",#REF!)</f>
        <v>#VALUE!</v>
      </c>
      <c r="K2596" s="3" t="e">
        <f aca="false">IF(L2596="","",IF(L2596&lt;1000,"Low","High"))</f>
        <v>#VALUE!</v>
      </c>
      <c r="L2596" s="23" t="e">
        <f aca="false">IF(#REF!="","",#REF!)</f>
        <v>#VALUE!</v>
      </c>
      <c r="M2596" s="19" t="e">
        <f aca="false">IF(L2596="","",IF(L2596&lt;50,"Less then 50",IF(L2596&lt;100,"100 - 50",IF(L2596&lt;200,"200 - 100",IF(L2596&lt;500,"500 - 200","1000 - 500")))))</f>
        <v>#VALUE!</v>
      </c>
    </row>
    <row r="2597" customFormat="false" ht="15" hidden="false" customHeight="false" outlineLevel="0" collapsed="false">
      <c r="A2597" s="3" t="e">
        <f aca="false">IF(#REF!="","",#REF!)</f>
        <v>#VALUE!</v>
      </c>
      <c r="B2597" s="3" t="e">
        <f aca="false">IF(#REF!="","",LEFT(#REF!,2)&amp;"/"&amp;RIGHT(LEFT(#REF!,5),2)&amp;"/"&amp;RIGHT(#REF!,4))</f>
        <v>#VALUE!</v>
      </c>
      <c r="C2597" s="22" t="e">
        <f aca="true">IF(B2597="","",TODAY())</f>
        <v>#VALUE!</v>
      </c>
      <c r="D2597" s="0" t="e">
        <f aca="false">IF(B2597="","",C2597-B2597)</f>
        <v>#VALUE!</v>
      </c>
      <c r="E2597" s="0" t="e">
        <f aca="false">IF(D2597="","",IF(D2597&gt;5,IF(D2597&gt;10,IF(D2597&gt;20,IF(D2597&gt;30,"More then 30 days","Between 20 and 30 days"),"Between 10 and 20 days"),"Between 5 and 10 days"),"Less then 5 days"))</f>
        <v>#VALUE!</v>
      </c>
      <c r="F2597" s="3" t="e">
        <f aca="false">IF(#REF!="","",#REF!)</f>
        <v>#VALUE!</v>
      </c>
      <c r="G2597" s="3" t="e">
        <f aca="false">IF(#REF!="","",#REF!)</f>
        <v>#VALUE!</v>
      </c>
      <c r="H2597" s="3" t="e">
        <f aca="false">IF(#REF!="","",#REF!)</f>
        <v>#VALUE!</v>
      </c>
      <c r="I2597" s="3" t="e">
        <f aca="false">IF(H2597="","",IFERROR(VLOOKUP(H2597,$T$1:$U$29,2,0),VLOOKUP(H2597,$T$1:$U$29,1,0)))</f>
        <v>#VALUE!</v>
      </c>
      <c r="J2597" s="3" t="e">
        <f aca="false">IF(#REF!="","",#REF!)</f>
        <v>#VALUE!</v>
      </c>
      <c r="K2597" s="3" t="e">
        <f aca="false">IF(L2597="","",IF(L2597&lt;1000,"Low","High"))</f>
        <v>#VALUE!</v>
      </c>
      <c r="L2597" s="23" t="e">
        <f aca="false">IF(#REF!="","",#REF!)</f>
        <v>#VALUE!</v>
      </c>
      <c r="M2597" s="19" t="e">
        <f aca="false">IF(L2597="","",IF(L2597&lt;50,"Less then 50",IF(L2597&lt;100,"100 - 50",IF(L2597&lt;200,"200 - 100",IF(L2597&lt;500,"500 - 200","1000 - 500")))))</f>
        <v>#VALUE!</v>
      </c>
    </row>
    <row r="2598" customFormat="false" ht="15" hidden="false" customHeight="false" outlineLevel="0" collapsed="false">
      <c r="A2598" s="3" t="e">
        <f aca="false">IF(#REF!="","",#REF!)</f>
        <v>#VALUE!</v>
      </c>
      <c r="B2598" s="3" t="e">
        <f aca="false">IF(#REF!="","",LEFT(#REF!,2)&amp;"/"&amp;RIGHT(LEFT(#REF!,5),2)&amp;"/"&amp;RIGHT(#REF!,4))</f>
        <v>#VALUE!</v>
      </c>
      <c r="C2598" s="22" t="e">
        <f aca="true">IF(B2598="","",TODAY())</f>
        <v>#VALUE!</v>
      </c>
      <c r="D2598" s="0" t="e">
        <f aca="false">IF(B2598="","",C2598-B2598)</f>
        <v>#VALUE!</v>
      </c>
      <c r="E2598" s="0" t="e">
        <f aca="false">IF(D2598="","",IF(D2598&gt;5,IF(D2598&gt;10,IF(D2598&gt;20,IF(D2598&gt;30,"More then 30 days","Between 20 and 30 days"),"Between 10 and 20 days"),"Between 5 and 10 days"),"Less then 5 days"))</f>
        <v>#VALUE!</v>
      </c>
      <c r="F2598" s="3" t="e">
        <f aca="false">IF(#REF!="","",#REF!)</f>
        <v>#VALUE!</v>
      </c>
      <c r="G2598" s="3" t="e">
        <f aca="false">IF(#REF!="","",#REF!)</f>
        <v>#VALUE!</v>
      </c>
      <c r="H2598" s="3" t="e">
        <f aca="false">IF(#REF!="","",#REF!)</f>
        <v>#VALUE!</v>
      </c>
      <c r="I2598" s="3" t="e">
        <f aca="false">IF(H2598="","",IFERROR(VLOOKUP(H2598,$T$1:$U$29,2,0),VLOOKUP(H2598,$T$1:$U$29,1,0)))</f>
        <v>#VALUE!</v>
      </c>
      <c r="J2598" s="3" t="e">
        <f aca="false">IF(#REF!="","",#REF!)</f>
        <v>#VALUE!</v>
      </c>
      <c r="K2598" s="3" t="e">
        <f aca="false">IF(L2598="","",IF(L2598&lt;1000,"Low","High"))</f>
        <v>#VALUE!</v>
      </c>
      <c r="L2598" s="23" t="e">
        <f aca="false">IF(#REF!="","",#REF!)</f>
        <v>#VALUE!</v>
      </c>
      <c r="M2598" s="19" t="e">
        <f aca="false">IF(L2598="","",IF(L2598&lt;50,"Less then 50",IF(L2598&lt;100,"100 - 50",IF(L2598&lt;200,"200 - 100",IF(L2598&lt;500,"500 - 200","1000 - 500")))))</f>
        <v>#VALUE!</v>
      </c>
    </row>
    <row r="2599" customFormat="false" ht="15" hidden="false" customHeight="false" outlineLevel="0" collapsed="false">
      <c r="A2599" s="3" t="e">
        <f aca="false">IF(#REF!="","",#REF!)</f>
        <v>#VALUE!</v>
      </c>
      <c r="B2599" s="3" t="e">
        <f aca="false">IF(#REF!="","",LEFT(#REF!,2)&amp;"/"&amp;RIGHT(LEFT(#REF!,5),2)&amp;"/"&amp;RIGHT(#REF!,4))</f>
        <v>#VALUE!</v>
      </c>
      <c r="C2599" s="22" t="e">
        <f aca="true">IF(B2599="","",TODAY())</f>
        <v>#VALUE!</v>
      </c>
      <c r="D2599" s="0" t="e">
        <f aca="false">IF(B2599="","",C2599-B2599)</f>
        <v>#VALUE!</v>
      </c>
      <c r="E2599" s="0" t="e">
        <f aca="false">IF(D2599="","",IF(D2599&gt;5,IF(D2599&gt;10,IF(D2599&gt;20,IF(D2599&gt;30,"More then 30 days","Between 20 and 30 days"),"Between 10 and 20 days"),"Between 5 and 10 days"),"Less then 5 days"))</f>
        <v>#VALUE!</v>
      </c>
      <c r="F2599" s="3" t="e">
        <f aca="false">IF(#REF!="","",#REF!)</f>
        <v>#VALUE!</v>
      </c>
      <c r="G2599" s="3" t="e">
        <f aca="false">IF(#REF!="","",#REF!)</f>
        <v>#VALUE!</v>
      </c>
      <c r="H2599" s="3" t="e">
        <f aca="false">IF(#REF!="","",#REF!)</f>
        <v>#VALUE!</v>
      </c>
      <c r="I2599" s="3" t="e">
        <f aca="false">IF(H2599="","",IFERROR(VLOOKUP(H2599,$T$1:$U$29,2,0),VLOOKUP(H2599,$T$1:$U$29,1,0)))</f>
        <v>#VALUE!</v>
      </c>
      <c r="J2599" s="3" t="e">
        <f aca="false">IF(#REF!="","",#REF!)</f>
        <v>#VALUE!</v>
      </c>
      <c r="K2599" s="3" t="e">
        <f aca="false">IF(L2599="","",IF(L2599&lt;1000,"Low","High"))</f>
        <v>#VALUE!</v>
      </c>
      <c r="L2599" s="23" t="e">
        <f aca="false">IF(#REF!="","",#REF!)</f>
        <v>#VALUE!</v>
      </c>
      <c r="M2599" s="19" t="e">
        <f aca="false">IF(L2599="","",IF(L2599&lt;50,"Less then 50",IF(L2599&lt;100,"100 - 50",IF(L2599&lt;200,"200 - 100",IF(L2599&lt;500,"500 - 200","1000 - 500")))))</f>
        <v>#VALUE!</v>
      </c>
    </row>
    <row r="2600" customFormat="false" ht="15" hidden="false" customHeight="false" outlineLevel="0" collapsed="false">
      <c r="A2600" s="3" t="e">
        <f aca="false">IF(#REF!="","",#REF!)</f>
        <v>#VALUE!</v>
      </c>
      <c r="B2600" s="3" t="e">
        <f aca="false">IF(#REF!="","",LEFT(#REF!,2)&amp;"/"&amp;RIGHT(LEFT(#REF!,5),2)&amp;"/"&amp;RIGHT(#REF!,4))</f>
        <v>#VALUE!</v>
      </c>
      <c r="C2600" s="22" t="e">
        <f aca="true">IF(B2600="","",TODAY())</f>
        <v>#VALUE!</v>
      </c>
      <c r="D2600" s="0" t="e">
        <f aca="false">IF(B2600="","",C2600-B2600)</f>
        <v>#VALUE!</v>
      </c>
      <c r="E2600" s="0" t="e">
        <f aca="false">IF(D2600="","",IF(D2600&gt;5,IF(D2600&gt;10,IF(D2600&gt;20,IF(D2600&gt;30,"More then 30 days","Between 20 and 30 days"),"Between 10 and 20 days"),"Between 5 and 10 days"),"Less then 5 days"))</f>
        <v>#VALUE!</v>
      </c>
      <c r="F2600" s="3" t="e">
        <f aca="false">IF(#REF!="","",#REF!)</f>
        <v>#VALUE!</v>
      </c>
      <c r="G2600" s="3" t="e">
        <f aca="false">IF(#REF!="","",#REF!)</f>
        <v>#VALUE!</v>
      </c>
      <c r="H2600" s="3" t="e">
        <f aca="false">IF(#REF!="","",#REF!)</f>
        <v>#VALUE!</v>
      </c>
      <c r="I2600" s="3" t="e">
        <f aca="false">IF(H2600="","",IFERROR(VLOOKUP(H2600,$T$1:$U$29,2,0),VLOOKUP(H2600,$T$1:$U$29,1,0)))</f>
        <v>#VALUE!</v>
      </c>
      <c r="J2600" s="3" t="e">
        <f aca="false">IF(#REF!="","",#REF!)</f>
        <v>#VALUE!</v>
      </c>
      <c r="K2600" s="3" t="e">
        <f aca="false">IF(L2600="","",IF(L2600&lt;1000,"Low","High"))</f>
        <v>#VALUE!</v>
      </c>
      <c r="L2600" s="23" t="e">
        <f aca="false">IF(#REF!="","",#REF!)</f>
        <v>#VALUE!</v>
      </c>
      <c r="M2600" s="19" t="e">
        <f aca="false">IF(L2600="","",IF(L2600&lt;50,"Less then 50",IF(L2600&lt;100,"100 - 50",IF(L2600&lt;200,"200 - 100",IF(L2600&lt;500,"500 - 200","1000 - 500")))))</f>
        <v>#VALUE!</v>
      </c>
    </row>
    <row r="2601" customFormat="false" ht="15" hidden="false" customHeight="false" outlineLevel="0" collapsed="false">
      <c r="A2601" s="3" t="e">
        <f aca="false">IF(#REF!="","",#REF!)</f>
        <v>#VALUE!</v>
      </c>
      <c r="B2601" s="3" t="e">
        <f aca="false">IF(#REF!="","",LEFT(#REF!,2)&amp;"/"&amp;RIGHT(LEFT(#REF!,5),2)&amp;"/"&amp;RIGHT(#REF!,4))</f>
        <v>#VALUE!</v>
      </c>
      <c r="C2601" s="22" t="e">
        <f aca="true">IF(B2601="","",TODAY())</f>
        <v>#VALUE!</v>
      </c>
      <c r="D2601" s="0" t="e">
        <f aca="false">IF(B2601="","",C2601-B2601)</f>
        <v>#VALUE!</v>
      </c>
      <c r="E2601" s="0" t="e">
        <f aca="false">IF(D2601="","",IF(D2601&gt;5,IF(D2601&gt;10,IF(D2601&gt;20,IF(D2601&gt;30,"More then 30 days","Between 20 and 30 days"),"Between 10 and 20 days"),"Between 5 and 10 days"),"Less then 5 days"))</f>
        <v>#VALUE!</v>
      </c>
      <c r="F2601" s="3" t="e">
        <f aca="false">IF(#REF!="","",#REF!)</f>
        <v>#VALUE!</v>
      </c>
      <c r="G2601" s="3" t="e">
        <f aca="false">IF(#REF!="","",#REF!)</f>
        <v>#VALUE!</v>
      </c>
      <c r="H2601" s="3" t="e">
        <f aca="false">IF(#REF!="","",#REF!)</f>
        <v>#VALUE!</v>
      </c>
      <c r="I2601" s="3" t="e">
        <f aca="false">IF(H2601="","",IFERROR(VLOOKUP(H2601,$T$1:$U$29,2,0),VLOOKUP(H2601,$T$1:$U$29,1,0)))</f>
        <v>#VALUE!</v>
      </c>
      <c r="J2601" s="3" t="e">
        <f aca="false">IF(#REF!="","",#REF!)</f>
        <v>#VALUE!</v>
      </c>
      <c r="K2601" s="3" t="e">
        <f aca="false">IF(L2601="","",IF(L2601&lt;1000,"Low","High"))</f>
        <v>#VALUE!</v>
      </c>
      <c r="L2601" s="23" t="e">
        <f aca="false">IF(#REF!="","",#REF!)</f>
        <v>#VALUE!</v>
      </c>
      <c r="M2601" s="19" t="e">
        <f aca="false">IF(L2601="","",IF(L2601&lt;50,"Less then 50",IF(L2601&lt;100,"100 - 50",IF(L2601&lt;200,"200 - 100",IF(L2601&lt;500,"500 - 200","1000 - 500")))))</f>
        <v>#VALUE!</v>
      </c>
    </row>
    <row r="2602" customFormat="false" ht="15" hidden="false" customHeight="false" outlineLevel="0" collapsed="false">
      <c r="A2602" s="3" t="e">
        <f aca="false">IF(#REF!="","",#REF!)</f>
        <v>#VALUE!</v>
      </c>
      <c r="B2602" s="3" t="e">
        <f aca="false">IF(#REF!="","",LEFT(#REF!,2)&amp;"/"&amp;RIGHT(LEFT(#REF!,5),2)&amp;"/"&amp;RIGHT(#REF!,4))</f>
        <v>#VALUE!</v>
      </c>
      <c r="C2602" s="22" t="e">
        <f aca="true">IF(B2602="","",TODAY())</f>
        <v>#VALUE!</v>
      </c>
      <c r="D2602" s="0" t="e">
        <f aca="false">IF(B2602="","",C2602-B2602)</f>
        <v>#VALUE!</v>
      </c>
      <c r="E2602" s="0" t="e">
        <f aca="false">IF(D2602="","",IF(D2602&gt;5,IF(D2602&gt;10,IF(D2602&gt;20,IF(D2602&gt;30,"More then 30 days","Between 20 and 30 days"),"Between 10 and 20 days"),"Between 5 and 10 days"),"Less then 5 days"))</f>
        <v>#VALUE!</v>
      </c>
      <c r="F2602" s="3" t="e">
        <f aca="false">IF(#REF!="","",#REF!)</f>
        <v>#VALUE!</v>
      </c>
      <c r="G2602" s="3" t="e">
        <f aca="false">IF(#REF!="","",#REF!)</f>
        <v>#VALUE!</v>
      </c>
      <c r="H2602" s="3" t="e">
        <f aca="false">IF(#REF!="","",#REF!)</f>
        <v>#VALUE!</v>
      </c>
      <c r="I2602" s="3" t="e">
        <f aca="false">IF(H2602="","",IFERROR(VLOOKUP(H2602,$T$1:$U$29,2,0),VLOOKUP(H2602,$T$1:$U$29,1,0)))</f>
        <v>#VALUE!</v>
      </c>
      <c r="J2602" s="3" t="e">
        <f aca="false">IF(#REF!="","",#REF!)</f>
        <v>#VALUE!</v>
      </c>
      <c r="K2602" s="3" t="e">
        <f aca="false">IF(L2602="","",IF(L2602&lt;1000,"Low","High"))</f>
        <v>#VALUE!</v>
      </c>
      <c r="L2602" s="23" t="e">
        <f aca="false">IF(#REF!="","",#REF!)</f>
        <v>#VALUE!</v>
      </c>
      <c r="M2602" s="19" t="e">
        <f aca="false">IF(L2602="","",IF(L2602&lt;50,"Less then 50",IF(L2602&lt;100,"100 - 50",IF(L2602&lt;200,"200 - 100",IF(L2602&lt;500,"500 - 200","1000 - 500")))))</f>
        <v>#VALUE!</v>
      </c>
    </row>
    <row r="2603" customFormat="false" ht="15" hidden="false" customHeight="false" outlineLevel="0" collapsed="false">
      <c r="A2603" s="3" t="e">
        <f aca="false">IF(#REF!="","",#REF!)</f>
        <v>#VALUE!</v>
      </c>
      <c r="B2603" s="3" t="e">
        <f aca="false">IF(#REF!="","",LEFT(#REF!,2)&amp;"/"&amp;RIGHT(LEFT(#REF!,5),2)&amp;"/"&amp;RIGHT(#REF!,4))</f>
        <v>#VALUE!</v>
      </c>
      <c r="C2603" s="22" t="e">
        <f aca="true">IF(B2603="","",TODAY())</f>
        <v>#VALUE!</v>
      </c>
      <c r="D2603" s="0" t="e">
        <f aca="false">IF(B2603="","",C2603-B2603)</f>
        <v>#VALUE!</v>
      </c>
      <c r="E2603" s="0" t="e">
        <f aca="false">IF(D2603="","",IF(D2603&gt;5,IF(D2603&gt;10,IF(D2603&gt;20,IF(D2603&gt;30,"More then 30 days","Between 20 and 30 days"),"Between 10 and 20 days"),"Between 5 and 10 days"),"Less then 5 days"))</f>
        <v>#VALUE!</v>
      </c>
      <c r="F2603" s="3" t="e">
        <f aca="false">IF(#REF!="","",#REF!)</f>
        <v>#VALUE!</v>
      </c>
      <c r="G2603" s="3" t="e">
        <f aca="false">IF(#REF!="","",#REF!)</f>
        <v>#VALUE!</v>
      </c>
      <c r="H2603" s="3" t="e">
        <f aca="false">IF(#REF!="","",#REF!)</f>
        <v>#VALUE!</v>
      </c>
      <c r="I2603" s="3" t="e">
        <f aca="false">IF(H2603="","",IFERROR(VLOOKUP(H2603,$T$1:$U$29,2,0),VLOOKUP(H2603,$T$1:$U$29,1,0)))</f>
        <v>#VALUE!</v>
      </c>
      <c r="J2603" s="3" t="e">
        <f aca="false">IF(#REF!="","",#REF!)</f>
        <v>#VALUE!</v>
      </c>
      <c r="K2603" s="3" t="e">
        <f aca="false">IF(L2603="","",IF(L2603&lt;1000,"Low","High"))</f>
        <v>#VALUE!</v>
      </c>
      <c r="L2603" s="23" t="e">
        <f aca="false">IF(#REF!="","",#REF!)</f>
        <v>#VALUE!</v>
      </c>
      <c r="M2603" s="19" t="e">
        <f aca="false">IF(L2603="","",IF(L2603&lt;50,"Less then 50",IF(L2603&lt;100,"100 - 50",IF(L2603&lt;200,"200 - 100",IF(L2603&lt;500,"500 - 200","1000 - 500")))))</f>
        <v>#VALUE!</v>
      </c>
    </row>
    <row r="2604" customFormat="false" ht="15" hidden="false" customHeight="false" outlineLevel="0" collapsed="false">
      <c r="A2604" s="3" t="e">
        <f aca="false">IF(#REF!="","",#REF!)</f>
        <v>#VALUE!</v>
      </c>
      <c r="B2604" s="3" t="e">
        <f aca="false">IF(#REF!="","",LEFT(#REF!,2)&amp;"/"&amp;RIGHT(LEFT(#REF!,5),2)&amp;"/"&amp;RIGHT(#REF!,4))</f>
        <v>#VALUE!</v>
      </c>
      <c r="C2604" s="22" t="e">
        <f aca="true">IF(B2604="","",TODAY())</f>
        <v>#VALUE!</v>
      </c>
      <c r="D2604" s="0" t="e">
        <f aca="false">IF(B2604="","",C2604-B2604)</f>
        <v>#VALUE!</v>
      </c>
      <c r="E2604" s="0" t="e">
        <f aca="false">IF(D2604="","",IF(D2604&gt;5,IF(D2604&gt;10,IF(D2604&gt;20,IF(D2604&gt;30,"More then 30 days","Between 20 and 30 days"),"Between 10 and 20 days"),"Between 5 and 10 days"),"Less then 5 days"))</f>
        <v>#VALUE!</v>
      </c>
      <c r="F2604" s="3" t="e">
        <f aca="false">IF(#REF!="","",#REF!)</f>
        <v>#VALUE!</v>
      </c>
      <c r="G2604" s="3" t="e">
        <f aca="false">IF(#REF!="","",#REF!)</f>
        <v>#VALUE!</v>
      </c>
      <c r="H2604" s="3" t="e">
        <f aca="false">IF(#REF!="","",#REF!)</f>
        <v>#VALUE!</v>
      </c>
      <c r="I2604" s="3" t="e">
        <f aca="false">IF(H2604="","",IFERROR(VLOOKUP(H2604,$T$1:$U$29,2,0),VLOOKUP(H2604,$T$1:$U$29,1,0)))</f>
        <v>#VALUE!</v>
      </c>
      <c r="J2604" s="3" t="e">
        <f aca="false">IF(#REF!="","",#REF!)</f>
        <v>#VALUE!</v>
      </c>
      <c r="K2604" s="3" t="e">
        <f aca="false">IF(L2604="","",IF(L2604&lt;1000,"Low","High"))</f>
        <v>#VALUE!</v>
      </c>
      <c r="L2604" s="23" t="e">
        <f aca="false">IF(#REF!="","",#REF!)</f>
        <v>#VALUE!</v>
      </c>
      <c r="M2604" s="19" t="e">
        <f aca="false">IF(L2604="","",IF(L2604&lt;50,"Less then 50",IF(L2604&lt;100,"100 - 50",IF(L2604&lt;200,"200 - 100",IF(L2604&lt;500,"500 - 200","1000 - 500")))))</f>
        <v>#VALUE!</v>
      </c>
    </row>
    <row r="2605" customFormat="false" ht="15" hidden="false" customHeight="false" outlineLevel="0" collapsed="false">
      <c r="A2605" s="3" t="e">
        <f aca="false">IF(#REF!="","",#REF!)</f>
        <v>#VALUE!</v>
      </c>
      <c r="B2605" s="3" t="e">
        <f aca="false">IF(#REF!="","",LEFT(#REF!,2)&amp;"/"&amp;RIGHT(LEFT(#REF!,5),2)&amp;"/"&amp;RIGHT(#REF!,4))</f>
        <v>#VALUE!</v>
      </c>
      <c r="C2605" s="22" t="e">
        <f aca="true">IF(B2605="","",TODAY())</f>
        <v>#VALUE!</v>
      </c>
      <c r="D2605" s="0" t="e">
        <f aca="false">IF(B2605="","",C2605-B2605)</f>
        <v>#VALUE!</v>
      </c>
      <c r="E2605" s="0" t="e">
        <f aca="false">IF(D2605="","",IF(D2605&gt;5,IF(D2605&gt;10,IF(D2605&gt;20,IF(D2605&gt;30,"More then 30 days","Between 20 and 30 days"),"Between 10 and 20 days"),"Between 5 and 10 days"),"Less then 5 days"))</f>
        <v>#VALUE!</v>
      </c>
      <c r="F2605" s="3" t="e">
        <f aca="false">IF(#REF!="","",#REF!)</f>
        <v>#VALUE!</v>
      </c>
      <c r="G2605" s="3" t="e">
        <f aca="false">IF(#REF!="","",#REF!)</f>
        <v>#VALUE!</v>
      </c>
      <c r="H2605" s="3" t="e">
        <f aca="false">IF(#REF!="","",#REF!)</f>
        <v>#VALUE!</v>
      </c>
      <c r="I2605" s="3" t="e">
        <f aca="false">IF(H2605="","",IFERROR(VLOOKUP(H2605,$T$1:$U$29,2,0),VLOOKUP(H2605,$T$1:$U$29,1,0)))</f>
        <v>#VALUE!</v>
      </c>
      <c r="J2605" s="3" t="e">
        <f aca="false">IF(#REF!="","",#REF!)</f>
        <v>#VALUE!</v>
      </c>
      <c r="K2605" s="3" t="e">
        <f aca="false">IF(L2605="","",IF(L2605&lt;1000,"Low","High"))</f>
        <v>#VALUE!</v>
      </c>
      <c r="L2605" s="23" t="e">
        <f aca="false">IF(#REF!="","",#REF!)</f>
        <v>#VALUE!</v>
      </c>
      <c r="M2605" s="19" t="e">
        <f aca="false">IF(L2605="","",IF(L2605&lt;50,"Less then 50",IF(L2605&lt;100,"100 - 50",IF(L2605&lt;200,"200 - 100",IF(L2605&lt;500,"500 - 200","1000 - 500")))))</f>
        <v>#VALUE!</v>
      </c>
    </row>
    <row r="2606" customFormat="false" ht="15" hidden="false" customHeight="false" outlineLevel="0" collapsed="false">
      <c r="A2606" s="3" t="e">
        <f aca="false">IF(#REF!="","",#REF!)</f>
        <v>#VALUE!</v>
      </c>
      <c r="B2606" s="3" t="e">
        <f aca="false">IF(#REF!="","",LEFT(#REF!,2)&amp;"/"&amp;RIGHT(LEFT(#REF!,5),2)&amp;"/"&amp;RIGHT(#REF!,4))</f>
        <v>#VALUE!</v>
      </c>
      <c r="C2606" s="22" t="e">
        <f aca="true">IF(B2606="","",TODAY())</f>
        <v>#VALUE!</v>
      </c>
      <c r="D2606" s="0" t="e">
        <f aca="false">IF(B2606="","",C2606-B2606)</f>
        <v>#VALUE!</v>
      </c>
      <c r="E2606" s="0" t="e">
        <f aca="false">IF(D2606="","",IF(D2606&gt;5,IF(D2606&gt;10,IF(D2606&gt;20,IF(D2606&gt;30,"More then 30 days","Between 20 and 30 days"),"Between 10 and 20 days"),"Between 5 and 10 days"),"Less then 5 days"))</f>
        <v>#VALUE!</v>
      </c>
      <c r="F2606" s="3" t="e">
        <f aca="false">IF(#REF!="","",#REF!)</f>
        <v>#VALUE!</v>
      </c>
      <c r="G2606" s="3" t="e">
        <f aca="false">IF(#REF!="","",#REF!)</f>
        <v>#VALUE!</v>
      </c>
      <c r="H2606" s="3" t="e">
        <f aca="false">IF(#REF!="","",#REF!)</f>
        <v>#VALUE!</v>
      </c>
      <c r="I2606" s="3" t="e">
        <f aca="false">IF(H2606="","",IFERROR(VLOOKUP(H2606,$T$1:$U$29,2,0),VLOOKUP(H2606,$T$1:$U$29,1,0)))</f>
        <v>#VALUE!</v>
      </c>
      <c r="J2606" s="3" t="e">
        <f aca="false">IF(#REF!="","",#REF!)</f>
        <v>#VALUE!</v>
      </c>
      <c r="K2606" s="3" t="e">
        <f aca="false">IF(L2606="","",IF(L2606&lt;1000,"Low","High"))</f>
        <v>#VALUE!</v>
      </c>
      <c r="L2606" s="23" t="e">
        <f aca="false">IF(#REF!="","",#REF!)</f>
        <v>#VALUE!</v>
      </c>
      <c r="M2606" s="19" t="e">
        <f aca="false">IF(L2606="","",IF(L2606&lt;50,"Less then 50",IF(L2606&lt;100,"100 - 50",IF(L2606&lt;200,"200 - 100",IF(L2606&lt;500,"500 - 200","1000 - 500")))))</f>
        <v>#VALUE!</v>
      </c>
    </row>
    <row r="2607" customFormat="false" ht="15" hidden="false" customHeight="false" outlineLevel="0" collapsed="false">
      <c r="A2607" s="3" t="e">
        <f aca="false">IF(#REF!="","",#REF!)</f>
        <v>#VALUE!</v>
      </c>
      <c r="B2607" s="3" t="e">
        <f aca="false">IF(#REF!="","",LEFT(#REF!,2)&amp;"/"&amp;RIGHT(LEFT(#REF!,5),2)&amp;"/"&amp;RIGHT(#REF!,4))</f>
        <v>#VALUE!</v>
      </c>
      <c r="C2607" s="22" t="e">
        <f aca="true">IF(B2607="","",TODAY())</f>
        <v>#VALUE!</v>
      </c>
      <c r="D2607" s="0" t="e">
        <f aca="false">IF(B2607="","",C2607-B2607)</f>
        <v>#VALUE!</v>
      </c>
      <c r="E2607" s="0" t="e">
        <f aca="false">IF(D2607="","",IF(D2607&gt;5,IF(D2607&gt;10,IF(D2607&gt;20,IF(D2607&gt;30,"More then 30 days","Between 20 and 30 days"),"Between 10 and 20 days"),"Between 5 and 10 days"),"Less then 5 days"))</f>
        <v>#VALUE!</v>
      </c>
      <c r="F2607" s="3" t="e">
        <f aca="false">IF(#REF!="","",#REF!)</f>
        <v>#VALUE!</v>
      </c>
      <c r="G2607" s="3" t="e">
        <f aca="false">IF(#REF!="","",#REF!)</f>
        <v>#VALUE!</v>
      </c>
      <c r="H2607" s="3" t="e">
        <f aca="false">IF(#REF!="","",#REF!)</f>
        <v>#VALUE!</v>
      </c>
      <c r="I2607" s="3" t="e">
        <f aca="false">IF(H2607="","",IFERROR(VLOOKUP(H2607,$T$1:$U$29,2,0),VLOOKUP(H2607,$T$1:$U$29,1,0)))</f>
        <v>#VALUE!</v>
      </c>
      <c r="J2607" s="3" t="e">
        <f aca="false">IF(#REF!="","",#REF!)</f>
        <v>#VALUE!</v>
      </c>
      <c r="K2607" s="3" t="e">
        <f aca="false">IF(L2607="","",IF(L2607&lt;1000,"Low","High"))</f>
        <v>#VALUE!</v>
      </c>
      <c r="L2607" s="23" t="e">
        <f aca="false">IF(#REF!="","",#REF!)</f>
        <v>#VALUE!</v>
      </c>
      <c r="M2607" s="19" t="e">
        <f aca="false">IF(L2607="","",IF(L2607&lt;50,"Less then 50",IF(L2607&lt;100,"100 - 50",IF(L2607&lt;200,"200 - 100",IF(L2607&lt;500,"500 - 200","1000 - 500")))))</f>
        <v>#VALUE!</v>
      </c>
    </row>
    <row r="2608" customFormat="false" ht="15" hidden="false" customHeight="false" outlineLevel="0" collapsed="false">
      <c r="A2608" s="3" t="e">
        <f aca="false">IF(#REF!="","",#REF!)</f>
        <v>#VALUE!</v>
      </c>
      <c r="B2608" s="3" t="e">
        <f aca="false">IF(#REF!="","",LEFT(#REF!,2)&amp;"/"&amp;RIGHT(LEFT(#REF!,5),2)&amp;"/"&amp;RIGHT(#REF!,4))</f>
        <v>#VALUE!</v>
      </c>
      <c r="C2608" s="22" t="e">
        <f aca="true">IF(B2608="","",TODAY())</f>
        <v>#VALUE!</v>
      </c>
      <c r="D2608" s="0" t="e">
        <f aca="false">IF(B2608="","",C2608-B2608)</f>
        <v>#VALUE!</v>
      </c>
      <c r="E2608" s="0" t="e">
        <f aca="false">IF(D2608="","",IF(D2608&gt;5,IF(D2608&gt;10,IF(D2608&gt;20,IF(D2608&gt;30,"More then 30 days","Between 20 and 30 days"),"Between 10 and 20 days"),"Between 5 and 10 days"),"Less then 5 days"))</f>
        <v>#VALUE!</v>
      </c>
      <c r="F2608" s="3" t="e">
        <f aca="false">IF(#REF!="","",#REF!)</f>
        <v>#VALUE!</v>
      </c>
      <c r="G2608" s="3" t="e">
        <f aca="false">IF(#REF!="","",#REF!)</f>
        <v>#VALUE!</v>
      </c>
      <c r="H2608" s="3" t="e">
        <f aca="false">IF(#REF!="","",#REF!)</f>
        <v>#VALUE!</v>
      </c>
      <c r="I2608" s="3" t="e">
        <f aca="false">IF(H2608="","",IFERROR(VLOOKUP(H2608,$T$1:$U$29,2,0),VLOOKUP(H2608,$T$1:$U$29,1,0)))</f>
        <v>#VALUE!</v>
      </c>
      <c r="J2608" s="3" t="e">
        <f aca="false">IF(#REF!="","",#REF!)</f>
        <v>#VALUE!</v>
      </c>
      <c r="K2608" s="3" t="e">
        <f aca="false">IF(L2608="","",IF(L2608&lt;1000,"Low","High"))</f>
        <v>#VALUE!</v>
      </c>
      <c r="L2608" s="23" t="e">
        <f aca="false">IF(#REF!="","",#REF!)</f>
        <v>#VALUE!</v>
      </c>
      <c r="M2608" s="19" t="e">
        <f aca="false">IF(L2608="","",IF(L2608&lt;50,"Less then 50",IF(L2608&lt;100,"100 - 50",IF(L2608&lt;200,"200 - 100",IF(L2608&lt;500,"500 - 200","1000 - 500")))))</f>
        <v>#VALUE!</v>
      </c>
    </row>
    <row r="2609" customFormat="false" ht="15" hidden="false" customHeight="false" outlineLevel="0" collapsed="false">
      <c r="A2609" s="3" t="e">
        <f aca="false">IF(#REF!="","",#REF!)</f>
        <v>#VALUE!</v>
      </c>
      <c r="B2609" s="3" t="e">
        <f aca="false">IF(#REF!="","",LEFT(#REF!,2)&amp;"/"&amp;RIGHT(LEFT(#REF!,5),2)&amp;"/"&amp;RIGHT(#REF!,4))</f>
        <v>#VALUE!</v>
      </c>
      <c r="C2609" s="22" t="e">
        <f aca="true">IF(B2609="","",TODAY())</f>
        <v>#VALUE!</v>
      </c>
      <c r="D2609" s="0" t="e">
        <f aca="false">IF(B2609="","",C2609-B2609)</f>
        <v>#VALUE!</v>
      </c>
      <c r="E2609" s="0" t="e">
        <f aca="false">IF(D2609="","",IF(D2609&gt;5,IF(D2609&gt;10,IF(D2609&gt;20,IF(D2609&gt;30,"More then 30 days","Between 20 and 30 days"),"Between 10 and 20 days"),"Between 5 and 10 days"),"Less then 5 days"))</f>
        <v>#VALUE!</v>
      </c>
      <c r="F2609" s="3" t="e">
        <f aca="false">IF(#REF!="","",#REF!)</f>
        <v>#VALUE!</v>
      </c>
      <c r="G2609" s="3" t="e">
        <f aca="false">IF(#REF!="","",#REF!)</f>
        <v>#VALUE!</v>
      </c>
      <c r="H2609" s="3" t="e">
        <f aca="false">IF(#REF!="","",#REF!)</f>
        <v>#VALUE!</v>
      </c>
      <c r="I2609" s="3" t="e">
        <f aca="false">IF(H2609="","",IFERROR(VLOOKUP(H2609,$T$1:$U$29,2,0),VLOOKUP(H2609,$T$1:$U$29,1,0)))</f>
        <v>#VALUE!</v>
      </c>
      <c r="J2609" s="3" t="e">
        <f aca="false">IF(#REF!="","",#REF!)</f>
        <v>#VALUE!</v>
      </c>
      <c r="K2609" s="3" t="e">
        <f aca="false">IF(L2609="","",IF(L2609&lt;1000,"Low","High"))</f>
        <v>#VALUE!</v>
      </c>
      <c r="L2609" s="23" t="e">
        <f aca="false">IF(#REF!="","",#REF!)</f>
        <v>#VALUE!</v>
      </c>
      <c r="M2609" s="19" t="e">
        <f aca="false">IF(L2609="","",IF(L2609&lt;50,"Less then 50",IF(L2609&lt;100,"100 - 50",IF(L2609&lt;200,"200 - 100",IF(L2609&lt;500,"500 - 200","1000 - 500")))))</f>
        <v>#VALUE!</v>
      </c>
    </row>
    <row r="2610" customFormat="false" ht="15" hidden="false" customHeight="false" outlineLevel="0" collapsed="false">
      <c r="A2610" s="3" t="e">
        <f aca="false">IF(#REF!="","",#REF!)</f>
        <v>#VALUE!</v>
      </c>
      <c r="B2610" s="3" t="e">
        <f aca="false">IF(#REF!="","",LEFT(#REF!,2)&amp;"/"&amp;RIGHT(LEFT(#REF!,5),2)&amp;"/"&amp;RIGHT(#REF!,4))</f>
        <v>#VALUE!</v>
      </c>
      <c r="C2610" s="22" t="e">
        <f aca="true">IF(B2610="","",TODAY())</f>
        <v>#VALUE!</v>
      </c>
      <c r="D2610" s="0" t="e">
        <f aca="false">IF(B2610="","",C2610-B2610)</f>
        <v>#VALUE!</v>
      </c>
      <c r="E2610" s="0" t="e">
        <f aca="false">IF(D2610="","",IF(D2610&gt;5,IF(D2610&gt;10,IF(D2610&gt;20,IF(D2610&gt;30,"More then 30 days","Between 20 and 30 days"),"Between 10 and 20 days"),"Between 5 and 10 days"),"Less then 5 days"))</f>
        <v>#VALUE!</v>
      </c>
      <c r="F2610" s="3" t="e">
        <f aca="false">IF(#REF!="","",#REF!)</f>
        <v>#VALUE!</v>
      </c>
      <c r="G2610" s="3" t="e">
        <f aca="false">IF(#REF!="","",#REF!)</f>
        <v>#VALUE!</v>
      </c>
      <c r="H2610" s="3" t="e">
        <f aca="false">IF(#REF!="","",#REF!)</f>
        <v>#VALUE!</v>
      </c>
      <c r="I2610" s="3" t="e">
        <f aca="false">IF(H2610="","",IFERROR(VLOOKUP(H2610,$T$1:$U$29,2,0),VLOOKUP(H2610,$T$1:$U$29,1,0)))</f>
        <v>#VALUE!</v>
      </c>
      <c r="J2610" s="3" t="e">
        <f aca="false">IF(#REF!="","",#REF!)</f>
        <v>#VALUE!</v>
      </c>
      <c r="K2610" s="3" t="e">
        <f aca="false">IF(L2610="","",IF(L2610&lt;1000,"Low","High"))</f>
        <v>#VALUE!</v>
      </c>
      <c r="L2610" s="23" t="e">
        <f aca="false">IF(#REF!="","",#REF!)</f>
        <v>#VALUE!</v>
      </c>
      <c r="M2610" s="19" t="e">
        <f aca="false">IF(L2610="","",IF(L2610&lt;50,"Less then 50",IF(L2610&lt;100,"100 - 50",IF(L2610&lt;200,"200 - 100",IF(L2610&lt;500,"500 - 200","1000 - 500")))))</f>
        <v>#VALUE!</v>
      </c>
    </row>
    <row r="2611" customFormat="false" ht="15" hidden="false" customHeight="false" outlineLevel="0" collapsed="false">
      <c r="A2611" s="3" t="e">
        <f aca="false">IF(#REF!="","",#REF!)</f>
        <v>#VALUE!</v>
      </c>
      <c r="B2611" s="3" t="e">
        <f aca="false">IF(#REF!="","",LEFT(#REF!,2)&amp;"/"&amp;RIGHT(LEFT(#REF!,5),2)&amp;"/"&amp;RIGHT(#REF!,4))</f>
        <v>#VALUE!</v>
      </c>
      <c r="C2611" s="22" t="e">
        <f aca="true">IF(B2611="","",TODAY())</f>
        <v>#VALUE!</v>
      </c>
      <c r="D2611" s="0" t="e">
        <f aca="false">IF(B2611="","",C2611-B2611)</f>
        <v>#VALUE!</v>
      </c>
      <c r="E2611" s="0" t="e">
        <f aca="false">IF(D2611="","",IF(D2611&gt;5,IF(D2611&gt;10,IF(D2611&gt;20,IF(D2611&gt;30,"More then 30 days","Between 20 and 30 days"),"Between 10 and 20 days"),"Between 5 and 10 days"),"Less then 5 days"))</f>
        <v>#VALUE!</v>
      </c>
      <c r="F2611" s="3" t="e">
        <f aca="false">IF(#REF!="","",#REF!)</f>
        <v>#VALUE!</v>
      </c>
      <c r="G2611" s="3" t="e">
        <f aca="false">IF(#REF!="","",#REF!)</f>
        <v>#VALUE!</v>
      </c>
      <c r="H2611" s="3" t="e">
        <f aca="false">IF(#REF!="","",#REF!)</f>
        <v>#VALUE!</v>
      </c>
      <c r="I2611" s="3" t="e">
        <f aca="false">IF(H2611="","",IFERROR(VLOOKUP(H2611,$T$1:$U$29,2,0),VLOOKUP(H2611,$T$1:$U$29,1,0)))</f>
        <v>#VALUE!</v>
      </c>
      <c r="J2611" s="3" t="e">
        <f aca="false">IF(#REF!="","",#REF!)</f>
        <v>#VALUE!</v>
      </c>
      <c r="K2611" s="3" t="e">
        <f aca="false">IF(L2611="","",IF(L2611&lt;1000,"Low","High"))</f>
        <v>#VALUE!</v>
      </c>
      <c r="L2611" s="23" t="e">
        <f aca="false">IF(#REF!="","",#REF!)</f>
        <v>#VALUE!</v>
      </c>
      <c r="M2611" s="19" t="e">
        <f aca="false">IF(L2611="","",IF(L2611&lt;50,"Less then 50",IF(L2611&lt;100,"100 - 50",IF(L2611&lt;200,"200 - 100",IF(L2611&lt;500,"500 - 200","1000 - 500")))))</f>
        <v>#VALUE!</v>
      </c>
    </row>
    <row r="2612" customFormat="false" ht="15" hidden="false" customHeight="false" outlineLevel="0" collapsed="false">
      <c r="A2612" s="3" t="e">
        <f aca="false">IF(#REF!="","",#REF!)</f>
        <v>#VALUE!</v>
      </c>
      <c r="B2612" s="3" t="e">
        <f aca="false">IF(#REF!="","",LEFT(#REF!,2)&amp;"/"&amp;RIGHT(LEFT(#REF!,5),2)&amp;"/"&amp;RIGHT(#REF!,4))</f>
        <v>#VALUE!</v>
      </c>
      <c r="C2612" s="22" t="e">
        <f aca="true">IF(B2612="","",TODAY())</f>
        <v>#VALUE!</v>
      </c>
      <c r="D2612" s="0" t="e">
        <f aca="false">IF(B2612="","",C2612-B2612)</f>
        <v>#VALUE!</v>
      </c>
      <c r="E2612" s="0" t="e">
        <f aca="false">IF(D2612="","",IF(D2612&gt;5,IF(D2612&gt;10,IF(D2612&gt;20,IF(D2612&gt;30,"More then 30 days","Between 20 and 30 days"),"Between 10 and 20 days"),"Between 5 and 10 days"),"Less then 5 days"))</f>
        <v>#VALUE!</v>
      </c>
      <c r="F2612" s="3" t="e">
        <f aca="false">IF(#REF!="","",#REF!)</f>
        <v>#VALUE!</v>
      </c>
      <c r="G2612" s="3" t="e">
        <f aca="false">IF(#REF!="","",#REF!)</f>
        <v>#VALUE!</v>
      </c>
      <c r="H2612" s="3" t="e">
        <f aca="false">IF(#REF!="","",#REF!)</f>
        <v>#VALUE!</v>
      </c>
      <c r="I2612" s="3" t="e">
        <f aca="false">IF(H2612="","",IFERROR(VLOOKUP(H2612,$T$1:$U$29,2,0),VLOOKUP(H2612,$T$1:$U$29,1,0)))</f>
        <v>#VALUE!</v>
      </c>
      <c r="J2612" s="3" t="e">
        <f aca="false">IF(#REF!="","",#REF!)</f>
        <v>#VALUE!</v>
      </c>
      <c r="K2612" s="3" t="e">
        <f aca="false">IF(L2612="","",IF(L2612&lt;1000,"Low","High"))</f>
        <v>#VALUE!</v>
      </c>
      <c r="L2612" s="23" t="e">
        <f aca="false">IF(#REF!="","",#REF!)</f>
        <v>#VALUE!</v>
      </c>
      <c r="M2612" s="19" t="e">
        <f aca="false">IF(L2612="","",IF(L2612&lt;50,"Less then 50",IF(L2612&lt;100,"100 - 50",IF(L2612&lt;200,"200 - 100",IF(L2612&lt;500,"500 - 200","1000 - 500")))))</f>
        <v>#VALUE!</v>
      </c>
    </row>
    <row r="2613" customFormat="false" ht="15" hidden="false" customHeight="false" outlineLevel="0" collapsed="false">
      <c r="A2613" s="3" t="e">
        <f aca="false">IF(#REF!="","",#REF!)</f>
        <v>#VALUE!</v>
      </c>
      <c r="B2613" s="3" t="e">
        <f aca="false">IF(#REF!="","",LEFT(#REF!,2)&amp;"/"&amp;RIGHT(LEFT(#REF!,5),2)&amp;"/"&amp;RIGHT(#REF!,4))</f>
        <v>#VALUE!</v>
      </c>
      <c r="C2613" s="22" t="e">
        <f aca="true">IF(B2613="","",TODAY())</f>
        <v>#VALUE!</v>
      </c>
      <c r="D2613" s="0" t="e">
        <f aca="false">IF(B2613="","",C2613-B2613)</f>
        <v>#VALUE!</v>
      </c>
      <c r="E2613" s="0" t="e">
        <f aca="false">IF(D2613="","",IF(D2613&gt;5,IF(D2613&gt;10,IF(D2613&gt;20,IF(D2613&gt;30,"More then 30 days","Between 20 and 30 days"),"Between 10 and 20 days"),"Between 5 and 10 days"),"Less then 5 days"))</f>
        <v>#VALUE!</v>
      </c>
      <c r="F2613" s="3" t="e">
        <f aca="false">IF(#REF!="","",#REF!)</f>
        <v>#VALUE!</v>
      </c>
      <c r="G2613" s="3" t="e">
        <f aca="false">IF(#REF!="","",#REF!)</f>
        <v>#VALUE!</v>
      </c>
      <c r="H2613" s="3" t="e">
        <f aca="false">IF(#REF!="","",#REF!)</f>
        <v>#VALUE!</v>
      </c>
      <c r="I2613" s="3" t="e">
        <f aca="false">IF(H2613="","",IFERROR(VLOOKUP(H2613,$T$1:$U$29,2,0),VLOOKUP(H2613,$T$1:$U$29,1,0)))</f>
        <v>#VALUE!</v>
      </c>
      <c r="J2613" s="3" t="e">
        <f aca="false">IF(#REF!="","",#REF!)</f>
        <v>#VALUE!</v>
      </c>
      <c r="K2613" s="3" t="e">
        <f aca="false">IF(L2613="","",IF(L2613&lt;1000,"Low","High"))</f>
        <v>#VALUE!</v>
      </c>
      <c r="L2613" s="23" t="e">
        <f aca="false">IF(#REF!="","",#REF!)</f>
        <v>#VALUE!</v>
      </c>
      <c r="M2613" s="19" t="e">
        <f aca="false">IF(L2613="","",IF(L2613&lt;50,"Less then 50",IF(L2613&lt;100,"100 - 50",IF(L2613&lt;200,"200 - 100",IF(L2613&lt;500,"500 - 200","1000 - 500")))))</f>
        <v>#VALUE!</v>
      </c>
    </row>
    <row r="2614" customFormat="false" ht="15" hidden="false" customHeight="false" outlineLevel="0" collapsed="false">
      <c r="A2614" s="3" t="e">
        <f aca="false">IF(#REF!="","",#REF!)</f>
        <v>#VALUE!</v>
      </c>
      <c r="B2614" s="3" t="e">
        <f aca="false">IF(#REF!="","",LEFT(#REF!,2)&amp;"/"&amp;RIGHT(LEFT(#REF!,5),2)&amp;"/"&amp;RIGHT(#REF!,4))</f>
        <v>#VALUE!</v>
      </c>
      <c r="C2614" s="22" t="e">
        <f aca="true">IF(B2614="","",TODAY())</f>
        <v>#VALUE!</v>
      </c>
      <c r="D2614" s="0" t="e">
        <f aca="false">IF(B2614="","",C2614-B2614)</f>
        <v>#VALUE!</v>
      </c>
      <c r="E2614" s="0" t="e">
        <f aca="false">IF(D2614="","",IF(D2614&gt;5,IF(D2614&gt;10,IF(D2614&gt;20,IF(D2614&gt;30,"More then 30 days","Between 20 and 30 days"),"Between 10 and 20 days"),"Between 5 and 10 days"),"Less then 5 days"))</f>
        <v>#VALUE!</v>
      </c>
      <c r="F2614" s="3" t="e">
        <f aca="false">IF(#REF!="","",#REF!)</f>
        <v>#VALUE!</v>
      </c>
      <c r="G2614" s="3" t="e">
        <f aca="false">IF(#REF!="","",#REF!)</f>
        <v>#VALUE!</v>
      </c>
      <c r="H2614" s="3" t="e">
        <f aca="false">IF(#REF!="","",#REF!)</f>
        <v>#VALUE!</v>
      </c>
      <c r="I2614" s="3" t="e">
        <f aca="false">IF(H2614="","",IFERROR(VLOOKUP(H2614,$T$1:$U$29,2,0),VLOOKUP(H2614,$T$1:$U$29,1,0)))</f>
        <v>#VALUE!</v>
      </c>
      <c r="J2614" s="3" t="e">
        <f aca="false">IF(#REF!="","",#REF!)</f>
        <v>#VALUE!</v>
      </c>
      <c r="K2614" s="3" t="e">
        <f aca="false">IF(L2614="","",IF(L2614&lt;1000,"Low","High"))</f>
        <v>#VALUE!</v>
      </c>
      <c r="L2614" s="23" t="e">
        <f aca="false">IF(#REF!="","",#REF!)</f>
        <v>#VALUE!</v>
      </c>
      <c r="M2614" s="19" t="e">
        <f aca="false">IF(L2614="","",IF(L2614&lt;50,"Less then 50",IF(L2614&lt;100,"100 - 50",IF(L2614&lt;200,"200 - 100",IF(L2614&lt;500,"500 - 200","1000 - 500")))))</f>
        <v>#VALUE!</v>
      </c>
    </row>
    <row r="2615" customFormat="false" ht="15" hidden="false" customHeight="false" outlineLevel="0" collapsed="false">
      <c r="A2615" s="3" t="e">
        <f aca="false">IF(#REF!="","",#REF!)</f>
        <v>#VALUE!</v>
      </c>
      <c r="B2615" s="3" t="e">
        <f aca="false">IF(#REF!="","",LEFT(#REF!,2)&amp;"/"&amp;RIGHT(LEFT(#REF!,5),2)&amp;"/"&amp;RIGHT(#REF!,4))</f>
        <v>#VALUE!</v>
      </c>
      <c r="C2615" s="22" t="e">
        <f aca="true">IF(B2615="","",TODAY())</f>
        <v>#VALUE!</v>
      </c>
      <c r="D2615" s="0" t="e">
        <f aca="false">IF(B2615="","",C2615-B2615)</f>
        <v>#VALUE!</v>
      </c>
      <c r="E2615" s="0" t="e">
        <f aca="false">IF(D2615="","",IF(D2615&gt;5,IF(D2615&gt;10,IF(D2615&gt;20,IF(D2615&gt;30,"More then 30 days","Between 20 and 30 days"),"Between 10 and 20 days"),"Between 5 and 10 days"),"Less then 5 days"))</f>
        <v>#VALUE!</v>
      </c>
      <c r="F2615" s="3" t="e">
        <f aca="false">IF(#REF!="","",#REF!)</f>
        <v>#VALUE!</v>
      </c>
      <c r="G2615" s="3" t="e">
        <f aca="false">IF(#REF!="","",#REF!)</f>
        <v>#VALUE!</v>
      </c>
      <c r="H2615" s="3" t="e">
        <f aca="false">IF(#REF!="","",#REF!)</f>
        <v>#VALUE!</v>
      </c>
      <c r="I2615" s="3" t="e">
        <f aca="false">IF(H2615="","",IFERROR(VLOOKUP(H2615,$T$1:$U$29,2,0),VLOOKUP(H2615,$T$1:$U$29,1,0)))</f>
        <v>#VALUE!</v>
      </c>
      <c r="J2615" s="3" t="e">
        <f aca="false">IF(#REF!="","",#REF!)</f>
        <v>#VALUE!</v>
      </c>
      <c r="K2615" s="3" t="e">
        <f aca="false">IF(L2615="","",IF(L2615&lt;1000,"Low","High"))</f>
        <v>#VALUE!</v>
      </c>
      <c r="L2615" s="23" t="e">
        <f aca="false">IF(#REF!="","",#REF!)</f>
        <v>#VALUE!</v>
      </c>
      <c r="M2615" s="19" t="e">
        <f aca="false">IF(L2615="","",IF(L2615&lt;50,"Less then 50",IF(L2615&lt;100,"100 - 50",IF(L2615&lt;200,"200 - 100",IF(L2615&lt;500,"500 - 200","1000 - 500")))))</f>
        <v>#VALUE!</v>
      </c>
    </row>
    <row r="2616" customFormat="false" ht="15" hidden="false" customHeight="false" outlineLevel="0" collapsed="false">
      <c r="A2616" s="3" t="e">
        <f aca="false">IF(#REF!="","",#REF!)</f>
        <v>#VALUE!</v>
      </c>
      <c r="B2616" s="3" t="e">
        <f aca="false">IF(#REF!="","",LEFT(#REF!,2)&amp;"/"&amp;RIGHT(LEFT(#REF!,5),2)&amp;"/"&amp;RIGHT(#REF!,4))</f>
        <v>#VALUE!</v>
      </c>
      <c r="C2616" s="22" t="e">
        <f aca="true">IF(B2616="","",TODAY())</f>
        <v>#VALUE!</v>
      </c>
      <c r="D2616" s="0" t="e">
        <f aca="false">IF(B2616="","",C2616-B2616)</f>
        <v>#VALUE!</v>
      </c>
      <c r="E2616" s="0" t="e">
        <f aca="false">IF(D2616="","",IF(D2616&gt;5,IF(D2616&gt;10,IF(D2616&gt;20,IF(D2616&gt;30,"More then 30 days","Between 20 and 30 days"),"Between 10 and 20 days"),"Between 5 and 10 days"),"Less then 5 days"))</f>
        <v>#VALUE!</v>
      </c>
      <c r="F2616" s="3" t="e">
        <f aca="false">IF(#REF!="","",#REF!)</f>
        <v>#VALUE!</v>
      </c>
      <c r="G2616" s="3" t="e">
        <f aca="false">IF(#REF!="","",#REF!)</f>
        <v>#VALUE!</v>
      </c>
      <c r="H2616" s="3" t="e">
        <f aca="false">IF(#REF!="","",#REF!)</f>
        <v>#VALUE!</v>
      </c>
      <c r="I2616" s="3" t="e">
        <f aca="false">IF(H2616="","",IFERROR(VLOOKUP(H2616,$T$1:$U$29,2,0),VLOOKUP(H2616,$T$1:$U$29,1,0)))</f>
        <v>#VALUE!</v>
      </c>
      <c r="J2616" s="3" t="e">
        <f aca="false">IF(#REF!="","",#REF!)</f>
        <v>#VALUE!</v>
      </c>
      <c r="K2616" s="3" t="e">
        <f aca="false">IF(L2616="","",IF(L2616&lt;1000,"Low","High"))</f>
        <v>#VALUE!</v>
      </c>
      <c r="L2616" s="23" t="e">
        <f aca="false">IF(#REF!="","",#REF!)</f>
        <v>#VALUE!</v>
      </c>
      <c r="M2616" s="19" t="e">
        <f aca="false">IF(L2616="","",IF(L2616&lt;50,"Less then 50",IF(L2616&lt;100,"100 - 50",IF(L2616&lt;200,"200 - 100",IF(L2616&lt;500,"500 - 200","1000 - 500")))))</f>
        <v>#VALUE!</v>
      </c>
    </row>
    <row r="2617" customFormat="false" ht="15" hidden="false" customHeight="false" outlineLevel="0" collapsed="false">
      <c r="A2617" s="3" t="e">
        <f aca="false">IF(#REF!="","",#REF!)</f>
        <v>#VALUE!</v>
      </c>
      <c r="B2617" s="3" t="e">
        <f aca="false">IF(#REF!="","",LEFT(#REF!,2)&amp;"/"&amp;RIGHT(LEFT(#REF!,5),2)&amp;"/"&amp;RIGHT(#REF!,4))</f>
        <v>#VALUE!</v>
      </c>
      <c r="C2617" s="22" t="e">
        <f aca="true">IF(B2617="","",TODAY())</f>
        <v>#VALUE!</v>
      </c>
      <c r="D2617" s="0" t="e">
        <f aca="false">IF(B2617="","",C2617-B2617)</f>
        <v>#VALUE!</v>
      </c>
      <c r="E2617" s="0" t="e">
        <f aca="false">IF(D2617="","",IF(D2617&gt;5,IF(D2617&gt;10,IF(D2617&gt;20,IF(D2617&gt;30,"More then 30 days","Between 20 and 30 days"),"Between 10 and 20 days"),"Between 5 and 10 days"),"Less then 5 days"))</f>
        <v>#VALUE!</v>
      </c>
      <c r="F2617" s="3" t="e">
        <f aca="false">IF(#REF!="","",#REF!)</f>
        <v>#VALUE!</v>
      </c>
      <c r="G2617" s="3" t="e">
        <f aca="false">IF(#REF!="","",#REF!)</f>
        <v>#VALUE!</v>
      </c>
      <c r="H2617" s="3" t="e">
        <f aca="false">IF(#REF!="","",#REF!)</f>
        <v>#VALUE!</v>
      </c>
      <c r="I2617" s="3" t="e">
        <f aca="false">IF(H2617="","",IFERROR(VLOOKUP(H2617,$T$1:$U$29,2,0),VLOOKUP(H2617,$T$1:$U$29,1,0)))</f>
        <v>#VALUE!</v>
      </c>
      <c r="J2617" s="3" t="e">
        <f aca="false">IF(#REF!="","",#REF!)</f>
        <v>#VALUE!</v>
      </c>
      <c r="K2617" s="3" t="e">
        <f aca="false">IF(L2617="","",IF(L2617&lt;1000,"Low","High"))</f>
        <v>#VALUE!</v>
      </c>
      <c r="L2617" s="23" t="e">
        <f aca="false">IF(#REF!="","",#REF!)</f>
        <v>#VALUE!</v>
      </c>
      <c r="M2617" s="19" t="e">
        <f aca="false">IF(L2617="","",IF(L2617&lt;50,"Less then 50",IF(L2617&lt;100,"100 - 50",IF(L2617&lt;200,"200 - 100",IF(L2617&lt;500,"500 - 200","1000 - 500")))))</f>
        <v>#VALUE!</v>
      </c>
    </row>
    <row r="2618" customFormat="false" ht="15" hidden="false" customHeight="false" outlineLevel="0" collapsed="false">
      <c r="A2618" s="3" t="e">
        <f aca="false">IF(#REF!="","",#REF!)</f>
        <v>#VALUE!</v>
      </c>
      <c r="B2618" s="3" t="e">
        <f aca="false">IF(#REF!="","",LEFT(#REF!,2)&amp;"/"&amp;RIGHT(LEFT(#REF!,5),2)&amp;"/"&amp;RIGHT(#REF!,4))</f>
        <v>#VALUE!</v>
      </c>
      <c r="C2618" s="22" t="e">
        <f aca="true">IF(B2618="","",TODAY())</f>
        <v>#VALUE!</v>
      </c>
      <c r="D2618" s="0" t="e">
        <f aca="false">IF(B2618="","",C2618-B2618)</f>
        <v>#VALUE!</v>
      </c>
      <c r="E2618" s="0" t="e">
        <f aca="false">IF(D2618="","",IF(D2618&gt;5,IF(D2618&gt;10,IF(D2618&gt;20,IF(D2618&gt;30,"More then 30 days","Between 20 and 30 days"),"Between 10 and 20 days"),"Between 5 and 10 days"),"Less then 5 days"))</f>
        <v>#VALUE!</v>
      </c>
      <c r="F2618" s="3" t="e">
        <f aca="false">IF(#REF!="","",#REF!)</f>
        <v>#VALUE!</v>
      </c>
      <c r="G2618" s="3" t="e">
        <f aca="false">IF(#REF!="","",#REF!)</f>
        <v>#VALUE!</v>
      </c>
      <c r="H2618" s="3" t="e">
        <f aca="false">IF(#REF!="","",#REF!)</f>
        <v>#VALUE!</v>
      </c>
      <c r="I2618" s="3" t="e">
        <f aca="false">IF(H2618="","",IFERROR(VLOOKUP(H2618,$T$1:$U$29,2,0),VLOOKUP(H2618,$T$1:$U$29,1,0)))</f>
        <v>#VALUE!</v>
      </c>
      <c r="J2618" s="3" t="e">
        <f aca="false">IF(#REF!="","",#REF!)</f>
        <v>#VALUE!</v>
      </c>
      <c r="K2618" s="3" t="e">
        <f aca="false">IF(L2618="","",IF(L2618&lt;1000,"Low","High"))</f>
        <v>#VALUE!</v>
      </c>
      <c r="L2618" s="23" t="e">
        <f aca="false">IF(#REF!="","",#REF!)</f>
        <v>#VALUE!</v>
      </c>
      <c r="M2618" s="19" t="e">
        <f aca="false">IF(L2618="","",IF(L2618&lt;50,"Less then 50",IF(L2618&lt;100,"100 - 50",IF(L2618&lt;200,"200 - 100",IF(L2618&lt;500,"500 - 200","1000 - 500")))))</f>
        <v>#VALUE!</v>
      </c>
    </row>
    <row r="2619" customFormat="false" ht="15" hidden="false" customHeight="false" outlineLevel="0" collapsed="false">
      <c r="A2619" s="3" t="e">
        <f aca="false">IF(#REF!="","",#REF!)</f>
        <v>#VALUE!</v>
      </c>
      <c r="B2619" s="3" t="e">
        <f aca="false">IF(#REF!="","",LEFT(#REF!,2)&amp;"/"&amp;RIGHT(LEFT(#REF!,5),2)&amp;"/"&amp;RIGHT(#REF!,4))</f>
        <v>#VALUE!</v>
      </c>
      <c r="C2619" s="22" t="e">
        <f aca="true">IF(B2619="","",TODAY())</f>
        <v>#VALUE!</v>
      </c>
      <c r="D2619" s="0" t="e">
        <f aca="false">IF(B2619="","",C2619-B2619)</f>
        <v>#VALUE!</v>
      </c>
      <c r="E2619" s="0" t="e">
        <f aca="false">IF(D2619="","",IF(D2619&gt;5,IF(D2619&gt;10,IF(D2619&gt;20,IF(D2619&gt;30,"More then 30 days","Between 20 and 30 days"),"Between 10 and 20 days"),"Between 5 and 10 days"),"Less then 5 days"))</f>
        <v>#VALUE!</v>
      </c>
      <c r="F2619" s="3" t="e">
        <f aca="false">IF(#REF!="","",#REF!)</f>
        <v>#VALUE!</v>
      </c>
      <c r="G2619" s="3" t="e">
        <f aca="false">IF(#REF!="","",#REF!)</f>
        <v>#VALUE!</v>
      </c>
      <c r="H2619" s="3" t="e">
        <f aca="false">IF(#REF!="","",#REF!)</f>
        <v>#VALUE!</v>
      </c>
      <c r="I2619" s="3" t="e">
        <f aca="false">IF(H2619="","",IFERROR(VLOOKUP(H2619,$T$1:$U$29,2,0),VLOOKUP(H2619,$T$1:$U$29,1,0)))</f>
        <v>#VALUE!</v>
      </c>
      <c r="J2619" s="3" t="e">
        <f aca="false">IF(#REF!="","",#REF!)</f>
        <v>#VALUE!</v>
      </c>
      <c r="K2619" s="3" t="e">
        <f aca="false">IF(L2619="","",IF(L2619&lt;1000,"Low","High"))</f>
        <v>#VALUE!</v>
      </c>
      <c r="L2619" s="23" t="e">
        <f aca="false">IF(#REF!="","",#REF!)</f>
        <v>#VALUE!</v>
      </c>
      <c r="M2619" s="19" t="e">
        <f aca="false">IF(L2619="","",IF(L2619&lt;50,"Less then 50",IF(L2619&lt;100,"100 - 50",IF(L2619&lt;200,"200 - 100",IF(L2619&lt;500,"500 - 200","1000 - 500")))))</f>
        <v>#VALUE!</v>
      </c>
    </row>
    <row r="2620" customFormat="false" ht="15" hidden="false" customHeight="false" outlineLevel="0" collapsed="false">
      <c r="A2620" s="3" t="e">
        <f aca="false">IF(#REF!="","",#REF!)</f>
        <v>#VALUE!</v>
      </c>
      <c r="B2620" s="3" t="e">
        <f aca="false">IF(#REF!="","",LEFT(#REF!,2)&amp;"/"&amp;RIGHT(LEFT(#REF!,5),2)&amp;"/"&amp;RIGHT(#REF!,4))</f>
        <v>#VALUE!</v>
      </c>
      <c r="C2620" s="22" t="e">
        <f aca="true">IF(B2620="","",TODAY())</f>
        <v>#VALUE!</v>
      </c>
      <c r="D2620" s="0" t="e">
        <f aca="false">IF(B2620="","",C2620-B2620)</f>
        <v>#VALUE!</v>
      </c>
      <c r="E2620" s="0" t="e">
        <f aca="false">IF(D2620="","",IF(D2620&gt;5,IF(D2620&gt;10,IF(D2620&gt;20,IF(D2620&gt;30,"More then 30 days","Between 20 and 30 days"),"Between 10 and 20 days"),"Between 5 and 10 days"),"Less then 5 days"))</f>
        <v>#VALUE!</v>
      </c>
      <c r="F2620" s="3" t="e">
        <f aca="false">IF(#REF!="","",#REF!)</f>
        <v>#VALUE!</v>
      </c>
      <c r="G2620" s="3" t="e">
        <f aca="false">IF(#REF!="","",#REF!)</f>
        <v>#VALUE!</v>
      </c>
      <c r="H2620" s="3" t="e">
        <f aca="false">IF(#REF!="","",#REF!)</f>
        <v>#VALUE!</v>
      </c>
      <c r="I2620" s="3" t="e">
        <f aca="false">IF(H2620="","",IFERROR(VLOOKUP(H2620,$T$1:$U$29,2,0),VLOOKUP(H2620,$T$1:$U$29,1,0)))</f>
        <v>#VALUE!</v>
      </c>
      <c r="J2620" s="3" t="e">
        <f aca="false">IF(#REF!="","",#REF!)</f>
        <v>#VALUE!</v>
      </c>
      <c r="K2620" s="3" t="e">
        <f aca="false">IF(L2620="","",IF(L2620&lt;1000,"Low","High"))</f>
        <v>#VALUE!</v>
      </c>
      <c r="L2620" s="23" t="e">
        <f aca="false">IF(#REF!="","",#REF!)</f>
        <v>#VALUE!</v>
      </c>
      <c r="M2620" s="19" t="e">
        <f aca="false">IF(L2620="","",IF(L2620&lt;50,"Less then 50",IF(L2620&lt;100,"100 - 50",IF(L2620&lt;200,"200 - 100",IF(L2620&lt;500,"500 - 200","1000 - 500")))))</f>
        <v>#VALUE!</v>
      </c>
    </row>
    <row r="2621" customFormat="false" ht="15" hidden="false" customHeight="false" outlineLevel="0" collapsed="false">
      <c r="A2621" s="3" t="e">
        <f aca="false">IF(#REF!="","",#REF!)</f>
        <v>#VALUE!</v>
      </c>
      <c r="B2621" s="3" t="e">
        <f aca="false">IF(#REF!="","",LEFT(#REF!,2)&amp;"/"&amp;RIGHT(LEFT(#REF!,5),2)&amp;"/"&amp;RIGHT(#REF!,4))</f>
        <v>#VALUE!</v>
      </c>
      <c r="C2621" s="22" t="e">
        <f aca="true">IF(B2621="","",TODAY())</f>
        <v>#VALUE!</v>
      </c>
      <c r="D2621" s="0" t="e">
        <f aca="false">IF(B2621="","",C2621-B2621)</f>
        <v>#VALUE!</v>
      </c>
      <c r="E2621" s="0" t="e">
        <f aca="false">IF(D2621="","",IF(D2621&gt;5,IF(D2621&gt;10,IF(D2621&gt;20,IF(D2621&gt;30,"More then 30 days","Between 20 and 30 days"),"Between 10 and 20 days"),"Between 5 and 10 days"),"Less then 5 days"))</f>
        <v>#VALUE!</v>
      </c>
      <c r="F2621" s="3" t="e">
        <f aca="false">IF(#REF!="","",#REF!)</f>
        <v>#VALUE!</v>
      </c>
      <c r="G2621" s="3" t="e">
        <f aca="false">IF(#REF!="","",#REF!)</f>
        <v>#VALUE!</v>
      </c>
      <c r="H2621" s="3" t="e">
        <f aca="false">IF(#REF!="","",#REF!)</f>
        <v>#VALUE!</v>
      </c>
      <c r="I2621" s="3" t="e">
        <f aca="false">IF(H2621="","",IFERROR(VLOOKUP(H2621,$T$1:$U$29,2,0),VLOOKUP(H2621,$T$1:$U$29,1,0)))</f>
        <v>#VALUE!</v>
      </c>
      <c r="J2621" s="3" t="e">
        <f aca="false">IF(#REF!="","",#REF!)</f>
        <v>#VALUE!</v>
      </c>
      <c r="K2621" s="3" t="e">
        <f aca="false">IF(L2621="","",IF(L2621&lt;1000,"Low","High"))</f>
        <v>#VALUE!</v>
      </c>
      <c r="L2621" s="23" t="e">
        <f aca="false">IF(#REF!="","",#REF!)</f>
        <v>#VALUE!</v>
      </c>
      <c r="M2621" s="19" t="e">
        <f aca="false">IF(L2621="","",IF(L2621&lt;50,"Less then 50",IF(L2621&lt;100,"100 - 50",IF(L2621&lt;200,"200 - 100",IF(L2621&lt;500,"500 - 200","1000 - 500")))))</f>
        <v>#VALUE!</v>
      </c>
    </row>
    <row r="2622" customFormat="false" ht="15" hidden="false" customHeight="false" outlineLevel="0" collapsed="false">
      <c r="A2622" s="3" t="e">
        <f aca="false">IF(#REF!="","",#REF!)</f>
        <v>#VALUE!</v>
      </c>
      <c r="B2622" s="3" t="e">
        <f aca="false">IF(#REF!="","",LEFT(#REF!,2)&amp;"/"&amp;RIGHT(LEFT(#REF!,5),2)&amp;"/"&amp;RIGHT(#REF!,4))</f>
        <v>#VALUE!</v>
      </c>
      <c r="C2622" s="22" t="e">
        <f aca="true">IF(B2622="","",TODAY())</f>
        <v>#VALUE!</v>
      </c>
      <c r="D2622" s="0" t="e">
        <f aca="false">IF(B2622="","",C2622-B2622)</f>
        <v>#VALUE!</v>
      </c>
      <c r="E2622" s="0" t="e">
        <f aca="false">IF(D2622="","",IF(D2622&gt;5,IF(D2622&gt;10,IF(D2622&gt;20,IF(D2622&gt;30,"More then 30 days","Between 20 and 30 days"),"Between 10 and 20 days"),"Between 5 and 10 days"),"Less then 5 days"))</f>
        <v>#VALUE!</v>
      </c>
      <c r="F2622" s="3" t="e">
        <f aca="false">IF(#REF!="","",#REF!)</f>
        <v>#VALUE!</v>
      </c>
      <c r="G2622" s="3" t="e">
        <f aca="false">IF(#REF!="","",#REF!)</f>
        <v>#VALUE!</v>
      </c>
      <c r="H2622" s="3" t="e">
        <f aca="false">IF(#REF!="","",#REF!)</f>
        <v>#VALUE!</v>
      </c>
      <c r="I2622" s="3" t="e">
        <f aca="false">IF(H2622="","",IFERROR(VLOOKUP(H2622,$T$1:$U$29,2,0),VLOOKUP(H2622,$T$1:$U$29,1,0)))</f>
        <v>#VALUE!</v>
      </c>
      <c r="J2622" s="3" t="e">
        <f aca="false">IF(#REF!="","",#REF!)</f>
        <v>#VALUE!</v>
      </c>
      <c r="K2622" s="3" t="e">
        <f aca="false">IF(L2622="","",IF(L2622&lt;1000,"Low","High"))</f>
        <v>#VALUE!</v>
      </c>
      <c r="L2622" s="23" t="e">
        <f aca="false">IF(#REF!="","",#REF!)</f>
        <v>#VALUE!</v>
      </c>
      <c r="M2622" s="19" t="e">
        <f aca="false">IF(L2622="","",IF(L2622&lt;50,"Less then 50",IF(L2622&lt;100,"100 - 50",IF(L2622&lt;200,"200 - 100",IF(L2622&lt;500,"500 - 200","1000 - 500")))))</f>
        <v>#VALUE!</v>
      </c>
    </row>
    <row r="2623" customFormat="false" ht="15" hidden="false" customHeight="false" outlineLevel="0" collapsed="false">
      <c r="A2623" s="3" t="e">
        <f aca="false">IF(#REF!="","",#REF!)</f>
        <v>#VALUE!</v>
      </c>
      <c r="B2623" s="3" t="e">
        <f aca="false">IF(#REF!="","",LEFT(#REF!,2)&amp;"/"&amp;RIGHT(LEFT(#REF!,5),2)&amp;"/"&amp;RIGHT(#REF!,4))</f>
        <v>#VALUE!</v>
      </c>
      <c r="C2623" s="22" t="e">
        <f aca="true">IF(B2623="","",TODAY())</f>
        <v>#VALUE!</v>
      </c>
      <c r="D2623" s="0" t="e">
        <f aca="false">IF(B2623="","",C2623-B2623)</f>
        <v>#VALUE!</v>
      </c>
      <c r="E2623" s="0" t="e">
        <f aca="false">IF(D2623="","",IF(D2623&gt;5,IF(D2623&gt;10,IF(D2623&gt;20,IF(D2623&gt;30,"More then 30 days","Between 20 and 30 days"),"Between 10 and 20 days"),"Between 5 and 10 days"),"Less then 5 days"))</f>
        <v>#VALUE!</v>
      </c>
      <c r="F2623" s="3" t="e">
        <f aca="false">IF(#REF!="","",#REF!)</f>
        <v>#VALUE!</v>
      </c>
      <c r="G2623" s="3" t="e">
        <f aca="false">IF(#REF!="","",#REF!)</f>
        <v>#VALUE!</v>
      </c>
      <c r="H2623" s="3" t="e">
        <f aca="false">IF(#REF!="","",#REF!)</f>
        <v>#VALUE!</v>
      </c>
      <c r="I2623" s="3" t="e">
        <f aca="false">IF(H2623="","",IFERROR(VLOOKUP(H2623,$T$1:$U$29,2,0),VLOOKUP(H2623,$T$1:$U$29,1,0)))</f>
        <v>#VALUE!</v>
      </c>
      <c r="J2623" s="3" t="e">
        <f aca="false">IF(#REF!="","",#REF!)</f>
        <v>#VALUE!</v>
      </c>
      <c r="K2623" s="3" t="e">
        <f aca="false">IF(L2623="","",IF(L2623&lt;1000,"Low","High"))</f>
        <v>#VALUE!</v>
      </c>
      <c r="L2623" s="23" t="e">
        <f aca="false">IF(#REF!="","",#REF!)</f>
        <v>#VALUE!</v>
      </c>
      <c r="M2623" s="19" t="e">
        <f aca="false">IF(L2623="","",IF(L2623&lt;50,"Less then 50",IF(L2623&lt;100,"100 - 50",IF(L2623&lt;200,"200 - 100",IF(L2623&lt;500,"500 - 200","1000 - 500")))))</f>
        <v>#VALUE!</v>
      </c>
    </row>
    <row r="2624" customFormat="false" ht="15" hidden="false" customHeight="false" outlineLevel="0" collapsed="false">
      <c r="A2624" s="3" t="e">
        <f aca="false">IF(#REF!="","",#REF!)</f>
        <v>#VALUE!</v>
      </c>
      <c r="B2624" s="3" t="e">
        <f aca="false">IF(#REF!="","",LEFT(#REF!,2)&amp;"/"&amp;RIGHT(LEFT(#REF!,5),2)&amp;"/"&amp;RIGHT(#REF!,4))</f>
        <v>#VALUE!</v>
      </c>
      <c r="C2624" s="22" t="e">
        <f aca="true">IF(B2624="","",TODAY())</f>
        <v>#VALUE!</v>
      </c>
      <c r="D2624" s="0" t="e">
        <f aca="false">IF(B2624="","",C2624-B2624)</f>
        <v>#VALUE!</v>
      </c>
      <c r="E2624" s="0" t="e">
        <f aca="false">IF(D2624="","",IF(D2624&gt;5,IF(D2624&gt;10,IF(D2624&gt;20,IF(D2624&gt;30,"More then 30 days","Between 20 and 30 days"),"Between 10 and 20 days"),"Between 5 and 10 days"),"Less then 5 days"))</f>
        <v>#VALUE!</v>
      </c>
      <c r="F2624" s="3" t="e">
        <f aca="false">IF(#REF!="","",#REF!)</f>
        <v>#VALUE!</v>
      </c>
      <c r="G2624" s="3" t="e">
        <f aca="false">IF(#REF!="","",#REF!)</f>
        <v>#VALUE!</v>
      </c>
      <c r="H2624" s="3" t="e">
        <f aca="false">IF(#REF!="","",#REF!)</f>
        <v>#VALUE!</v>
      </c>
      <c r="I2624" s="3" t="e">
        <f aca="false">IF(H2624="","",IFERROR(VLOOKUP(H2624,$T$1:$U$29,2,0),VLOOKUP(H2624,$T$1:$U$29,1,0)))</f>
        <v>#VALUE!</v>
      </c>
      <c r="J2624" s="3" t="e">
        <f aca="false">IF(#REF!="","",#REF!)</f>
        <v>#VALUE!</v>
      </c>
      <c r="K2624" s="3" t="e">
        <f aca="false">IF(L2624="","",IF(L2624&lt;1000,"Low","High"))</f>
        <v>#VALUE!</v>
      </c>
      <c r="L2624" s="23" t="e">
        <f aca="false">IF(#REF!="","",#REF!)</f>
        <v>#VALUE!</v>
      </c>
      <c r="M2624" s="19" t="e">
        <f aca="false">IF(L2624="","",IF(L2624&lt;50,"Less then 50",IF(L2624&lt;100,"100 - 50",IF(L2624&lt;200,"200 - 100",IF(L2624&lt;500,"500 - 200","1000 - 500")))))</f>
        <v>#VALUE!</v>
      </c>
    </row>
    <row r="2625" customFormat="false" ht="15" hidden="false" customHeight="false" outlineLevel="0" collapsed="false">
      <c r="A2625" s="3" t="e">
        <f aca="false">IF(#REF!="","",#REF!)</f>
        <v>#VALUE!</v>
      </c>
      <c r="B2625" s="3" t="e">
        <f aca="false">IF(#REF!="","",LEFT(#REF!,2)&amp;"/"&amp;RIGHT(LEFT(#REF!,5),2)&amp;"/"&amp;RIGHT(#REF!,4))</f>
        <v>#VALUE!</v>
      </c>
      <c r="C2625" s="22" t="e">
        <f aca="true">IF(B2625="","",TODAY())</f>
        <v>#VALUE!</v>
      </c>
      <c r="D2625" s="0" t="e">
        <f aca="false">IF(B2625="","",C2625-B2625)</f>
        <v>#VALUE!</v>
      </c>
      <c r="E2625" s="0" t="e">
        <f aca="false">IF(D2625="","",IF(D2625&gt;5,IF(D2625&gt;10,IF(D2625&gt;20,IF(D2625&gt;30,"More then 30 days","Between 20 and 30 days"),"Between 10 and 20 days"),"Between 5 and 10 days"),"Less then 5 days"))</f>
        <v>#VALUE!</v>
      </c>
      <c r="F2625" s="3" t="e">
        <f aca="false">IF(#REF!="","",#REF!)</f>
        <v>#VALUE!</v>
      </c>
      <c r="G2625" s="3" t="e">
        <f aca="false">IF(#REF!="","",#REF!)</f>
        <v>#VALUE!</v>
      </c>
      <c r="H2625" s="3" t="e">
        <f aca="false">IF(#REF!="","",#REF!)</f>
        <v>#VALUE!</v>
      </c>
      <c r="I2625" s="3" t="e">
        <f aca="false">IF(H2625="","",IFERROR(VLOOKUP(H2625,$T$1:$U$29,2,0),VLOOKUP(H2625,$T$1:$U$29,1,0)))</f>
        <v>#VALUE!</v>
      </c>
      <c r="J2625" s="3" t="e">
        <f aca="false">IF(#REF!="","",#REF!)</f>
        <v>#VALUE!</v>
      </c>
      <c r="K2625" s="3" t="e">
        <f aca="false">IF(L2625="","",IF(L2625&lt;1000,"Low","High"))</f>
        <v>#VALUE!</v>
      </c>
      <c r="L2625" s="23" t="e">
        <f aca="false">IF(#REF!="","",#REF!)</f>
        <v>#VALUE!</v>
      </c>
      <c r="M2625" s="19" t="e">
        <f aca="false">IF(L2625="","",IF(L2625&lt;50,"Less then 50",IF(L2625&lt;100,"100 - 50",IF(L2625&lt;200,"200 - 100",IF(L2625&lt;500,"500 - 200","1000 - 500")))))</f>
        <v>#VALUE!</v>
      </c>
    </row>
    <row r="2626" customFormat="false" ht="15" hidden="false" customHeight="false" outlineLevel="0" collapsed="false">
      <c r="A2626" s="3" t="e">
        <f aca="false">IF(#REF!="","",#REF!)</f>
        <v>#VALUE!</v>
      </c>
      <c r="B2626" s="3" t="e">
        <f aca="false">IF(#REF!="","",LEFT(#REF!,2)&amp;"/"&amp;RIGHT(LEFT(#REF!,5),2)&amp;"/"&amp;RIGHT(#REF!,4))</f>
        <v>#VALUE!</v>
      </c>
      <c r="C2626" s="22" t="e">
        <f aca="true">IF(B2626="","",TODAY())</f>
        <v>#VALUE!</v>
      </c>
      <c r="D2626" s="0" t="e">
        <f aca="false">IF(B2626="","",C2626-B2626)</f>
        <v>#VALUE!</v>
      </c>
      <c r="E2626" s="0" t="e">
        <f aca="false">IF(D2626="","",IF(D2626&gt;5,IF(D2626&gt;10,IF(D2626&gt;20,IF(D2626&gt;30,"More then 30 days","Between 20 and 30 days"),"Between 10 and 20 days"),"Between 5 and 10 days"),"Less then 5 days"))</f>
        <v>#VALUE!</v>
      </c>
      <c r="F2626" s="3" t="e">
        <f aca="false">IF(#REF!="","",#REF!)</f>
        <v>#VALUE!</v>
      </c>
      <c r="G2626" s="3" t="e">
        <f aca="false">IF(#REF!="","",#REF!)</f>
        <v>#VALUE!</v>
      </c>
      <c r="H2626" s="3" t="e">
        <f aca="false">IF(#REF!="","",#REF!)</f>
        <v>#VALUE!</v>
      </c>
      <c r="I2626" s="3" t="e">
        <f aca="false">IF(H2626="","",IFERROR(VLOOKUP(H2626,$T$1:$U$29,2,0),VLOOKUP(H2626,$T$1:$U$29,1,0)))</f>
        <v>#VALUE!</v>
      </c>
      <c r="J2626" s="3" t="e">
        <f aca="false">IF(#REF!="","",#REF!)</f>
        <v>#VALUE!</v>
      </c>
      <c r="K2626" s="3" t="e">
        <f aca="false">IF(L2626="","",IF(L2626&lt;1000,"Low","High"))</f>
        <v>#VALUE!</v>
      </c>
      <c r="L2626" s="23" t="e">
        <f aca="false">IF(#REF!="","",#REF!)</f>
        <v>#VALUE!</v>
      </c>
      <c r="M2626" s="19" t="e">
        <f aca="false">IF(L2626="","",IF(L2626&lt;50,"Less then 50",IF(L2626&lt;100,"100 - 50",IF(L2626&lt;200,"200 - 100",IF(L2626&lt;500,"500 - 200","1000 - 500")))))</f>
        <v>#VALUE!</v>
      </c>
    </row>
    <row r="2627" customFormat="false" ht="15" hidden="false" customHeight="false" outlineLevel="0" collapsed="false">
      <c r="A2627" s="3" t="e">
        <f aca="false">IF(#REF!="","",#REF!)</f>
        <v>#VALUE!</v>
      </c>
      <c r="B2627" s="3" t="e">
        <f aca="false">IF(#REF!="","",LEFT(#REF!,2)&amp;"/"&amp;RIGHT(LEFT(#REF!,5),2)&amp;"/"&amp;RIGHT(#REF!,4))</f>
        <v>#VALUE!</v>
      </c>
      <c r="C2627" s="22" t="e">
        <f aca="true">IF(B2627="","",TODAY())</f>
        <v>#VALUE!</v>
      </c>
      <c r="D2627" s="0" t="e">
        <f aca="false">IF(B2627="","",C2627-B2627)</f>
        <v>#VALUE!</v>
      </c>
      <c r="E2627" s="0" t="e">
        <f aca="false">IF(D2627="","",IF(D2627&gt;5,IF(D2627&gt;10,IF(D2627&gt;20,IF(D2627&gt;30,"More then 30 days","Between 20 and 30 days"),"Between 10 and 20 days"),"Between 5 and 10 days"),"Less then 5 days"))</f>
        <v>#VALUE!</v>
      </c>
      <c r="F2627" s="3" t="e">
        <f aca="false">IF(#REF!="","",#REF!)</f>
        <v>#VALUE!</v>
      </c>
      <c r="G2627" s="3" t="e">
        <f aca="false">IF(#REF!="","",#REF!)</f>
        <v>#VALUE!</v>
      </c>
      <c r="H2627" s="3" t="e">
        <f aca="false">IF(#REF!="","",#REF!)</f>
        <v>#VALUE!</v>
      </c>
      <c r="I2627" s="3" t="e">
        <f aca="false">IF(H2627="","",IFERROR(VLOOKUP(H2627,$T$1:$U$29,2,0),VLOOKUP(H2627,$T$1:$U$29,1,0)))</f>
        <v>#VALUE!</v>
      </c>
      <c r="J2627" s="3" t="e">
        <f aca="false">IF(#REF!="","",#REF!)</f>
        <v>#VALUE!</v>
      </c>
      <c r="K2627" s="3" t="e">
        <f aca="false">IF(L2627="","",IF(L2627&lt;1000,"Low","High"))</f>
        <v>#VALUE!</v>
      </c>
      <c r="L2627" s="23" t="e">
        <f aca="false">IF(#REF!="","",#REF!)</f>
        <v>#VALUE!</v>
      </c>
      <c r="M2627" s="19" t="e">
        <f aca="false">IF(L2627="","",IF(L2627&lt;50,"Less then 50",IF(L2627&lt;100,"100 - 50",IF(L2627&lt;200,"200 - 100",IF(L2627&lt;500,"500 - 200","1000 - 500")))))</f>
        <v>#VALUE!</v>
      </c>
    </row>
    <row r="2628" customFormat="false" ht="15" hidden="false" customHeight="false" outlineLevel="0" collapsed="false">
      <c r="A2628" s="3" t="e">
        <f aca="false">IF(#REF!="","",#REF!)</f>
        <v>#VALUE!</v>
      </c>
      <c r="B2628" s="3" t="e">
        <f aca="false">IF(#REF!="","",LEFT(#REF!,2)&amp;"/"&amp;RIGHT(LEFT(#REF!,5),2)&amp;"/"&amp;RIGHT(#REF!,4))</f>
        <v>#VALUE!</v>
      </c>
      <c r="C2628" s="22" t="e">
        <f aca="true">IF(B2628="","",TODAY())</f>
        <v>#VALUE!</v>
      </c>
      <c r="D2628" s="0" t="e">
        <f aca="false">IF(B2628="","",C2628-B2628)</f>
        <v>#VALUE!</v>
      </c>
      <c r="E2628" s="0" t="e">
        <f aca="false">IF(D2628="","",IF(D2628&gt;5,IF(D2628&gt;10,IF(D2628&gt;20,IF(D2628&gt;30,"More then 30 days","Between 20 and 30 days"),"Between 10 and 20 days"),"Between 5 and 10 days"),"Less then 5 days"))</f>
        <v>#VALUE!</v>
      </c>
      <c r="F2628" s="3" t="e">
        <f aca="false">IF(#REF!="","",#REF!)</f>
        <v>#VALUE!</v>
      </c>
      <c r="G2628" s="3" t="e">
        <f aca="false">IF(#REF!="","",#REF!)</f>
        <v>#VALUE!</v>
      </c>
      <c r="H2628" s="3" t="e">
        <f aca="false">IF(#REF!="","",#REF!)</f>
        <v>#VALUE!</v>
      </c>
      <c r="I2628" s="3" t="e">
        <f aca="false">IF(H2628="","",IFERROR(VLOOKUP(H2628,$T$1:$U$29,2,0),VLOOKUP(H2628,$T$1:$U$29,1,0)))</f>
        <v>#VALUE!</v>
      </c>
      <c r="J2628" s="3" t="e">
        <f aca="false">IF(#REF!="","",#REF!)</f>
        <v>#VALUE!</v>
      </c>
      <c r="K2628" s="3" t="e">
        <f aca="false">IF(L2628="","",IF(L2628&lt;1000,"Low","High"))</f>
        <v>#VALUE!</v>
      </c>
      <c r="L2628" s="23" t="e">
        <f aca="false">IF(#REF!="","",#REF!)</f>
        <v>#VALUE!</v>
      </c>
      <c r="M2628" s="19" t="e">
        <f aca="false">IF(L2628="","",IF(L2628&lt;50,"Less then 50",IF(L2628&lt;100,"100 - 50",IF(L2628&lt;200,"200 - 100",IF(L2628&lt;500,"500 - 200","1000 - 500")))))</f>
        <v>#VALUE!</v>
      </c>
    </row>
    <row r="2629" customFormat="false" ht="15" hidden="false" customHeight="false" outlineLevel="0" collapsed="false">
      <c r="A2629" s="3" t="e">
        <f aca="false">IF(#REF!="","",#REF!)</f>
        <v>#VALUE!</v>
      </c>
      <c r="B2629" s="3" t="e">
        <f aca="false">IF(#REF!="","",LEFT(#REF!,2)&amp;"/"&amp;RIGHT(LEFT(#REF!,5),2)&amp;"/"&amp;RIGHT(#REF!,4))</f>
        <v>#VALUE!</v>
      </c>
      <c r="C2629" s="22" t="e">
        <f aca="true">IF(B2629="","",TODAY())</f>
        <v>#VALUE!</v>
      </c>
      <c r="D2629" s="0" t="e">
        <f aca="false">IF(B2629="","",C2629-B2629)</f>
        <v>#VALUE!</v>
      </c>
      <c r="E2629" s="0" t="e">
        <f aca="false">IF(D2629="","",IF(D2629&gt;5,IF(D2629&gt;10,IF(D2629&gt;20,IF(D2629&gt;30,"More then 30 days","Between 20 and 30 days"),"Between 10 and 20 days"),"Between 5 and 10 days"),"Less then 5 days"))</f>
        <v>#VALUE!</v>
      </c>
      <c r="F2629" s="3" t="e">
        <f aca="false">IF(#REF!="","",#REF!)</f>
        <v>#VALUE!</v>
      </c>
      <c r="G2629" s="3" t="e">
        <f aca="false">IF(#REF!="","",#REF!)</f>
        <v>#VALUE!</v>
      </c>
      <c r="H2629" s="3" t="e">
        <f aca="false">IF(#REF!="","",#REF!)</f>
        <v>#VALUE!</v>
      </c>
      <c r="I2629" s="3" t="e">
        <f aca="false">IF(H2629="","",IFERROR(VLOOKUP(H2629,$T$1:$U$29,2,0),VLOOKUP(H2629,$T$1:$U$29,1,0)))</f>
        <v>#VALUE!</v>
      </c>
      <c r="J2629" s="3" t="e">
        <f aca="false">IF(#REF!="","",#REF!)</f>
        <v>#VALUE!</v>
      </c>
      <c r="K2629" s="3" t="e">
        <f aca="false">IF(L2629="","",IF(L2629&lt;1000,"Low","High"))</f>
        <v>#VALUE!</v>
      </c>
      <c r="L2629" s="23" t="e">
        <f aca="false">IF(#REF!="","",#REF!)</f>
        <v>#VALUE!</v>
      </c>
      <c r="M2629" s="19" t="e">
        <f aca="false">IF(L2629="","",IF(L2629&lt;50,"Less then 50",IF(L2629&lt;100,"100 - 50",IF(L2629&lt;200,"200 - 100",IF(L2629&lt;500,"500 - 200","1000 - 500")))))</f>
        <v>#VALUE!</v>
      </c>
    </row>
    <row r="2630" customFormat="false" ht="15" hidden="false" customHeight="false" outlineLevel="0" collapsed="false">
      <c r="A2630" s="3" t="e">
        <f aca="false">IF(#REF!="","",#REF!)</f>
        <v>#VALUE!</v>
      </c>
      <c r="B2630" s="3" t="e">
        <f aca="false">IF(#REF!="","",LEFT(#REF!,2)&amp;"/"&amp;RIGHT(LEFT(#REF!,5),2)&amp;"/"&amp;RIGHT(#REF!,4))</f>
        <v>#VALUE!</v>
      </c>
      <c r="C2630" s="22" t="e">
        <f aca="true">IF(B2630="","",TODAY())</f>
        <v>#VALUE!</v>
      </c>
      <c r="D2630" s="0" t="e">
        <f aca="false">IF(B2630="","",C2630-B2630)</f>
        <v>#VALUE!</v>
      </c>
      <c r="E2630" s="0" t="e">
        <f aca="false">IF(D2630="","",IF(D2630&gt;5,IF(D2630&gt;10,IF(D2630&gt;20,IF(D2630&gt;30,"More then 30 days","Between 20 and 30 days"),"Between 10 and 20 days"),"Between 5 and 10 days"),"Less then 5 days"))</f>
        <v>#VALUE!</v>
      </c>
      <c r="F2630" s="3" t="e">
        <f aca="false">IF(#REF!="","",#REF!)</f>
        <v>#VALUE!</v>
      </c>
      <c r="G2630" s="3" t="e">
        <f aca="false">IF(#REF!="","",#REF!)</f>
        <v>#VALUE!</v>
      </c>
      <c r="H2630" s="3" t="e">
        <f aca="false">IF(#REF!="","",#REF!)</f>
        <v>#VALUE!</v>
      </c>
      <c r="I2630" s="3" t="e">
        <f aca="false">IF(H2630="","",IFERROR(VLOOKUP(H2630,$T$1:$U$29,2,0),VLOOKUP(H2630,$T$1:$U$29,1,0)))</f>
        <v>#VALUE!</v>
      </c>
      <c r="J2630" s="3" t="e">
        <f aca="false">IF(#REF!="","",#REF!)</f>
        <v>#VALUE!</v>
      </c>
      <c r="K2630" s="3" t="e">
        <f aca="false">IF(L2630="","",IF(L2630&lt;1000,"Low","High"))</f>
        <v>#VALUE!</v>
      </c>
      <c r="L2630" s="23" t="e">
        <f aca="false">IF(#REF!="","",#REF!)</f>
        <v>#VALUE!</v>
      </c>
      <c r="M2630" s="19" t="e">
        <f aca="false">IF(L2630="","",IF(L2630&lt;50,"Less then 50",IF(L2630&lt;100,"100 - 50",IF(L2630&lt;200,"200 - 100",IF(L2630&lt;500,"500 - 200","1000 - 500")))))</f>
        <v>#VALUE!</v>
      </c>
    </row>
    <row r="2631" customFormat="false" ht="15" hidden="false" customHeight="false" outlineLevel="0" collapsed="false">
      <c r="A2631" s="3" t="e">
        <f aca="false">IF(#REF!="","",#REF!)</f>
        <v>#VALUE!</v>
      </c>
      <c r="B2631" s="3" t="e">
        <f aca="false">IF(#REF!="","",LEFT(#REF!,2)&amp;"/"&amp;RIGHT(LEFT(#REF!,5),2)&amp;"/"&amp;RIGHT(#REF!,4))</f>
        <v>#VALUE!</v>
      </c>
      <c r="C2631" s="22" t="e">
        <f aca="true">IF(B2631="","",TODAY())</f>
        <v>#VALUE!</v>
      </c>
      <c r="D2631" s="0" t="e">
        <f aca="false">IF(B2631="","",C2631-B2631)</f>
        <v>#VALUE!</v>
      </c>
      <c r="E2631" s="0" t="e">
        <f aca="false">IF(D2631="","",IF(D2631&gt;5,IF(D2631&gt;10,IF(D2631&gt;20,IF(D2631&gt;30,"More then 30 days","Between 20 and 30 days"),"Between 10 and 20 days"),"Between 5 and 10 days"),"Less then 5 days"))</f>
        <v>#VALUE!</v>
      </c>
      <c r="F2631" s="3" t="e">
        <f aca="false">IF(#REF!="","",#REF!)</f>
        <v>#VALUE!</v>
      </c>
      <c r="G2631" s="3" t="e">
        <f aca="false">IF(#REF!="","",#REF!)</f>
        <v>#VALUE!</v>
      </c>
      <c r="H2631" s="3" t="e">
        <f aca="false">IF(#REF!="","",#REF!)</f>
        <v>#VALUE!</v>
      </c>
      <c r="I2631" s="3" t="e">
        <f aca="false">IF(H2631="","",IFERROR(VLOOKUP(H2631,$T$1:$U$29,2,0),VLOOKUP(H2631,$T$1:$U$29,1,0)))</f>
        <v>#VALUE!</v>
      </c>
      <c r="J2631" s="3" t="e">
        <f aca="false">IF(#REF!="","",#REF!)</f>
        <v>#VALUE!</v>
      </c>
      <c r="K2631" s="3" t="e">
        <f aca="false">IF(L2631="","",IF(L2631&lt;1000,"Low","High"))</f>
        <v>#VALUE!</v>
      </c>
      <c r="L2631" s="23" t="e">
        <f aca="false">IF(#REF!="","",#REF!)</f>
        <v>#VALUE!</v>
      </c>
      <c r="M2631" s="19" t="e">
        <f aca="false">IF(L2631="","",IF(L2631&lt;50,"Less then 50",IF(L2631&lt;100,"100 - 50",IF(L2631&lt;200,"200 - 100",IF(L2631&lt;500,"500 - 200","1000 - 500")))))</f>
        <v>#VALUE!</v>
      </c>
    </row>
    <row r="2632" customFormat="false" ht="15" hidden="false" customHeight="false" outlineLevel="0" collapsed="false">
      <c r="A2632" s="3" t="e">
        <f aca="false">IF(#REF!="","",#REF!)</f>
        <v>#VALUE!</v>
      </c>
      <c r="B2632" s="3" t="e">
        <f aca="false">IF(#REF!="","",LEFT(#REF!,2)&amp;"/"&amp;RIGHT(LEFT(#REF!,5),2)&amp;"/"&amp;RIGHT(#REF!,4))</f>
        <v>#VALUE!</v>
      </c>
      <c r="C2632" s="22" t="e">
        <f aca="true">IF(B2632="","",TODAY())</f>
        <v>#VALUE!</v>
      </c>
      <c r="D2632" s="0" t="e">
        <f aca="false">IF(B2632="","",C2632-B2632)</f>
        <v>#VALUE!</v>
      </c>
      <c r="E2632" s="0" t="e">
        <f aca="false">IF(D2632="","",IF(D2632&gt;5,IF(D2632&gt;10,IF(D2632&gt;20,IF(D2632&gt;30,"More then 30 days","Between 20 and 30 days"),"Between 10 and 20 days"),"Between 5 and 10 days"),"Less then 5 days"))</f>
        <v>#VALUE!</v>
      </c>
      <c r="F2632" s="3" t="e">
        <f aca="false">IF(#REF!="","",#REF!)</f>
        <v>#VALUE!</v>
      </c>
      <c r="G2632" s="3" t="e">
        <f aca="false">IF(#REF!="","",#REF!)</f>
        <v>#VALUE!</v>
      </c>
      <c r="H2632" s="3" t="e">
        <f aca="false">IF(#REF!="","",#REF!)</f>
        <v>#VALUE!</v>
      </c>
      <c r="I2632" s="3" t="e">
        <f aca="false">IF(H2632="","",IFERROR(VLOOKUP(H2632,$T$1:$U$29,2,0),VLOOKUP(H2632,$T$1:$U$29,1,0)))</f>
        <v>#VALUE!</v>
      </c>
      <c r="J2632" s="3" t="e">
        <f aca="false">IF(#REF!="","",#REF!)</f>
        <v>#VALUE!</v>
      </c>
      <c r="K2632" s="3" t="e">
        <f aca="false">IF(L2632="","",IF(L2632&lt;1000,"Low","High"))</f>
        <v>#VALUE!</v>
      </c>
      <c r="L2632" s="23" t="e">
        <f aca="false">IF(#REF!="","",#REF!)</f>
        <v>#VALUE!</v>
      </c>
      <c r="M2632" s="19" t="e">
        <f aca="false">IF(L2632="","",IF(L2632&lt;50,"Less then 50",IF(L2632&lt;100,"100 - 50",IF(L2632&lt;200,"200 - 100",IF(L2632&lt;500,"500 - 200","1000 - 500")))))</f>
        <v>#VALUE!</v>
      </c>
    </row>
    <row r="2633" customFormat="false" ht="15" hidden="false" customHeight="false" outlineLevel="0" collapsed="false">
      <c r="A2633" s="3" t="e">
        <f aca="false">IF(#REF!="","",#REF!)</f>
        <v>#VALUE!</v>
      </c>
      <c r="B2633" s="3" t="e">
        <f aca="false">IF(#REF!="","",LEFT(#REF!,2)&amp;"/"&amp;RIGHT(LEFT(#REF!,5),2)&amp;"/"&amp;RIGHT(#REF!,4))</f>
        <v>#VALUE!</v>
      </c>
      <c r="C2633" s="22" t="e">
        <f aca="true">IF(B2633="","",TODAY())</f>
        <v>#VALUE!</v>
      </c>
      <c r="D2633" s="0" t="e">
        <f aca="false">IF(B2633="","",C2633-B2633)</f>
        <v>#VALUE!</v>
      </c>
      <c r="E2633" s="0" t="e">
        <f aca="false">IF(D2633="","",IF(D2633&gt;5,IF(D2633&gt;10,IF(D2633&gt;20,IF(D2633&gt;30,"More then 30 days","Between 20 and 30 days"),"Between 10 and 20 days"),"Between 5 and 10 days"),"Less then 5 days"))</f>
        <v>#VALUE!</v>
      </c>
      <c r="F2633" s="3" t="e">
        <f aca="false">IF(#REF!="","",#REF!)</f>
        <v>#VALUE!</v>
      </c>
      <c r="G2633" s="3" t="e">
        <f aca="false">IF(#REF!="","",#REF!)</f>
        <v>#VALUE!</v>
      </c>
      <c r="H2633" s="3" t="e">
        <f aca="false">IF(#REF!="","",#REF!)</f>
        <v>#VALUE!</v>
      </c>
      <c r="I2633" s="3" t="e">
        <f aca="false">IF(H2633="","",IFERROR(VLOOKUP(H2633,$T$1:$U$29,2,0),VLOOKUP(H2633,$T$1:$U$29,1,0)))</f>
        <v>#VALUE!</v>
      </c>
      <c r="J2633" s="3" t="e">
        <f aca="false">IF(#REF!="","",#REF!)</f>
        <v>#VALUE!</v>
      </c>
      <c r="K2633" s="3" t="e">
        <f aca="false">IF(L2633="","",IF(L2633&lt;1000,"Low","High"))</f>
        <v>#VALUE!</v>
      </c>
      <c r="L2633" s="23" t="e">
        <f aca="false">IF(#REF!="","",#REF!)</f>
        <v>#VALUE!</v>
      </c>
      <c r="M2633" s="19" t="e">
        <f aca="false">IF(L2633="","",IF(L2633&lt;50,"Less then 50",IF(L2633&lt;100,"100 - 50",IF(L2633&lt;200,"200 - 100",IF(L2633&lt;500,"500 - 200","1000 - 500")))))</f>
        <v>#VALUE!</v>
      </c>
    </row>
    <row r="2634" customFormat="false" ht="15" hidden="false" customHeight="false" outlineLevel="0" collapsed="false">
      <c r="A2634" s="3" t="e">
        <f aca="false">IF(#REF!="","",#REF!)</f>
        <v>#VALUE!</v>
      </c>
      <c r="B2634" s="3" t="e">
        <f aca="false">IF(#REF!="","",LEFT(#REF!,2)&amp;"/"&amp;RIGHT(LEFT(#REF!,5),2)&amp;"/"&amp;RIGHT(#REF!,4))</f>
        <v>#VALUE!</v>
      </c>
      <c r="C2634" s="22" t="e">
        <f aca="true">IF(B2634="","",TODAY())</f>
        <v>#VALUE!</v>
      </c>
      <c r="D2634" s="0" t="e">
        <f aca="false">IF(B2634="","",C2634-B2634)</f>
        <v>#VALUE!</v>
      </c>
      <c r="E2634" s="0" t="e">
        <f aca="false">IF(D2634="","",IF(D2634&gt;5,IF(D2634&gt;10,IF(D2634&gt;20,IF(D2634&gt;30,"More then 30 days","Between 20 and 30 days"),"Between 10 and 20 days"),"Between 5 and 10 days"),"Less then 5 days"))</f>
        <v>#VALUE!</v>
      </c>
      <c r="F2634" s="3" t="e">
        <f aca="false">IF(#REF!="","",#REF!)</f>
        <v>#VALUE!</v>
      </c>
      <c r="G2634" s="3" t="e">
        <f aca="false">IF(#REF!="","",#REF!)</f>
        <v>#VALUE!</v>
      </c>
      <c r="H2634" s="3" t="e">
        <f aca="false">IF(#REF!="","",#REF!)</f>
        <v>#VALUE!</v>
      </c>
      <c r="I2634" s="3" t="e">
        <f aca="false">IF(H2634="","",IFERROR(VLOOKUP(H2634,$T$1:$U$29,2,0),VLOOKUP(H2634,$T$1:$U$29,1,0)))</f>
        <v>#VALUE!</v>
      </c>
      <c r="J2634" s="3" t="e">
        <f aca="false">IF(#REF!="","",#REF!)</f>
        <v>#VALUE!</v>
      </c>
      <c r="K2634" s="3" t="e">
        <f aca="false">IF(L2634="","",IF(L2634&lt;1000,"Low","High"))</f>
        <v>#VALUE!</v>
      </c>
      <c r="L2634" s="23" t="e">
        <f aca="false">IF(#REF!="","",#REF!)</f>
        <v>#VALUE!</v>
      </c>
      <c r="M2634" s="19" t="e">
        <f aca="false">IF(L2634="","",IF(L2634&lt;50,"Less then 50",IF(L2634&lt;100,"100 - 50",IF(L2634&lt;200,"200 - 100",IF(L2634&lt;500,"500 - 200","1000 - 500")))))</f>
        <v>#VALUE!</v>
      </c>
    </row>
    <row r="2635" customFormat="false" ht="15" hidden="false" customHeight="false" outlineLevel="0" collapsed="false">
      <c r="A2635" s="3" t="e">
        <f aca="false">IF(#REF!="","",#REF!)</f>
        <v>#VALUE!</v>
      </c>
      <c r="B2635" s="3" t="e">
        <f aca="false">IF(#REF!="","",LEFT(#REF!,2)&amp;"/"&amp;RIGHT(LEFT(#REF!,5),2)&amp;"/"&amp;RIGHT(#REF!,4))</f>
        <v>#VALUE!</v>
      </c>
      <c r="C2635" s="22" t="e">
        <f aca="true">IF(B2635="","",TODAY())</f>
        <v>#VALUE!</v>
      </c>
      <c r="D2635" s="0" t="e">
        <f aca="false">IF(B2635="","",C2635-B2635)</f>
        <v>#VALUE!</v>
      </c>
      <c r="E2635" s="0" t="e">
        <f aca="false">IF(D2635="","",IF(D2635&gt;5,IF(D2635&gt;10,IF(D2635&gt;20,IF(D2635&gt;30,"More then 30 days","Between 20 and 30 days"),"Between 10 and 20 days"),"Between 5 and 10 days"),"Less then 5 days"))</f>
        <v>#VALUE!</v>
      </c>
      <c r="F2635" s="3" t="e">
        <f aca="false">IF(#REF!="","",#REF!)</f>
        <v>#VALUE!</v>
      </c>
      <c r="G2635" s="3" t="e">
        <f aca="false">IF(#REF!="","",#REF!)</f>
        <v>#VALUE!</v>
      </c>
      <c r="H2635" s="3" t="e">
        <f aca="false">IF(#REF!="","",#REF!)</f>
        <v>#VALUE!</v>
      </c>
      <c r="I2635" s="3" t="e">
        <f aca="false">IF(H2635="","",IFERROR(VLOOKUP(H2635,$T$1:$U$29,2,0),VLOOKUP(H2635,$T$1:$U$29,1,0)))</f>
        <v>#VALUE!</v>
      </c>
      <c r="J2635" s="3" t="e">
        <f aca="false">IF(#REF!="","",#REF!)</f>
        <v>#VALUE!</v>
      </c>
      <c r="K2635" s="3" t="e">
        <f aca="false">IF(L2635="","",IF(L2635&lt;1000,"Low","High"))</f>
        <v>#VALUE!</v>
      </c>
      <c r="L2635" s="23" t="e">
        <f aca="false">IF(#REF!="","",#REF!)</f>
        <v>#VALUE!</v>
      </c>
      <c r="M2635" s="19" t="e">
        <f aca="false">IF(L2635="","",IF(L2635&lt;50,"Less then 50",IF(L2635&lt;100,"100 - 50",IF(L2635&lt;200,"200 - 100",IF(L2635&lt;500,"500 - 200","1000 - 500")))))</f>
        <v>#VALUE!</v>
      </c>
    </row>
    <row r="2636" customFormat="false" ht="15" hidden="false" customHeight="false" outlineLevel="0" collapsed="false">
      <c r="A2636" s="3" t="e">
        <f aca="false">IF(#REF!="","",#REF!)</f>
        <v>#VALUE!</v>
      </c>
      <c r="B2636" s="3" t="e">
        <f aca="false">IF(#REF!="","",LEFT(#REF!,2)&amp;"/"&amp;RIGHT(LEFT(#REF!,5),2)&amp;"/"&amp;RIGHT(#REF!,4))</f>
        <v>#VALUE!</v>
      </c>
      <c r="C2636" s="22" t="e">
        <f aca="true">IF(B2636="","",TODAY())</f>
        <v>#VALUE!</v>
      </c>
      <c r="D2636" s="0" t="e">
        <f aca="false">IF(B2636="","",C2636-B2636)</f>
        <v>#VALUE!</v>
      </c>
      <c r="E2636" s="0" t="e">
        <f aca="false">IF(D2636="","",IF(D2636&gt;5,IF(D2636&gt;10,IF(D2636&gt;20,IF(D2636&gt;30,"More then 30 days","Between 20 and 30 days"),"Between 10 and 20 days"),"Between 5 and 10 days"),"Less then 5 days"))</f>
        <v>#VALUE!</v>
      </c>
      <c r="F2636" s="3" t="e">
        <f aca="false">IF(#REF!="","",#REF!)</f>
        <v>#VALUE!</v>
      </c>
      <c r="G2636" s="3" t="e">
        <f aca="false">IF(#REF!="","",#REF!)</f>
        <v>#VALUE!</v>
      </c>
      <c r="H2636" s="3" t="e">
        <f aca="false">IF(#REF!="","",#REF!)</f>
        <v>#VALUE!</v>
      </c>
      <c r="I2636" s="3" t="e">
        <f aca="false">IF(H2636="","",IFERROR(VLOOKUP(H2636,$T$1:$U$29,2,0),VLOOKUP(H2636,$T$1:$U$29,1,0)))</f>
        <v>#VALUE!</v>
      </c>
      <c r="J2636" s="3" t="e">
        <f aca="false">IF(#REF!="","",#REF!)</f>
        <v>#VALUE!</v>
      </c>
      <c r="K2636" s="3" t="e">
        <f aca="false">IF(L2636="","",IF(L2636&lt;1000,"Low","High"))</f>
        <v>#VALUE!</v>
      </c>
      <c r="L2636" s="23" t="e">
        <f aca="false">IF(#REF!="","",#REF!)</f>
        <v>#VALUE!</v>
      </c>
      <c r="M2636" s="19" t="e">
        <f aca="false">IF(L2636="","",IF(L2636&lt;50,"Less then 50",IF(L2636&lt;100,"100 - 50",IF(L2636&lt;200,"200 - 100",IF(L2636&lt;500,"500 - 200","1000 - 500")))))</f>
        <v>#VALUE!</v>
      </c>
    </row>
    <row r="2637" customFormat="false" ht="15" hidden="false" customHeight="false" outlineLevel="0" collapsed="false">
      <c r="A2637" s="3" t="e">
        <f aca="false">IF(#REF!="","",#REF!)</f>
        <v>#VALUE!</v>
      </c>
      <c r="B2637" s="3" t="e">
        <f aca="false">IF(#REF!="","",LEFT(#REF!,2)&amp;"/"&amp;RIGHT(LEFT(#REF!,5),2)&amp;"/"&amp;RIGHT(#REF!,4))</f>
        <v>#VALUE!</v>
      </c>
      <c r="C2637" s="22" t="e">
        <f aca="true">IF(B2637="","",TODAY())</f>
        <v>#VALUE!</v>
      </c>
      <c r="D2637" s="0" t="e">
        <f aca="false">IF(B2637="","",C2637-B2637)</f>
        <v>#VALUE!</v>
      </c>
      <c r="E2637" s="0" t="e">
        <f aca="false">IF(D2637="","",IF(D2637&gt;5,IF(D2637&gt;10,IF(D2637&gt;20,IF(D2637&gt;30,"More then 30 days","Between 20 and 30 days"),"Between 10 and 20 days"),"Between 5 and 10 days"),"Less then 5 days"))</f>
        <v>#VALUE!</v>
      </c>
      <c r="F2637" s="3" t="e">
        <f aca="false">IF(#REF!="","",#REF!)</f>
        <v>#VALUE!</v>
      </c>
      <c r="G2637" s="3" t="e">
        <f aca="false">IF(#REF!="","",#REF!)</f>
        <v>#VALUE!</v>
      </c>
      <c r="H2637" s="3" t="e">
        <f aca="false">IF(#REF!="","",#REF!)</f>
        <v>#VALUE!</v>
      </c>
      <c r="I2637" s="3" t="e">
        <f aca="false">IF(H2637="","",IFERROR(VLOOKUP(H2637,$T$1:$U$29,2,0),VLOOKUP(H2637,$T$1:$U$29,1,0)))</f>
        <v>#VALUE!</v>
      </c>
      <c r="J2637" s="3" t="e">
        <f aca="false">IF(#REF!="","",#REF!)</f>
        <v>#VALUE!</v>
      </c>
      <c r="K2637" s="3" t="e">
        <f aca="false">IF(L2637="","",IF(L2637&lt;1000,"Low","High"))</f>
        <v>#VALUE!</v>
      </c>
      <c r="L2637" s="23" t="e">
        <f aca="false">IF(#REF!="","",#REF!)</f>
        <v>#VALUE!</v>
      </c>
      <c r="M2637" s="19" t="e">
        <f aca="false">IF(L2637="","",IF(L2637&lt;50,"Less then 50",IF(L2637&lt;100,"100 - 50",IF(L2637&lt;200,"200 - 100",IF(L2637&lt;500,"500 - 200","1000 - 500")))))</f>
        <v>#VALUE!</v>
      </c>
    </row>
    <row r="2638" customFormat="false" ht="15" hidden="false" customHeight="false" outlineLevel="0" collapsed="false">
      <c r="A2638" s="3" t="e">
        <f aca="false">IF(#REF!="","",#REF!)</f>
        <v>#VALUE!</v>
      </c>
      <c r="B2638" s="3" t="e">
        <f aca="false">IF(#REF!="","",LEFT(#REF!,2)&amp;"/"&amp;RIGHT(LEFT(#REF!,5),2)&amp;"/"&amp;RIGHT(#REF!,4))</f>
        <v>#VALUE!</v>
      </c>
      <c r="C2638" s="22" t="e">
        <f aca="true">IF(B2638="","",TODAY())</f>
        <v>#VALUE!</v>
      </c>
      <c r="D2638" s="0" t="e">
        <f aca="false">IF(B2638="","",C2638-B2638)</f>
        <v>#VALUE!</v>
      </c>
      <c r="E2638" s="0" t="e">
        <f aca="false">IF(D2638="","",IF(D2638&gt;5,IF(D2638&gt;10,IF(D2638&gt;20,IF(D2638&gt;30,"More then 30 days","Between 20 and 30 days"),"Between 10 and 20 days"),"Between 5 and 10 days"),"Less then 5 days"))</f>
        <v>#VALUE!</v>
      </c>
      <c r="F2638" s="3" t="e">
        <f aca="false">IF(#REF!="","",#REF!)</f>
        <v>#VALUE!</v>
      </c>
      <c r="G2638" s="3" t="e">
        <f aca="false">IF(#REF!="","",#REF!)</f>
        <v>#VALUE!</v>
      </c>
      <c r="H2638" s="3" t="e">
        <f aca="false">IF(#REF!="","",#REF!)</f>
        <v>#VALUE!</v>
      </c>
      <c r="I2638" s="3" t="e">
        <f aca="false">IF(H2638="","",IFERROR(VLOOKUP(H2638,$T$1:$U$29,2,0),VLOOKUP(H2638,$T$1:$U$29,1,0)))</f>
        <v>#VALUE!</v>
      </c>
      <c r="J2638" s="3" t="e">
        <f aca="false">IF(#REF!="","",#REF!)</f>
        <v>#VALUE!</v>
      </c>
      <c r="K2638" s="3" t="e">
        <f aca="false">IF(L2638="","",IF(L2638&lt;1000,"Low","High"))</f>
        <v>#VALUE!</v>
      </c>
      <c r="L2638" s="23" t="e">
        <f aca="false">IF(#REF!="","",#REF!)</f>
        <v>#VALUE!</v>
      </c>
      <c r="M2638" s="19" t="e">
        <f aca="false">IF(L2638="","",IF(L2638&lt;50,"Less then 50",IF(L2638&lt;100,"100 - 50",IF(L2638&lt;200,"200 - 100",IF(L2638&lt;500,"500 - 200","1000 - 500")))))</f>
        <v>#VALUE!</v>
      </c>
    </row>
    <row r="2639" customFormat="false" ht="15" hidden="false" customHeight="false" outlineLevel="0" collapsed="false">
      <c r="A2639" s="3" t="e">
        <f aca="false">IF(#REF!="","",#REF!)</f>
        <v>#VALUE!</v>
      </c>
      <c r="B2639" s="3" t="e">
        <f aca="false">IF(#REF!="","",LEFT(#REF!,2)&amp;"/"&amp;RIGHT(LEFT(#REF!,5),2)&amp;"/"&amp;RIGHT(#REF!,4))</f>
        <v>#VALUE!</v>
      </c>
      <c r="C2639" s="22" t="e">
        <f aca="true">IF(B2639="","",TODAY())</f>
        <v>#VALUE!</v>
      </c>
      <c r="D2639" s="0" t="e">
        <f aca="false">IF(B2639="","",C2639-B2639)</f>
        <v>#VALUE!</v>
      </c>
      <c r="E2639" s="0" t="e">
        <f aca="false">IF(D2639="","",IF(D2639&gt;5,IF(D2639&gt;10,IF(D2639&gt;20,IF(D2639&gt;30,"More then 30 days","Between 20 and 30 days"),"Between 10 and 20 days"),"Between 5 and 10 days"),"Less then 5 days"))</f>
        <v>#VALUE!</v>
      </c>
      <c r="F2639" s="3" t="e">
        <f aca="false">IF(#REF!="","",#REF!)</f>
        <v>#VALUE!</v>
      </c>
      <c r="G2639" s="3" t="e">
        <f aca="false">IF(#REF!="","",#REF!)</f>
        <v>#VALUE!</v>
      </c>
      <c r="H2639" s="3" t="e">
        <f aca="false">IF(#REF!="","",#REF!)</f>
        <v>#VALUE!</v>
      </c>
      <c r="I2639" s="3" t="e">
        <f aca="false">IF(H2639="","",IFERROR(VLOOKUP(H2639,$T$1:$U$29,2,0),VLOOKUP(H2639,$T$1:$U$29,1,0)))</f>
        <v>#VALUE!</v>
      </c>
      <c r="J2639" s="3" t="e">
        <f aca="false">IF(#REF!="","",#REF!)</f>
        <v>#VALUE!</v>
      </c>
      <c r="K2639" s="3" t="e">
        <f aca="false">IF(L2639="","",IF(L2639&lt;1000,"Low","High"))</f>
        <v>#VALUE!</v>
      </c>
      <c r="L2639" s="23" t="e">
        <f aca="false">IF(#REF!="","",#REF!)</f>
        <v>#VALUE!</v>
      </c>
      <c r="M2639" s="19" t="e">
        <f aca="false">IF(L2639="","",IF(L2639&lt;50,"Less then 50",IF(L2639&lt;100,"100 - 50",IF(L2639&lt;200,"200 - 100",IF(L2639&lt;500,"500 - 200","1000 - 500")))))</f>
        <v>#VALUE!</v>
      </c>
    </row>
    <row r="2640" customFormat="false" ht="15" hidden="false" customHeight="false" outlineLevel="0" collapsed="false">
      <c r="A2640" s="3" t="e">
        <f aca="false">IF(#REF!="","",#REF!)</f>
        <v>#VALUE!</v>
      </c>
      <c r="B2640" s="3" t="e">
        <f aca="false">IF(#REF!="","",LEFT(#REF!,2)&amp;"/"&amp;RIGHT(LEFT(#REF!,5),2)&amp;"/"&amp;RIGHT(#REF!,4))</f>
        <v>#VALUE!</v>
      </c>
      <c r="C2640" s="22" t="e">
        <f aca="true">IF(B2640="","",TODAY())</f>
        <v>#VALUE!</v>
      </c>
      <c r="D2640" s="0" t="e">
        <f aca="false">IF(B2640="","",C2640-B2640)</f>
        <v>#VALUE!</v>
      </c>
      <c r="E2640" s="0" t="e">
        <f aca="false">IF(D2640="","",IF(D2640&gt;5,IF(D2640&gt;10,IF(D2640&gt;20,IF(D2640&gt;30,"More then 30 days","Between 20 and 30 days"),"Between 10 and 20 days"),"Between 5 and 10 days"),"Less then 5 days"))</f>
        <v>#VALUE!</v>
      </c>
      <c r="F2640" s="3" t="e">
        <f aca="false">IF(#REF!="","",#REF!)</f>
        <v>#VALUE!</v>
      </c>
      <c r="G2640" s="3" t="e">
        <f aca="false">IF(#REF!="","",#REF!)</f>
        <v>#VALUE!</v>
      </c>
      <c r="H2640" s="3" t="e">
        <f aca="false">IF(#REF!="","",#REF!)</f>
        <v>#VALUE!</v>
      </c>
      <c r="I2640" s="3" t="e">
        <f aca="false">IF(H2640="","",IFERROR(VLOOKUP(H2640,$T$1:$U$29,2,0),VLOOKUP(H2640,$T$1:$U$29,1,0)))</f>
        <v>#VALUE!</v>
      </c>
      <c r="J2640" s="3" t="e">
        <f aca="false">IF(#REF!="","",#REF!)</f>
        <v>#VALUE!</v>
      </c>
      <c r="K2640" s="3" t="e">
        <f aca="false">IF(L2640="","",IF(L2640&lt;1000,"Low","High"))</f>
        <v>#VALUE!</v>
      </c>
      <c r="L2640" s="23" t="e">
        <f aca="false">IF(#REF!="","",#REF!)</f>
        <v>#VALUE!</v>
      </c>
      <c r="M2640" s="19" t="e">
        <f aca="false">IF(L2640="","",IF(L2640&lt;50,"Less then 50",IF(L2640&lt;100,"100 - 50",IF(L2640&lt;200,"200 - 100",IF(L2640&lt;500,"500 - 200","1000 - 500")))))</f>
        <v>#VALUE!</v>
      </c>
    </row>
    <row r="2641" customFormat="false" ht="15" hidden="false" customHeight="false" outlineLevel="0" collapsed="false">
      <c r="A2641" s="3" t="e">
        <f aca="false">IF(#REF!="","",#REF!)</f>
        <v>#VALUE!</v>
      </c>
      <c r="B2641" s="3" t="e">
        <f aca="false">IF(#REF!="","",LEFT(#REF!,2)&amp;"/"&amp;RIGHT(LEFT(#REF!,5),2)&amp;"/"&amp;RIGHT(#REF!,4))</f>
        <v>#VALUE!</v>
      </c>
      <c r="C2641" s="22" t="e">
        <f aca="true">IF(B2641="","",TODAY())</f>
        <v>#VALUE!</v>
      </c>
      <c r="D2641" s="0" t="e">
        <f aca="false">IF(B2641="","",C2641-B2641)</f>
        <v>#VALUE!</v>
      </c>
      <c r="E2641" s="0" t="e">
        <f aca="false">IF(D2641="","",IF(D2641&gt;5,IF(D2641&gt;10,IF(D2641&gt;20,IF(D2641&gt;30,"More then 30 days","Between 20 and 30 days"),"Between 10 and 20 days"),"Between 5 and 10 days"),"Less then 5 days"))</f>
        <v>#VALUE!</v>
      </c>
      <c r="F2641" s="3" t="e">
        <f aca="false">IF(#REF!="","",#REF!)</f>
        <v>#VALUE!</v>
      </c>
      <c r="G2641" s="3" t="e">
        <f aca="false">IF(#REF!="","",#REF!)</f>
        <v>#VALUE!</v>
      </c>
      <c r="H2641" s="3" t="e">
        <f aca="false">IF(#REF!="","",#REF!)</f>
        <v>#VALUE!</v>
      </c>
      <c r="I2641" s="3" t="e">
        <f aca="false">IF(H2641="","",IFERROR(VLOOKUP(H2641,$T$1:$U$29,2,0),VLOOKUP(H2641,$T$1:$U$29,1,0)))</f>
        <v>#VALUE!</v>
      </c>
      <c r="J2641" s="3" t="e">
        <f aca="false">IF(#REF!="","",#REF!)</f>
        <v>#VALUE!</v>
      </c>
      <c r="K2641" s="3" t="e">
        <f aca="false">IF(L2641="","",IF(L2641&lt;1000,"Low","High"))</f>
        <v>#VALUE!</v>
      </c>
      <c r="L2641" s="23" t="e">
        <f aca="false">IF(#REF!="","",#REF!)</f>
        <v>#VALUE!</v>
      </c>
      <c r="M2641" s="19" t="e">
        <f aca="false">IF(L2641="","",IF(L2641&lt;50,"Less then 50",IF(L2641&lt;100,"100 - 50",IF(L2641&lt;200,"200 - 100",IF(L2641&lt;500,"500 - 200","1000 - 500")))))</f>
        <v>#VALUE!</v>
      </c>
    </row>
    <row r="2642" customFormat="false" ht="15" hidden="false" customHeight="false" outlineLevel="0" collapsed="false">
      <c r="A2642" s="3" t="e">
        <f aca="false">IF(#REF!="","",#REF!)</f>
        <v>#VALUE!</v>
      </c>
      <c r="B2642" s="3" t="e">
        <f aca="false">IF(#REF!="","",LEFT(#REF!,2)&amp;"/"&amp;RIGHT(LEFT(#REF!,5),2)&amp;"/"&amp;RIGHT(#REF!,4))</f>
        <v>#VALUE!</v>
      </c>
      <c r="C2642" s="22" t="e">
        <f aca="true">IF(B2642="","",TODAY())</f>
        <v>#VALUE!</v>
      </c>
      <c r="D2642" s="0" t="e">
        <f aca="false">IF(B2642="","",C2642-B2642)</f>
        <v>#VALUE!</v>
      </c>
      <c r="E2642" s="0" t="e">
        <f aca="false">IF(D2642="","",IF(D2642&gt;5,IF(D2642&gt;10,IF(D2642&gt;20,IF(D2642&gt;30,"More then 30 days","Between 20 and 30 days"),"Between 10 and 20 days"),"Between 5 and 10 days"),"Less then 5 days"))</f>
        <v>#VALUE!</v>
      </c>
      <c r="F2642" s="3" t="e">
        <f aca="false">IF(#REF!="","",#REF!)</f>
        <v>#VALUE!</v>
      </c>
      <c r="G2642" s="3" t="e">
        <f aca="false">IF(#REF!="","",#REF!)</f>
        <v>#VALUE!</v>
      </c>
      <c r="H2642" s="3" t="e">
        <f aca="false">IF(#REF!="","",#REF!)</f>
        <v>#VALUE!</v>
      </c>
      <c r="I2642" s="3" t="e">
        <f aca="false">IF(H2642="","",IFERROR(VLOOKUP(H2642,$T$1:$U$29,2,0),VLOOKUP(H2642,$T$1:$U$29,1,0)))</f>
        <v>#VALUE!</v>
      </c>
      <c r="J2642" s="3" t="e">
        <f aca="false">IF(#REF!="","",#REF!)</f>
        <v>#VALUE!</v>
      </c>
      <c r="K2642" s="3" t="e">
        <f aca="false">IF(L2642="","",IF(L2642&lt;1000,"Low","High"))</f>
        <v>#VALUE!</v>
      </c>
      <c r="L2642" s="23" t="e">
        <f aca="false">IF(#REF!="","",#REF!)</f>
        <v>#VALUE!</v>
      </c>
      <c r="M2642" s="19" t="e">
        <f aca="false">IF(L2642="","",IF(L2642&lt;50,"Less then 50",IF(L2642&lt;100,"100 - 50",IF(L2642&lt;200,"200 - 100",IF(L2642&lt;500,"500 - 200","1000 - 500")))))</f>
        <v>#VALUE!</v>
      </c>
    </row>
    <row r="2643" customFormat="false" ht="15" hidden="false" customHeight="false" outlineLevel="0" collapsed="false">
      <c r="A2643" s="3" t="e">
        <f aca="false">IF(#REF!="","",#REF!)</f>
        <v>#VALUE!</v>
      </c>
      <c r="B2643" s="3" t="e">
        <f aca="false">IF(#REF!="","",LEFT(#REF!,2)&amp;"/"&amp;RIGHT(LEFT(#REF!,5),2)&amp;"/"&amp;RIGHT(#REF!,4))</f>
        <v>#VALUE!</v>
      </c>
      <c r="C2643" s="22" t="e">
        <f aca="true">IF(B2643="","",TODAY())</f>
        <v>#VALUE!</v>
      </c>
      <c r="D2643" s="0" t="e">
        <f aca="false">IF(B2643="","",C2643-B2643)</f>
        <v>#VALUE!</v>
      </c>
      <c r="E2643" s="0" t="e">
        <f aca="false">IF(D2643="","",IF(D2643&gt;5,IF(D2643&gt;10,IF(D2643&gt;20,IF(D2643&gt;30,"More then 30 days","Between 20 and 30 days"),"Between 10 and 20 days"),"Between 5 and 10 days"),"Less then 5 days"))</f>
        <v>#VALUE!</v>
      </c>
      <c r="F2643" s="3" t="e">
        <f aca="false">IF(#REF!="","",#REF!)</f>
        <v>#VALUE!</v>
      </c>
      <c r="G2643" s="3" t="e">
        <f aca="false">IF(#REF!="","",#REF!)</f>
        <v>#VALUE!</v>
      </c>
      <c r="H2643" s="3" t="e">
        <f aca="false">IF(#REF!="","",#REF!)</f>
        <v>#VALUE!</v>
      </c>
      <c r="I2643" s="3" t="e">
        <f aca="false">IF(H2643="","",IFERROR(VLOOKUP(H2643,$T$1:$U$29,2,0),VLOOKUP(H2643,$T$1:$U$29,1,0)))</f>
        <v>#VALUE!</v>
      </c>
      <c r="J2643" s="3" t="e">
        <f aca="false">IF(#REF!="","",#REF!)</f>
        <v>#VALUE!</v>
      </c>
      <c r="K2643" s="3" t="e">
        <f aca="false">IF(L2643="","",IF(L2643&lt;1000,"Low","High"))</f>
        <v>#VALUE!</v>
      </c>
      <c r="L2643" s="23" t="e">
        <f aca="false">IF(#REF!="","",#REF!)</f>
        <v>#VALUE!</v>
      </c>
      <c r="M2643" s="19" t="e">
        <f aca="false">IF(L2643="","",IF(L2643&lt;50,"Less then 50",IF(L2643&lt;100,"100 - 50",IF(L2643&lt;200,"200 - 100",IF(L2643&lt;500,"500 - 200","1000 - 500")))))</f>
        <v>#VALUE!</v>
      </c>
    </row>
    <row r="2644" customFormat="false" ht="15" hidden="false" customHeight="false" outlineLevel="0" collapsed="false">
      <c r="A2644" s="3" t="e">
        <f aca="false">IF(#REF!="","",#REF!)</f>
        <v>#VALUE!</v>
      </c>
      <c r="B2644" s="3" t="e">
        <f aca="false">IF(#REF!="","",LEFT(#REF!,2)&amp;"/"&amp;RIGHT(LEFT(#REF!,5),2)&amp;"/"&amp;RIGHT(#REF!,4))</f>
        <v>#VALUE!</v>
      </c>
      <c r="C2644" s="22" t="e">
        <f aca="true">IF(B2644="","",TODAY())</f>
        <v>#VALUE!</v>
      </c>
      <c r="D2644" s="0" t="e">
        <f aca="false">IF(B2644="","",C2644-B2644)</f>
        <v>#VALUE!</v>
      </c>
      <c r="E2644" s="0" t="e">
        <f aca="false">IF(D2644="","",IF(D2644&gt;5,IF(D2644&gt;10,IF(D2644&gt;20,IF(D2644&gt;30,"More then 30 days","Between 20 and 30 days"),"Between 10 and 20 days"),"Between 5 and 10 days"),"Less then 5 days"))</f>
        <v>#VALUE!</v>
      </c>
      <c r="F2644" s="3" t="e">
        <f aca="false">IF(#REF!="","",#REF!)</f>
        <v>#VALUE!</v>
      </c>
      <c r="G2644" s="3" t="e">
        <f aca="false">IF(#REF!="","",#REF!)</f>
        <v>#VALUE!</v>
      </c>
      <c r="H2644" s="3" t="e">
        <f aca="false">IF(#REF!="","",#REF!)</f>
        <v>#VALUE!</v>
      </c>
      <c r="I2644" s="3" t="e">
        <f aca="false">IF(H2644="","",IFERROR(VLOOKUP(H2644,$T$1:$U$29,2,0),VLOOKUP(H2644,$T$1:$U$29,1,0)))</f>
        <v>#VALUE!</v>
      </c>
      <c r="J2644" s="3" t="e">
        <f aca="false">IF(#REF!="","",#REF!)</f>
        <v>#VALUE!</v>
      </c>
      <c r="K2644" s="3" t="e">
        <f aca="false">IF(L2644="","",IF(L2644&lt;1000,"Low","High"))</f>
        <v>#VALUE!</v>
      </c>
      <c r="L2644" s="23" t="e">
        <f aca="false">IF(#REF!="","",#REF!)</f>
        <v>#VALUE!</v>
      </c>
      <c r="M2644" s="19" t="e">
        <f aca="false">IF(L2644="","",IF(L2644&lt;50,"Less then 50",IF(L2644&lt;100,"100 - 50",IF(L2644&lt;200,"200 - 100",IF(L2644&lt;500,"500 - 200","1000 - 500")))))</f>
        <v>#VALUE!</v>
      </c>
    </row>
    <row r="2645" customFormat="false" ht="15" hidden="false" customHeight="false" outlineLevel="0" collapsed="false">
      <c r="A2645" s="3" t="e">
        <f aca="false">IF(#REF!="","",#REF!)</f>
        <v>#VALUE!</v>
      </c>
      <c r="B2645" s="3" t="e">
        <f aca="false">IF(#REF!="","",LEFT(#REF!,2)&amp;"/"&amp;RIGHT(LEFT(#REF!,5),2)&amp;"/"&amp;RIGHT(#REF!,4))</f>
        <v>#VALUE!</v>
      </c>
      <c r="C2645" s="22" t="e">
        <f aca="true">IF(B2645="","",TODAY())</f>
        <v>#VALUE!</v>
      </c>
      <c r="D2645" s="0" t="e">
        <f aca="false">IF(B2645="","",C2645-B2645)</f>
        <v>#VALUE!</v>
      </c>
      <c r="E2645" s="0" t="e">
        <f aca="false">IF(D2645="","",IF(D2645&gt;5,IF(D2645&gt;10,IF(D2645&gt;20,IF(D2645&gt;30,"More then 30 days","Between 20 and 30 days"),"Between 10 and 20 days"),"Between 5 and 10 days"),"Less then 5 days"))</f>
        <v>#VALUE!</v>
      </c>
      <c r="F2645" s="3" t="e">
        <f aca="false">IF(#REF!="","",#REF!)</f>
        <v>#VALUE!</v>
      </c>
      <c r="G2645" s="3" t="e">
        <f aca="false">IF(#REF!="","",#REF!)</f>
        <v>#VALUE!</v>
      </c>
      <c r="H2645" s="3" t="e">
        <f aca="false">IF(#REF!="","",#REF!)</f>
        <v>#VALUE!</v>
      </c>
      <c r="I2645" s="3" t="e">
        <f aca="false">IF(H2645="","",IFERROR(VLOOKUP(H2645,$T$1:$U$29,2,0),VLOOKUP(H2645,$T$1:$U$29,1,0)))</f>
        <v>#VALUE!</v>
      </c>
      <c r="J2645" s="3" t="e">
        <f aca="false">IF(#REF!="","",#REF!)</f>
        <v>#VALUE!</v>
      </c>
      <c r="K2645" s="3" t="e">
        <f aca="false">IF(L2645="","",IF(L2645&lt;1000,"Low","High"))</f>
        <v>#VALUE!</v>
      </c>
      <c r="L2645" s="23" t="e">
        <f aca="false">IF(#REF!="","",#REF!)</f>
        <v>#VALUE!</v>
      </c>
      <c r="M2645" s="19" t="e">
        <f aca="false">IF(L2645="","",IF(L2645&lt;50,"Less then 50",IF(L2645&lt;100,"100 - 50",IF(L2645&lt;200,"200 - 100",IF(L2645&lt;500,"500 - 200","1000 - 500")))))</f>
        <v>#VALUE!</v>
      </c>
    </row>
    <row r="2646" customFormat="false" ht="15" hidden="false" customHeight="false" outlineLevel="0" collapsed="false">
      <c r="A2646" s="3" t="e">
        <f aca="false">IF(#REF!="","",#REF!)</f>
        <v>#VALUE!</v>
      </c>
      <c r="B2646" s="3" t="e">
        <f aca="false">IF(#REF!="","",LEFT(#REF!,2)&amp;"/"&amp;RIGHT(LEFT(#REF!,5),2)&amp;"/"&amp;RIGHT(#REF!,4))</f>
        <v>#VALUE!</v>
      </c>
      <c r="C2646" s="22" t="e">
        <f aca="true">IF(B2646="","",TODAY())</f>
        <v>#VALUE!</v>
      </c>
      <c r="D2646" s="0" t="e">
        <f aca="false">IF(B2646="","",C2646-B2646)</f>
        <v>#VALUE!</v>
      </c>
      <c r="E2646" s="0" t="e">
        <f aca="false">IF(D2646="","",IF(D2646&gt;5,IF(D2646&gt;10,IF(D2646&gt;20,IF(D2646&gt;30,"More then 30 days","Between 20 and 30 days"),"Between 10 and 20 days"),"Between 5 and 10 days"),"Less then 5 days"))</f>
        <v>#VALUE!</v>
      </c>
      <c r="F2646" s="3" t="e">
        <f aca="false">IF(#REF!="","",#REF!)</f>
        <v>#VALUE!</v>
      </c>
      <c r="G2646" s="3" t="e">
        <f aca="false">IF(#REF!="","",#REF!)</f>
        <v>#VALUE!</v>
      </c>
      <c r="H2646" s="3" t="e">
        <f aca="false">IF(#REF!="","",#REF!)</f>
        <v>#VALUE!</v>
      </c>
      <c r="I2646" s="3" t="e">
        <f aca="false">IF(H2646="","",IFERROR(VLOOKUP(H2646,$T$1:$U$29,2,0),VLOOKUP(H2646,$T$1:$U$29,1,0)))</f>
        <v>#VALUE!</v>
      </c>
      <c r="J2646" s="3" t="e">
        <f aca="false">IF(#REF!="","",#REF!)</f>
        <v>#VALUE!</v>
      </c>
      <c r="K2646" s="3" t="e">
        <f aca="false">IF(L2646="","",IF(L2646&lt;1000,"Low","High"))</f>
        <v>#VALUE!</v>
      </c>
      <c r="L2646" s="23" t="e">
        <f aca="false">IF(#REF!="","",#REF!)</f>
        <v>#VALUE!</v>
      </c>
      <c r="M2646" s="19" t="e">
        <f aca="false">IF(L2646="","",IF(L2646&lt;50,"Less then 50",IF(L2646&lt;100,"100 - 50",IF(L2646&lt;200,"200 - 100",IF(L2646&lt;500,"500 - 200","1000 - 500")))))</f>
        <v>#VALUE!</v>
      </c>
    </row>
    <row r="2647" customFormat="false" ht="15" hidden="false" customHeight="false" outlineLevel="0" collapsed="false">
      <c r="A2647" s="3" t="e">
        <f aca="false">IF(#REF!="","",#REF!)</f>
        <v>#VALUE!</v>
      </c>
      <c r="B2647" s="3" t="e">
        <f aca="false">IF(#REF!="","",LEFT(#REF!,2)&amp;"/"&amp;RIGHT(LEFT(#REF!,5),2)&amp;"/"&amp;RIGHT(#REF!,4))</f>
        <v>#VALUE!</v>
      </c>
      <c r="C2647" s="22" t="e">
        <f aca="true">IF(B2647="","",TODAY())</f>
        <v>#VALUE!</v>
      </c>
      <c r="D2647" s="0" t="e">
        <f aca="false">IF(B2647="","",C2647-B2647)</f>
        <v>#VALUE!</v>
      </c>
      <c r="E2647" s="0" t="e">
        <f aca="false">IF(D2647="","",IF(D2647&gt;5,IF(D2647&gt;10,IF(D2647&gt;20,IF(D2647&gt;30,"More then 30 days","Between 20 and 30 days"),"Between 10 and 20 days"),"Between 5 and 10 days"),"Less then 5 days"))</f>
        <v>#VALUE!</v>
      </c>
      <c r="F2647" s="3" t="e">
        <f aca="false">IF(#REF!="","",#REF!)</f>
        <v>#VALUE!</v>
      </c>
      <c r="G2647" s="3" t="e">
        <f aca="false">IF(#REF!="","",#REF!)</f>
        <v>#VALUE!</v>
      </c>
      <c r="H2647" s="3" t="e">
        <f aca="false">IF(#REF!="","",#REF!)</f>
        <v>#VALUE!</v>
      </c>
      <c r="I2647" s="3" t="e">
        <f aca="false">IF(H2647="","",IFERROR(VLOOKUP(H2647,$T$1:$U$29,2,0),VLOOKUP(H2647,$T$1:$U$29,1,0)))</f>
        <v>#VALUE!</v>
      </c>
      <c r="J2647" s="3" t="e">
        <f aca="false">IF(#REF!="","",#REF!)</f>
        <v>#VALUE!</v>
      </c>
      <c r="K2647" s="3" t="e">
        <f aca="false">IF(L2647="","",IF(L2647&lt;1000,"Low","High"))</f>
        <v>#VALUE!</v>
      </c>
      <c r="L2647" s="23" t="e">
        <f aca="false">IF(#REF!="","",#REF!)</f>
        <v>#VALUE!</v>
      </c>
      <c r="M2647" s="19" t="e">
        <f aca="false">IF(L2647="","",IF(L2647&lt;50,"Less then 50",IF(L2647&lt;100,"100 - 50",IF(L2647&lt;200,"200 - 100",IF(L2647&lt;500,"500 - 200","1000 - 500")))))</f>
        <v>#VALUE!</v>
      </c>
    </row>
    <row r="2648" customFormat="false" ht="15" hidden="false" customHeight="false" outlineLevel="0" collapsed="false">
      <c r="A2648" s="3" t="e">
        <f aca="false">IF(#REF!="","",#REF!)</f>
        <v>#VALUE!</v>
      </c>
      <c r="B2648" s="3" t="e">
        <f aca="false">IF(#REF!="","",LEFT(#REF!,2)&amp;"/"&amp;RIGHT(LEFT(#REF!,5),2)&amp;"/"&amp;RIGHT(#REF!,4))</f>
        <v>#VALUE!</v>
      </c>
      <c r="C2648" s="22" t="e">
        <f aca="true">IF(B2648="","",TODAY())</f>
        <v>#VALUE!</v>
      </c>
      <c r="D2648" s="0" t="e">
        <f aca="false">IF(B2648="","",C2648-B2648)</f>
        <v>#VALUE!</v>
      </c>
      <c r="E2648" s="0" t="e">
        <f aca="false">IF(D2648="","",IF(D2648&gt;5,IF(D2648&gt;10,IF(D2648&gt;20,IF(D2648&gt;30,"More then 30 days","Between 20 and 30 days"),"Between 10 and 20 days"),"Between 5 and 10 days"),"Less then 5 days"))</f>
        <v>#VALUE!</v>
      </c>
      <c r="F2648" s="3" t="e">
        <f aca="false">IF(#REF!="","",#REF!)</f>
        <v>#VALUE!</v>
      </c>
      <c r="G2648" s="3" t="e">
        <f aca="false">IF(#REF!="","",#REF!)</f>
        <v>#VALUE!</v>
      </c>
      <c r="H2648" s="3" t="e">
        <f aca="false">IF(#REF!="","",#REF!)</f>
        <v>#VALUE!</v>
      </c>
      <c r="I2648" s="3" t="e">
        <f aca="false">IF(H2648="","",IFERROR(VLOOKUP(H2648,$T$1:$U$29,2,0),VLOOKUP(H2648,$T$1:$U$29,1,0)))</f>
        <v>#VALUE!</v>
      </c>
      <c r="J2648" s="3" t="e">
        <f aca="false">IF(#REF!="","",#REF!)</f>
        <v>#VALUE!</v>
      </c>
      <c r="K2648" s="3" t="e">
        <f aca="false">IF(L2648="","",IF(L2648&lt;1000,"Low","High"))</f>
        <v>#VALUE!</v>
      </c>
      <c r="L2648" s="23" t="e">
        <f aca="false">IF(#REF!="","",#REF!)</f>
        <v>#VALUE!</v>
      </c>
      <c r="M2648" s="19" t="e">
        <f aca="false">IF(L2648="","",IF(L2648&lt;50,"Less then 50",IF(L2648&lt;100,"100 - 50",IF(L2648&lt;200,"200 - 100",IF(L2648&lt;500,"500 - 200","1000 - 500")))))</f>
        <v>#VALUE!</v>
      </c>
    </row>
    <row r="2649" customFormat="false" ht="15" hidden="false" customHeight="false" outlineLevel="0" collapsed="false">
      <c r="A2649" s="3" t="e">
        <f aca="false">IF(#REF!="","",#REF!)</f>
        <v>#VALUE!</v>
      </c>
      <c r="B2649" s="3" t="e">
        <f aca="false">IF(#REF!="","",LEFT(#REF!,2)&amp;"/"&amp;RIGHT(LEFT(#REF!,5),2)&amp;"/"&amp;RIGHT(#REF!,4))</f>
        <v>#VALUE!</v>
      </c>
      <c r="C2649" s="22" t="e">
        <f aca="true">IF(B2649="","",TODAY())</f>
        <v>#VALUE!</v>
      </c>
      <c r="D2649" s="0" t="e">
        <f aca="false">IF(B2649="","",C2649-B2649)</f>
        <v>#VALUE!</v>
      </c>
      <c r="E2649" s="0" t="e">
        <f aca="false">IF(D2649="","",IF(D2649&gt;5,IF(D2649&gt;10,IF(D2649&gt;20,IF(D2649&gt;30,"More then 30 days","Between 20 and 30 days"),"Between 10 and 20 days"),"Between 5 and 10 days"),"Less then 5 days"))</f>
        <v>#VALUE!</v>
      </c>
      <c r="F2649" s="3" t="e">
        <f aca="false">IF(#REF!="","",#REF!)</f>
        <v>#VALUE!</v>
      </c>
      <c r="G2649" s="3" t="e">
        <f aca="false">IF(#REF!="","",#REF!)</f>
        <v>#VALUE!</v>
      </c>
      <c r="H2649" s="3" t="e">
        <f aca="false">IF(#REF!="","",#REF!)</f>
        <v>#VALUE!</v>
      </c>
      <c r="I2649" s="3" t="e">
        <f aca="false">IF(H2649="","",IFERROR(VLOOKUP(H2649,$T$1:$U$29,2,0),VLOOKUP(H2649,$T$1:$U$29,1,0)))</f>
        <v>#VALUE!</v>
      </c>
      <c r="J2649" s="3" t="e">
        <f aca="false">IF(#REF!="","",#REF!)</f>
        <v>#VALUE!</v>
      </c>
      <c r="K2649" s="3" t="e">
        <f aca="false">IF(L2649="","",IF(L2649&lt;1000,"Low","High"))</f>
        <v>#VALUE!</v>
      </c>
      <c r="L2649" s="23" t="e">
        <f aca="false">IF(#REF!="","",#REF!)</f>
        <v>#VALUE!</v>
      </c>
      <c r="M2649" s="19" t="e">
        <f aca="false">IF(L2649="","",IF(L2649&lt;50,"Less then 50",IF(L2649&lt;100,"100 - 50",IF(L2649&lt;200,"200 - 100",IF(L2649&lt;500,"500 - 200","1000 - 500")))))</f>
        <v>#VALUE!</v>
      </c>
    </row>
    <row r="2650" customFormat="false" ht="15" hidden="false" customHeight="false" outlineLevel="0" collapsed="false">
      <c r="A2650" s="3" t="e">
        <f aca="false">IF(#REF!="","",#REF!)</f>
        <v>#VALUE!</v>
      </c>
      <c r="B2650" s="3" t="e">
        <f aca="false">IF(#REF!="","",LEFT(#REF!,2)&amp;"/"&amp;RIGHT(LEFT(#REF!,5),2)&amp;"/"&amp;RIGHT(#REF!,4))</f>
        <v>#VALUE!</v>
      </c>
      <c r="C2650" s="22" t="e">
        <f aca="true">IF(B2650="","",TODAY())</f>
        <v>#VALUE!</v>
      </c>
      <c r="D2650" s="0" t="e">
        <f aca="false">IF(B2650="","",C2650-B2650)</f>
        <v>#VALUE!</v>
      </c>
      <c r="E2650" s="0" t="e">
        <f aca="false">IF(D2650="","",IF(D2650&gt;5,IF(D2650&gt;10,IF(D2650&gt;20,IF(D2650&gt;30,"More then 30 days","Between 20 and 30 days"),"Between 10 and 20 days"),"Between 5 and 10 days"),"Less then 5 days"))</f>
        <v>#VALUE!</v>
      </c>
      <c r="F2650" s="3" t="e">
        <f aca="false">IF(#REF!="","",#REF!)</f>
        <v>#VALUE!</v>
      </c>
      <c r="G2650" s="3" t="e">
        <f aca="false">IF(#REF!="","",#REF!)</f>
        <v>#VALUE!</v>
      </c>
      <c r="H2650" s="3" t="e">
        <f aca="false">IF(#REF!="","",#REF!)</f>
        <v>#VALUE!</v>
      </c>
      <c r="I2650" s="3" t="e">
        <f aca="false">IF(H2650="","",IFERROR(VLOOKUP(H2650,$T$1:$U$29,2,0),VLOOKUP(H2650,$T$1:$U$29,1,0)))</f>
        <v>#VALUE!</v>
      </c>
      <c r="J2650" s="3" t="e">
        <f aca="false">IF(#REF!="","",#REF!)</f>
        <v>#VALUE!</v>
      </c>
      <c r="K2650" s="3" t="e">
        <f aca="false">IF(L2650="","",IF(L2650&lt;1000,"Low","High"))</f>
        <v>#VALUE!</v>
      </c>
      <c r="L2650" s="23" t="e">
        <f aca="false">IF(#REF!="","",#REF!)</f>
        <v>#VALUE!</v>
      </c>
      <c r="M2650" s="19" t="e">
        <f aca="false">IF(L2650="","",IF(L2650&lt;50,"Less then 50",IF(L2650&lt;100,"100 - 50",IF(L2650&lt;200,"200 - 100",IF(L2650&lt;500,"500 - 200","1000 - 500")))))</f>
        <v>#VALUE!</v>
      </c>
    </row>
    <row r="2651" customFormat="false" ht="15" hidden="false" customHeight="false" outlineLevel="0" collapsed="false">
      <c r="A2651" s="3" t="e">
        <f aca="false">IF(#REF!="","",#REF!)</f>
        <v>#VALUE!</v>
      </c>
      <c r="B2651" s="3" t="e">
        <f aca="false">IF(#REF!="","",LEFT(#REF!,2)&amp;"/"&amp;RIGHT(LEFT(#REF!,5),2)&amp;"/"&amp;RIGHT(#REF!,4))</f>
        <v>#VALUE!</v>
      </c>
      <c r="C2651" s="22" t="e">
        <f aca="true">IF(B2651="","",TODAY())</f>
        <v>#VALUE!</v>
      </c>
      <c r="D2651" s="0" t="e">
        <f aca="false">IF(B2651="","",C2651-B2651)</f>
        <v>#VALUE!</v>
      </c>
      <c r="E2651" s="0" t="e">
        <f aca="false">IF(D2651="","",IF(D2651&gt;5,IF(D2651&gt;10,IF(D2651&gt;20,IF(D2651&gt;30,"More then 30 days","Between 20 and 30 days"),"Between 10 and 20 days"),"Between 5 and 10 days"),"Less then 5 days"))</f>
        <v>#VALUE!</v>
      </c>
      <c r="F2651" s="3" t="e">
        <f aca="false">IF(#REF!="","",#REF!)</f>
        <v>#VALUE!</v>
      </c>
      <c r="G2651" s="3" t="e">
        <f aca="false">IF(#REF!="","",#REF!)</f>
        <v>#VALUE!</v>
      </c>
      <c r="H2651" s="3" t="e">
        <f aca="false">IF(#REF!="","",#REF!)</f>
        <v>#VALUE!</v>
      </c>
      <c r="I2651" s="3" t="e">
        <f aca="false">IF(H2651="","",IFERROR(VLOOKUP(H2651,$T$1:$U$29,2,0),VLOOKUP(H2651,$T$1:$U$29,1,0)))</f>
        <v>#VALUE!</v>
      </c>
      <c r="J2651" s="3" t="e">
        <f aca="false">IF(#REF!="","",#REF!)</f>
        <v>#VALUE!</v>
      </c>
      <c r="K2651" s="3" t="e">
        <f aca="false">IF(L2651="","",IF(L2651&lt;1000,"Low","High"))</f>
        <v>#VALUE!</v>
      </c>
      <c r="L2651" s="23" t="e">
        <f aca="false">IF(#REF!="","",#REF!)</f>
        <v>#VALUE!</v>
      </c>
      <c r="M2651" s="19" t="e">
        <f aca="false">IF(L2651="","",IF(L2651&lt;50,"Less then 50",IF(L2651&lt;100,"100 - 50",IF(L2651&lt;200,"200 - 100",IF(L2651&lt;500,"500 - 200","1000 - 500")))))</f>
        <v>#VALUE!</v>
      </c>
    </row>
    <row r="2652" customFormat="false" ht="15" hidden="false" customHeight="false" outlineLevel="0" collapsed="false">
      <c r="A2652" s="3" t="e">
        <f aca="false">IF(#REF!="","",#REF!)</f>
        <v>#VALUE!</v>
      </c>
      <c r="B2652" s="3" t="e">
        <f aca="false">IF(#REF!="","",LEFT(#REF!,2)&amp;"/"&amp;RIGHT(LEFT(#REF!,5),2)&amp;"/"&amp;RIGHT(#REF!,4))</f>
        <v>#VALUE!</v>
      </c>
      <c r="C2652" s="22" t="e">
        <f aca="true">IF(B2652="","",TODAY())</f>
        <v>#VALUE!</v>
      </c>
      <c r="D2652" s="0" t="e">
        <f aca="false">IF(B2652="","",C2652-B2652)</f>
        <v>#VALUE!</v>
      </c>
      <c r="E2652" s="0" t="e">
        <f aca="false">IF(D2652="","",IF(D2652&gt;5,IF(D2652&gt;10,IF(D2652&gt;20,IF(D2652&gt;30,"More then 30 days","Between 20 and 30 days"),"Between 10 and 20 days"),"Between 5 and 10 days"),"Less then 5 days"))</f>
        <v>#VALUE!</v>
      </c>
      <c r="F2652" s="3" t="e">
        <f aca="false">IF(#REF!="","",#REF!)</f>
        <v>#VALUE!</v>
      </c>
      <c r="G2652" s="3" t="e">
        <f aca="false">IF(#REF!="","",#REF!)</f>
        <v>#VALUE!</v>
      </c>
      <c r="H2652" s="3" t="e">
        <f aca="false">IF(#REF!="","",#REF!)</f>
        <v>#VALUE!</v>
      </c>
      <c r="I2652" s="3" t="e">
        <f aca="false">IF(H2652="","",IFERROR(VLOOKUP(H2652,$T$1:$U$29,2,0),VLOOKUP(H2652,$T$1:$U$29,1,0)))</f>
        <v>#VALUE!</v>
      </c>
      <c r="J2652" s="3" t="e">
        <f aca="false">IF(#REF!="","",#REF!)</f>
        <v>#VALUE!</v>
      </c>
      <c r="K2652" s="3" t="e">
        <f aca="false">IF(L2652="","",IF(L2652&lt;1000,"Low","High"))</f>
        <v>#VALUE!</v>
      </c>
      <c r="L2652" s="23" t="e">
        <f aca="false">IF(#REF!="","",#REF!)</f>
        <v>#VALUE!</v>
      </c>
      <c r="M2652" s="19" t="e">
        <f aca="false">IF(L2652="","",IF(L2652&lt;50,"Less then 50",IF(L2652&lt;100,"100 - 50",IF(L2652&lt;200,"200 - 100",IF(L2652&lt;500,"500 - 200","1000 - 500")))))</f>
        <v>#VALUE!</v>
      </c>
    </row>
    <row r="2653" customFormat="false" ht="15" hidden="false" customHeight="false" outlineLevel="0" collapsed="false">
      <c r="A2653" s="3" t="e">
        <f aca="false">IF(#REF!="","",#REF!)</f>
        <v>#VALUE!</v>
      </c>
      <c r="B2653" s="3" t="e">
        <f aca="false">IF(#REF!="","",LEFT(#REF!,2)&amp;"/"&amp;RIGHT(LEFT(#REF!,5),2)&amp;"/"&amp;RIGHT(#REF!,4))</f>
        <v>#VALUE!</v>
      </c>
      <c r="C2653" s="22" t="e">
        <f aca="true">IF(B2653="","",TODAY())</f>
        <v>#VALUE!</v>
      </c>
      <c r="D2653" s="0" t="e">
        <f aca="false">IF(B2653="","",C2653-B2653)</f>
        <v>#VALUE!</v>
      </c>
      <c r="E2653" s="0" t="e">
        <f aca="false">IF(D2653="","",IF(D2653&gt;5,IF(D2653&gt;10,IF(D2653&gt;20,IF(D2653&gt;30,"More then 30 days","Between 20 and 30 days"),"Between 10 and 20 days"),"Between 5 and 10 days"),"Less then 5 days"))</f>
        <v>#VALUE!</v>
      </c>
      <c r="F2653" s="3" t="e">
        <f aca="false">IF(#REF!="","",#REF!)</f>
        <v>#VALUE!</v>
      </c>
      <c r="G2653" s="3" t="e">
        <f aca="false">IF(#REF!="","",#REF!)</f>
        <v>#VALUE!</v>
      </c>
      <c r="H2653" s="3" t="e">
        <f aca="false">IF(#REF!="","",#REF!)</f>
        <v>#VALUE!</v>
      </c>
      <c r="I2653" s="3" t="e">
        <f aca="false">IF(H2653="","",IFERROR(VLOOKUP(H2653,$T$1:$U$29,2,0),VLOOKUP(H2653,$T$1:$U$29,1,0)))</f>
        <v>#VALUE!</v>
      </c>
      <c r="J2653" s="3" t="e">
        <f aca="false">IF(#REF!="","",#REF!)</f>
        <v>#VALUE!</v>
      </c>
      <c r="K2653" s="3" t="e">
        <f aca="false">IF(L2653="","",IF(L2653&lt;1000,"Low","High"))</f>
        <v>#VALUE!</v>
      </c>
      <c r="L2653" s="23" t="e">
        <f aca="false">IF(#REF!="","",#REF!)</f>
        <v>#VALUE!</v>
      </c>
      <c r="M2653" s="19" t="e">
        <f aca="false">IF(L2653="","",IF(L2653&lt;50,"Less then 50",IF(L2653&lt;100,"100 - 50",IF(L2653&lt;200,"200 - 100",IF(L2653&lt;500,"500 - 200","1000 - 500")))))</f>
        <v>#VALUE!</v>
      </c>
    </row>
    <row r="2654" customFormat="false" ht="15" hidden="false" customHeight="false" outlineLevel="0" collapsed="false">
      <c r="A2654" s="3" t="e">
        <f aca="false">IF(#REF!="","",#REF!)</f>
        <v>#VALUE!</v>
      </c>
      <c r="B2654" s="3" t="e">
        <f aca="false">IF(#REF!="","",LEFT(#REF!,2)&amp;"/"&amp;RIGHT(LEFT(#REF!,5),2)&amp;"/"&amp;RIGHT(#REF!,4))</f>
        <v>#VALUE!</v>
      </c>
      <c r="C2654" s="22" t="e">
        <f aca="true">IF(B2654="","",TODAY())</f>
        <v>#VALUE!</v>
      </c>
      <c r="D2654" s="0" t="e">
        <f aca="false">IF(B2654="","",C2654-B2654)</f>
        <v>#VALUE!</v>
      </c>
      <c r="E2654" s="0" t="e">
        <f aca="false">IF(D2654="","",IF(D2654&gt;5,IF(D2654&gt;10,IF(D2654&gt;20,IF(D2654&gt;30,"More then 30 days","Between 20 and 30 days"),"Between 10 and 20 days"),"Between 5 and 10 days"),"Less then 5 days"))</f>
        <v>#VALUE!</v>
      </c>
      <c r="F2654" s="3" t="e">
        <f aca="false">IF(#REF!="","",#REF!)</f>
        <v>#VALUE!</v>
      </c>
      <c r="G2654" s="3" t="e">
        <f aca="false">IF(#REF!="","",#REF!)</f>
        <v>#VALUE!</v>
      </c>
      <c r="H2654" s="3" t="e">
        <f aca="false">IF(#REF!="","",#REF!)</f>
        <v>#VALUE!</v>
      </c>
      <c r="I2654" s="3" t="e">
        <f aca="false">IF(H2654="","",IFERROR(VLOOKUP(H2654,$T$1:$U$29,2,0),VLOOKUP(H2654,$T$1:$U$29,1,0)))</f>
        <v>#VALUE!</v>
      </c>
      <c r="J2654" s="3" t="e">
        <f aca="false">IF(#REF!="","",#REF!)</f>
        <v>#VALUE!</v>
      </c>
      <c r="K2654" s="3" t="e">
        <f aca="false">IF(L2654="","",IF(L2654&lt;1000,"Low","High"))</f>
        <v>#VALUE!</v>
      </c>
      <c r="L2654" s="23" t="e">
        <f aca="false">IF(#REF!="","",#REF!)</f>
        <v>#VALUE!</v>
      </c>
      <c r="M2654" s="19" t="e">
        <f aca="false">IF(L2654="","",IF(L2654&lt;50,"Less then 50",IF(L2654&lt;100,"100 - 50",IF(L2654&lt;200,"200 - 100",IF(L2654&lt;500,"500 - 200","1000 - 500")))))</f>
        <v>#VALUE!</v>
      </c>
    </row>
    <row r="2655" customFormat="false" ht="15" hidden="false" customHeight="false" outlineLevel="0" collapsed="false">
      <c r="A2655" s="3" t="e">
        <f aca="false">IF(#REF!="","",#REF!)</f>
        <v>#VALUE!</v>
      </c>
      <c r="B2655" s="3" t="e">
        <f aca="false">IF(#REF!="","",LEFT(#REF!,2)&amp;"/"&amp;RIGHT(LEFT(#REF!,5),2)&amp;"/"&amp;RIGHT(#REF!,4))</f>
        <v>#VALUE!</v>
      </c>
      <c r="C2655" s="22" t="e">
        <f aca="true">IF(B2655="","",TODAY())</f>
        <v>#VALUE!</v>
      </c>
      <c r="D2655" s="0" t="e">
        <f aca="false">IF(B2655="","",C2655-B2655)</f>
        <v>#VALUE!</v>
      </c>
      <c r="E2655" s="0" t="e">
        <f aca="false">IF(D2655="","",IF(D2655&gt;5,IF(D2655&gt;10,IF(D2655&gt;20,IF(D2655&gt;30,"More then 30 days","Between 20 and 30 days"),"Between 10 and 20 days"),"Between 5 and 10 days"),"Less then 5 days"))</f>
        <v>#VALUE!</v>
      </c>
      <c r="F2655" s="3" t="e">
        <f aca="false">IF(#REF!="","",#REF!)</f>
        <v>#VALUE!</v>
      </c>
      <c r="G2655" s="3" t="e">
        <f aca="false">IF(#REF!="","",#REF!)</f>
        <v>#VALUE!</v>
      </c>
      <c r="H2655" s="3" t="e">
        <f aca="false">IF(#REF!="","",#REF!)</f>
        <v>#VALUE!</v>
      </c>
      <c r="I2655" s="3" t="e">
        <f aca="false">IF(H2655="","",IFERROR(VLOOKUP(H2655,$T$1:$U$29,2,0),VLOOKUP(H2655,$T$1:$U$29,1,0)))</f>
        <v>#VALUE!</v>
      </c>
      <c r="J2655" s="3" t="e">
        <f aca="false">IF(#REF!="","",#REF!)</f>
        <v>#VALUE!</v>
      </c>
      <c r="K2655" s="3" t="e">
        <f aca="false">IF(L2655="","",IF(L2655&lt;1000,"Low","High"))</f>
        <v>#VALUE!</v>
      </c>
      <c r="L2655" s="23" t="e">
        <f aca="false">IF(#REF!="","",#REF!)</f>
        <v>#VALUE!</v>
      </c>
      <c r="M2655" s="19" t="e">
        <f aca="false">IF(L2655="","",IF(L2655&lt;50,"Less then 50",IF(L2655&lt;100,"100 - 50",IF(L2655&lt;200,"200 - 100",IF(L2655&lt;500,"500 - 200","1000 - 500")))))</f>
        <v>#VALUE!</v>
      </c>
    </row>
    <row r="2656" customFormat="false" ht="15" hidden="false" customHeight="false" outlineLevel="0" collapsed="false">
      <c r="A2656" s="3" t="e">
        <f aca="false">IF(#REF!="","",#REF!)</f>
        <v>#VALUE!</v>
      </c>
      <c r="B2656" s="3" t="e">
        <f aca="false">IF(#REF!="","",LEFT(#REF!,2)&amp;"/"&amp;RIGHT(LEFT(#REF!,5),2)&amp;"/"&amp;RIGHT(#REF!,4))</f>
        <v>#VALUE!</v>
      </c>
      <c r="C2656" s="22" t="e">
        <f aca="true">IF(B2656="","",TODAY())</f>
        <v>#VALUE!</v>
      </c>
      <c r="D2656" s="0" t="e">
        <f aca="false">IF(B2656="","",C2656-B2656)</f>
        <v>#VALUE!</v>
      </c>
      <c r="E2656" s="0" t="e">
        <f aca="false">IF(D2656="","",IF(D2656&gt;5,IF(D2656&gt;10,IF(D2656&gt;20,IF(D2656&gt;30,"More then 30 days","Between 20 and 30 days"),"Between 10 and 20 days"),"Between 5 and 10 days"),"Less then 5 days"))</f>
        <v>#VALUE!</v>
      </c>
      <c r="F2656" s="3" t="e">
        <f aca="false">IF(#REF!="","",#REF!)</f>
        <v>#VALUE!</v>
      </c>
      <c r="G2656" s="3" t="e">
        <f aca="false">IF(#REF!="","",#REF!)</f>
        <v>#VALUE!</v>
      </c>
      <c r="H2656" s="3" t="e">
        <f aca="false">IF(#REF!="","",#REF!)</f>
        <v>#VALUE!</v>
      </c>
      <c r="I2656" s="3" t="e">
        <f aca="false">IF(H2656="","",IFERROR(VLOOKUP(H2656,$T$1:$U$29,2,0),VLOOKUP(H2656,$T$1:$U$29,1,0)))</f>
        <v>#VALUE!</v>
      </c>
      <c r="J2656" s="3" t="e">
        <f aca="false">IF(#REF!="","",#REF!)</f>
        <v>#VALUE!</v>
      </c>
      <c r="K2656" s="3" t="e">
        <f aca="false">IF(L2656="","",IF(L2656&lt;1000,"Low","High"))</f>
        <v>#VALUE!</v>
      </c>
      <c r="L2656" s="23" t="e">
        <f aca="false">IF(#REF!="","",#REF!)</f>
        <v>#VALUE!</v>
      </c>
      <c r="M2656" s="19" t="e">
        <f aca="false">IF(L2656="","",IF(L2656&lt;50,"Less then 50",IF(L2656&lt;100,"100 - 50",IF(L2656&lt;200,"200 - 100",IF(L2656&lt;500,"500 - 200","1000 - 500")))))</f>
        <v>#VALUE!</v>
      </c>
    </row>
    <row r="2657" customFormat="false" ht="15" hidden="false" customHeight="false" outlineLevel="0" collapsed="false">
      <c r="A2657" s="3" t="e">
        <f aca="false">IF(#REF!="","",#REF!)</f>
        <v>#VALUE!</v>
      </c>
      <c r="B2657" s="3" t="e">
        <f aca="false">IF(#REF!="","",LEFT(#REF!,2)&amp;"/"&amp;RIGHT(LEFT(#REF!,5),2)&amp;"/"&amp;RIGHT(#REF!,4))</f>
        <v>#VALUE!</v>
      </c>
      <c r="C2657" s="22" t="e">
        <f aca="true">IF(B2657="","",TODAY())</f>
        <v>#VALUE!</v>
      </c>
      <c r="D2657" s="0" t="e">
        <f aca="false">IF(B2657="","",C2657-B2657)</f>
        <v>#VALUE!</v>
      </c>
      <c r="E2657" s="0" t="e">
        <f aca="false">IF(D2657="","",IF(D2657&gt;5,IF(D2657&gt;10,IF(D2657&gt;20,IF(D2657&gt;30,"More then 30 days","Between 20 and 30 days"),"Between 10 and 20 days"),"Between 5 and 10 days"),"Less then 5 days"))</f>
        <v>#VALUE!</v>
      </c>
      <c r="F2657" s="3" t="e">
        <f aca="false">IF(#REF!="","",#REF!)</f>
        <v>#VALUE!</v>
      </c>
      <c r="G2657" s="3" t="e">
        <f aca="false">IF(#REF!="","",#REF!)</f>
        <v>#VALUE!</v>
      </c>
      <c r="H2657" s="3" t="e">
        <f aca="false">IF(#REF!="","",#REF!)</f>
        <v>#VALUE!</v>
      </c>
      <c r="I2657" s="3" t="e">
        <f aca="false">IF(H2657="","",IFERROR(VLOOKUP(H2657,$T$1:$U$29,2,0),VLOOKUP(H2657,$T$1:$U$29,1,0)))</f>
        <v>#VALUE!</v>
      </c>
      <c r="J2657" s="3" t="e">
        <f aca="false">IF(#REF!="","",#REF!)</f>
        <v>#VALUE!</v>
      </c>
      <c r="K2657" s="3" t="e">
        <f aca="false">IF(L2657="","",IF(L2657&lt;1000,"Low","High"))</f>
        <v>#VALUE!</v>
      </c>
      <c r="L2657" s="23" t="e">
        <f aca="false">IF(#REF!="","",#REF!)</f>
        <v>#VALUE!</v>
      </c>
      <c r="M2657" s="19" t="e">
        <f aca="false">IF(L2657="","",IF(L2657&lt;50,"Less then 50",IF(L2657&lt;100,"100 - 50",IF(L2657&lt;200,"200 - 100",IF(L2657&lt;500,"500 - 200","1000 - 500")))))</f>
        <v>#VALUE!</v>
      </c>
    </row>
    <row r="2658" customFormat="false" ht="15" hidden="false" customHeight="false" outlineLevel="0" collapsed="false">
      <c r="A2658" s="3" t="e">
        <f aca="false">IF(#REF!="","",#REF!)</f>
        <v>#VALUE!</v>
      </c>
      <c r="B2658" s="3" t="e">
        <f aca="false">IF(#REF!="","",LEFT(#REF!,2)&amp;"/"&amp;RIGHT(LEFT(#REF!,5),2)&amp;"/"&amp;RIGHT(#REF!,4))</f>
        <v>#VALUE!</v>
      </c>
      <c r="C2658" s="22" t="e">
        <f aca="true">IF(B2658="","",TODAY())</f>
        <v>#VALUE!</v>
      </c>
      <c r="D2658" s="0" t="e">
        <f aca="false">IF(B2658="","",C2658-B2658)</f>
        <v>#VALUE!</v>
      </c>
      <c r="E2658" s="0" t="e">
        <f aca="false">IF(D2658="","",IF(D2658&gt;5,IF(D2658&gt;10,IF(D2658&gt;20,IF(D2658&gt;30,"More then 30 days","Between 20 and 30 days"),"Between 10 and 20 days"),"Between 5 and 10 days"),"Less then 5 days"))</f>
        <v>#VALUE!</v>
      </c>
      <c r="F2658" s="3" t="e">
        <f aca="false">IF(#REF!="","",#REF!)</f>
        <v>#VALUE!</v>
      </c>
      <c r="G2658" s="3" t="e">
        <f aca="false">IF(#REF!="","",#REF!)</f>
        <v>#VALUE!</v>
      </c>
      <c r="H2658" s="3" t="e">
        <f aca="false">IF(#REF!="","",#REF!)</f>
        <v>#VALUE!</v>
      </c>
      <c r="I2658" s="3" t="e">
        <f aca="false">IF(H2658="","",IFERROR(VLOOKUP(H2658,$T$1:$U$29,2,0),VLOOKUP(H2658,$T$1:$U$29,1,0)))</f>
        <v>#VALUE!</v>
      </c>
      <c r="J2658" s="3" t="e">
        <f aca="false">IF(#REF!="","",#REF!)</f>
        <v>#VALUE!</v>
      </c>
      <c r="K2658" s="3" t="e">
        <f aca="false">IF(L2658="","",IF(L2658&lt;1000,"Low","High"))</f>
        <v>#VALUE!</v>
      </c>
      <c r="L2658" s="23" t="e">
        <f aca="false">IF(#REF!="","",#REF!)</f>
        <v>#VALUE!</v>
      </c>
      <c r="M2658" s="19" t="e">
        <f aca="false">IF(L2658="","",IF(L2658&lt;50,"Less then 50",IF(L2658&lt;100,"100 - 50",IF(L2658&lt;200,"200 - 100",IF(L2658&lt;500,"500 - 200","1000 - 500")))))</f>
        <v>#VALUE!</v>
      </c>
    </row>
    <row r="2659" customFormat="false" ht="15" hidden="false" customHeight="false" outlineLevel="0" collapsed="false">
      <c r="A2659" s="3" t="e">
        <f aca="false">IF(#REF!="","",#REF!)</f>
        <v>#VALUE!</v>
      </c>
      <c r="B2659" s="3" t="e">
        <f aca="false">IF(#REF!="","",LEFT(#REF!,2)&amp;"/"&amp;RIGHT(LEFT(#REF!,5),2)&amp;"/"&amp;RIGHT(#REF!,4))</f>
        <v>#VALUE!</v>
      </c>
      <c r="C2659" s="22" t="e">
        <f aca="true">IF(B2659="","",TODAY())</f>
        <v>#VALUE!</v>
      </c>
      <c r="D2659" s="0" t="e">
        <f aca="false">IF(B2659="","",C2659-B2659)</f>
        <v>#VALUE!</v>
      </c>
      <c r="E2659" s="0" t="e">
        <f aca="false">IF(D2659="","",IF(D2659&gt;5,IF(D2659&gt;10,IF(D2659&gt;20,IF(D2659&gt;30,"More then 30 days","Between 20 and 30 days"),"Between 10 and 20 days"),"Between 5 and 10 days"),"Less then 5 days"))</f>
        <v>#VALUE!</v>
      </c>
      <c r="F2659" s="3" t="e">
        <f aca="false">IF(#REF!="","",#REF!)</f>
        <v>#VALUE!</v>
      </c>
      <c r="G2659" s="3" t="e">
        <f aca="false">IF(#REF!="","",#REF!)</f>
        <v>#VALUE!</v>
      </c>
      <c r="H2659" s="3" t="e">
        <f aca="false">IF(#REF!="","",#REF!)</f>
        <v>#VALUE!</v>
      </c>
      <c r="I2659" s="3" t="e">
        <f aca="false">IF(H2659="","",IFERROR(VLOOKUP(H2659,$T$1:$U$29,2,0),VLOOKUP(H2659,$T$1:$U$29,1,0)))</f>
        <v>#VALUE!</v>
      </c>
      <c r="J2659" s="3" t="e">
        <f aca="false">IF(#REF!="","",#REF!)</f>
        <v>#VALUE!</v>
      </c>
      <c r="K2659" s="3" t="e">
        <f aca="false">IF(L2659="","",IF(L2659&lt;1000,"Low","High"))</f>
        <v>#VALUE!</v>
      </c>
      <c r="L2659" s="23" t="e">
        <f aca="false">IF(#REF!="","",#REF!)</f>
        <v>#VALUE!</v>
      </c>
      <c r="M2659" s="19" t="e">
        <f aca="false">IF(L2659="","",IF(L2659&lt;50,"Less then 50",IF(L2659&lt;100,"100 - 50",IF(L2659&lt;200,"200 - 100",IF(L2659&lt;500,"500 - 200","1000 - 500")))))</f>
        <v>#VALUE!</v>
      </c>
    </row>
    <row r="2660" customFormat="false" ht="15" hidden="false" customHeight="false" outlineLevel="0" collapsed="false">
      <c r="A2660" s="3" t="e">
        <f aca="false">IF(#REF!="","",#REF!)</f>
        <v>#VALUE!</v>
      </c>
      <c r="B2660" s="3" t="e">
        <f aca="false">IF(#REF!="","",LEFT(#REF!,2)&amp;"/"&amp;RIGHT(LEFT(#REF!,5),2)&amp;"/"&amp;RIGHT(#REF!,4))</f>
        <v>#VALUE!</v>
      </c>
      <c r="C2660" s="22" t="e">
        <f aca="true">IF(B2660="","",TODAY())</f>
        <v>#VALUE!</v>
      </c>
      <c r="D2660" s="0" t="e">
        <f aca="false">IF(B2660="","",C2660-B2660)</f>
        <v>#VALUE!</v>
      </c>
      <c r="E2660" s="0" t="e">
        <f aca="false">IF(D2660="","",IF(D2660&gt;5,IF(D2660&gt;10,IF(D2660&gt;20,IF(D2660&gt;30,"More then 30 days","Between 20 and 30 days"),"Between 10 and 20 days"),"Between 5 and 10 days"),"Less then 5 days"))</f>
        <v>#VALUE!</v>
      </c>
      <c r="F2660" s="3" t="e">
        <f aca="false">IF(#REF!="","",#REF!)</f>
        <v>#VALUE!</v>
      </c>
      <c r="G2660" s="3" t="e">
        <f aca="false">IF(#REF!="","",#REF!)</f>
        <v>#VALUE!</v>
      </c>
      <c r="H2660" s="3" t="e">
        <f aca="false">IF(#REF!="","",#REF!)</f>
        <v>#VALUE!</v>
      </c>
      <c r="I2660" s="3" t="e">
        <f aca="false">IF(H2660="","",IFERROR(VLOOKUP(H2660,$T$1:$U$29,2,0),VLOOKUP(H2660,$T$1:$U$29,1,0)))</f>
        <v>#VALUE!</v>
      </c>
      <c r="J2660" s="3" t="e">
        <f aca="false">IF(#REF!="","",#REF!)</f>
        <v>#VALUE!</v>
      </c>
      <c r="K2660" s="3" t="e">
        <f aca="false">IF(L2660="","",IF(L2660&lt;1000,"Low","High"))</f>
        <v>#VALUE!</v>
      </c>
      <c r="L2660" s="23" t="e">
        <f aca="false">IF(#REF!="","",#REF!)</f>
        <v>#VALUE!</v>
      </c>
      <c r="M2660" s="19" t="e">
        <f aca="false">IF(L2660="","",IF(L2660&lt;50,"Less then 50",IF(L2660&lt;100,"100 - 50",IF(L2660&lt;200,"200 - 100",IF(L2660&lt;500,"500 - 200","1000 - 500")))))</f>
        <v>#VALUE!</v>
      </c>
    </row>
    <row r="2661" customFormat="false" ht="15" hidden="false" customHeight="false" outlineLevel="0" collapsed="false">
      <c r="A2661" s="3" t="e">
        <f aca="false">IF(#REF!="","",#REF!)</f>
        <v>#VALUE!</v>
      </c>
      <c r="B2661" s="3" t="e">
        <f aca="false">IF(#REF!="","",LEFT(#REF!,2)&amp;"/"&amp;RIGHT(LEFT(#REF!,5),2)&amp;"/"&amp;RIGHT(#REF!,4))</f>
        <v>#VALUE!</v>
      </c>
      <c r="C2661" s="22" t="e">
        <f aca="true">IF(B2661="","",TODAY())</f>
        <v>#VALUE!</v>
      </c>
      <c r="D2661" s="0" t="e">
        <f aca="false">IF(B2661="","",C2661-B2661)</f>
        <v>#VALUE!</v>
      </c>
      <c r="E2661" s="0" t="e">
        <f aca="false">IF(D2661="","",IF(D2661&gt;5,IF(D2661&gt;10,IF(D2661&gt;20,IF(D2661&gt;30,"More then 30 days","Between 20 and 30 days"),"Between 10 and 20 days"),"Between 5 and 10 days"),"Less then 5 days"))</f>
        <v>#VALUE!</v>
      </c>
      <c r="F2661" s="3" t="e">
        <f aca="false">IF(#REF!="","",#REF!)</f>
        <v>#VALUE!</v>
      </c>
      <c r="G2661" s="3" t="e">
        <f aca="false">IF(#REF!="","",#REF!)</f>
        <v>#VALUE!</v>
      </c>
      <c r="H2661" s="3" t="e">
        <f aca="false">IF(#REF!="","",#REF!)</f>
        <v>#VALUE!</v>
      </c>
      <c r="I2661" s="3" t="e">
        <f aca="false">IF(H2661="","",IFERROR(VLOOKUP(H2661,$T$1:$U$29,2,0),VLOOKUP(H2661,$T$1:$U$29,1,0)))</f>
        <v>#VALUE!</v>
      </c>
      <c r="J2661" s="3" t="e">
        <f aca="false">IF(#REF!="","",#REF!)</f>
        <v>#VALUE!</v>
      </c>
      <c r="K2661" s="3" t="e">
        <f aca="false">IF(L2661="","",IF(L2661&lt;1000,"Low","High"))</f>
        <v>#VALUE!</v>
      </c>
      <c r="L2661" s="23" t="e">
        <f aca="false">IF(#REF!="","",#REF!)</f>
        <v>#VALUE!</v>
      </c>
      <c r="M2661" s="19" t="e">
        <f aca="false">IF(L2661="","",IF(L2661&lt;50,"Less then 50",IF(L2661&lt;100,"100 - 50",IF(L2661&lt;200,"200 - 100",IF(L2661&lt;500,"500 - 200","1000 - 500")))))</f>
        <v>#VALUE!</v>
      </c>
    </row>
    <row r="2662" customFormat="false" ht="15" hidden="false" customHeight="false" outlineLevel="0" collapsed="false">
      <c r="A2662" s="3" t="e">
        <f aca="false">IF(#REF!="","",#REF!)</f>
        <v>#VALUE!</v>
      </c>
      <c r="B2662" s="3" t="e">
        <f aca="false">IF(#REF!="","",LEFT(#REF!,2)&amp;"/"&amp;RIGHT(LEFT(#REF!,5),2)&amp;"/"&amp;RIGHT(#REF!,4))</f>
        <v>#VALUE!</v>
      </c>
      <c r="C2662" s="22" t="e">
        <f aca="true">IF(B2662="","",TODAY())</f>
        <v>#VALUE!</v>
      </c>
      <c r="D2662" s="0" t="e">
        <f aca="false">IF(B2662="","",C2662-B2662)</f>
        <v>#VALUE!</v>
      </c>
      <c r="E2662" s="0" t="e">
        <f aca="false">IF(D2662="","",IF(D2662&gt;5,IF(D2662&gt;10,IF(D2662&gt;20,IF(D2662&gt;30,"More then 30 days","Between 20 and 30 days"),"Between 10 and 20 days"),"Between 5 and 10 days"),"Less then 5 days"))</f>
        <v>#VALUE!</v>
      </c>
      <c r="F2662" s="3" t="e">
        <f aca="false">IF(#REF!="","",#REF!)</f>
        <v>#VALUE!</v>
      </c>
      <c r="G2662" s="3" t="e">
        <f aca="false">IF(#REF!="","",#REF!)</f>
        <v>#VALUE!</v>
      </c>
      <c r="H2662" s="3" t="e">
        <f aca="false">IF(#REF!="","",#REF!)</f>
        <v>#VALUE!</v>
      </c>
      <c r="I2662" s="3" t="e">
        <f aca="false">IF(H2662="","",IFERROR(VLOOKUP(H2662,$T$1:$U$29,2,0),VLOOKUP(H2662,$T$1:$U$29,1,0)))</f>
        <v>#VALUE!</v>
      </c>
      <c r="J2662" s="3" t="e">
        <f aca="false">IF(#REF!="","",#REF!)</f>
        <v>#VALUE!</v>
      </c>
      <c r="K2662" s="3" t="e">
        <f aca="false">IF(L2662="","",IF(L2662&lt;1000,"Low","High"))</f>
        <v>#VALUE!</v>
      </c>
      <c r="L2662" s="23" t="e">
        <f aca="false">IF(#REF!="","",#REF!)</f>
        <v>#VALUE!</v>
      </c>
      <c r="M2662" s="19" t="e">
        <f aca="false">IF(L2662="","",IF(L2662&lt;50,"Less then 50",IF(L2662&lt;100,"100 - 50",IF(L2662&lt;200,"200 - 100",IF(L2662&lt;500,"500 - 200","1000 - 500")))))</f>
        <v>#VALUE!</v>
      </c>
    </row>
    <row r="2663" customFormat="false" ht="15" hidden="false" customHeight="false" outlineLevel="0" collapsed="false">
      <c r="A2663" s="3" t="e">
        <f aca="false">IF(#REF!="","",#REF!)</f>
        <v>#VALUE!</v>
      </c>
      <c r="B2663" s="3" t="e">
        <f aca="false">IF(#REF!="","",LEFT(#REF!,2)&amp;"/"&amp;RIGHT(LEFT(#REF!,5),2)&amp;"/"&amp;RIGHT(#REF!,4))</f>
        <v>#VALUE!</v>
      </c>
      <c r="C2663" s="22" t="e">
        <f aca="true">IF(B2663="","",TODAY())</f>
        <v>#VALUE!</v>
      </c>
      <c r="D2663" s="0" t="e">
        <f aca="false">IF(B2663="","",C2663-B2663)</f>
        <v>#VALUE!</v>
      </c>
      <c r="E2663" s="0" t="e">
        <f aca="false">IF(D2663="","",IF(D2663&gt;5,IF(D2663&gt;10,IF(D2663&gt;20,IF(D2663&gt;30,"More then 30 days","Between 20 and 30 days"),"Between 10 and 20 days"),"Between 5 and 10 days"),"Less then 5 days"))</f>
        <v>#VALUE!</v>
      </c>
      <c r="F2663" s="3" t="e">
        <f aca="false">IF(#REF!="","",#REF!)</f>
        <v>#VALUE!</v>
      </c>
      <c r="G2663" s="3" t="e">
        <f aca="false">IF(#REF!="","",#REF!)</f>
        <v>#VALUE!</v>
      </c>
      <c r="H2663" s="3" t="e">
        <f aca="false">IF(#REF!="","",#REF!)</f>
        <v>#VALUE!</v>
      </c>
      <c r="I2663" s="3" t="e">
        <f aca="false">IF(H2663="","",IFERROR(VLOOKUP(H2663,$T$1:$U$29,2,0),VLOOKUP(H2663,$T$1:$U$29,1,0)))</f>
        <v>#VALUE!</v>
      </c>
      <c r="J2663" s="3" t="e">
        <f aca="false">IF(#REF!="","",#REF!)</f>
        <v>#VALUE!</v>
      </c>
      <c r="K2663" s="3" t="e">
        <f aca="false">IF(L2663="","",IF(L2663&lt;1000,"Low","High"))</f>
        <v>#VALUE!</v>
      </c>
      <c r="L2663" s="23" t="e">
        <f aca="false">IF(#REF!="","",#REF!)</f>
        <v>#VALUE!</v>
      </c>
      <c r="M2663" s="19" t="e">
        <f aca="false">IF(L2663="","",IF(L2663&lt;50,"Less then 50",IF(L2663&lt;100,"100 - 50",IF(L2663&lt;200,"200 - 100",IF(L2663&lt;500,"500 - 200","1000 - 500")))))</f>
        <v>#VALUE!</v>
      </c>
    </row>
    <row r="2664" customFormat="false" ht="15" hidden="false" customHeight="false" outlineLevel="0" collapsed="false">
      <c r="A2664" s="3" t="e">
        <f aca="false">IF(#REF!="","",#REF!)</f>
        <v>#VALUE!</v>
      </c>
      <c r="B2664" s="3" t="e">
        <f aca="false">IF(#REF!="","",LEFT(#REF!,2)&amp;"/"&amp;RIGHT(LEFT(#REF!,5),2)&amp;"/"&amp;RIGHT(#REF!,4))</f>
        <v>#VALUE!</v>
      </c>
      <c r="C2664" s="22" t="e">
        <f aca="true">IF(B2664="","",TODAY())</f>
        <v>#VALUE!</v>
      </c>
      <c r="D2664" s="0" t="e">
        <f aca="false">IF(B2664="","",C2664-B2664)</f>
        <v>#VALUE!</v>
      </c>
      <c r="E2664" s="0" t="e">
        <f aca="false">IF(D2664="","",IF(D2664&gt;5,IF(D2664&gt;10,IF(D2664&gt;20,IF(D2664&gt;30,"More then 30 days","Between 20 and 30 days"),"Between 10 and 20 days"),"Between 5 and 10 days"),"Less then 5 days"))</f>
        <v>#VALUE!</v>
      </c>
      <c r="F2664" s="3" t="e">
        <f aca="false">IF(#REF!="","",#REF!)</f>
        <v>#VALUE!</v>
      </c>
      <c r="G2664" s="3" t="e">
        <f aca="false">IF(#REF!="","",#REF!)</f>
        <v>#VALUE!</v>
      </c>
      <c r="H2664" s="3" t="e">
        <f aca="false">IF(#REF!="","",#REF!)</f>
        <v>#VALUE!</v>
      </c>
      <c r="I2664" s="3" t="e">
        <f aca="false">IF(H2664="","",IFERROR(VLOOKUP(H2664,$T$1:$U$29,2,0),VLOOKUP(H2664,$T$1:$U$29,1,0)))</f>
        <v>#VALUE!</v>
      </c>
      <c r="J2664" s="3" t="e">
        <f aca="false">IF(#REF!="","",#REF!)</f>
        <v>#VALUE!</v>
      </c>
      <c r="K2664" s="3" t="e">
        <f aca="false">IF(L2664="","",IF(L2664&lt;1000,"Low","High"))</f>
        <v>#VALUE!</v>
      </c>
      <c r="L2664" s="23" t="e">
        <f aca="false">IF(#REF!="","",#REF!)</f>
        <v>#VALUE!</v>
      </c>
      <c r="M2664" s="19" t="e">
        <f aca="false">IF(L2664="","",IF(L2664&lt;50,"Less then 50",IF(L2664&lt;100,"100 - 50",IF(L2664&lt;200,"200 - 100",IF(L2664&lt;500,"500 - 200","1000 - 500")))))</f>
        <v>#VALUE!</v>
      </c>
    </row>
    <row r="2665" customFormat="false" ht="15" hidden="false" customHeight="false" outlineLevel="0" collapsed="false">
      <c r="A2665" s="3" t="e">
        <f aca="false">IF(#REF!="","",#REF!)</f>
        <v>#VALUE!</v>
      </c>
      <c r="B2665" s="3" t="e">
        <f aca="false">IF(#REF!="","",LEFT(#REF!,2)&amp;"/"&amp;RIGHT(LEFT(#REF!,5),2)&amp;"/"&amp;RIGHT(#REF!,4))</f>
        <v>#VALUE!</v>
      </c>
      <c r="C2665" s="22" t="e">
        <f aca="true">IF(B2665="","",TODAY())</f>
        <v>#VALUE!</v>
      </c>
      <c r="D2665" s="0" t="e">
        <f aca="false">IF(B2665="","",C2665-B2665)</f>
        <v>#VALUE!</v>
      </c>
      <c r="E2665" s="0" t="e">
        <f aca="false">IF(D2665="","",IF(D2665&gt;5,IF(D2665&gt;10,IF(D2665&gt;20,IF(D2665&gt;30,"More then 30 days","Between 20 and 30 days"),"Between 10 and 20 days"),"Between 5 and 10 days"),"Less then 5 days"))</f>
        <v>#VALUE!</v>
      </c>
      <c r="F2665" s="3" t="e">
        <f aca="false">IF(#REF!="","",#REF!)</f>
        <v>#VALUE!</v>
      </c>
      <c r="G2665" s="3" t="e">
        <f aca="false">IF(#REF!="","",#REF!)</f>
        <v>#VALUE!</v>
      </c>
      <c r="H2665" s="3" t="e">
        <f aca="false">IF(#REF!="","",#REF!)</f>
        <v>#VALUE!</v>
      </c>
      <c r="I2665" s="3" t="e">
        <f aca="false">IF(H2665="","",IFERROR(VLOOKUP(H2665,$T$1:$U$29,2,0),VLOOKUP(H2665,$T$1:$U$29,1,0)))</f>
        <v>#VALUE!</v>
      </c>
      <c r="J2665" s="3" t="e">
        <f aca="false">IF(#REF!="","",#REF!)</f>
        <v>#VALUE!</v>
      </c>
      <c r="K2665" s="3" t="e">
        <f aca="false">IF(L2665="","",IF(L2665&lt;1000,"Low","High"))</f>
        <v>#VALUE!</v>
      </c>
      <c r="L2665" s="23" t="e">
        <f aca="false">IF(#REF!="","",#REF!)</f>
        <v>#VALUE!</v>
      </c>
      <c r="M2665" s="19" t="e">
        <f aca="false">IF(L2665="","",IF(L2665&lt;50,"Less then 50",IF(L2665&lt;100,"100 - 50",IF(L2665&lt;200,"200 - 100",IF(L2665&lt;500,"500 - 200","1000 - 500")))))</f>
        <v>#VALUE!</v>
      </c>
    </row>
    <row r="2666" customFormat="false" ht="15" hidden="false" customHeight="false" outlineLevel="0" collapsed="false">
      <c r="A2666" s="3" t="e">
        <f aca="false">IF(#REF!="","",#REF!)</f>
        <v>#VALUE!</v>
      </c>
      <c r="B2666" s="3" t="e">
        <f aca="false">IF(#REF!="","",LEFT(#REF!,2)&amp;"/"&amp;RIGHT(LEFT(#REF!,5),2)&amp;"/"&amp;RIGHT(#REF!,4))</f>
        <v>#VALUE!</v>
      </c>
      <c r="C2666" s="22" t="e">
        <f aca="true">IF(B2666="","",TODAY())</f>
        <v>#VALUE!</v>
      </c>
      <c r="D2666" s="0" t="e">
        <f aca="false">IF(B2666="","",C2666-B2666)</f>
        <v>#VALUE!</v>
      </c>
      <c r="E2666" s="0" t="e">
        <f aca="false">IF(D2666="","",IF(D2666&gt;5,IF(D2666&gt;10,IF(D2666&gt;20,IF(D2666&gt;30,"More then 30 days","Between 20 and 30 days"),"Between 10 and 20 days"),"Between 5 and 10 days"),"Less then 5 days"))</f>
        <v>#VALUE!</v>
      </c>
      <c r="F2666" s="3" t="e">
        <f aca="false">IF(#REF!="","",#REF!)</f>
        <v>#VALUE!</v>
      </c>
      <c r="G2666" s="3" t="e">
        <f aca="false">IF(#REF!="","",#REF!)</f>
        <v>#VALUE!</v>
      </c>
      <c r="H2666" s="3" t="e">
        <f aca="false">IF(#REF!="","",#REF!)</f>
        <v>#VALUE!</v>
      </c>
      <c r="I2666" s="3" t="e">
        <f aca="false">IF(H2666="","",IFERROR(VLOOKUP(H2666,$T$1:$U$29,2,0),VLOOKUP(H2666,$T$1:$U$29,1,0)))</f>
        <v>#VALUE!</v>
      </c>
      <c r="J2666" s="3" t="e">
        <f aca="false">IF(#REF!="","",#REF!)</f>
        <v>#VALUE!</v>
      </c>
      <c r="K2666" s="3" t="e">
        <f aca="false">IF(L2666="","",IF(L2666&lt;1000,"Low","High"))</f>
        <v>#VALUE!</v>
      </c>
      <c r="L2666" s="23" t="e">
        <f aca="false">IF(#REF!="","",#REF!)</f>
        <v>#VALUE!</v>
      </c>
      <c r="M2666" s="19" t="e">
        <f aca="false">IF(L2666="","",IF(L2666&lt;50,"Less then 50",IF(L2666&lt;100,"100 - 50",IF(L2666&lt;200,"200 - 100",IF(L2666&lt;500,"500 - 200","1000 - 500")))))</f>
        <v>#VALUE!</v>
      </c>
    </row>
    <row r="2667" customFormat="false" ht="15" hidden="false" customHeight="false" outlineLevel="0" collapsed="false">
      <c r="A2667" s="3" t="e">
        <f aca="false">IF(#REF!="","",#REF!)</f>
        <v>#VALUE!</v>
      </c>
      <c r="B2667" s="3" t="e">
        <f aca="false">IF(#REF!="","",LEFT(#REF!,2)&amp;"/"&amp;RIGHT(LEFT(#REF!,5),2)&amp;"/"&amp;RIGHT(#REF!,4))</f>
        <v>#VALUE!</v>
      </c>
      <c r="C2667" s="22" t="e">
        <f aca="true">IF(B2667="","",TODAY())</f>
        <v>#VALUE!</v>
      </c>
      <c r="D2667" s="0" t="e">
        <f aca="false">IF(B2667="","",C2667-B2667)</f>
        <v>#VALUE!</v>
      </c>
      <c r="E2667" s="0" t="e">
        <f aca="false">IF(D2667="","",IF(D2667&gt;5,IF(D2667&gt;10,IF(D2667&gt;20,IF(D2667&gt;30,"More then 30 days","Between 20 and 30 days"),"Between 10 and 20 days"),"Between 5 and 10 days"),"Less then 5 days"))</f>
        <v>#VALUE!</v>
      </c>
      <c r="F2667" s="3" t="e">
        <f aca="false">IF(#REF!="","",#REF!)</f>
        <v>#VALUE!</v>
      </c>
      <c r="G2667" s="3" t="e">
        <f aca="false">IF(#REF!="","",#REF!)</f>
        <v>#VALUE!</v>
      </c>
      <c r="H2667" s="3" t="e">
        <f aca="false">IF(#REF!="","",#REF!)</f>
        <v>#VALUE!</v>
      </c>
      <c r="I2667" s="3" t="e">
        <f aca="false">IF(H2667="","",IFERROR(VLOOKUP(H2667,$T$1:$U$29,2,0),VLOOKUP(H2667,$T$1:$U$29,1,0)))</f>
        <v>#VALUE!</v>
      </c>
      <c r="J2667" s="3" t="e">
        <f aca="false">IF(#REF!="","",#REF!)</f>
        <v>#VALUE!</v>
      </c>
      <c r="K2667" s="3" t="e">
        <f aca="false">IF(L2667="","",IF(L2667&lt;1000,"Low","High"))</f>
        <v>#VALUE!</v>
      </c>
      <c r="L2667" s="23" t="e">
        <f aca="false">IF(#REF!="","",#REF!)</f>
        <v>#VALUE!</v>
      </c>
      <c r="M2667" s="19" t="e">
        <f aca="false">IF(L2667="","",IF(L2667&lt;50,"Less then 50",IF(L2667&lt;100,"100 - 50",IF(L2667&lt;200,"200 - 100",IF(L2667&lt;500,"500 - 200","1000 - 500")))))</f>
        <v>#VALUE!</v>
      </c>
    </row>
    <row r="2668" customFormat="false" ht="15" hidden="false" customHeight="false" outlineLevel="0" collapsed="false">
      <c r="A2668" s="3" t="e">
        <f aca="false">IF(#REF!="","",#REF!)</f>
        <v>#VALUE!</v>
      </c>
      <c r="B2668" s="3" t="e">
        <f aca="false">IF(#REF!="","",LEFT(#REF!,2)&amp;"/"&amp;RIGHT(LEFT(#REF!,5),2)&amp;"/"&amp;RIGHT(#REF!,4))</f>
        <v>#VALUE!</v>
      </c>
      <c r="C2668" s="22" t="e">
        <f aca="true">IF(B2668="","",TODAY())</f>
        <v>#VALUE!</v>
      </c>
      <c r="D2668" s="0" t="e">
        <f aca="false">IF(B2668="","",C2668-B2668)</f>
        <v>#VALUE!</v>
      </c>
      <c r="E2668" s="0" t="e">
        <f aca="false">IF(D2668="","",IF(D2668&gt;5,IF(D2668&gt;10,IF(D2668&gt;20,IF(D2668&gt;30,"More then 30 days","Between 20 and 30 days"),"Between 10 and 20 days"),"Between 5 and 10 days"),"Less then 5 days"))</f>
        <v>#VALUE!</v>
      </c>
      <c r="F2668" s="3" t="e">
        <f aca="false">IF(#REF!="","",#REF!)</f>
        <v>#VALUE!</v>
      </c>
      <c r="G2668" s="3" t="e">
        <f aca="false">IF(#REF!="","",#REF!)</f>
        <v>#VALUE!</v>
      </c>
      <c r="H2668" s="3" t="e">
        <f aca="false">IF(#REF!="","",#REF!)</f>
        <v>#VALUE!</v>
      </c>
      <c r="I2668" s="3" t="e">
        <f aca="false">IF(H2668="","",IFERROR(VLOOKUP(H2668,$T$1:$U$29,2,0),VLOOKUP(H2668,$T$1:$U$29,1,0)))</f>
        <v>#VALUE!</v>
      </c>
      <c r="J2668" s="3" t="e">
        <f aca="false">IF(#REF!="","",#REF!)</f>
        <v>#VALUE!</v>
      </c>
      <c r="K2668" s="3" t="e">
        <f aca="false">IF(L2668="","",IF(L2668&lt;1000,"Low","High"))</f>
        <v>#VALUE!</v>
      </c>
      <c r="L2668" s="23" t="e">
        <f aca="false">IF(#REF!="","",#REF!)</f>
        <v>#VALUE!</v>
      </c>
      <c r="M2668" s="19" t="e">
        <f aca="false">IF(L2668="","",IF(L2668&lt;50,"Less then 50",IF(L2668&lt;100,"100 - 50",IF(L2668&lt;200,"200 - 100",IF(L2668&lt;500,"500 - 200","1000 - 500")))))</f>
        <v>#VALUE!</v>
      </c>
    </row>
    <row r="2669" customFormat="false" ht="15" hidden="false" customHeight="false" outlineLevel="0" collapsed="false">
      <c r="A2669" s="3" t="e">
        <f aca="false">IF(#REF!="","",#REF!)</f>
        <v>#VALUE!</v>
      </c>
      <c r="B2669" s="3" t="e">
        <f aca="false">IF(#REF!="","",LEFT(#REF!,2)&amp;"/"&amp;RIGHT(LEFT(#REF!,5),2)&amp;"/"&amp;RIGHT(#REF!,4))</f>
        <v>#VALUE!</v>
      </c>
      <c r="C2669" s="22" t="e">
        <f aca="true">IF(B2669="","",TODAY())</f>
        <v>#VALUE!</v>
      </c>
      <c r="D2669" s="0" t="e">
        <f aca="false">IF(B2669="","",C2669-B2669)</f>
        <v>#VALUE!</v>
      </c>
      <c r="E2669" s="0" t="e">
        <f aca="false">IF(D2669="","",IF(D2669&gt;5,IF(D2669&gt;10,IF(D2669&gt;20,IF(D2669&gt;30,"More then 30 days","Between 20 and 30 days"),"Between 10 and 20 days"),"Between 5 and 10 days"),"Less then 5 days"))</f>
        <v>#VALUE!</v>
      </c>
      <c r="F2669" s="3" t="e">
        <f aca="false">IF(#REF!="","",#REF!)</f>
        <v>#VALUE!</v>
      </c>
      <c r="G2669" s="3" t="e">
        <f aca="false">IF(#REF!="","",#REF!)</f>
        <v>#VALUE!</v>
      </c>
      <c r="H2669" s="3" t="e">
        <f aca="false">IF(#REF!="","",#REF!)</f>
        <v>#VALUE!</v>
      </c>
      <c r="I2669" s="3" t="e">
        <f aca="false">IF(H2669="","",IFERROR(VLOOKUP(H2669,$T$1:$U$29,2,0),VLOOKUP(H2669,$T$1:$U$29,1,0)))</f>
        <v>#VALUE!</v>
      </c>
      <c r="J2669" s="3" t="e">
        <f aca="false">IF(#REF!="","",#REF!)</f>
        <v>#VALUE!</v>
      </c>
      <c r="K2669" s="3" t="e">
        <f aca="false">IF(L2669="","",IF(L2669&lt;1000,"Low","High"))</f>
        <v>#VALUE!</v>
      </c>
      <c r="L2669" s="23" t="e">
        <f aca="false">IF(#REF!="","",#REF!)</f>
        <v>#VALUE!</v>
      </c>
      <c r="M2669" s="19" t="e">
        <f aca="false">IF(L2669="","",IF(L2669&lt;50,"Less then 50",IF(L2669&lt;100,"100 - 50",IF(L2669&lt;200,"200 - 100",IF(L2669&lt;500,"500 - 200","1000 - 500")))))</f>
        <v>#VALUE!</v>
      </c>
    </row>
    <row r="2670" customFormat="false" ht="15" hidden="false" customHeight="false" outlineLevel="0" collapsed="false">
      <c r="A2670" s="3" t="e">
        <f aca="false">IF(#REF!="","",#REF!)</f>
        <v>#VALUE!</v>
      </c>
      <c r="B2670" s="3" t="e">
        <f aca="false">IF(#REF!="","",LEFT(#REF!,2)&amp;"/"&amp;RIGHT(LEFT(#REF!,5),2)&amp;"/"&amp;RIGHT(#REF!,4))</f>
        <v>#VALUE!</v>
      </c>
      <c r="C2670" s="22" t="e">
        <f aca="true">IF(B2670="","",TODAY())</f>
        <v>#VALUE!</v>
      </c>
      <c r="D2670" s="0" t="e">
        <f aca="false">IF(B2670="","",C2670-B2670)</f>
        <v>#VALUE!</v>
      </c>
      <c r="E2670" s="0" t="e">
        <f aca="false">IF(D2670="","",IF(D2670&gt;5,IF(D2670&gt;10,IF(D2670&gt;20,IF(D2670&gt;30,"More then 30 days","Between 20 and 30 days"),"Between 10 and 20 days"),"Between 5 and 10 days"),"Less then 5 days"))</f>
        <v>#VALUE!</v>
      </c>
      <c r="F2670" s="3" t="e">
        <f aca="false">IF(#REF!="","",#REF!)</f>
        <v>#VALUE!</v>
      </c>
      <c r="G2670" s="3" t="e">
        <f aca="false">IF(#REF!="","",#REF!)</f>
        <v>#VALUE!</v>
      </c>
      <c r="H2670" s="3" t="e">
        <f aca="false">IF(#REF!="","",#REF!)</f>
        <v>#VALUE!</v>
      </c>
      <c r="I2670" s="3" t="e">
        <f aca="false">IF(H2670="","",IFERROR(VLOOKUP(H2670,$T$1:$U$29,2,0),VLOOKUP(H2670,$T$1:$U$29,1,0)))</f>
        <v>#VALUE!</v>
      </c>
      <c r="J2670" s="3" t="e">
        <f aca="false">IF(#REF!="","",#REF!)</f>
        <v>#VALUE!</v>
      </c>
      <c r="K2670" s="3" t="e">
        <f aca="false">IF(L2670="","",IF(L2670&lt;1000,"Low","High"))</f>
        <v>#VALUE!</v>
      </c>
      <c r="L2670" s="23" t="e">
        <f aca="false">IF(#REF!="","",#REF!)</f>
        <v>#VALUE!</v>
      </c>
      <c r="M2670" s="19" t="e">
        <f aca="false">IF(L2670="","",IF(L2670&lt;50,"Less then 50",IF(L2670&lt;100,"100 - 50",IF(L2670&lt;200,"200 - 100",IF(L2670&lt;500,"500 - 200","1000 - 500")))))</f>
        <v>#VALUE!</v>
      </c>
    </row>
    <row r="2671" customFormat="false" ht="15" hidden="false" customHeight="false" outlineLevel="0" collapsed="false">
      <c r="A2671" s="3" t="e">
        <f aca="false">IF(#REF!="","",#REF!)</f>
        <v>#VALUE!</v>
      </c>
      <c r="B2671" s="3" t="e">
        <f aca="false">IF(#REF!="","",LEFT(#REF!,2)&amp;"/"&amp;RIGHT(LEFT(#REF!,5),2)&amp;"/"&amp;RIGHT(#REF!,4))</f>
        <v>#VALUE!</v>
      </c>
      <c r="C2671" s="22" t="e">
        <f aca="true">IF(B2671="","",TODAY())</f>
        <v>#VALUE!</v>
      </c>
      <c r="D2671" s="0" t="e">
        <f aca="false">IF(B2671="","",C2671-B2671)</f>
        <v>#VALUE!</v>
      </c>
      <c r="E2671" s="0" t="e">
        <f aca="false">IF(D2671="","",IF(D2671&gt;5,IF(D2671&gt;10,IF(D2671&gt;20,IF(D2671&gt;30,"More then 30 days","Between 20 and 30 days"),"Between 10 and 20 days"),"Between 5 and 10 days"),"Less then 5 days"))</f>
        <v>#VALUE!</v>
      </c>
      <c r="F2671" s="3" t="e">
        <f aca="false">IF(#REF!="","",#REF!)</f>
        <v>#VALUE!</v>
      </c>
      <c r="G2671" s="3" t="e">
        <f aca="false">IF(#REF!="","",#REF!)</f>
        <v>#VALUE!</v>
      </c>
      <c r="H2671" s="3" t="e">
        <f aca="false">IF(#REF!="","",#REF!)</f>
        <v>#VALUE!</v>
      </c>
      <c r="I2671" s="3" t="e">
        <f aca="false">IF(H2671="","",IFERROR(VLOOKUP(H2671,$T$1:$U$29,2,0),VLOOKUP(H2671,$T$1:$U$29,1,0)))</f>
        <v>#VALUE!</v>
      </c>
      <c r="J2671" s="3" t="e">
        <f aca="false">IF(#REF!="","",#REF!)</f>
        <v>#VALUE!</v>
      </c>
      <c r="K2671" s="3" t="e">
        <f aca="false">IF(L2671="","",IF(L2671&lt;1000,"Low","High"))</f>
        <v>#VALUE!</v>
      </c>
      <c r="L2671" s="23" t="e">
        <f aca="false">IF(#REF!="","",#REF!)</f>
        <v>#VALUE!</v>
      </c>
      <c r="M2671" s="19" t="e">
        <f aca="false">IF(L2671="","",IF(L2671&lt;50,"Less then 50",IF(L2671&lt;100,"100 - 50",IF(L2671&lt;200,"200 - 100",IF(L2671&lt;500,"500 - 200","1000 - 500")))))</f>
        <v>#VALUE!</v>
      </c>
    </row>
    <row r="2672" customFormat="false" ht="15" hidden="false" customHeight="false" outlineLevel="0" collapsed="false">
      <c r="A2672" s="3" t="e">
        <f aca="false">IF(#REF!="","",#REF!)</f>
        <v>#VALUE!</v>
      </c>
      <c r="B2672" s="3" t="e">
        <f aca="false">IF(#REF!="","",LEFT(#REF!,2)&amp;"/"&amp;RIGHT(LEFT(#REF!,5),2)&amp;"/"&amp;RIGHT(#REF!,4))</f>
        <v>#VALUE!</v>
      </c>
      <c r="C2672" s="22" t="e">
        <f aca="true">IF(B2672="","",TODAY())</f>
        <v>#VALUE!</v>
      </c>
      <c r="D2672" s="0" t="e">
        <f aca="false">IF(B2672="","",C2672-B2672)</f>
        <v>#VALUE!</v>
      </c>
      <c r="E2672" s="0" t="e">
        <f aca="false">IF(D2672="","",IF(D2672&gt;5,IF(D2672&gt;10,IF(D2672&gt;20,IF(D2672&gt;30,"More then 30 days","Between 20 and 30 days"),"Between 10 and 20 days"),"Between 5 and 10 days"),"Less then 5 days"))</f>
        <v>#VALUE!</v>
      </c>
      <c r="F2672" s="3" t="e">
        <f aca="false">IF(#REF!="","",#REF!)</f>
        <v>#VALUE!</v>
      </c>
      <c r="G2672" s="3" t="e">
        <f aca="false">IF(#REF!="","",#REF!)</f>
        <v>#VALUE!</v>
      </c>
      <c r="H2672" s="3" t="e">
        <f aca="false">IF(#REF!="","",#REF!)</f>
        <v>#VALUE!</v>
      </c>
      <c r="I2672" s="3" t="e">
        <f aca="false">IF(H2672="","",IFERROR(VLOOKUP(H2672,$T$1:$U$29,2,0),VLOOKUP(H2672,$T$1:$U$29,1,0)))</f>
        <v>#VALUE!</v>
      </c>
      <c r="J2672" s="3" t="e">
        <f aca="false">IF(#REF!="","",#REF!)</f>
        <v>#VALUE!</v>
      </c>
      <c r="K2672" s="3" t="e">
        <f aca="false">IF(L2672="","",IF(L2672&lt;1000,"Low","High"))</f>
        <v>#VALUE!</v>
      </c>
      <c r="L2672" s="23" t="e">
        <f aca="false">IF(#REF!="","",#REF!)</f>
        <v>#VALUE!</v>
      </c>
      <c r="M2672" s="19" t="e">
        <f aca="false">IF(L2672="","",IF(L2672&lt;50,"Less then 50",IF(L2672&lt;100,"100 - 50",IF(L2672&lt;200,"200 - 100",IF(L2672&lt;500,"500 - 200","1000 - 500")))))</f>
        <v>#VALUE!</v>
      </c>
    </row>
    <row r="2673" customFormat="false" ht="15" hidden="false" customHeight="false" outlineLevel="0" collapsed="false">
      <c r="A2673" s="3" t="e">
        <f aca="false">IF(#REF!="","",#REF!)</f>
        <v>#VALUE!</v>
      </c>
      <c r="B2673" s="3" t="e">
        <f aca="false">IF(#REF!="","",LEFT(#REF!,2)&amp;"/"&amp;RIGHT(LEFT(#REF!,5),2)&amp;"/"&amp;RIGHT(#REF!,4))</f>
        <v>#VALUE!</v>
      </c>
      <c r="C2673" s="22" t="e">
        <f aca="true">IF(B2673="","",TODAY())</f>
        <v>#VALUE!</v>
      </c>
      <c r="D2673" s="0" t="e">
        <f aca="false">IF(B2673="","",C2673-B2673)</f>
        <v>#VALUE!</v>
      </c>
      <c r="E2673" s="0" t="e">
        <f aca="false">IF(D2673="","",IF(D2673&gt;5,IF(D2673&gt;10,IF(D2673&gt;20,IF(D2673&gt;30,"More then 30 days","Between 20 and 30 days"),"Between 10 and 20 days"),"Between 5 and 10 days"),"Less then 5 days"))</f>
        <v>#VALUE!</v>
      </c>
      <c r="F2673" s="3" t="e">
        <f aca="false">IF(#REF!="","",#REF!)</f>
        <v>#VALUE!</v>
      </c>
      <c r="G2673" s="3" t="e">
        <f aca="false">IF(#REF!="","",#REF!)</f>
        <v>#VALUE!</v>
      </c>
      <c r="H2673" s="3" t="e">
        <f aca="false">IF(#REF!="","",#REF!)</f>
        <v>#VALUE!</v>
      </c>
      <c r="I2673" s="3" t="e">
        <f aca="false">IF(H2673="","",IFERROR(VLOOKUP(H2673,$T$1:$U$29,2,0),VLOOKUP(H2673,$T$1:$U$29,1,0)))</f>
        <v>#VALUE!</v>
      </c>
      <c r="J2673" s="3" t="e">
        <f aca="false">IF(#REF!="","",#REF!)</f>
        <v>#VALUE!</v>
      </c>
      <c r="K2673" s="3" t="e">
        <f aca="false">IF(L2673="","",IF(L2673&lt;1000,"Low","High"))</f>
        <v>#VALUE!</v>
      </c>
      <c r="L2673" s="23" t="e">
        <f aca="false">IF(#REF!="","",#REF!)</f>
        <v>#VALUE!</v>
      </c>
      <c r="M2673" s="19" t="e">
        <f aca="false">IF(L2673="","",IF(L2673&lt;50,"Less then 50",IF(L2673&lt;100,"100 - 50",IF(L2673&lt;200,"200 - 100",IF(L2673&lt;500,"500 - 200","1000 - 500")))))</f>
        <v>#VALUE!</v>
      </c>
    </row>
    <row r="2674" customFormat="false" ht="15" hidden="false" customHeight="false" outlineLevel="0" collapsed="false">
      <c r="A2674" s="3" t="e">
        <f aca="false">IF(#REF!="","",#REF!)</f>
        <v>#VALUE!</v>
      </c>
      <c r="B2674" s="3" t="e">
        <f aca="false">IF(#REF!="","",LEFT(#REF!,2)&amp;"/"&amp;RIGHT(LEFT(#REF!,5),2)&amp;"/"&amp;RIGHT(#REF!,4))</f>
        <v>#VALUE!</v>
      </c>
      <c r="C2674" s="22" t="e">
        <f aca="true">IF(B2674="","",TODAY())</f>
        <v>#VALUE!</v>
      </c>
      <c r="D2674" s="0" t="e">
        <f aca="false">IF(B2674="","",C2674-B2674)</f>
        <v>#VALUE!</v>
      </c>
      <c r="E2674" s="0" t="e">
        <f aca="false">IF(D2674="","",IF(D2674&gt;5,IF(D2674&gt;10,IF(D2674&gt;20,IF(D2674&gt;30,"More then 30 days","Between 20 and 30 days"),"Between 10 and 20 days"),"Between 5 and 10 days"),"Less then 5 days"))</f>
        <v>#VALUE!</v>
      </c>
      <c r="F2674" s="3" t="e">
        <f aca="false">IF(#REF!="","",#REF!)</f>
        <v>#VALUE!</v>
      </c>
      <c r="G2674" s="3" t="e">
        <f aca="false">IF(#REF!="","",#REF!)</f>
        <v>#VALUE!</v>
      </c>
      <c r="H2674" s="3" t="e">
        <f aca="false">IF(#REF!="","",#REF!)</f>
        <v>#VALUE!</v>
      </c>
      <c r="I2674" s="3" t="e">
        <f aca="false">IF(H2674="","",IFERROR(VLOOKUP(H2674,$T$1:$U$29,2,0),VLOOKUP(H2674,$T$1:$U$29,1,0)))</f>
        <v>#VALUE!</v>
      </c>
      <c r="J2674" s="3" t="e">
        <f aca="false">IF(#REF!="","",#REF!)</f>
        <v>#VALUE!</v>
      </c>
      <c r="K2674" s="3" t="e">
        <f aca="false">IF(L2674="","",IF(L2674&lt;1000,"Low","High"))</f>
        <v>#VALUE!</v>
      </c>
      <c r="L2674" s="23" t="e">
        <f aca="false">IF(#REF!="","",#REF!)</f>
        <v>#VALUE!</v>
      </c>
      <c r="M2674" s="19" t="e">
        <f aca="false">IF(L2674="","",IF(L2674&lt;50,"Less then 50",IF(L2674&lt;100,"100 - 50",IF(L2674&lt;200,"200 - 100",IF(L2674&lt;500,"500 - 200","1000 - 500")))))</f>
        <v>#VALUE!</v>
      </c>
    </row>
    <row r="2675" customFormat="false" ht="15" hidden="false" customHeight="false" outlineLevel="0" collapsed="false">
      <c r="A2675" s="3" t="e">
        <f aca="false">IF(#REF!="","",#REF!)</f>
        <v>#VALUE!</v>
      </c>
      <c r="B2675" s="3" t="e">
        <f aca="false">IF(#REF!="","",LEFT(#REF!,2)&amp;"/"&amp;RIGHT(LEFT(#REF!,5),2)&amp;"/"&amp;RIGHT(#REF!,4))</f>
        <v>#VALUE!</v>
      </c>
      <c r="C2675" s="22" t="e">
        <f aca="true">IF(B2675="","",TODAY())</f>
        <v>#VALUE!</v>
      </c>
      <c r="D2675" s="0" t="e">
        <f aca="false">IF(B2675="","",C2675-B2675)</f>
        <v>#VALUE!</v>
      </c>
      <c r="E2675" s="0" t="e">
        <f aca="false">IF(D2675="","",IF(D2675&gt;5,IF(D2675&gt;10,IF(D2675&gt;20,IF(D2675&gt;30,"More then 30 days","Between 20 and 30 days"),"Between 10 and 20 days"),"Between 5 and 10 days"),"Less then 5 days"))</f>
        <v>#VALUE!</v>
      </c>
      <c r="F2675" s="3" t="e">
        <f aca="false">IF(#REF!="","",#REF!)</f>
        <v>#VALUE!</v>
      </c>
      <c r="G2675" s="3" t="e">
        <f aca="false">IF(#REF!="","",#REF!)</f>
        <v>#VALUE!</v>
      </c>
      <c r="H2675" s="3" t="e">
        <f aca="false">IF(#REF!="","",#REF!)</f>
        <v>#VALUE!</v>
      </c>
      <c r="I2675" s="3" t="e">
        <f aca="false">IF(H2675="","",IFERROR(VLOOKUP(H2675,$T$1:$U$29,2,0),VLOOKUP(H2675,$T$1:$U$29,1,0)))</f>
        <v>#VALUE!</v>
      </c>
      <c r="J2675" s="3" t="e">
        <f aca="false">IF(#REF!="","",#REF!)</f>
        <v>#VALUE!</v>
      </c>
      <c r="K2675" s="3" t="e">
        <f aca="false">IF(L2675="","",IF(L2675&lt;1000,"Low","High"))</f>
        <v>#VALUE!</v>
      </c>
      <c r="L2675" s="23" t="e">
        <f aca="false">IF(#REF!="","",#REF!)</f>
        <v>#VALUE!</v>
      </c>
      <c r="M2675" s="19" t="e">
        <f aca="false">IF(L2675="","",IF(L2675&lt;50,"Less then 50",IF(L2675&lt;100,"100 - 50",IF(L2675&lt;200,"200 - 100",IF(L2675&lt;500,"500 - 200","1000 - 500")))))</f>
        <v>#VALUE!</v>
      </c>
    </row>
    <row r="2676" customFormat="false" ht="15" hidden="false" customHeight="false" outlineLevel="0" collapsed="false">
      <c r="A2676" s="3" t="e">
        <f aca="false">IF(#REF!="","",#REF!)</f>
        <v>#VALUE!</v>
      </c>
      <c r="B2676" s="3" t="e">
        <f aca="false">IF(#REF!="","",LEFT(#REF!,2)&amp;"/"&amp;RIGHT(LEFT(#REF!,5),2)&amp;"/"&amp;RIGHT(#REF!,4))</f>
        <v>#VALUE!</v>
      </c>
      <c r="C2676" s="22" t="e">
        <f aca="true">IF(B2676="","",TODAY())</f>
        <v>#VALUE!</v>
      </c>
      <c r="D2676" s="0" t="e">
        <f aca="false">IF(B2676="","",C2676-B2676)</f>
        <v>#VALUE!</v>
      </c>
      <c r="E2676" s="0" t="e">
        <f aca="false">IF(D2676="","",IF(D2676&gt;5,IF(D2676&gt;10,IF(D2676&gt;20,IF(D2676&gt;30,"More then 30 days","Between 20 and 30 days"),"Between 10 and 20 days"),"Between 5 and 10 days"),"Less then 5 days"))</f>
        <v>#VALUE!</v>
      </c>
      <c r="F2676" s="3" t="e">
        <f aca="false">IF(#REF!="","",#REF!)</f>
        <v>#VALUE!</v>
      </c>
      <c r="G2676" s="3" t="e">
        <f aca="false">IF(#REF!="","",#REF!)</f>
        <v>#VALUE!</v>
      </c>
      <c r="H2676" s="3" t="e">
        <f aca="false">IF(#REF!="","",#REF!)</f>
        <v>#VALUE!</v>
      </c>
      <c r="I2676" s="3" t="e">
        <f aca="false">IF(H2676="","",IFERROR(VLOOKUP(H2676,$T$1:$U$29,2,0),VLOOKUP(H2676,$T$1:$U$29,1,0)))</f>
        <v>#VALUE!</v>
      </c>
      <c r="J2676" s="3" t="e">
        <f aca="false">IF(#REF!="","",#REF!)</f>
        <v>#VALUE!</v>
      </c>
      <c r="K2676" s="3" t="e">
        <f aca="false">IF(L2676="","",IF(L2676&lt;1000,"Low","High"))</f>
        <v>#VALUE!</v>
      </c>
      <c r="L2676" s="23" t="e">
        <f aca="false">IF(#REF!="","",#REF!)</f>
        <v>#VALUE!</v>
      </c>
      <c r="M2676" s="19" t="e">
        <f aca="false">IF(L2676="","",IF(L2676&lt;50,"Less then 50",IF(L2676&lt;100,"100 - 50",IF(L2676&lt;200,"200 - 100",IF(L2676&lt;500,"500 - 200","1000 - 500")))))</f>
        <v>#VALUE!</v>
      </c>
    </row>
    <row r="2677" customFormat="false" ht="15" hidden="false" customHeight="false" outlineLevel="0" collapsed="false">
      <c r="A2677" s="3" t="e">
        <f aca="false">IF(#REF!="","",#REF!)</f>
        <v>#VALUE!</v>
      </c>
      <c r="B2677" s="3" t="e">
        <f aca="false">IF(#REF!="","",LEFT(#REF!,2)&amp;"/"&amp;RIGHT(LEFT(#REF!,5),2)&amp;"/"&amp;RIGHT(#REF!,4))</f>
        <v>#VALUE!</v>
      </c>
      <c r="C2677" s="22" t="e">
        <f aca="true">IF(B2677="","",TODAY())</f>
        <v>#VALUE!</v>
      </c>
      <c r="D2677" s="0" t="e">
        <f aca="false">IF(B2677="","",C2677-B2677)</f>
        <v>#VALUE!</v>
      </c>
      <c r="E2677" s="0" t="e">
        <f aca="false">IF(D2677="","",IF(D2677&gt;5,IF(D2677&gt;10,IF(D2677&gt;20,IF(D2677&gt;30,"More then 30 days","Between 20 and 30 days"),"Between 10 and 20 days"),"Between 5 and 10 days"),"Less then 5 days"))</f>
        <v>#VALUE!</v>
      </c>
      <c r="F2677" s="3" t="e">
        <f aca="false">IF(#REF!="","",#REF!)</f>
        <v>#VALUE!</v>
      </c>
      <c r="G2677" s="3" t="e">
        <f aca="false">IF(#REF!="","",#REF!)</f>
        <v>#VALUE!</v>
      </c>
      <c r="H2677" s="3" t="e">
        <f aca="false">IF(#REF!="","",#REF!)</f>
        <v>#VALUE!</v>
      </c>
      <c r="I2677" s="3" t="e">
        <f aca="false">IF(H2677="","",IFERROR(VLOOKUP(H2677,$T$1:$U$29,2,0),VLOOKUP(H2677,$T$1:$U$29,1,0)))</f>
        <v>#VALUE!</v>
      </c>
      <c r="J2677" s="3" t="e">
        <f aca="false">IF(#REF!="","",#REF!)</f>
        <v>#VALUE!</v>
      </c>
      <c r="K2677" s="3" t="e">
        <f aca="false">IF(L2677="","",IF(L2677&lt;1000,"Low","High"))</f>
        <v>#VALUE!</v>
      </c>
      <c r="L2677" s="23" t="e">
        <f aca="false">IF(#REF!="","",#REF!)</f>
        <v>#VALUE!</v>
      </c>
      <c r="M2677" s="19" t="e">
        <f aca="false">IF(L2677="","",IF(L2677&lt;50,"Less then 50",IF(L2677&lt;100,"100 - 50",IF(L2677&lt;200,"200 - 100",IF(L2677&lt;500,"500 - 200","1000 - 500")))))</f>
        <v>#VALUE!</v>
      </c>
    </row>
    <row r="2678" customFormat="false" ht="15" hidden="false" customHeight="false" outlineLevel="0" collapsed="false">
      <c r="A2678" s="3" t="e">
        <f aca="false">IF(#REF!="","",#REF!)</f>
        <v>#VALUE!</v>
      </c>
      <c r="B2678" s="3" t="e">
        <f aca="false">IF(#REF!="","",LEFT(#REF!,2)&amp;"/"&amp;RIGHT(LEFT(#REF!,5),2)&amp;"/"&amp;RIGHT(#REF!,4))</f>
        <v>#VALUE!</v>
      </c>
      <c r="C2678" s="22" t="e">
        <f aca="true">IF(B2678="","",TODAY())</f>
        <v>#VALUE!</v>
      </c>
      <c r="D2678" s="0" t="e">
        <f aca="false">IF(B2678="","",C2678-B2678)</f>
        <v>#VALUE!</v>
      </c>
      <c r="E2678" s="0" t="e">
        <f aca="false">IF(D2678="","",IF(D2678&gt;5,IF(D2678&gt;10,IF(D2678&gt;20,IF(D2678&gt;30,"More then 30 days","Between 20 and 30 days"),"Between 10 and 20 days"),"Between 5 and 10 days"),"Less then 5 days"))</f>
        <v>#VALUE!</v>
      </c>
      <c r="F2678" s="3" t="e">
        <f aca="false">IF(#REF!="","",#REF!)</f>
        <v>#VALUE!</v>
      </c>
      <c r="G2678" s="3" t="e">
        <f aca="false">IF(#REF!="","",#REF!)</f>
        <v>#VALUE!</v>
      </c>
      <c r="H2678" s="3" t="e">
        <f aca="false">IF(#REF!="","",#REF!)</f>
        <v>#VALUE!</v>
      </c>
      <c r="I2678" s="3" t="e">
        <f aca="false">IF(H2678="","",IFERROR(VLOOKUP(H2678,$T$1:$U$29,2,0),VLOOKUP(H2678,$T$1:$U$29,1,0)))</f>
        <v>#VALUE!</v>
      </c>
      <c r="J2678" s="3" t="e">
        <f aca="false">IF(#REF!="","",#REF!)</f>
        <v>#VALUE!</v>
      </c>
      <c r="K2678" s="3" t="e">
        <f aca="false">IF(L2678="","",IF(L2678&lt;1000,"Low","High"))</f>
        <v>#VALUE!</v>
      </c>
      <c r="L2678" s="23" t="e">
        <f aca="false">IF(#REF!="","",#REF!)</f>
        <v>#VALUE!</v>
      </c>
      <c r="M2678" s="19" t="e">
        <f aca="false">IF(L2678="","",IF(L2678&lt;50,"Less then 50",IF(L2678&lt;100,"100 - 50",IF(L2678&lt;200,"200 - 100",IF(L2678&lt;500,"500 - 200","1000 - 500")))))</f>
        <v>#VALUE!</v>
      </c>
    </row>
    <row r="2679" customFormat="false" ht="15" hidden="false" customHeight="false" outlineLevel="0" collapsed="false">
      <c r="A2679" s="3" t="e">
        <f aca="false">IF(#REF!="","",#REF!)</f>
        <v>#VALUE!</v>
      </c>
      <c r="B2679" s="3" t="e">
        <f aca="false">IF(#REF!="","",LEFT(#REF!,2)&amp;"/"&amp;RIGHT(LEFT(#REF!,5),2)&amp;"/"&amp;RIGHT(#REF!,4))</f>
        <v>#VALUE!</v>
      </c>
      <c r="C2679" s="22" t="e">
        <f aca="true">IF(B2679="","",TODAY())</f>
        <v>#VALUE!</v>
      </c>
      <c r="D2679" s="0" t="e">
        <f aca="false">IF(B2679="","",C2679-B2679)</f>
        <v>#VALUE!</v>
      </c>
      <c r="E2679" s="0" t="e">
        <f aca="false">IF(D2679="","",IF(D2679&gt;5,IF(D2679&gt;10,IF(D2679&gt;20,IF(D2679&gt;30,"More then 30 days","Between 20 and 30 days"),"Between 10 and 20 days"),"Between 5 and 10 days"),"Less then 5 days"))</f>
        <v>#VALUE!</v>
      </c>
      <c r="F2679" s="3" t="e">
        <f aca="false">IF(#REF!="","",#REF!)</f>
        <v>#VALUE!</v>
      </c>
      <c r="G2679" s="3" t="e">
        <f aca="false">IF(#REF!="","",#REF!)</f>
        <v>#VALUE!</v>
      </c>
      <c r="H2679" s="3" t="e">
        <f aca="false">IF(#REF!="","",#REF!)</f>
        <v>#VALUE!</v>
      </c>
      <c r="I2679" s="3" t="e">
        <f aca="false">IF(H2679="","",IFERROR(VLOOKUP(H2679,$T$1:$U$29,2,0),VLOOKUP(H2679,$T$1:$U$29,1,0)))</f>
        <v>#VALUE!</v>
      </c>
      <c r="J2679" s="3" t="e">
        <f aca="false">IF(#REF!="","",#REF!)</f>
        <v>#VALUE!</v>
      </c>
      <c r="K2679" s="3" t="e">
        <f aca="false">IF(L2679="","",IF(L2679&lt;1000,"Low","High"))</f>
        <v>#VALUE!</v>
      </c>
      <c r="L2679" s="23" t="e">
        <f aca="false">IF(#REF!="","",#REF!)</f>
        <v>#VALUE!</v>
      </c>
      <c r="M2679" s="19" t="e">
        <f aca="false">IF(L2679="","",IF(L2679&lt;50,"Less then 50",IF(L2679&lt;100,"100 - 50",IF(L2679&lt;200,"200 - 100",IF(L2679&lt;500,"500 - 200","1000 - 500")))))</f>
        <v>#VALUE!</v>
      </c>
    </row>
    <row r="2680" customFormat="false" ht="15" hidden="false" customHeight="false" outlineLevel="0" collapsed="false">
      <c r="A2680" s="3" t="e">
        <f aca="false">IF(#REF!="","",#REF!)</f>
        <v>#VALUE!</v>
      </c>
      <c r="B2680" s="3" t="e">
        <f aca="false">IF(#REF!="","",LEFT(#REF!,2)&amp;"/"&amp;RIGHT(LEFT(#REF!,5),2)&amp;"/"&amp;RIGHT(#REF!,4))</f>
        <v>#VALUE!</v>
      </c>
      <c r="C2680" s="22" t="e">
        <f aca="true">IF(B2680="","",TODAY())</f>
        <v>#VALUE!</v>
      </c>
      <c r="D2680" s="0" t="e">
        <f aca="false">IF(B2680="","",C2680-B2680)</f>
        <v>#VALUE!</v>
      </c>
      <c r="E2680" s="0" t="e">
        <f aca="false">IF(D2680="","",IF(D2680&gt;5,IF(D2680&gt;10,IF(D2680&gt;20,IF(D2680&gt;30,"More then 30 days","Between 20 and 30 days"),"Between 10 and 20 days"),"Between 5 and 10 days"),"Less then 5 days"))</f>
        <v>#VALUE!</v>
      </c>
      <c r="F2680" s="3" t="e">
        <f aca="false">IF(#REF!="","",#REF!)</f>
        <v>#VALUE!</v>
      </c>
      <c r="G2680" s="3" t="e">
        <f aca="false">IF(#REF!="","",#REF!)</f>
        <v>#VALUE!</v>
      </c>
      <c r="H2680" s="3" t="e">
        <f aca="false">IF(#REF!="","",#REF!)</f>
        <v>#VALUE!</v>
      </c>
      <c r="I2680" s="3" t="e">
        <f aca="false">IF(H2680="","",IFERROR(VLOOKUP(H2680,$T$1:$U$29,2,0),VLOOKUP(H2680,$T$1:$U$29,1,0)))</f>
        <v>#VALUE!</v>
      </c>
      <c r="J2680" s="3" t="e">
        <f aca="false">IF(#REF!="","",#REF!)</f>
        <v>#VALUE!</v>
      </c>
      <c r="K2680" s="3" t="e">
        <f aca="false">IF(L2680="","",IF(L2680&lt;1000,"Low","High"))</f>
        <v>#VALUE!</v>
      </c>
      <c r="L2680" s="23" t="e">
        <f aca="false">IF(#REF!="","",#REF!)</f>
        <v>#VALUE!</v>
      </c>
      <c r="M2680" s="19" t="e">
        <f aca="false">IF(L2680="","",IF(L2680&lt;50,"Less then 50",IF(L2680&lt;100,"100 - 50",IF(L2680&lt;200,"200 - 100",IF(L2680&lt;500,"500 - 200","1000 - 500")))))</f>
        <v>#VALUE!</v>
      </c>
    </row>
    <row r="2681" customFormat="false" ht="15" hidden="false" customHeight="false" outlineLevel="0" collapsed="false">
      <c r="A2681" s="3" t="e">
        <f aca="false">IF(#REF!="","",#REF!)</f>
        <v>#VALUE!</v>
      </c>
      <c r="B2681" s="3" t="e">
        <f aca="false">IF(#REF!="","",LEFT(#REF!,2)&amp;"/"&amp;RIGHT(LEFT(#REF!,5),2)&amp;"/"&amp;RIGHT(#REF!,4))</f>
        <v>#VALUE!</v>
      </c>
      <c r="C2681" s="22" t="e">
        <f aca="true">IF(B2681="","",TODAY())</f>
        <v>#VALUE!</v>
      </c>
      <c r="D2681" s="0" t="e">
        <f aca="false">IF(B2681="","",C2681-B2681)</f>
        <v>#VALUE!</v>
      </c>
      <c r="E2681" s="0" t="e">
        <f aca="false">IF(D2681="","",IF(D2681&gt;5,IF(D2681&gt;10,IF(D2681&gt;20,IF(D2681&gt;30,"More then 30 days","Between 20 and 30 days"),"Between 10 and 20 days"),"Between 5 and 10 days"),"Less then 5 days"))</f>
        <v>#VALUE!</v>
      </c>
      <c r="F2681" s="3" t="e">
        <f aca="false">IF(#REF!="","",#REF!)</f>
        <v>#VALUE!</v>
      </c>
      <c r="G2681" s="3" t="e">
        <f aca="false">IF(#REF!="","",#REF!)</f>
        <v>#VALUE!</v>
      </c>
      <c r="H2681" s="3" t="e">
        <f aca="false">IF(#REF!="","",#REF!)</f>
        <v>#VALUE!</v>
      </c>
      <c r="I2681" s="3" t="e">
        <f aca="false">IF(H2681="","",IFERROR(VLOOKUP(H2681,$T$1:$U$29,2,0),VLOOKUP(H2681,$T$1:$U$29,1,0)))</f>
        <v>#VALUE!</v>
      </c>
      <c r="J2681" s="3" t="e">
        <f aca="false">IF(#REF!="","",#REF!)</f>
        <v>#VALUE!</v>
      </c>
      <c r="K2681" s="3" t="e">
        <f aca="false">IF(L2681="","",IF(L2681&lt;1000,"Low","High"))</f>
        <v>#VALUE!</v>
      </c>
      <c r="L2681" s="23" t="e">
        <f aca="false">IF(#REF!="","",#REF!)</f>
        <v>#VALUE!</v>
      </c>
      <c r="M2681" s="19" t="e">
        <f aca="false">IF(L2681="","",IF(L2681&lt;50,"Less then 50",IF(L2681&lt;100,"100 - 50",IF(L2681&lt;200,"200 - 100",IF(L2681&lt;500,"500 - 200","1000 - 500")))))</f>
        <v>#VALUE!</v>
      </c>
    </row>
    <row r="2682" customFormat="false" ht="15" hidden="false" customHeight="false" outlineLevel="0" collapsed="false">
      <c r="A2682" s="3" t="e">
        <f aca="false">IF(#REF!="","",#REF!)</f>
        <v>#VALUE!</v>
      </c>
      <c r="B2682" s="3" t="e">
        <f aca="false">IF(#REF!="","",LEFT(#REF!,2)&amp;"/"&amp;RIGHT(LEFT(#REF!,5),2)&amp;"/"&amp;RIGHT(#REF!,4))</f>
        <v>#VALUE!</v>
      </c>
      <c r="C2682" s="22" t="e">
        <f aca="true">IF(B2682="","",TODAY())</f>
        <v>#VALUE!</v>
      </c>
      <c r="D2682" s="0" t="e">
        <f aca="false">IF(B2682="","",C2682-B2682)</f>
        <v>#VALUE!</v>
      </c>
      <c r="E2682" s="0" t="e">
        <f aca="false">IF(D2682="","",IF(D2682&gt;5,IF(D2682&gt;10,IF(D2682&gt;20,IF(D2682&gt;30,"More then 30 days","Between 20 and 30 days"),"Between 10 and 20 days"),"Between 5 and 10 days"),"Less then 5 days"))</f>
        <v>#VALUE!</v>
      </c>
      <c r="F2682" s="3" t="e">
        <f aca="false">IF(#REF!="","",#REF!)</f>
        <v>#VALUE!</v>
      </c>
      <c r="G2682" s="3" t="e">
        <f aca="false">IF(#REF!="","",#REF!)</f>
        <v>#VALUE!</v>
      </c>
      <c r="H2682" s="3" t="e">
        <f aca="false">IF(#REF!="","",#REF!)</f>
        <v>#VALUE!</v>
      </c>
      <c r="I2682" s="3" t="e">
        <f aca="false">IF(H2682="","",IFERROR(VLOOKUP(H2682,$T$1:$U$29,2,0),VLOOKUP(H2682,$T$1:$U$29,1,0)))</f>
        <v>#VALUE!</v>
      </c>
      <c r="J2682" s="3" t="e">
        <f aca="false">IF(#REF!="","",#REF!)</f>
        <v>#VALUE!</v>
      </c>
      <c r="K2682" s="3" t="e">
        <f aca="false">IF(L2682="","",IF(L2682&lt;1000,"Low","High"))</f>
        <v>#VALUE!</v>
      </c>
      <c r="L2682" s="23" t="e">
        <f aca="false">IF(#REF!="","",#REF!)</f>
        <v>#VALUE!</v>
      </c>
      <c r="M2682" s="19" t="e">
        <f aca="false">IF(L2682="","",IF(L2682&lt;50,"Less then 50",IF(L2682&lt;100,"100 - 50",IF(L2682&lt;200,"200 - 100",IF(L2682&lt;500,"500 - 200","1000 - 500")))))</f>
        <v>#VALUE!</v>
      </c>
    </row>
    <row r="2683" customFormat="false" ht="15" hidden="false" customHeight="false" outlineLevel="0" collapsed="false">
      <c r="A2683" s="3" t="e">
        <f aca="false">IF(#REF!="","",#REF!)</f>
        <v>#VALUE!</v>
      </c>
      <c r="B2683" s="3" t="e">
        <f aca="false">IF(#REF!="","",LEFT(#REF!,2)&amp;"/"&amp;RIGHT(LEFT(#REF!,5),2)&amp;"/"&amp;RIGHT(#REF!,4))</f>
        <v>#VALUE!</v>
      </c>
      <c r="C2683" s="22" t="e">
        <f aca="true">IF(B2683="","",TODAY())</f>
        <v>#VALUE!</v>
      </c>
      <c r="D2683" s="0" t="e">
        <f aca="false">IF(B2683="","",C2683-B2683)</f>
        <v>#VALUE!</v>
      </c>
      <c r="E2683" s="0" t="e">
        <f aca="false">IF(D2683="","",IF(D2683&gt;5,IF(D2683&gt;10,IF(D2683&gt;20,IF(D2683&gt;30,"More then 30 days","Between 20 and 30 days"),"Between 10 and 20 days"),"Between 5 and 10 days"),"Less then 5 days"))</f>
        <v>#VALUE!</v>
      </c>
      <c r="F2683" s="3" t="e">
        <f aca="false">IF(#REF!="","",#REF!)</f>
        <v>#VALUE!</v>
      </c>
      <c r="G2683" s="3" t="e">
        <f aca="false">IF(#REF!="","",#REF!)</f>
        <v>#VALUE!</v>
      </c>
      <c r="H2683" s="3" t="e">
        <f aca="false">IF(#REF!="","",#REF!)</f>
        <v>#VALUE!</v>
      </c>
      <c r="I2683" s="3" t="e">
        <f aca="false">IF(H2683="","",IFERROR(VLOOKUP(H2683,$T$1:$U$29,2,0),VLOOKUP(H2683,$T$1:$U$29,1,0)))</f>
        <v>#VALUE!</v>
      </c>
      <c r="J2683" s="3" t="e">
        <f aca="false">IF(#REF!="","",#REF!)</f>
        <v>#VALUE!</v>
      </c>
      <c r="K2683" s="3" t="e">
        <f aca="false">IF(L2683="","",IF(L2683&lt;1000,"Low","High"))</f>
        <v>#VALUE!</v>
      </c>
      <c r="L2683" s="23" t="e">
        <f aca="false">IF(#REF!="","",#REF!)</f>
        <v>#VALUE!</v>
      </c>
      <c r="M2683" s="19" t="e">
        <f aca="false">IF(L2683="","",IF(L2683&lt;50,"Less then 50",IF(L2683&lt;100,"100 - 50",IF(L2683&lt;200,"200 - 100",IF(L2683&lt;500,"500 - 200","1000 - 500")))))</f>
        <v>#VALUE!</v>
      </c>
    </row>
    <row r="2684" customFormat="false" ht="15" hidden="false" customHeight="false" outlineLevel="0" collapsed="false">
      <c r="A2684" s="3" t="e">
        <f aca="false">IF(#REF!="","",#REF!)</f>
        <v>#VALUE!</v>
      </c>
      <c r="B2684" s="3" t="e">
        <f aca="false">IF(#REF!="","",LEFT(#REF!,2)&amp;"/"&amp;RIGHT(LEFT(#REF!,5),2)&amp;"/"&amp;RIGHT(#REF!,4))</f>
        <v>#VALUE!</v>
      </c>
      <c r="C2684" s="22" t="e">
        <f aca="true">IF(B2684="","",TODAY())</f>
        <v>#VALUE!</v>
      </c>
      <c r="D2684" s="0" t="e">
        <f aca="false">IF(B2684="","",C2684-B2684)</f>
        <v>#VALUE!</v>
      </c>
      <c r="E2684" s="0" t="e">
        <f aca="false">IF(D2684="","",IF(D2684&gt;5,IF(D2684&gt;10,IF(D2684&gt;20,IF(D2684&gt;30,"More then 30 days","Between 20 and 30 days"),"Between 10 and 20 days"),"Between 5 and 10 days"),"Less then 5 days"))</f>
        <v>#VALUE!</v>
      </c>
      <c r="F2684" s="3" t="e">
        <f aca="false">IF(#REF!="","",#REF!)</f>
        <v>#VALUE!</v>
      </c>
      <c r="G2684" s="3" t="e">
        <f aca="false">IF(#REF!="","",#REF!)</f>
        <v>#VALUE!</v>
      </c>
      <c r="H2684" s="3" t="e">
        <f aca="false">IF(#REF!="","",#REF!)</f>
        <v>#VALUE!</v>
      </c>
      <c r="I2684" s="3" t="e">
        <f aca="false">IF(H2684="","",IFERROR(VLOOKUP(H2684,$T$1:$U$29,2,0),VLOOKUP(H2684,$T$1:$U$29,1,0)))</f>
        <v>#VALUE!</v>
      </c>
      <c r="J2684" s="3" t="e">
        <f aca="false">IF(#REF!="","",#REF!)</f>
        <v>#VALUE!</v>
      </c>
      <c r="K2684" s="3" t="e">
        <f aca="false">IF(L2684="","",IF(L2684&lt;1000,"Low","High"))</f>
        <v>#VALUE!</v>
      </c>
      <c r="L2684" s="23" t="e">
        <f aca="false">IF(#REF!="","",#REF!)</f>
        <v>#VALUE!</v>
      </c>
      <c r="M2684" s="19" t="e">
        <f aca="false">IF(L2684="","",IF(L2684&lt;50,"Less then 50",IF(L2684&lt;100,"100 - 50",IF(L2684&lt;200,"200 - 100",IF(L2684&lt;500,"500 - 200","1000 - 500")))))</f>
        <v>#VALUE!</v>
      </c>
    </row>
    <row r="2685" customFormat="false" ht="15" hidden="false" customHeight="false" outlineLevel="0" collapsed="false">
      <c r="A2685" s="3" t="e">
        <f aca="false">IF(#REF!="","",#REF!)</f>
        <v>#VALUE!</v>
      </c>
      <c r="B2685" s="3" t="e">
        <f aca="false">IF(#REF!="","",LEFT(#REF!,2)&amp;"/"&amp;RIGHT(LEFT(#REF!,5),2)&amp;"/"&amp;RIGHT(#REF!,4))</f>
        <v>#VALUE!</v>
      </c>
      <c r="C2685" s="22" t="e">
        <f aca="true">IF(B2685="","",TODAY())</f>
        <v>#VALUE!</v>
      </c>
      <c r="D2685" s="0" t="e">
        <f aca="false">IF(B2685="","",C2685-B2685)</f>
        <v>#VALUE!</v>
      </c>
      <c r="E2685" s="0" t="e">
        <f aca="false">IF(D2685="","",IF(D2685&gt;5,IF(D2685&gt;10,IF(D2685&gt;20,IF(D2685&gt;30,"More then 30 days","Between 20 and 30 days"),"Between 10 and 20 days"),"Between 5 and 10 days"),"Less then 5 days"))</f>
        <v>#VALUE!</v>
      </c>
      <c r="F2685" s="3" t="e">
        <f aca="false">IF(#REF!="","",#REF!)</f>
        <v>#VALUE!</v>
      </c>
      <c r="G2685" s="3" t="e">
        <f aca="false">IF(#REF!="","",#REF!)</f>
        <v>#VALUE!</v>
      </c>
      <c r="H2685" s="3" t="e">
        <f aca="false">IF(#REF!="","",#REF!)</f>
        <v>#VALUE!</v>
      </c>
      <c r="I2685" s="3" t="e">
        <f aca="false">IF(H2685="","",IFERROR(VLOOKUP(H2685,$T$1:$U$29,2,0),VLOOKUP(H2685,$T$1:$U$29,1,0)))</f>
        <v>#VALUE!</v>
      </c>
      <c r="J2685" s="3" t="e">
        <f aca="false">IF(#REF!="","",#REF!)</f>
        <v>#VALUE!</v>
      </c>
      <c r="K2685" s="3" t="e">
        <f aca="false">IF(L2685="","",IF(L2685&lt;1000,"Low","High"))</f>
        <v>#VALUE!</v>
      </c>
      <c r="L2685" s="23" t="e">
        <f aca="false">IF(#REF!="","",#REF!)</f>
        <v>#VALUE!</v>
      </c>
      <c r="M2685" s="19" t="e">
        <f aca="false">IF(L2685="","",IF(L2685&lt;50,"Less then 50",IF(L2685&lt;100,"100 - 50",IF(L2685&lt;200,"200 - 100",IF(L2685&lt;500,"500 - 200","1000 - 500")))))</f>
        <v>#VALUE!</v>
      </c>
    </row>
    <row r="2686" customFormat="false" ht="15" hidden="false" customHeight="false" outlineLevel="0" collapsed="false">
      <c r="A2686" s="3" t="e">
        <f aca="false">IF(#REF!="","",#REF!)</f>
        <v>#VALUE!</v>
      </c>
      <c r="B2686" s="3" t="e">
        <f aca="false">IF(#REF!="","",LEFT(#REF!,2)&amp;"/"&amp;RIGHT(LEFT(#REF!,5),2)&amp;"/"&amp;RIGHT(#REF!,4))</f>
        <v>#VALUE!</v>
      </c>
      <c r="C2686" s="22" t="e">
        <f aca="true">IF(B2686="","",TODAY())</f>
        <v>#VALUE!</v>
      </c>
      <c r="D2686" s="0" t="e">
        <f aca="false">IF(B2686="","",C2686-B2686)</f>
        <v>#VALUE!</v>
      </c>
      <c r="E2686" s="0" t="e">
        <f aca="false">IF(D2686="","",IF(D2686&gt;5,IF(D2686&gt;10,IF(D2686&gt;20,IF(D2686&gt;30,"More then 30 days","Between 20 and 30 days"),"Between 10 and 20 days"),"Between 5 and 10 days"),"Less then 5 days"))</f>
        <v>#VALUE!</v>
      </c>
      <c r="F2686" s="3" t="e">
        <f aca="false">IF(#REF!="","",#REF!)</f>
        <v>#VALUE!</v>
      </c>
      <c r="G2686" s="3" t="e">
        <f aca="false">IF(#REF!="","",#REF!)</f>
        <v>#VALUE!</v>
      </c>
      <c r="H2686" s="3" t="e">
        <f aca="false">IF(#REF!="","",#REF!)</f>
        <v>#VALUE!</v>
      </c>
      <c r="I2686" s="3" t="e">
        <f aca="false">IF(H2686="","",IFERROR(VLOOKUP(H2686,$T$1:$U$29,2,0),VLOOKUP(H2686,$T$1:$U$29,1,0)))</f>
        <v>#VALUE!</v>
      </c>
      <c r="J2686" s="3" t="e">
        <f aca="false">IF(#REF!="","",#REF!)</f>
        <v>#VALUE!</v>
      </c>
      <c r="K2686" s="3" t="e">
        <f aca="false">IF(L2686="","",IF(L2686&lt;1000,"Low","High"))</f>
        <v>#VALUE!</v>
      </c>
      <c r="L2686" s="23" t="e">
        <f aca="false">IF(#REF!="","",#REF!)</f>
        <v>#VALUE!</v>
      </c>
      <c r="M2686" s="19" t="e">
        <f aca="false">IF(L2686="","",IF(L2686&lt;50,"Less then 50",IF(L2686&lt;100,"100 - 50",IF(L2686&lt;200,"200 - 100",IF(L2686&lt;500,"500 - 200","1000 - 500")))))</f>
        <v>#VALUE!</v>
      </c>
    </row>
    <row r="2687" customFormat="false" ht="15" hidden="false" customHeight="false" outlineLevel="0" collapsed="false">
      <c r="A2687" s="3" t="e">
        <f aca="false">IF(#REF!="","",#REF!)</f>
        <v>#VALUE!</v>
      </c>
      <c r="B2687" s="3" t="e">
        <f aca="false">IF(#REF!="","",LEFT(#REF!,2)&amp;"/"&amp;RIGHT(LEFT(#REF!,5),2)&amp;"/"&amp;RIGHT(#REF!,4))</f>
        <v>#VALUE!</v>
      </c>
      <c r="C2687" s="22" t="e">
        <f aca="true">IF(B2687="","",TODAY())</f>
        <v>#VALUE!</v>
      </c>
      <c r="D2687" s="0" t="e">
        <f aca="false">IF(B2687="","",C2687-B2687)</f>
        <v>#VALUE!</v>
      </c>
      <c r="E2687" s="0" t="e">
        <f aca="false">IF(D2687="","",IF(D2687&gt;5,IF(D2687&gt;10,IF(D2687&gt;20,IF(D2687&gt;30,"More then 30 days","Between 20 and 30 days"),"Between 10 and 20 days"),"Between 5 and 10 days"),"Less then 5 days"))</f>
        <v>#VALUE!</v>
      </c>
      <c r="F2687" s="3" t="e">
        <f aca="false">IF(#REF!="","",#REF!)</f>
        <v>#VALUE!</v>
      </c>
      <c r="G2687" s="3" t="e">
        <f aca="false">IF(#REF!="","",#REF!)</f>
        <v>#VALUE!</v>
      </c>
      <c r="H2687" s="3" t="e">
        <f aca="false">IF(#REF!="","",#REF!)</f>
        <v>#VALUE!</v>
      </c>
      <c r="I2687" s="3" t="e">
        <f aca="false">IF(H2687="","",IFERROR(VLOOKUP(H2687,$T$1:$U$29,2,0),VLOOKUP(H2687,$T$1:$U$29,1,0)))</f>
        <v>#VALUE!</v>
      </c>
      <c r="J2687" s="3" t="e">
        <f aca="false">IF(#REF!="","",#REF!)</f>
        <v>#VALUE!</v>
      </c>
      <c r="K2687" s="3" t="e">
        <f aca="false">IF(L2687="","",IF(L2687&lt;1000,"Low","High"))</f>
        <v>#VALUE!</v>
      </c>
      <c r="L2687" s="23" t="e">
        <f aca="false">IF(#REF!="","",#REF!)</f>
        <v>#VALUE!</v>
      </c>
      <c r="M2687" s="19" t="e">
        <f aca="false">IF(L2687="","",IF(L2687&lt;50,"Less then 50",IF(L2687&lt;100,"100 - 50",IF(L2687&lt;200,"200 - 100",IF(L2687&lt;500,"500 - 200","1000 - 500")))))</f>
        <v>#VALUE!</v>
      </c>
    </row>
    <row r="2688" customFormat="false" ht="15" hidden="false" customHeight="false" outlineLevel="0" collapsed="false">
      <c r="A2688" s="3" t="e">
        <f aca="false">IF(#REF!="","",#REF!)</f>
        <v>#VALUE!</v>
      </c>
      <c r="B2688" s="3" t="e">
        <f aca="false">IF(#REF!="","",LEFT(#REF!,2)&amp;"/"&amp;RIGHT(LEFT(#REF!,5),2)&amp;"/"&amp;RIGHT(#REF!,4))</f>
        <v>#VALUE!</v>
      </c>
      <c r="C2688" s="22" t="e">
        <f aca="true">IF(B2688="","",TODAY())</f>
        <v>#VALUE!</v>
      </c>
      <c r="D2688" s="0" t="e">
        <f aca="false">IF(B2688="","",C2688-B2688)</f>
        <v>#VALUE!</v>
      </c>
      <c r="E2688" s="0" t="e">
        <f aca="false">IF(D2688="","",IF(D2688&gt;5,IF(D2688&gt;10,IF(D2688&gt;20,IF(D2688&gt;30,"More then 30 days","Between 20 and 30 days"),"Between 10 and 20 days"),"Between 5 and 10 days"),"Less then 5 days"))</f>
        <v>#VALUE!</v>
      </c>
      <c r="F2688" s="3" t="e">
        <f aca="false">IF(#REF!="","",#REF!)</f>
        <v>#VALUE!</v>
      </c>
      <c r="G2688" s="3" t="e">
        <f aca="false">IF(#REF!="","",#REF!)</f>
        <v>#VALUE!</v>
      </c>
      <c r="H2688" s="3" t="e">
        <f aca="false">IF(#REF!="","",#REF!)</f>
        <v>#VALUE!</v>
      </c>
      <c r="I2688" s="3" t="e">
        <f aca="false">IF(H2688="","",IFERROR(VLOOKUP(H2688,$T$1:$U$29,2,0),VLOOKUP(H2688,$T$1:$U$29,1,0)))</f>
        <v>#VALUE!</v>
      </c>
      <c r="J2688" s="3" t="e">
        <f aca="false">IF(#REF!="","",#REF!)</f>
        <v>#VALUE!</v>
      </c>
      <c r="K2688" s="3" t="e">
        <f aca="false">IF(L2688="","",IF(L2688&lt;1000,"Low","High"))</f>
        <v>#VALUE!</v>
      </c>
      <c r="L2688" s="23" t="e">
        <f aca="false">IF(#REF!="","",#REF!)</f>
        <v>#VALUE!</v>
      </c>
      <c r="M2688" s="19" t="e">
        <f aca="false">IF(L2688="","",IF(L2688&lt;50,"Less then 50",IF(L2688&lt;100,"100 - 50",IF(L2688&lt;200,"200 - 100",IF(L2688&lt;500,"500 - 200","1000 - 500")))))</f>
        <v>#VALUE!</v>
      </c>
    </row>
    <row r="2689" customFormat="false" ht="15" hidden="false" customHeight="false" outlineLevel="0" collapsed="false">
      <c r="A2689" s="3" t="e">
        <f aca="false">IF(#REF!="","",#REF!)</f>
        <v>#VALUE!</v>
      </c>
      <c r="B2689" s="3" t="e">
        <f aca="false">IF(#REF!="","",LEFT(#REF!,2)&amp;"/"&amp;RIGHT(LEFT(#REF!,5),2)&amp;"/"&amp;RIGHT(#REF!,4))</f>
        <v>#VALUE!</v>
      </c>
      <c r="C2689" s="22" t="e">
        <f aca="true">IF(B2689="","",TODAY())</f>
        <v>#VALUE!</v>
      </c>
      <c r="D2689" s="0" t="e">
        <f aca="false">IF(B2689="","",C2689-B2689)</f>
        <v>#VALUE!</v>
      </c>
      <c r="E2689" s="0" t="e">
        <f aca="false">IF(D2689="","",IF(D2689&gt;5,IF(D2689&gt;10,IF(D2689&gt;20,IF(D2689&gt;30,"More then 30 days","Between 20 and 30 days"),"Between 10 and 20 days"),"Between 5 and 10 days"),"Less then 5 days"))</f>
        <v>#VALUE!</v>
      </c>
      <c r="F2689" s="3" t="e">
        <f aca="false">IF(#REF!="","",#REF!)</f>
        <v>#VALUE!</v>
      </c>
      <c r="G2689" s="3" t="e">
        <f aca="false">IF(#REF!="","",#REF!)</f>
        <v>#VALUE!</v>
      </c>
      <c r="H2689" s="3" t="e">
        <f aca="false">IF(#REF!="","",#REF!)</f>
        <v>#VALUE!</v>
      </c>
      <c r="I2689" s="3" t="e">
        <f aca="false">IF(H2689="","",IFERROR(VLOOKUP(H2689,$T$1:$U$29,2,0),VLOOKUP(H2689,$T$1:$U$29,1,0)))</f>
        <v>#VALUE!</v>
      </c>
      <c r="J2689" s="3" t="e">
        <f aca="false">IF(#REF!="","",#REF!)</f>
        <v>#VALUE!</v>
      </c>
      <c r="K2689" s="3" t="e">
        <f aca="false">IF(L2689="","",IF(L2689&lt;1000,"Low","High"))</f>
        <v>#VALUE!</v>
      </c>
      <c r="L2689" s="23" t="e">
        <f aca="false">IF(#REF!="","",#REF!)</f>
        <v>#VALUE!</v>
      </c>
      <c r="M2689" s="19" t="e">
        <f aca="false">IF(L2689="","",IF(L2689&lt;50,"Less then 50",IF(L2689&lt;100,"100 - 50",IF(L2689&lt;200,"200 - 100",IF(L2689&lt;500,"500 - 200","1000 - 500")))))</f>
        <v>#VALUE!</v>
      </c>
    </row>
    <row r="2690" customFormat="false" ht="15" hidden="false" customHeight="false" outlineLevel="0" collapsed="false">
      <c r="A2690" s="3" t="e">
        <f aca="false">IF(#REF!="","",#REF!)</f>
        <v>#VALUE!</v>
      </c>
      <c r="B2690" s="3" t="e">
        <f aca="false">IF(#REF!="","",LEFT(#REF!,2)&amp;"/"&amp;RIGHT(LEFT(#REF!,5),2)&amp;"/"&amp;RIGHT(#REF!,4))</f>
        <v>#VALUE!</v>
      </c>
      <c r="C2690" s="22" t="e">
        <f aca="true">IF(B2690="","",TODAY())</f>
        <v>#VALUE!</v>
      </c>
      <c r="D2690" s="0" t="e">
        <f aca="false">IF(B2690="","",C2690-B2690)</f>
        <v>#VALUE!</v>
      </c>
      <c r="E2690" s="0" t="e">
        <f aca="false">IF(D2690="","",IF(D2690&gt;5,IF(D2690&gt;10,IF(D2690&gt;20,IF(D2690&gt;30,"More then 30 days","Between 20 and 30 days"),"Between 10 and 20 days"),"Between 5 and 10 days"),"Less then 5 days"))</f>
        <v>#VALUE!</v>
      </c>
      <c r="F2690" s="3" t="e">
        <f aca="false">IF(#REF!="","",#REF!)</f>
        <v>#VALUE!</v>
      </c>
      <c r="G2690" s="3" t="e">
        <f aca="false">IF(#REF!="","",#REF!)</f>
        <v>#VALUE!</v>
      </c>
      <c r="H2690" s="3" t="e">
        <f aca="false">IF(#REF!="","",#REF!)</f>
        <v>#VALUE!</v>
      </c>
      <c r="I2690" s="3" t="e">
        <f aca="false">IF(H2690="","",IFERROR(VLOOKUP(H2690,$T$1:$U$29,2,0),VLOOKUP(H2690,$T$1:$U$29,1,0)))</f>
        <v>#VALUE!</v>
      </c>
      <c r="J2690" s="3" t="e">
        <f aca="false">IF(#REF!="","",#REF!)</f>
        <v>#VALUE!</v>
      </c>
      <c r="K2690" s="3" t="e">
        <f aca="false">IF(L2690="","",IF(L2690&lt;1000,"Low","High"))</f>
        <v>#VALUE!</v>
      </c>
      <c r="L2690" s="23" t="e">
        <f aca="false">IF(#REF!="","",#REF!)</f>
        <v>#VALUE!</v>
      </c>
      <c r="M2690" s="19" t="e">
        <f aca="false">IF(L2690="","",IF(L2690&lt;50,"Less then 50",IF(L2690&lt;100,"100 - 50",IF(L2690&lt;200,"200 - 100",IF(L2690&lt;500,"500 - 200","1000 - 500")))))</f>
        <v>#VALUE!</v>
      </c>
    </row>
    <row r="2691" customFormat="false" ht="15" hidden="false" customHeight="false" outlineLevel="0" collapsed="false">
      <c r="A2691" s="3" t="e">
        <f aca="false">IF(#REF!="","",#REF!)</f>
        <v>#VALUE!</v>
      </c>
      <c r="B2691" s="3" t="e">
        <f aca="false">IF(#REF!="","",LEFT(#REF!,2)&amp;"/"&amp;RIGHT(LEFT(#REF!,5),2)&amp;"/"&amp;RIGHT(#REF!,4))</f>
        <v>#VALUE!</v>
      </c>
      <c r="C2691" s="22" t="e">
        <f aca="true">IF(B2691="","",TODAY())</f>
        <v>#VALUE!</v>
      </c>
      <c r="D2691" s="0" t="e">
        <f aca="false">IF(B2691="","",C2691-B2691)</f>
        <v>#VALUE!</v>
      </c>
      <c r="E2691" s="0" t="e">
        <f aca="false">IF(D2691="","",IF(D2691&gt;5,IF(D2691&gt;10,IF(D2691&gt;20,IF(D2691&gt;30,"More then 30 days","Between 20 and 30 days"),"Between 10 and 20 days"),"Between 5 and 10 days"),"Less then 5 days"))</f>
        <v>#VALUE!</v>
      </c>
      <c r="F2691" s="3" t="e">
        <f aca="false">IF(#REF!="","",#REF!)</f>
        <v>#VALUE!</v>
      </c>
      <c r="G2691" s="3" t="e">
        <f aca="false">IF(#REF!="","",#REF!)</f>
        <v>#VALUE!</v>
      </c>
      <c r="H2691" s="3" t="e">
        <f aca="false">IF(#REF!="","",#REF!)</f>
        <v>#VALUE!</v>
      </c>
      <c r="I2691" s="3" t="e">
        <f aca="false">IF(H2691="","",IFERROR(VLOOKUP(H2691,$T$1:$U$29,2,0),VLOOKUP(H2691,$T$1:$U$29,1,0)))</f>
        <v>#VALUE!</v>
      </c>
      <c r="J2691" s="3" t="e">
        <f aca="false">IF(#REF!="","",#REF!)</f>
        <v>#VALUE!</v>
      </c>
      <c r="K2691" s="3" t="e">
        <f aca="false">IF(L2691="","",IF(L2691&lt;1000,"Low","High"))</f>
        <v>#VALUE!</v>
      </c>
      <c r="L2691" s="23" t="e">
        <f aca="false">IF(#REF!="","",#REF!)</f>
        <v>#VALUE!</v>
      </c>
      <c r="M2691" s="19" t="e">
        <f aca="false">IF(L2691="","",IF(L2691&lt;50,"Less then 50",IF(L2691&lt;100,"100 - 50",IF(L2691&lt;200,"200 - 100",IF(L2691&lt;500,"500 - 200","1000 - 500")))))</f>
        <v>#VALUE!</v>
      </c>
    </row>
    <row r="2692" customFormat="false" ht="15" hidden="false" customHeight="false" outlineLevel="0" collapsed="false">
      <c r="A2692" s="3" t="e">
        <f aca="false">IF(#REF!="","",#REF!)</f>
        <v>#VALUE!</v>
      </c>
      <c r="B2692" s="3" t="e">
        <f aca="false">IF(#REF!="","",LEFT(#REF!,2)&amp;"/"&amp;RIGHT(LEFT(#REF!,5),2)&amp;"/"&amp;RIGHT(#REF!,4))</f>
        <v>#VALUE!</v>
      </c>
      <c r="C2692" s="22" t="e">
        <f aca="true">IF(B2692="","",TODAY())</f>
        <v>#VALUE!</v>
      </c>
      <c r="D2692" s="0" t="e">
        <f aca="false">IF(B2692="","",C2692-B2692)</f>
        <v>#VALUE!</v>
      </c>
      <c r="E2692" s="0" t="e">
        <f aca="false">IF(D2692="","",IF(D2692&gt;5,IF(D2692&gt;10,IF(D2692&gt;20,IF(D2692&gt;30,"More then 30 days","Between 20 and 30 days"),"Between 10 and 20 days"),"Between 5 and 10 days"),"Less then 5 days"))</f>
        <v>#VALUE!</v>
      </c>
      <c r="F2692" s="3" t="e">
        <f aca="false">IF(#REF!="","",#REF!)</f>
        <v>#VALUE!</v>
      </c>
      <c r="G2692" s="3" t="e">
        <f aca="false">IF(#REF!="","",#REF!)</f>
        <v>#VALUE!</v>
      </c>
      <c r="H2692" s="3" t="e">
        <f aca="false">IF(#REF!="","",#REF!)</f>
        <v>#VALUE!</v>
      </c>
      <c r="I2692" s="3" t="e">
        <f aca="false">IF(H2692="","",IFERROR(VLOOKUP(H2692,$T$1:$U$29,2,0),VLOOKUP(H2692,$T$1:$U$29,1,0)))</f>
        <v>#VALUE!</v>
      </c>
      <c r="J2692" s="3" t="e">
        <f aca="false">IF(#REF!="","",#REF!)</f>
        <v>#VALUE!</v>
      </c>
      <c r="K2692" s="3" t="e">
        <f aca="false">IF(L2692="","",IF(L2692&lt;1000,"Low","High"))</f>
        <v>#VALUE!</v>
      </c>
      <c r="L2692" s="23" t="e">
        <f aca="false">IF(#REF!="","",#REF!)</f>
        <v>#VALUE!</v>
      </c>
      <c r="M2692" s="19" t="e">
        <f aca="false">IF(L2692="","",IF(L2692&lt;50,"Less then 50",IF(L2692&lt;100,"100 - 50",IF(L2692&lt;200,"200 - 100",IF(L2692&lt;500,"500 - 200","1000 - 500")))))</f>
        <v>#VALUE!</v>
      </c>
    </row>
    <row r="2693" customFormat="false" ht="15" hidden="false" customHeight="false" outlineLevel="0" collapsed="false">
      <c r="A2693" s="3" t="e">
        <f aca="false">IF(#REF!="","",#REF!)</f>
        <v>#VALUE!</v>
      </c>
      <c r="B2693" s="3" t="e">
        <f aca="false">IF(#REF!="","",LEFT(#REF!,2)&amp;"/"&amp;RIGHT(LEFT(#REF!,5),2)&amp;"/"&amp;RIGHT(#REF!,4))</f>
        <v>#VALUE!</v>
      </c>
      <c r="C2693" s="22" t="e">
        <f aca="true">IF(B2693="","",TODAY())</f>
        <v>#VALUE!</v>
      </c>
      <c r="D2693" s="0" t="e">
        <f aca="false">IF(B2693="","",C2693-B2693)</f>
        <v>#VALUE!</v>
      </c>
      <c r="E2693" s="0" t="e">
        <f aca="false">IF(D2693="","",IF(D2693&gt;5,IF(D2693&gt;10,IF(D2693&gt;20,IF(D2693&gt;30,"More then 30 days","Between 20 and 30 days"),"Between 10 and 20 days"),"Between 5 and 10 days"),"Less then 5 days"))</f>
        <v>#VALUE!</v>
      </c>
      <c r="F2693" s="3" t="e">
        <f aca="false">IF(#REF!="","",#REF!)</f>
        <v>#VALUE!</v>
      </c>
      <c r="G2693" s="3" t="e">
        <f aca="false">IF(#REF!="","",#REF!)</f>
        <v>#VALUE!</v>
      </c>
      <c r="H2693" s="3" t="e">
        <f aca="false">IF(#REF!="","",#REF!)</f>
        <v>#VALUE!</v>
      </c>
      <c r="I2693" s="3" t="e">
        <f aca="false">IF(H2693="","",IFERROR(VLOOKUP(H2693,$T$1:$U$29,2,0),VLOOKUP(H2693,$T$1:$U$29,1,0)))</f>
        <v>#VALUE!</v>
      </c>
      <c r="J2693" s="3" t="e">
        <f aca="false">IF(#REF!="","",#REF!)</f>
        <v>#VALUE!</v>
      </c>
      <c r="K2693" s="3" t="e">
        <f aca="false">IF(L2693="","",IF(L2693&lt;1000,"Low","High"))</f>
        <v>#VALUE!</v>
      </c>
      <c r="L2693" s="23" t="e">
        <f aca="false">IF(#REF!="","",#REF!)</f>
        <v>#VALUE!</v>
      </c>
      <c r="M2693" s="19" t="e">
        <f aca="false">IF(L2693="","",IF(L2693&lt;50,"Less then 50",IF(L2693&lt;100,"100 - 50",IF(L2693&lt;200,"200 - 100",IF(L2693&lt;500,"500 - 200","1000 - 500")))))</f>
        <v>#VALUE!</v>
      </c>
    </row>
    <row r="2694" customFormat="false" ht="15" hidden="false" customHeight="false" outlineLevel="0" collapsed="false">
      <c r="A2694" s="3" t="e">
        <f aca="false">IF(#REF!="","",#REF!)</f>
        <v>#VALUE!</v>
      </c>
      <c r="B2694" s="3" t="e">
        <f aca="false">IF(#REF!="","",LEFT(#REF!,2)&amp;"/"&amp;RIGHT(LEFT(#REF!,5),2)&amp;"/"&amp;RIGHT(#REF!,4))</f>
        <v>#VALUE!</v>
      </c>
      <c r="C2694" s="22" t="e">
        <f aca="true">IF(B2694="","",TODAY())</f>
        <v>#VALUE!</v>
      </c>
      <c r="D2694" s="0" t="e">
        <f aca="false">IF(B2694="","",C2694-B2694)</f>
        <v>#VALUE!</v>
      </c>
      <c r="E2694" s="0" t="e">
        <f aca="false">IF(D2694="","",IF(D2694&gt;5,IF(D2694&gt;10,IF(D2694&gt;20,IF(D2694&gt;30,"More then 30 days","Between 20 and 30 days"),"Between 10 and 20 days"),"Between 5 and 10 days"),"Less then 5 days"))</f>
        <v>#VALUE!</v>
      </c>
      <c r="F2694" s="3" t="e">
        <f aca="false">IF(#REF!="","",#REF!)</f>
        <v>#VALUE!</v>
      </c>
      <c r="G2694" s="3" t="e">
        <f aca="false">IF(#REF!="","",#REF!)</f>
        <v>#VALUE!</v>
      </c>
      <c r="H2694" s="3" t="e">
        <f aca="false">IF(#REF!="","",#REF!)</f>
        <v>#VALUE!</v>
      </c>
      <c r="I2694" s="3" t="e">
        <f aca="false">IF(H2694="","",IFERROR(VLOOKUP(H2694,$T$1:$U$29,2,0),VLOOKUP(H2694,$T$1:$U$29,1,0)))</f>
        <v>#VALUE!</v>
      </c>
      <c r="J2694" s="3" t="e">
        <f aca="false">IF(#REF!="","",#REF!)</f>
        <v>#VALUE!</v>
      </c>
      <c r="K2694" s="3" t="e">
        <f aca="false">IF(L2694="","",IF(L2694&lt;1000,"Low","High"))</f>
        <v>#VALUE!</v>
      </c>
      <c r="L2694" s="23" t="e">
        <f aca="false">IF(#REF!="","",#REF!)</f>
        <v>#VALUE!</v>
      </c>
      <c r="M2694" s="19" t="e">
        <f aca="false">IF(L2694="","",IF(L2694&lt;50,"Less then 50",IF(L2694&lt;100,"100 - 50",IF(L2694&lt;200,"200 - 100",IF(L2694&lt;500,"500 - 200","1000 - 500")))))</f>
        <v>#VALUE!</v>
      </c>
    </row>
    <row r="2695" customFormat="false" ht="15" hidden="false" customHeight="false" outlineLevel="0" collapsed="false">
      <c r="A2695" s="3" t="e">
        <f aca="false">IF(#REF!="","",#REF!)</f>
        <v>#VALUE!</v>
      </c>
      <c r="B2695" s="3" t="e">
        <f aca="false">IF(#REF!="","",LEFT(#REF!,2)&amp;"/"&amp;RIGHT(LEFT(#REF!,5),2)&amp;"/"&amp;RIGHT(#REF!,4))</f>
        <v>#VALUE!</v>
      </c>
      <c r="C2695" s="22" t="e">
        <f aca="true">IF(B2695="","",TODAY())</f>
        <v>#VALUE!</v>
      </c>
      <c r="D2695" s="0" t="e">
        <f aca="false">IF(B2695="","",C2695-B2695)</f>
        <v>#VALUE!</v>
      </c>
      <c r="E2695" s="0" t="e">
        <f aca="false">IF(D2695="","",IF(D2695&gt;5,IF(D2695&gt;10,IF(D2695&gt;20,IF(D2695&gt;30,"More then 30 days","Between 20 and 30 days"),"Between 10 and 20 days"),"Between 5 and 10 days"),"Less then 5 days"))</f>
        <v>#VALUE!</v>
      </c>
      <c r="F2695" s="3" t="e">
        <f aca="false">IF(#REF!="","",#REF!)</f>
        <v>#VALUE!</v>
      </c>
      <c r="G2695" s="3" t="e">
        <f aca="false">IF(#REF!="","",#REF!)</f>
        <v>#VALUE!</v>
      </c>
      <c r="H2695" s="3" t="e">
        <f aca="false">IF(#REF!="","",#REF!)</f>
        <v>#VALUE!</v>
      </c>
      <c r="I2695" s="3" t="e">
        <f aca="false">IF(H2695="","",IFERROR(VLOOKUP(H2695,$T$1:$U$29,2,0),VLOOKUP(H2695,$T$1:$U$29,1,0)))</f>
        <v>#VALUE!</v>
      </c>
      <c r="J2695" s="3" t="e">
        <f aca="false">IF(#REF!="","",#REF!)</f>
        <v>#VALUE!</v>
      </c>
      <c r="K2695" s="3" t="e">
        <f aca="false">IF(L2695="","",IF(L2695&lt;1000,"Low","High"))</f>
        <v>#VALUE!</v>
      </c>
      <c r="L2695" s="23" t="e">
        <f aca="false">IF(#REF!="","",#REF!)</f>
        <v>#VALUE!</v>
      </c>
      <c r="M2695" s="19" t="e">
        <f aca="false">IF(L2695="","",IF(L2695&lt;50,"Less then 50",IF(L2695&lt;100,"100 - 50",IF(L2695&lt;200,"200 - 100",IF(L2695&lt;500,"500 - 200","1000 - 500")))))</f>
        <v>#VALUE!</v>
      </c>
    </row>
    <row r="2696" customFormat="false" ht="15" hidden="false" customHeight="false" outlineLevel="0" collapsed="false">
      <c r="A2696" s="3" t="e">
        <f aca="false">IF(#REF!="","",#REF!)</f>
        <v>#VALUE!</v>
      </c>
      <c r="B2696" s="3" t="e">
        <f aca="false">IF(#REF!="","",LEFT(#REF!,2)&amp;"/"&amp;RIGHT(LEFT(#REF!,5),2)&amp;"/"&amp;RIGHT(#REF!,4))</f>
        <v>#VALUE!</v>
      </c>
      <c r="C2696" s="22" t="e">
        <f aca="true">IF(B2696="","",TODAY())</f>
        <v>#VALUE!</v>
      </c>
      <c r="D2696" s="0" t="e">
        <f aca="false">IF(B2696="","",C2696-B2696)</f>
        <v>#VALUE!</v>
      </c>
      <c r="E2696" s="0" t="e">
        <f aca="false">IF(D2696="","",IF(D2696&gt;5,IF(D2696&gt;10,IF(D2696&gt;20,IF(D2696&gt;30,"More then 30 days","Between 20 and 30 days"),"Between 10 and 20 days"),"Between 5 and 10 days"),"Less then 5 days"))</f>
        <v>#VALUE!</v>
      </c>
      <c r="F2696" s="3" t="e">
        <f aca="false">IF(#REF!="","",#REF!)</f>
        <v>#VALUE!</v>
      </c>
      <c r="G2696" s="3" t="e">
        <f aca="false">IF(#REF!="","",#REF!)</f>
        <v>#VALUE!</v>
      </c>
      <c r="H2696" s="3" t="e">
        <f aca="false">IF(#REF!="","",#REF!)</f>
        <v>#VALUE!</v>
      </c>
      <c r="I2696" s="3" t="e">
        <f aca="false">IF(H2696="","",IFERROR(VLOOKUP(H2696,$T$1:$U$29,2,0),VLOOKUP(H2696,$T$1:$U$29,1,0)))</f>
        <v>#VALUE!</v>
      </c>
      <c r="J2696" s="3" t="e">
        <f aca="false">IF(#REF!="","",#REF!)</f>
        <v>#VALUE!</v>
      </c>
      <c r="K2696" s="3" t="e">
        <f aca="false">IF(L2696="","",IF(L2696&lt;1000,"Low","High"))</f>
        <v>#VALUE!</v>
      </c>
      <c r="L2696" s="23" t="e">
        <f aca="false">IF(#REF!="","",#REF!)</f>
        <v>#VALUE!</v>
      </c>
      <c r="M2696" s="19" t="e">
        <f aca="false">IF(L2696="","",IF(L2696&lt;50,"Less then 50",IF(L2696&lt;100,"100 - 50",IF(L2696&lt;200,"200 - 100",IF(L2696&lt;500,"500 - 200","1000 - 500")))))</f>
        <v>#VALUE!</v>
      </c>
    </row>
    <row r="2697" customFormat="false" ht="15" hidden="false" customHeight="false" outlineLevel="0" collapsed="false">
      <c r="A2697" s="3" t="e">
        <f aca="false">IF(#REF!="","",#REF!)</f>
        <v>#VALUE!</v>
      </c>
      <c r="B2697" s="3" t="e">
        <f aca="false">IF(#REF!="","",LEFT(#REF!,2)&amp;"/"&amp;RIGHT(LEFT(#REF!,5),2)&amp;"/"&amp;RIGHT(#REF!,4))</f>
        <v>#VALUE!</v>
      </c>
      <c r="C2697" s="22" t="e">
        <f aca="true">IF(B2697="","",TODAY())</f>
        <v>#VALUE!</v>
      </c>
      <c r="D2697" s="0" t="e">
        <f aca="false">IF(B2697="","",C2697-B2697)</f>
        <v>#VALUE!</v>
      </c>
      <c r="E2697" s="0" t="e">
        <f aca="false">IF(D2697="","",IF(D2697&gt;5,IF(D2697&gt;10,IF(D2697&gt;20,IF(D2697&gt;30,"More then 30 days","Between 20 and 30 days"),"Between 10 and 20 days"),"Between 5 and 10 days"),"Less then 5 days"))</f>
        <v>#VALUE!</v>
      </c>
      <c r="F2697" s="3" t="e">
        <f aca="false">IF(#REF!="","",#REF!)</f>
        <v>#VALUE!</v>
      </c>
      <c r="G2697" s="3" t="e">
        <f aca="false">IF(#REF!="","",#REF!)</f>
        <v>#VALUE!</v>
      </c>
      <c r="H2697" s="3" t="e">
        <f aca="false">IF(#REF!="","",#REF!)</f>
        <v>#VALUE!</v>
      </c>
      <c r="I2697" s="3" t="e">
        <f aca="false">IF(H2697="","",IFERROR(VLOOKUP(H2697,$T$1:$U$29,2,0),VLOOKUP(H2697,$T$1:$U$29,1,0)))</f>
        <v>#VALUE!</v>
      </c>
      <c r="J2697" s="3" t="e">
        <f aca="false">IF(#REF!="","",#REF!)</f>
        <v>#VALUE!</v>
      </c>
      <c r="K2697" s="3" t="e">
        <f aca="false">IF(L2697="","",IF(L2697&lt;1000,"Low","High"))</f>
        <v>#VALUE!</v>
      </c>
      <c r="L2697" s="23" t="e">
        <f aca="false">IF(#REF!="","",#REF!)</f>
        <v>#VALUE!</v>
      </c>
      <c r="M2697" s="19" t="e">
        <f aca="false">IF(L2697="","",IF(L2697&lt;50,"Less then 50",IF(L2697&lt;100,"100 - 50",IF(L2697&lt;200,"200 - 100",IF(L2697&lt;500,"500 - 200","1000 - 500")))))</f>
        <v>#VALUE!</v>
      </c>
    </row>
    <row r="2698" customFormat="false" ht="15" hidden="false" customHeight="false" outlineLevel="0" collapsed="false">
      <c r="A2698" s="3" t="e">
        <f aca="false">IF(#REF!="","",#REF!)</f>
        <v>#VALUE!</v>
      </c>
      <c r="B2698" s="3" t="e">
        <f aca="false">IF(#REF!="","",LEFT(#REF!,2)&amp;"/"&amp;RIGHT(LEFT(#REF!,5),2)&amp;"/"&amp;RIGHT(#REF!,4))</f>
        <v>#VALUE!</v>
      </c>
      <c r="C2698" s="22" t="e">
        <f aca="true">IF(B2698="","",TODAY())</f>
        <v>#VALUE!</v>
      </c>
      <c r="D2698" s="0" t="e">
        <f aca="false">IF(B2698="","",C2698-B2698)</f>
        <v>#VALUE!</v>
      </c>
      <c r="E2698" s="0" t="e">
        <f aca="false">IF(D2698="","",IF(D2698&gt;5,IF(D2698&gt;10,IF(D2698&gt;20,IF(D2698&gt;30,"More then 30 days","Between 20 and 30 days"),"Between 10 and 20 days"),"Between 5 and 10 days"),"Less then 5 days"))</f>
        <v>#VALUE!</v>
      </c>
      <c r="F2698" s="3" t="e">
        <f aca="false">IF(#REF!="","",#REF!)</f>
        <v>#VALUE!</v>
      </c>
      <c r="G2698" s="3" t="e">
        <f aca="false">IF(#REF!="","",#REF!)</f>
        <v>#VALUE!</v>
      </c>
      <c r="H2698" s="3" t="e">
        <f aca="false">IF(#REF!="","",#REF!)</f>
        <v>#VALUE!</v>
      </c>
      <c r="I2698" s="3" t="e">
        <f aca="false">IF(H2698="","",IFERROR(VLOOKUP(H2698,$T$1:$U$29,2,0),VLOOKUP(H2698,$T$1:$U$29,1,0)))</f>
        <v>#VALUE!</v>
      </c>
      <c r="J2698" s="3" t="e">
        <f aca="false">IF(#REF!="","",#REF!)</f>
        <v>#VALUE!</v>
      </c>
      <c r="K2698" s="3" t="e">
        <f aca="false">IF(L2698="","",IF(L2698&lt;1000,"Low","High"))</f>
        <v>#VALUE!</v>
      </c>
      <c r="L2698" s="23" t="e">
        <f aca="false">IF(#REF!="","",#REF!)</f>
        <v>#VALUE!</v>
      </c>
      <c r="M2698" s="19" t="e">
        <f aca="false">IF(L2698="","",IF(L2698&lt;50,"Less then 50",IF(L2698&lt;100,"100 - 50",IF(L2698&lt;200,"200 - 100",IF(L2698&lt;500,"500 - 200","1000 - 500")))))</f>
        <v>#VALUE!</v>
      </c>
    </row>
    <row r="2699" customFormat="false" ht="15" hidden="false" customHeight="false" outlineLevel="0" collapsed="false">
      <c r="A2699" s="3" t="e">
        <f aca="false">IF(#REF!="","",#REF!)</f>
        <v>#VALUE!</v>
      </c>
      <c r="B2699" s="3" t="e">
        <f aca="false">IF(#REF!="","",LEFT(#REF!,2)&amp;"/"&amp;RIGHT(LEFT(#REF!,5),2)&amp;"/"&amp;RIGHT(#REF!,4))</f>
        <v>#VALUE!</v>
      </c>
      <c r="C2699" s="22" t="e">
        <f aca="true">IF(B2699="","",TODAY())</f>
        <v>#VALUE!</v>
      </c>
      <c r="D2699" s="0" t="e">
        <f aca="false">IF(B2699="","",C2699-B2699)</f>
        <v>#VALUE!</v>
      </c>
      <c r="E2699" s="0" t="e">
        <f aca="false">IF(D2699="","",IF(D2699&gt;5,IF(D2699&gt;10,IF(D2699&gt;20,IF(D2699&gt;30,"More then 30 days","Between 20 and 30 days"),"Between 10 and 20 days"),"Between 5 and 10 days"),"Less then 5 days"))</f>
        <v>#VALUE!</v>
      </c>
      <c r="F2699" s="3" t="e">
        <f aca="false">IF(#REF!="","",#REF!)</f>
        <v>#VALUE!</v>
      </c>
      <c r="G2699" s="3" t="e">
        <f aca="false">IF(#REF!="","",#REF!)</f>
        <v>#VALUE!</v>
      </c>
      <c r="H2699" s="3" t="e">
        <f aca="false">IF(#REF!="","",#REF!)</f>
        <v>#VALUE!</v>
      </c>
      <c r="I2699" s="3" t="e">
        <f aca="false">IF(H2699="","",IFERROR(VLOOKUP(H2699,$T$1:$U$29,2,0),VLOOKUP(H2699,$T$1:$U$29,1,0)))</f>
        <v>#VALUE!</v>
      </c>
      <c r="J2699" s="3" t="e">
        <f aca="false">IF(#REF!="","",#REF!)</f>
        <v>#VALUE!</v>
      </c>
      <c r="K2699" s="3" t="e">
        <f aca="false">IF(L2699="","",IF(L2699&lt;1000,"Low","High"))</f>
        <v>#VALUE!</v>
      </c>
      <c r="L2699" s="23" t="e">
        <f aca="false">IF(#REF!="","",#REF!)</f>
        <v>#VALUE!</v>
      </c>
      <c r="M2699" s="19" t="e">
        <f aca="false">IF(L2699="","",IF(L2699&lt;50,"Less then 50",IF(L2699&lt;100,"100 - 50",IF(L2699&lt;200,"200 - 100",IF(L2699&lt;500,"500 - 200","1000 - 500")))))</f>
        <v>#VALUE!</v>
      </c>
    </row>
    <row r="2700" customFormat="false" ht="15" hidden="false" customHeight="false" outlineLevel="0" collapsed="false">
      <c r="A2700" s="3" t="e">
        <f aca="false">IF(#REF!="","",#REF!)</f>
        <v>#VALUE!</v>
      </c>
      <c r="B2700" s="3" t="e">
        <f aca="false">IF(#REF!="","",LEFT(#REF!,2)&amp;"/"&amp;RIGHT(LEFT(#REF!,5),2)&amp;"/"&amp;RIGHT(#REF!,4))</f>
        <v>#VALUE!</v>
      </c>
      <c r="C2700" s="22" t="e">
        <f aca="true">IF(B2700="","",TODAY())</f>
        <v>#VALUE!</v>
      </c>
      <c r="D2700" s="0" t="e">
        <f aca="false">IF(B2700="","",C2700-B2700)</f>
        <v>#VALUE!</v>
      </c>
      <c r="E2700" s="0" t="e">
        <f aca="false">IF(D2700="","",IF(D2700&gt;5,IF(D2700&gt;10,IF(D2700&gt;20,IF(D2700&gt;30,"More then 30 days","Between 20 and 30 days"),"Between 10 and 20 days"),"Between 5 and 10 days"),"Less then 5 days"))</f>
        <v>#VALUE!</v>
      </c>
      <c r="F2700" s="3" t="e">
        <f aca="false">IF(#REF!="","",#REF!)</f>
        <v>#VALUE!</v>
      </c>
      <c r="G2700" s="3" t="e">
        <f aca="false">IF(#REF!="","",#REF!)</f>
        <v>#VALUE!</v>
      </c>
      <c r="H2700" s="3" t="e">
        <f aca="false">IF(#REF!="","",#REF!)</f>
        <v>#VALUE!</v>
      </c>
      <c r="I2700" s="3" t="e">
        <f aca="false">IF(H2700="","",IFERROR(VLOOKUP(H2700,$T$1:$U$29,2,0),VLOOKUP(H2700,$T$1:$U$29,1,0)))</f>
        <v>#VALUE!</v>
      </c>
      <c r="J2700" s="3" t="e">
        <f aca="false">IF(#REF!="","",#REF!)</f>
        <v>#VALUE!</v>
      </c>
      <c r="K2700" s="3" t="e">
        <f aca="false">IF(L2700="","",IF(L2700&lt;1000,"Low","High"))</f>
        <v>#VALUE!</v>
      </c>
      <c r="L2700" s="23" t="e">
        <f aca="false">IF(#REF!="","",#REF!)</f>
        <v>#VALUE!</v>
      </c>
      <c r="M2700" s="19" t="e">
        <f aca="false">IF(L2700="","",IF(L2700&lt;50,"Less then 50",IF(L2700&lt;100,"100 - 50",IF(L2700&lt;200,"200 - 100",IF(L2700&lt;500,"500 - 200","1000 - 500")))))</f>
        <v>#VALUE!</v>
      </c>
    </row>
    <row r="2701" customFormat="false" ht="15" hidden="false" customHeight="false" outlineLevel="0" collapsed="false">
      <c r="A2701" s="3" t="e">
        <f aca="false">IF(#REF!="","",#REF!)</f>
        <v>#VALUE!</v>
      </c>
      <c r="B2701" s="3" t="e">
        <f aca="false">IF(#REF!="","",LEFT(#REF!,2)&amp;"/"&amp;RIGHT(LEFT(#REF!,5),2)&amp;"/"&amp;RIGHT(#REF!,4))</f>
        <v>#VALUE!</v>
      </c>
      <c r="C2701" s="22" t="e">
        <f aca="true">IF(B2701="","",TODAY())</f>
        <v>#VALUE!</v>
      </c>
      <c r="D2701" s="0" t="e">
        <f aca="false">IF(B2701="","",C2701-B2701)</f>
        <v>#VALUE!</v>
      </c>
      <c r="E2701" s="0" t="e">
        <f aca="false">IF(D2701="","",IF(D2701&gt;5,IF(D2701&gt;10,IF(D2701&gt;20,IF(D2701&gt;30,"More then 30 days","Between 20 and 30 days"),"Between 10 and 20 days"),"Between 5 and 10 days"),"Less then 5 days"))</f>
        <v>#VALUE!</v>
      </c>
      <c r="F2701" s="3" t="e">
        <f aca="false">IF(#REF!="","",#REF!)</f>
        <v>#VALUE!</v>
      </c>
      <c r="G2701" s="3" t="e">
        <f aca="false">IF(#REF!="","",#REF!)</f>
        <v>#VALUE!</v>
      </c>
      <c r="H2701" s="3" t="e">
        <f aca="false">IF(#REF!="","",#REF!)</f>
        <v>#VALUE!</v>
      </c>
      <c r="I2701" s="3" t="e">
        <f aca="false">IF(H2701="","",IFERROR(VLOOKUP(H2701,$T$1:$U$29,2,0),VLOOKUP(H2701,$T$1:$U$29,1,0)))</f>
        <v>#VALUE!</v>
      </c>
      <c r="J2701" s="3" t="e">
        <f aca="false">IF(#REF!="","",#REF!)</f>
        <v>#VALUE!</v>
      </c>
      <c r="K2701" s="3" t="e">
        <f aca="false">IF(L2701="","",IF(L2701&lt;1000,"Low","High"))</f>
        <v>#VALUE!</v>
      </c>
      <c r="L2701" s="23" t="e">
        <f aca="false">IF(#REF!="","",#REF!)</f>
        <v>#VALUE!</v>
      </c>
      <c r="M2701" s="19" t="e">
        <f aca="false">IF(L2701="","",IF(L2701&lt;50,"Less then 50",IF(L2701&lt;100,"100 - 50",IF(L2701&lt;200,"200 - 100",IF(L2701&lt;500,"500 - 200","1000 - 500")))))</f>
        <v>#VALUE!</v>
      </c>
    </row>
    <row r="2702" customFormat="false" ht="15" hidden="false" customHeight="false" outlineLevel="0" collapsed="false">
      <c r="A2702" s="3" t="e">
        <f aca="false">IF(#REF!="","",#REF!)</f>
        <v>#VALUE!</v>
      </c>
      <c r="B2702" s="3" t="e">
        <f aca="false">IF(#REF!="","",LEFT(#REF!,2)&amp;"/"&amp;RIGHT(LEFT(#REF!,5),2)&amp;"/"&amp;RIGHT(#REF!,4))</f>
        <v>#VALUE!</v>
      </c>
      <c r="C2702" s="22" t="e">
        <f aca="true">IF(B2702="","",TODAY())</f>
        <v>#VALUE!</v>
      </c>
      <c r="D2702" s="0" t="e">
        <f aca="false">IF(B2702="","",C2702-B2702)</f>
        <v>#VALUE!</v>
      </c>
      <c r="E2702" s="0" t="e">
        <f aca="false">IF(D2702="","",IF(D2702&gt;5,IF(D2702&gt;10,IF(D2702&gt;20,IF(D2702&gt;30,"More then 30 days","Between 20 and 30 days"),"Between 10 and 20 days"),"Between 5 and 10 days"),"Less then 5 days"))</f>
        <v>#VALUE!</v>
      </c>
      <c r="F2702" s="3" t="e">
        <f aca="false">IF(#REF!="","",#REF!)</f>
        <v>#VALUE!</v>
      </c>
      <c r="G2702" s="3" t="e">
        <f aca="false">IF(#REF!="","",#REF!)</f>
        <v>#VALUE!</v>
      </c>
      <c r="H2702" s="3" t="e">
        <f aca="false">IF(#REF!="","",#REF!)</f>
        <v>#VALUE!</v>
      </c>
      <c r="I2702" s="3" t="e">
        <f aca="false">IF(H2702="","",IFERROR(VLOOKUP(H2702,$T$1:$U$29,2,0),VLOOKUP(H2702,$T$1:$U$29,1,0)))</f>
        <v>#VALUE!</v>
      </c>
      <c r="J2702" s="3" t="e">
        <f aca="false">IF(#REF!="","",#REF!)</f>
        <v>#VALUE!</v>
      </c>
      <c r="K2702" s="3" t="e">
        <f aca="false">IF(L2702="","",IF(L2702&lt;1000,"Low","High"))</f>
        <v>#VALUE!</v>
      </c>
      <c r="L2702" s="23" t="e">
        <f aca="false">IF(#REF!="","",#REF!)</f>
        <v>#VALUE!</v>
      </c>
      <c r="M2702" s="19" t="e">
        <f aca="false">IF(L2702="","",IF(L2702&lt;50,"Less then 50",IF(L2702&lt;100,"100 - 50",IF(L2702&lt;200,"200 - 100",IF(L2702&lt;500,"500 - 200","1000 - 500")))))</f>
        <v>#VALUE!</v>
      </c>
    </row>
    <row r="2703" customFormat="false" ht="15" hidden="false" customHeight="false" outlineLevel="0" collapsed="false">
      <c r="A2703" s="3" t="e">
        <f aca="false">IF(#REF!="","",#REF!)</f>
        <v>#VALUE!</v>
      </c>
      <c r="B2703" s="3" t="e">
        <f aca="false">IF(#REF!="","",LEFT(#REF!,2)&amp;"/"&amp;RIGHT(LEFT(#REF!,5),2)&amp;"/"&amp;RIGHT(#REF!,4))</f>
        <v>#VALUE!</v>
      </c>
      <c r="C2703" s="22" t="e">
        <f aca="true">IF(B2703="","",TODAY())</f>
        <v>#VALUE!</v>
      </c>
      <c r="D2703" s="0" t="e">
        <f aca="false">IF(B2703="","",C2703-B2703)</f>
        <v>#VALUE!</v>
      </c>
      <c r="E2703" s="0" t="e">
        <f aca="false">IF(D2703="","",IF(D2703&gt;5,IF(D2703&gt;10,IF(D2703&gt;20,IF(D2703&gt;30,"More then 30 days","Between 20 and 30 days"),"Between 10 and 20 days"),"Between 5 and 10 days"),"Less then 5 days"))</f>
        <v>#VALUE!</v>
      </c>
      <c r="F2703" s="3" t="e">
        <f aca="false">IF(#REF!="","",#REF!)</f>
        <v>#VALUE!</v>
      </c>
      <c r="G2703" s="3" t="e">
        <f aca="false">IF(#REF!="","",#REF!)</f>
        <v>#VALUE!</v>
      </c>
      <c r="H2703" s="3" t="e">
        <f aca="false">IF(#REF!="","",#REF!)</f>
        <v>#VALUE!</v>
      </c>
      <c r="I2703" s="3" t="e">
        <f aca="false">IF(H2703="","",IFERROR(VLOOKUP(H2703,$T$1:$U$29,2,0),VLOOKUP(H2703,$T$1:$U$29,1,0)))</f>
        <v>#VALUE!</v>
      </c>
      <c r="J2703" s="3" t="e">
        <f aca="false">IF(#REF!="","",#REF!)</f>
        <v>#VALUE!</v>
      </c>
      <c r="K2703" s="3" t="e">
        <f aca="false">IF(L2703="","",IF(L2703&lt;1000,"Low","High"))</f>
        <v>#VALUE!</v>
      </c>
      <c r="L2703" s="23" t="e">
        <f aca="false">IF(#REF!="","",#REF!)</f>
        <v>#VALUE!</v>
      </c>
      <c r="M2703" s="19" t="e">
        <f aca="false">IF(L2703="","",IF(L2703&lt;50,"Less then 50",IF(L2703&lt;100,"100 - 50",IF(L2703&lt;200,"200 - 100",IF(L2703&lt;500,"500 - 200","1000 - 500")))))</f>
        <v>#VALUE!</v>
      </c>
    </row>
    <row r="2704" customFormat="false" ht="15" hidden="false" customHeight="false" outlineLevel="0" collapsed="false">
      <c r="A2704" s="3" t="e">
        <f aca="false">IF(#REF!="","",#REF!)</f>
        <v>#VALUE!</v>
      </c>
      <c r="B2704" s="3" t="e">
        <f aca="false">IF(#REF!="","",LEFT(#REF!,2)&amp;"/"&amp;RIGHT(LEFT(#REF!,5),2)&amp;"/"&amp;RIGHT(#REF!,4))</f>
        <v>#VALUE!</v>
      </c>
      <c r="C2704" s="22" t="e">
        <f aca="true">IF(B2704="","",TODAY())</f>
        <v>#VALUE!</v>
      </c>
      <c r="D2704" s="0" t="e">
        <f aca="false">IF(B2704="","",C2704-B2704)</f>
        <v>#VALUE!</v>
      </c>
      <c r="E2704" s="0" t="e">
        <f aca="false">IF(D2704="","",IF(D2704&gt;5,IF(D2704&gt;10,IF(D2704&gt;20,IF(D2704&gt;30,"More then 30 days","Between 20 and 30 days"),"Between 10 and 20 days"),"Between 5 and 10 days"),"Less then 5 days"))</f>
        <v>#VALUE!</v>
      </c>
      <c r="F2704" s="3" t="e">
        <f aca="false">IF(#REF!="","",#REF!)</f>
        <v>#VALUE!</v>
      </c>
      <c r="G2704" s="3" t="e">
        <f aca="false">IF(#REF!="","",#REF!)</f>
        <v>#VALUE!</v>
      </c>
      <c r="H2704" s="3" t="e">
        <f aca="false">IF(#REF!="","",#REF!)</f>
        <v>#VALUE!</v>
      </c>
      <c r="I2704" s="3" t="e">
        <f aca="false">IF(H2704="","",IFERROR(VLOOKUP(H2704,$T$1:$U$29,2,0),VLOOKUP(H2704,$T$1:$U$29,1,0)))</f>
        <v>#VALUE!</v>
      </c>
      <c r="J2704" s="3" t="e">
        <f aca="false">IF(#REF!="","",#REF!)</f>
        <v>#VALUE!</v>
      </c>
      <c r="K2704" s="3" t="e">
        <f aca="false">IF(L2704="","",IF(L2704&lt;1000,"Low","High"))</f>
        <v>#VALUE!</v>
      </c>
      <c r="L2704" s="23" t="e">
        <f aca="false">IF(#REF!="","",#REF!)</f>
        <v>#VALUE!</v>
      </c>
      <c r="M2704" s="19" t="e">
        <f aca="false">IF(L2704="","",IF(L2704&lt;50,"Less then 50",IF(L2704&lt;100,"100 - 50",IF(L2704&lt;200,"200 - 100",IF(L2704&lt;500,"500 - 200","1000 - 500")))))</f>
        <v>#VALUE!</v>
      </c>
    </row>
    <row r="2705" customFormat="false" ht="15" hidden="false" customHeight="false" outlineLevel="0" collapsed="false">
      <c r="A2705" s="3" t="e">
        <f aca="false">IF(#REF!="","",#REF!)</f>
        <v>#VALUE!</v>
      </c>
      <c r="B2705" s="3" t="e">
        <f aca="false">IF(#REF!="","",LEFT(#REF!,2)&amp;"/"&amp;RIGHT(LEFT(#REF!,5),2)&amp;"/"&amp;RIGHT(#REF!,4))</f>
        <v>#VALUE!</v>
      </c>
      <c r="C2705" s="22" t="e">
        <f aca="true">IF(B2705="","",TODAY())</f>
        <v>#VALUE!</v>
      </c>
      <c r="D2705" s="0" t="e">
        <f aca="false">IF(B2705="","",C2705-B2705)</f>
        <v>#VALUE!</v>
      </c>
      <c r="E2705" s="0" t="e">
        <f aca="false">IF(D2705="","",IF(D2705&gt;5,IF(D2705&gt;10,IF(D2705&gt;20,IF(D2705&gt;30,"More then 30 days","Between 20 and 30 days"),"Between 10 and 20 days"),"Between 5 and 10 days"),"Less then 5 days"))</f>
        <v>#VALUE!</v>
      </c>
      <c r="F2705" s="3" t="e">
        <f aca="false">IF(#REF!="","",#REF!)</f>
        <v>#VALUE!</v>
      </c>
      <c r="G2705" s="3" t="e">
        <f aca="false">IF(#REF!="","",#REF!)</f>
        <v>#VALUE!</v>
      </c>
      <c r="H2705" s="3" t="e">
        <f aca="false">IF(#REF!="","",#REF!)</f>
        <v>#VALUE!</v>
      </c>
      <c r="I2705" s="3" t="e">
        <f aca="false">IF(H2705="","",IFERROR(VLOOKUP(H2705,$T$1:$U$29,2,0),VLOOKUP(H2705,$T$1:$U$29,1,0)))</f>
        <v>#VALUE!</v>
      </c>
      <c r="J2705" s="3" t="e">
        <f aca="false">IF(#REF!="","",#REF!)</f>
        <v>#VALUE!</v>
      </c>
      <c r="K2705" s="3" t="e">
        <f aca="false">IF(L2705="","",IF(L2705&lt;1000,"Low","High"))</f>
        <v>#VALUE!</v>
      </c>
      <c r="L2705" s="23" t="e">
        <f aca="false">IF(#REF!="","",#REF!)</f>
        <v>#VALUE!</v>
      </c>
      <c r="M2705" s="19" t="e">
        <f aca="false">IF(L2705="","",IF(L2705&lt;50,"Less then 50",IF(L2705&lt;100,"100 - 50",IF(L2705&lt;200,"200 - 100",IF(L2705&lt;500,"500 - 200","1000 - 500")))))</f>
        <v>#VALUE!</v>
      </c>
    </row>
    <row r="2706" customFormat="false" ht="15" hidden="false" customHeight="false" outlineLevel="0" collapsed="false">
      <c r="A2706" s="3" t="e">
        <f aca="false">IF(#REF!="","",#REF!)</f>
        <v>#VALUE!</v>
      </c>
      <c r="B2706" s="3" t="e">
        <f aca="false">IF(#REF!="","",LEFT(#REF!,2)&amp;"/"&amp;RIGHT(LEFT(#REF!,5),2)&amp;"/"&amp;RIGHT(#REF!,4))</f>
        <v>#VALUE!</v>
      </c>
      <c r="C2706" s="22" t="e">
        <f aca="true">IF(B2706="","",TODAY())</f>
        <v>#VALUE!</v>
      </c>
      <c r="D2706" s="0" t="e">
        <f aca="false">IF(B2706="","",C2706-B2706)</f>
        <v>#VALUE!</v>
      </c>
      <c r="E2706" s="0" t="e">
        <f aca="false">IF(D2706="","",IF(D2706&gt;5,IF(D2706&gt;10,IF(D2706&gt;20,IF(D2706&gt;30,"More then 30 days","Between 20 and 30 days"),"Between 10 and 20 days"),"Between 5 and 10 days"),"Less then 5 days"))</f>
        <v>#VALUE!</v>
      </c>
      <c r="F2706" s="3" t="e">
        <f aca="false">IF(#REF!="","",#REF!)</f>
        <v>#VALUE!</v>
      </c>
      <c r="G2706" s="3" t="e">
        <f aca="false">IF(#REF!="","",#REF!)</f>
        <v>#VALUE!</v>
      </c>
      <c r="H2706" s="3" t="e">
        <f aca="false">IF(#REF!="","",#REF!)</f>
        <v>#VALUE!</v>
      </c>
      <c r="I2706" s="3" t="e">
        <f aca="false">IF(H2706="","",IFERROR(VLOOKUP(H2706,$T$1:$U$29,2,0),VLOOKUP(H2706,$T$1:$U$29,1,0)))</f>
        <v>#VALUE!</v>
      </c>
      <c r="J2706" s="3" t="e">
        <f aca="false">IF(#REF!="","",#REF!)</f>
        <v>#VALUE!</v>
      </c>
      <c r="K2706" s="3" t="e">
        <f aca="false">IF(L2706="","",IF(L2706&lt;1000,"Low","High"))</f>
        <v>#VALUE!</v>
      </c>
      <c r="L2706" s="23" t="e">
        <f aca="false">IF(#REF!="","",#REF!)</f>
        <v>#VALUE!</v>
      </c>
      <c r="M2706" s="19" t="e">
        <f aca="false">IF(L2706="","",IF(L2706&lt;50,"Less then 50",IF(L2706&lt;100,"100 - 50",IF(L2706&lt;200,"200 - 100",IF(L2706&lt;500,"500 - 200","1000 - 500")))))</f>
        <v>#VALUE!</v>
      </c>
    </row>
    <row r="2707" customFormat="false" ht="15" hidden="false" customHeight="false" outlineLevel="0" collapsed="false">
      <c r="A2707" s="3" t="e">
        <f aca="false">IF(#REF!="","",#REF!)</f>
        <v>#VALUE!</v>
      </c>
      <c r="B2707" s="3" t="e">
        <f aca="false">IF(#REF!="","",LEFT(#REF!,2)&amp;"/"&amp;RIGHT(LEFT(#REF!,5),2)&amp;"/"&amp;RIGHT(#REF!,4))</f>
        <v>#VALUE!</v>
      </c>
      <c r="C2707" s="22" t="e">
        <f aca="true">IF(B2707="","",TODAY())</f>
        <v>#VALUE!</v>
      </c>
      <c r="D2707" s="0" t="e">
        <f aca="false">IF(B2707="","",C2707-B2707)</f>
        <v>#VALUE!</v>
      </c>
      <c r="E2707" s="0" t="e">
        <f aca="false">IF(D2707="","",IF(D2707&gt;5,IF(D2707&gt;10,IF(D2707&gt;20,IF(D2707&gt;30,"More then 30 days","Between 20 and 30 days"),"Between 10 and 20 days"),"Between 5 and 10 days"),"Less then 5 days"))</f>
        <v>#VALUE!</v>
      </c>
      <c r="F2707" s="3" t="e">
        <f aca="false">IF(#REF!="","",#REF!)</f>
        <v>#VALUE!</v>
      </c>
      <c r="G2707" s="3" t="e">
        <f aca="false">IF(#REF!="","",#REF!)</f>
        <v>#VALUE!</v>
      </c>
      <c r="H2707" s="3" t="e">
        <f aca="false">IF(#REF!="","",#REF!)</f>
        <v>#VALUE!</v>
      </c>
      <c r="I2707" s="3" t="e">
        <f aca="false">IF(H2707="","",IFERROR(VLOOKUP(H2707,$T$1:$U$29,2,0),VLOOKUP(H2707,$T$1:$U$29,1,0)))</f>
        <v>#VALUE!</v>
      </c>
      <c r="J2707" s="3" t="e">
        <f aca="false">IF(#REF!="","",#REF!)</f>
        <v>#VALUE!</v>
      </c>
      <c r="K2707" s="3" t="e">
        <f aca="false">IF(L2707="","",IF(L2707&lt;1000,"Low","High"))</f>
        <v>#VALUE!</v>
      </c>
      <c r="L2707" s="23" t="e">
        <f aca="false">IF(#REF!="","",#REF!)</f>
        <v>#VALUE!</v>
      </c>
      <c r="M2707" s="19" t="e">
        <f aca="false">IF(L2707="","",IF(L2707&lt;50,"Less then 50",IF(L2707&lt;100,"100 - 50",IF(L2707&lt;200,"200 - 100",IF(L2707&lt;500,"500 - 200","1000 - 500")))))</f>
        <v>#VALUE!</v>
      </c>
    </row>
    <row r="2708" customFormat="false" ht="15" hidden="false" customHeight="false" outlineLevel="0" collapsed="false">
      <c r="A2708" s="3" t="e">
        <f aca="false">IF(#REF!="","",#REF!)</f>
        <v>#VALUE!</v>
      </c>
      <c r="B2708" s="3" t="e">
        <f aca="false">IF(#REF!="","",LEFT(#REF!,2)&amp;"/"&amp;RIGHT(LEFT(#REF!,5),2)&amp;"/"&amp;RIGHT(#REF!,4))</f>
        <v>#VALUE!</v>
      </c>
      <c r="C2708" s="22" t="e">
        <f aca="true">IF(B2708="","",TODAY())</f>
        <v>#VALUE!</v>
      </c>
      <c r="D2708" s="0" t="e">
        <f aca="false">IF(B2708="","",C2708-B2708)</f>
        <v>#VALUE!</v>
      </c>
      <c r="E2708" s="0" t="e">
        <f aca="false">IF(D2708="","",IF(D2708&gt;5,IF(D2708&gt;10,IF(D2708&gt;20,IF(D2708&gt;30,"More then 30 days","Between 20 and 30 days"),"Between 10 and 20 days"),"Between 5 and 10 days"),"Less then 5 days"))</f>
        <v>#VALUE!</v>
      </c>
      <c r="F2708" s="3" t="e">
        <f aca="false">IF(#REF!="","",#REF!)</f>
        <v>#VALUE!</v>
      </c>
      <c r="G2708" s="3" t="e">
        <f aca="false">IF(#REF!="","",#REF!)</f>
        <v>#VALUE!</v>
      </c>
      <c r="H2708" s="3" t="e">
        <f aca="false">IF(#REF!="","",#REF!)</f>
        <v>#VALUE!</v>
      </c>
      <c r="I2708" s="3" t="e">
        <f aca="false">IF(H2708="","",IFERROR(VLOOKUP(H2708,$T$1:$U$29,2,0),VLOOKUP(H2708,$T$1:$U$29,1,0)))</f>
        <v>#VALUE!</v>
      </c>
      <c r="J2708" s="3" t="e">
        <f aca="false">IF(#REF!="","",#REF!)</f>
        <v>#VALUE!</v>
      </c>
      <c r="K2708" s="3" t="e">
        <f aca="false">IF(L2708="","",IF(L2708&lt;1000,"Low","High"))</f>
        <v>#VALUE!</v>
      </c>
      <c r="L2708" s="23" t="e">
        <f aca="false">IF(#REF!="","",#REF!)</f>
        <v>#VALUE!</v>
      </c>
      <c r="M2708" s="19" t="e">
        <f aca="false">IF(L2708="","",IF(L2708&lt;50,"Less then 50",IF(L2708&lt;100,"100 - 50",IF(L2708&lt;200,"200 - 100",IF(L2708&lt;500,"500 - 200","1000 - 500")))))</f>
        <v>#VALUE!</v>
      </c>
    </row>
    <row r="2709" customFormat="false" ht="15" hidden="false" customHeight="false" outlineLevel="0" collapsed="false">
      <c r="A2709" s="3" t="e">
        <f aca="false">IF(#REF!="","",#REF!)</f>
        <v>#VALUE!</v>
      </c>
      <c r="B2709" s="3" t="e">
        <f aca="false">IF(#REF!="","",LEFT(#REF!,2)&amp;"/"&amp;RIGHT(LEFT(#REF!,5),2)&amp;"/"&amp;RIGHT(#REF!,4))</f>
        <v>#VALUE!</v>
      </c>
      <c r="C2709" s="22" t="e">
        <f aca="true">IF(B2709="","",TODAY())</f>
        <v>#VALUE!</v>
      </c>
      <c r="D2709" s="0" t="e">
        <f aca="false">IF(B2709="","",C2709-B2709)</f>
        <v>#VALUE!</v>
      </c>
      <c r="E2709" s="0" t="e">
        <f aca="false">IF(D2709="","",IF(D2709&gt;5,IF(D2709&gt;10,IF(D2709&gt;20,IF(D2709&gt;30,"More then 30 days","Between 20 and 30 days"),"Between 10 and 20 days"),"Between 5 and 10 days"),"Less then 5 days"))</f>
        <v>#VALUE!</v>
      </c>
      <c r="F2709" s="3" t="e">
        <f aca="false">IF(#REF!="","",#REF!)</f>
        <v>#VALUE!</v>
      </c>
      <c r="G2709" s="3" t="e">
        <f aca="false">IF(#REF!="","",#REF!)</f>
        <v>#VALUE!</v>
      </c>
      <c r="H2709" s="3" t="e">
        <f aca="false">IF(#REF!="","",#REF!)</f>
        <v>#VALUE!</v>
      </c>
      <c r="I2709" s="3" t="e">
        <f aca="false">IF(H2709="","",IFERROR(VLOOKUP(H2709,$T$1:$U$29,2,0),VLOOKUP(H2709,$T$1:$U$29,1,0)))</f>
        <v>#VALUE!</v>
      </c>
      <c r="J2709" s="3" t="e">
        <f aca="false">IF(#REF!="","",#REF!)</f>
        <v>#VALUE!</v>
      </c>
      <c r="K2709" s="3" t="e">
        <f aca="false">IF(L2709="","",IF(L2709&lt;1000,"Low","High"))</f>
        <v>#VALUE!</v>
      </c>
      <c r="L2709" s="23" t="e">
        <f aca="false">IF(#REF!="","",#REF!)</f>
        <v>#VALUE!</v>
      </c>
      <c r="M2709" s="19" t="e">
        <f aca="false">IF(L2709="","",IF(L2709&lt;50,"Less then 50",IF(L2709&lt;100,"100 - 50",IF(L2709&lt;200,"200 - 100",IF(L2709&lt;500,"500 - 200","1000 - 500")))))</f>
        <v>#VALUE!</v>
      </c>
    </row>
    <row r="2710" customFormat="false" ht="15" hidden="false" customHeight="false" outlineLevel="0" collapsed="false">
      <c r="A2710" s="3" t="e">
        <f aca="false">IF(#REF!="","",#REF!)</f>
        <v>#VALUE!</v>
      </c>
      <c r="B2710" s="3" t="e">
        <f aca="false">IF(#REF!="","",LEFT(#REF!,2)&amp;"/"&amp;RIGHT(LEFT(#REF!,5),2)&amp;"/"&amp;RIGHT(#REF!,4))</f>
        <v>#VALUE!</v>
      </c>
      <c r="C2710" s="22" t="e">
        <f aca="true">IF(B2710="","",TODAY())</f>
        <v>#VALUE!</v>
      </c>
      <c r="D2710" s="0" t="e">
        <f aca="false">IF(B2710="","",C2710-B2710)</f>
        <v>#VALUE!</v>
      </c>
      <c r="E2710" s="0" t="e">
        <f aca="false">IF(D2710="","",IF(D2710&gt;5,IF(D2710&gt;10,IF(D2710&gt;20,IF(D2710&gt;30,"More then 30 days","Between 20 and 30 days"),"Between 10 and 20 days"),"Between 5 and 10 days"),"Less then 5 days"))</f>
        <v>#VALUE!</v>
      </c>
      <c r="F2710" s="3" t="e">
        <f aca="false">IF(#REF!="","",#REF!)</f>
        <v>#VALUE!</v>
      </c>
      <c r="G2710" s="3" t="e">
        <f aca="false">IF(#REF!="","",#REF!)</f>
        <v>#VALUE!</v>
      </c>
      <c r="H2710" s="3" t="e">
        <f aca="false">IF(#REF!="","",#REF!)</f>
        <v>#VALUE!</v>
      </c>
      <c r="I2710" s="3" t="e">
        <f aca="false">IF(H2710="","",IFERROR(VLOOKUP(H2710,$T$1:$U$29,2,0),VLOOKUP(H2710,$T$1:$U$29,1,0)))</f>
        <v>#VALUE!</v>
      </c>
      <c r="J2710" s="3" t="e">
        <f aca="false">IF(#REF!="","",#REF!)</f>
        <v>#VALUE!</v>
      </c>
      <c r="K2710" s="3" t="e">
        <f aca="false">IF(L2710="","",IF(L2710&lt;1000,"Low","High"))</f>
        <v>#VALUE!</v>
      </c>
      <c r="L2710" s="23" t="e">
        <f aca="false">IF(#REF!="","",#REF!)</f>
        <v>#VALUE!</v>
      </c>
      <c r="M2710" s="19" t="e">
        <f aca="false">IF(L2710="","",IF(L2710&lt;50,"Less then 50",IF(L2710&lt;100,"100 - 50",IF(L2710&lt;200,"200 - 100",IF(L2710&lt;500,"500 - 200","1000 - 500")))))</f>
        <v>#VALUE!</v>
      </c>
    </row>
    <row r="2711" customFormat="false" ht="15" hidden="false" customHeight="false" outlineLevel="0" collapsed="false">
      <c r="A2711" s="3" t="e">
        <f aca="false">IF(#REF!="","",#REF!)</f>
        <v>#VALUE!</v>
      </c>
      <c r="B2711" s="3" t="e">
        <f aca="false">IF(#REF!="","",LEFT(#REF!,2)&amp;"/"&amp;RIGHT(LEFT(#REF!,5),2)&amp;"/"&amp;RIGHT(#REF!,4))</f>
        <v>#VALUE!</v>
      </c>
      <c r="C2711" s="22" t="e">
        <f aca="true">IF(B2711="","",TODAY())</f>
        <v>#VALUE!</v>
      </c>
      <c r="D2711" s="0" t="e">
        <f aca="false">IF(B2711="","",C2711-B2711)</f>
        <v>#VALUE!</v>
      </c>
      <c r="E2711" s="0" t="e">
        <f aca="false">IF(D2711="","",IF(D2711&gt;5,IF(D2711&gt;10,IF(D2711&gt;20,IF(D2711&gt;30,"More then 30 days","Between 20 and 30 days"),"Between 10 and 20 days"),"Between 5 and 10 days"),"Less then 5 days"))</f>
        <v>#VALUE!</v>
      </c>
      <c r="F2711" s="3" t="e">
        <f aca="false">IF(#REF!="","",#REF!)</f>
        <v>#VALUE!</v>
      </c>
      <c r="G2711" s="3" t="e">
        <f aca="false">IF(#REF!="","",#REF!)</f>
        <v>#VALUE!</v>
      </c>
      <c r="H2711" s="3" t="e">
        <f aca="false">IF(#REF!="","",#REF!)</f>
        <v>#VALUE!</v>
      </c>
      <c r="I2711" s="3" t="e">
        <f aca="false">IF(H2711="","",IFERROR(VLOOKUP(H2711,$T$1:$U$29,2,0),VLOOKUP(H2711,$T$1:$U$29,1,0)))</f>
        <v>#VALUE!</v>
      </c>
      <c r="J2711" s="3" t="e">
        <f aca="false">IF(#REF!="","",#REF!)</f>
        <v>#VALUE!</v>
      </c>
      <c r="K2711" s="3" t="e">
        <f aca="false">IF(L2711="","",IF(L2711&lt;1000,"Low","High"))</f>
        <v>#VALUE!</v>
      </c>
      <c r="L2711" s="23" t="e">
        <f aca="false">IF(#REF!="","",#REF!)</f>
        <v>#VALUE!</v>
      </c>
      <c r="M2711" s="19" t="e">
        <f aca="false">IF(L2711="","",IF(L2711&lt;50,"Less then 50",IF(L2711&lt;100,"100 - 50",IF(L2711&lt;200,"200 - 100",IF(L2711&lt;500,"500 - 200","1000 - 500")))))</f>
        <v>#VALUE!</v>
      </c>
    </row>
    <row r="2712" customFormat="false" ht="15" hidden="false" customHeight="false" outlineLevel="0" collapsed="false">
      <c r="A2712" s="3" t="e">
        <f aca="false">IF(#REF!="","",#REF!)</f>
        <v>#VALUE!</v>
      </c>
      <c r="B2712" s="3" t="e">
        <f aca="false">IF(#REF!="","",LEFT(#REF!,2)&amp;"/"&amp;RIGHT(LEFT(#REF!,5),2)&amp;"/"&amp;RIGHT(#REF!,4))</f>
        <v>#VALUE!</v>
      </c>
      <c r="C2712" s="22" t="e">
        <f aca="true">IF(B2712="","",TODAY())</f>
        <v>#VALUE!</v>
      </c>
      <c r="D2712" s="0" t="e">
        <f aca="false">IF(B2712="","",C2712-B2712)</f>
        <v>#VALUE!</v>
      </c>
      <c r="E2712" s="0" t="e">
        <f aca="false">IF(D2712="","",IF(D2712&gt;5,IF(D2712&gt;10,IF(D2712&gt;20,IF(D2712&gt;30,"More then 30 days","Between 20 and 30 days"),"Between 10 and 20 days"),"Between 5 and 10 days"),"Less then 5 days"))</f>
        <v>#VALUE!</v>
      </c>
      <c r="F2712" s="3" t="e">
        <f aca="false">IF(#REF!="","",#REF!)</f>
        <v>#VALUE!</v>
      </c>
      <c r="G2712" s="3" t="e">
        <f aca="false">IF(#REF!="","",#REF!)</f>
        <v>#VALUE!</v>
      </c>
      <c r="H2712" s="3" t="e">
        <f aca="false">IF(#REF!="","",#REF!)</f>
        <v>#VALUE!</v>
      </c>
      <c r="I2712" s="3" t="e">
        <f aca="false">IF(H2712="","",IFERROR(VLOOKUP(H2712,$T$1:$U$29,2,0),VLOOKUP(H2712,$T$1:$U$29,1,0)))</f>
        <v>#VALUE!</v>
      </c>
      <c r="J2712" s="3" t="e">
        <f aca="false">IF(#REF!="","",#REF!)</f>
        <v>#VALUE!</v>
      </c>
      <c r="K2712" s="3" t="e">
        <f aca="false">IF(L2712="","",IF(L2712&lt;1000,"Low","High"))</f>
        <v>#VALUE!</v>
      </c>
      <c r="L2712" s="23" t="e">
        <f aca="false">IF(#REF!="","",#REF!)</f>
        <v>#VALUE!</v>
      </c>
      <c r="M2712" s="19" t="e">
        <f aca="false">IF(L2712="","",IF(L2712&lt;50,"Less then 50",IF(L2712&lt;100,"100 - 50",IF(L2712&lt;200,"200 - 100",IF(L2712&lt;500,"500 - 200","1000 - 500")))))</f>
        <v>#VALUE!</v>
      </c>
    </row>
    <row r="2713" customFormat="false" ht="15" hidden="false" customHeight="false" outlineLevel="0" collapsed="false">
      <c r="A2713" s="3" t="e">
        <f aca="false">IF(#REF!="","",#REF!)</f>
        <v>#VALUE!</v>
      </c>
      <c r="B2713" s="3" t="e">
        <f aca="false">IF(#REF!="","",LEFT(#REF!,2)&amp;"/"&amp;RIGHT(LEFT(#REF!,5),2)&amp;"/"&amp;RIGHT(#REF!,4))</f>
        <v>#VALUE!</v>
      </c>
      <c r="C2713" s="22" t="e">
        <f aca="true">IF(B2713="","",TODAY())</f>
        <v>#VALUE!</v>
      </c>
      <c r="D2713" s="0" t="e">
        <f aca="false">IF(B2713="","",C2713-B2713)</f>
        <v>#VALUE!</v>
      </c>
      <c r="E2713" s="0" t="e">
        <f aca="false">IF(D2713="","",IF(D2713&gt;5,IF(D2713&gt;10,IF(D2713&gt;20,IF(D2713&gt;30,"More then 30 days","Between 20 and 30 days"),"Between 10 and 20 days"),"Between 5 and 10 days"),"Less then 5 days"))</f>
        <v>#VALUE!</v>
      </c>
      <c r="F2713" s="3" t="e">
        <f aca="false">IF(#REF!="","",#REF!)</f>
        <v>#VALUE!</v>
      </c>
      <c r="G2713" s="3" t="e">
        <f aca="false">IF(#REF!="","",#REF!)</f>
        <v>#VALUE!</v>
      </c>
      <c r="H2713" s="3" t="e">
        <f aca="false">IF(#REF!="","",#REF!)</f>
        <v>#VALUE!</v>
      </c>
      <c r="I2713" s="3" t="e">
        <f aca="false">IF(H2713="","",IFERROR(VLOOKUP(H2713,$T$1:$U$29,2,0),VLOOKUP(H2713,$T$1:$U$29,1,0)))</f>
        <v>#VALUE!</v>
      </c>
      <c r="J2713" s="3" t="e">
        <f aca="false">IF(#REF!="","",#REF!)</f>
        <v>#VALUE!</v>
      </c>
      <c r="K2713" s="3" t="e">
        <f aca="false">IF(L2713="","",IF(L2713&lt;1000,"Low","High"))</f>
        <v>#VALUE!</v>
      </c>
      <c r="L2713" s="23" t="e">
        <f aca="false">IF(#REF!="","",#REF!)</f>
        <v>#VALUE!</v>
      </c>
      <c r="M2713" s="19" t="e">
        <f aca="false">IF(L2713="","",IF(L2713&lt;50,"Less then 50",IF(L2713&lt;100,"100 - 50",IF(L2713&lt;200,"200 - 100",IF(L2713&lt;500,"500 - 200","1000 - 500")))))</f>
        <v>#VALUE!</v>
      </c>
    </row>
    <row r="2714" customFormat="false" ht="15" hidden="false" customHeight="false" outlineLevel="0" collapsed="false">
      <c r="A2714" s="3" t="e">
        <f aca="false">IF(#REF!="","",#REF!)</f>
        <v>#VALUE!</v>
      </c>
      <c r="B2714" s="3" t="e">
        <f aca="false">IF(#REF!="","",LEFT(#REF!,2)&amp;"/"&amp;RIGHT(LEFT(#REF!,5),2)&amp;"/"&amp;RIGHT(#REF!,4))</f>
        <v>#VALUE!</v>
      </c>
      <c r="C2714" s="22" t="e">
        <f aca="true">IF(B2714="","",TODAY())</f>
        <v>#VALUE!</v>
      </c>
      <c r="D2714" s="0" t="e">
        <f aca="false">IF(B2714="","",C2714-B2714)</f>
        <v>#VALUE!</v>
      </c>
      <c r="E2714" s="0" t="e">
        <f aca="false">IF(D2714="","",IF(D2714&gt;5,IF(D2714&gt;10,IF(D2714&gt;20,IF(D2714&gt;30,"More then 30 days","Between 20 and 30 days"),"Between 10 and 20 days"),"Between 5 and 10 days"),"Less then 5 days"))</f>
        <v>#VALUE!</v>
      </c>
      <c r="F2714" s="3" t="e">
        <f aca="false">IF(#REF!="","",#REF!)</f>
        <v>#VALUE!</v>
      </c>
      <c r="G2714" s="3" t="e">
        <f aca="false">IF(#REF!="","",#REF!)</f>
        <v>#VALUE!</v>
      </c>
      <c r="H2714" s="3" t="e">
        <f aca="false">IF(#REF!="","",#REF!)</f>
        <v>#VALUE!</v>
      </c>
      <c r="I2714" s="3" t="e">
        <f aca="false">IF(H2714="","",IFERROR(VLOOKUP(H2714,$T$1:$U$29,2,0),VLOOKUP(H2714,$T$1:$U$29,1,0)))</f>
        <v>#VALUE!</v>
      </c>
      <c r="J2714" s="3" t="e">
        <f aca="false">IF(#REF!="","",#REF!)</f>
        <v>#VALUE!</v>
      </c>
      <c r="K2714" s="3" t="e">
        <f aca="false">IF(L2714="","",IF(L2714&lt;1000,"Low","High"))</f>
        <v>#VALUE!</v>
      </c>
      <c r="L2714" s="23" t="e">
        <f aca="false">IF(#REF!="","",#REF!)</f>
        <v>#VALUE!</v>
      </c>
      <c r="M2714" s="19" t="e">
        <f aca="false">IF(L2714="","",IF(L2714&lt;50,"Less then 50",IF(L2714&lt;100,"100 - 50",IF(L2714&lt;200,"200 - 100",IF(L2714&lt;500,"500 - 200","1000 - 500")))))</f>
        <v>#VALUE!</v>
      </c>
    </row>
    <row r="2715" customFormat="false" ht="15" hidden="false" customHeight="false" outlineLevel="0" collapsed="false">
      <c r="A2715" s="3" t="e">
        <f aca="false">IF(#REF!="","",#REF!)</f>
        <v>#VALUE!</v>
      </c>
      <c r="B2715" s="3" t="e">
        <f aca="false">IF(#REF!="","",LEFT(#REF!,2)&amp;"/"&amp;RIGHT(LEFT(#REF!,5),2)&amp;"/"&amp;RIGHT(#REF!,4))</f>
        <v>#VALUE!</v>
      </c>
      <c r="C2715" s="22" t="e">
        <f aca="true">IF(B2715="","",TODAY())</f>
        <v>#VALUE!</v>
      </c>
      <c r="D2715" s="0" t="e">
        <f aca="false">IF(B2715="","",C2715-B2715)</f>
        <v>#VALUE!</v>
      </c>
      <c r="E2715" s="0" t="e">
        <f aca="false">IF(D2715="","",IF(D2715&gt;5,IF(D2715&gt;10,IF(D2715&gt;20,IF(D2715&gt;30,"More then 30 days","Between 20 and 30 days"),"Between 10 and 20 days"),"Between 5 and 10 days"),"Less then 5 days"))</f>
        <v>#VALUE!</v>
      </c>
      <c r="F2715" s="3" t="e">
        <f aca="false">IF(#REF!="","",#REF!)</f>
        <v>#VALUE!</v>
      </c>
      <c r="G2715" s="3" t="e">
        <f aca="false">IF(#REF!="","",#REF!)</f>
        <v>#VALUE!</v>
      </c>
      <c r="H2715" s="3" t="e">
        <f aca="false">IF(#REF!="","",#REF!)</f>
        <v>#VALUE!</v>
      </c>
      <c r="I2715" s="3" t="e">
        <f aca="false">IF(H2715="","",IFERROR(VLOOKUP(H2715,$T$1:$U$29,2,0),VLOOKUP(H2715,$T$1:$U$29,1,0)))</f>
        <v>#VALUE!</v>
      </c>
      <c r="J2715" s="3" t="e">
        <f aca="false">IF(#REF!="","",#REF!)</f>
        <v>#VALUE!</v>
      </c>
      <c r="K2715" s="3" t="e">
        <f aca="false">IF(L2715="","",IF(L2715&lt;1000,"Low","High"))</f>
        <v>#VALUE!</v>
      </c>
      <c r="L2715" s="23" t="e">
        <f aca="false">IF(#REF!="","",#REF!)</f>
        <v>#VALUE!</v>
      </c>
      <c r="M2715" s="19" t="e">
        <f aca="false">IF(L2715="","",IF(L2715&lt;50,"Less then 50",IF(L2715&lt;100,"100 - 50",IF(L2715&lt;200,"200 - 100",IF(L2715&lt;500,"500 - 200","1000 - 500")))))</f>
        <v>#VALUE!</v>
      </c>
    </row>
    <row r="2716" customFormat="false" ht="15" hidden="false" customHeight="false" outlineLevel="0" collapsed="false">
      <c r="A2716" s="3" t="e">
        <f aca="false">IF(#REF!="","",#REF!)</f>
        <v>#VALUE!</v>
      </c>
      <c r="B2716" s="3" t="e">
        <f aca="false">IF(#REF!="","",LEFT(#REF!,2)&amp;"/"&amp;RIGHT(LEFT(#REF!,5),2)&amp;"/"&amp;RIGHT(#REF!,4))</f>
        <v>#VALUE!</v>
      </c>
      <c r="C2716" s="22" t="e">
        <f aca="true">IF(B2716="","",TODAY())</f>
        <v>#VALUE!</v>
      </c>
      <c r="D2716" s="0" t="e">
        <f aca="false">IF(B2716="","",C2716-B2716)</f>
        <v>#VALUE!</v>
      </c>
      <c r="E2716" s="0" t="e">
        <f aca="false">IF(D2716="","",IF(D2716&gt;5,IF(D2716&gt;10,IF(D2716&gt;20,IF(D2716&gt;30,"More then 30 days","Between 20 and 30 days"),"Between 10 and 20 days"),"Between 5 and 10 days"),"Less then 5 days"))</f>
        <v>#VALUE!</v>
      </c>
      <c r="F2716" s="3" t="e">
        <f aca="false">IF(#REF!="","",#REF!)</f>
        <v>#VALUE!</v>
      </c>
      <c r="G2716" s="3" t="e">
        <f aca="false">IF(#REF!="","",#REF!)</f>
        <v>#VALUE!</v>
      </c>
      <c r="H2716" s="3" t="e">
        <f aca="false">IF(#REF!="","",#REF!)</f>
        <v>#VALUE!</v>
      </c>
      <c r="I2716" s="3" t="e">
        <f aca="false">IF(H2716="","",IFERROR(VLOOKUP(H2716,$T$1:$U$29,2,0),VLOOKUP(H2716,$T$1:$U$29,1,0)))</f>
        <v>#VALUE!</v>
      </c>
      <c r="J2716" s="3" t="e">
        <f aca="false">IF(#REF!="","",#REF!)</f>
        <v>#VALUE!</v>
      </c>
      <c r="K2716" s="3" t="e">
        <f aca="false">IF(L2716="","",IF(L2716&lt;1000,"Low","High"))</f>
        <v>#VALUE!</v>
      </c>
      <c r="L2716" s="23" t="e">
        <f aca="false">IF(#REF!="","",#REF!)</f>
        <v>#VALUE!</v>
      </c>
      <c r="M2716" s="19" t="e">
        <f aca="false">IF(L2716="","",IF(L2716&lt;50,"Less then 50",IF(L2716&lt;100,"100 - 50",IF(L2716&lt;200,"200 - 100",IF(L2716&lt;500,"500 - 200","1000 - 500")))))</f>
        <v>#VALUE!</v>
      </c>
    </row>
    <row r="2717" customFormat="false" ht="15" hidden="false" customHeight="false" outlineLevel="0" collapsed="false">
      <c r="A2717" s="3" t="e">
        <f aca="false">IF(#REF!="","",#REF!)</f>
        <v>#VALUE!</v>
      </c>
      <c r="B2717" s="3" t="e">
        <f aca="false">IF(#REF!="","",LEFT(#REF!,2)&amp;"/"&amp;RIGHT(LEFT(#REF!,5),2)&amp;"/"&amp;RIGHT(#REF!,4))</f>
        <v>#VALUE!</v>
      </c>
      <c r="C2717" s="22" t="e">
        <f aca="true">IF(B2717="","",TODAY())</f>
        <v>#VALUE!</v>
      </c>
      <c r="D2717" s="0" t="e">
        <f aca="false">IF(B2717="","",C2717-B2717)</f>
        <v>#VALUE!</v>
      </c>
      <c r="E2717" s="0" t="e">
        <f aca="false">IF(D2717="","",IF(D2717&gt;5,IF(D2717&gt;10,IF(D2717&gt;20,IF(D2717&gt;30,"More then 30 days","Between 20 and 30 days"),"Between 10 and 20 days"),"Between 5 and 10 days"),"Less then 5 days"))</f>
        <v>#VALUE!</v>
      </c>
      <c r="F2717" s="3" t="e">
        <f aca="false">IF(#REF!="","",#REF!)</f>
        <v>#VALUE!</v>
      </c>
      <c r="G2717" s="3" t="e">
        <f aca="false">IF(#REF!="","",#REF!)</f>
        <v>#VALUE!</v>
      </c>
      <c r="H2717" s="3" t="e">
        <f aca="false">IF(#REF!="","",#REF!)</f>
        <v>#VALUE!</v>
      </c>
      <c r="I2717" s="3" t="e">
        <f aca="false">IF(H2717="","",IFERROR(VLOOKUP(H2717,$T$1:$U$29,2,0),VLOOKUP(H2717,$T$1:$U$29,1,0)))</f>
        <v>#VALUE!</v>
      </c>
      <c r="J2717" s="3" t="e">
        <f aca="false">IF(#REF!="","",#REF!)</f>
        <v>#VALUE!</v>
      </c>
      <c r="K2717" s="3" t="e">
        <f aca="false">IF(L2717="","",IF(L2717&lt;1000,"Low","High"))</f>
        <v>#VALUE!</v>
      </c>
      <c r="L2717" s="23" t="e">
        <f aca="false">IF(#REF!="","",#REF!)</f>
        <v>#VALUE!</v>
      </c>
      <c r="M2717" s="19" t="e">
        <f aca="false">IF(L2717="","",IF(L2717&lt;50,"Less then 50",IF(L2717&lt;100,"100 - 50",IF(L2717&lt;200,"200 - 100",IF(L2717&lt;500,"500 - 200","1000 - 500")))))</f>
        <v>#VALUE!</v>
      </c>
    </row>
    <row r="2718" customFormat="false" ht="15" hidden="false" customHeight="false" outlineLevel="0" collapsed="false">
      <c r="A2718" s="3" t="e">
        <f aca="false">IF(#REF!="","",#REF!)</f>
        <v>#VALUE!</v>
      </c>
      <c r="B2718" s="3" t="e">
        <f aca="false">IF(#REF!="","",LEFT(#REF!,2)&amp;"/"&amp;RIGHT(LEFT(#REF!,5),2)&amp;"/"&amp;RIGHT(#REF!,4))</f>
        <v>#VALUE!</v>
      </c>
      <c r="C2718" s="22" t="e">
        <f aca="true">IF(B2718="","",TODAY())</f>
        <v>#VALUE!</v>
      </c>
      <c r="D2718" s="0" t="e">
        <f aca="false">IF(B2718="","",C2718-B2718)</f>
        <v>#VALUE!</v>
      </c>
      <c r="E2718" s="0" t="e">
        <f aca="false">IF(D2718="","",IF(D2718&gt;5,IF(D2718&gt;10,IF(D2718&gt;20,IF(D2718&gt;30,"More then 30 days","Between 20 and 30 days"),"Between 10 and 20 days"),"Between 5 and 10 days"),"Less then 5 days"))</f>
        <v>#VALUE!</v>
      </c>
      <c r="F2718" s="3" t="e">
        <f aca="false">IF(#REF!="","",#REF!)</f>
        <v>#VALUE!</v>
      </c>
      <c r="G2718" s="3" t="e">
        <f aca="false">IF(#REF!="","",#REF!)</f>
        <v>#VALUE!</v>
      </c>
      <c r="H2718" s="3" t="e">
        <f aca="false">IF(#REF!="","",#REF!)</f>
        <v>#VALUE!</v>
      </c>
      <c r="I2718" s="3" t="e">
        <f aca="false">IF(H2718="","",IFERROR(VLOOKUP(H2718,$T$1:$U$29,2,0),VLOOKUP(H2718,$T$1:$U$29,1,0)))</f>
        <v>#VALUE!</v>
      </c>
      <c r="J2718" s="3" t="e">
        <f aca="false">IF(#REF!="","",#REF!)</f>
        <v>#VALUE!</v>
      </c>
      <c r="K2718" s="3" t="e">
        <f aca="false">IF(L2718="","",IF(L2718&lt;1000,"Low","High"))</f>
        <v>#VALUE!</v>
      </c>
      <c r="L2718" s="23" t="e">
        <f aca="false">IF(#REF!="","",#REF!)</f>
        <v>#VALUE!</v>
      </c>
      <c r="M2718" s="19" t="e">
        <f aca="false">IF(L2718="","",IF(L2718&lt;50,"Less then 50",IF(L2718&lt;100,"100 - 50",IF(L2718&lt;200,"200 - 100",IF(L2718&lt;500,"500 - 200","1000 - 500")))))</f>
        <v>#VALUE!</v>
      </c>
    </row>
    <row r="2719" customFormat="false" ht="15" hidden="false" customHeight="false" outlineLevel="0" collapsed="false">
      <c r="A2719" s="3" t="e">
        <f aca="false">IF(#REF!="","",#REF!)</f>
        <v>#VALUE!</v>
      </c>
      <c r="B2719" s="3" t="e">
        <f aca="false">IF(#REF!="","",LEFT(#REF!,2)&amp;"/"&amp;RIGHT(LEFT(#REF!,5),2)&amp;"/"&amp;RIGHT(#REF!,4))</f>
        <v>#VALUE!</v>
      </c>
      <c r="C2719" s="22" t="e">
        <f aca="true">IF(B2719="","",TODAY())</f>
        <v>#VALUE!</v>
      </c>
      <c r="D2719" s="0" t="e">
        <f aca="false">IF(B2719="","",C2719-B2719)</f>
        <v>#VALUE!</v>
      </c>
      <c r="E2719" s="0" t="e">
        <f aca="false">IF(D2719="","",IF(D2719&gt;5,IF(D2719&gt;10,IF(D2719&gt;20,IF(D2719&gt;30,"More then 30 days","Between 20 and 30 days"),"Between 10 and 20 days"),"Between 5 and 10 days"),"Less then 5 days"))</f>
        <v>#VALUE!</v>
      </c>
      <c r="F2719" s="3" t="e">
        <f aca="false">IF(#REF!="","",#REF!)</f>
        <v>#VALUE!</v>
      </c>
      <c r="G2719" s="3" t="e">
        <f aca="false">IF(#REF!="","",#REF!)</f>
        <v>#VALUE!</v>
      </c>
      <c r="H2719" s="3" t="e">
        <f aca="false">IF(#REF!="","",#REF!)</f>
        <v>#VALUE!</v>
      </c>
      <c r="I2719" s="3" t="e">
        <f aca="false">IF(H2719="","",IFERROR(VLOOKUP(H2719,$T$1:$U$29,2,0),VLOOKUP(H2719,$T$1:$U$29,1,0)))</f>
        <v>#VALUE!</v>
      </c>
      <c r="J2719" s="3" t="e">
        <f aca="false">IF(#REF!="","",#REF!)</f>
        <v>#VALUE!</v>
      </c>
      <c r="K2719" s="3" t="e">
        <f aca="false">IF(L2719="","",IF(L2719&lt;1000,"Low","High"))</f>
        <v>#VALUE!</v>
      </c>
      <c r="L2719" s="23" t="e">
        <f aca="false">IF(#REF!="","",#REF!)</f>
        <v>#VALUE!</v>
      </c>
      <c r="M2719" s="19" t="e">
        <f aca="false">IF(L2719="","",IF(L2719&lt;50,"Less then 50",IF(L2719&lt;100,"100 - 50",IF(L2719&lt;200,"200 - 100",IF(L2719&lt;500,"500 - 200","1000 - 500")))))</f>
        <v>#VALUE!</v>
      </c>
    </row>
    <row r="2720" customFormat="false" ht="15" hidden="false" customHeight="false" outlineLevel="0" collapsed="false">
      <c r="A2720" s="3" t="e">
        <f aca="false">IF(#REF!="","",#REF!)</f>
        <v>#VALUE!</v>
      </c>
      <c r="B2720" s="3" t="e">
        <f aca="false">IF(#REF!="","",LEFT(#REF!,2)&amp;"/"&amp;RIGHT(LEFT(#REF!,5),2)&amp;"/"&amp;RIGHT(#REF!,4))</f>
        <v>#VALUE!</v>
      </c>
      <c r="C2720" s="22" t="e">
        <f aca="true">IF(B2720="","",TODAY())</f>
        <v>#VALUE!</v>
      </c>
      <c r="D2720" s="0" t="e">
        <f aca="false">IF(B2720="","",C2720-B2720)</f>
        <v>#VALUE!</v>
      </c>
      <c r="E2720" s="0" t="e">
        <f aca="false">IF(D2720="","",IF(D2720&gt;5,IF(D2720&gt;10,IF(D2720&gt;20,IF(D2720&gt;30,"More then 30 days","Between 20 and 30 days"),"Between 10 and 20 days"),"Between 5 and 10 days"),"Less then 5 days"))</f>
        <v>#VALUE!</v>
      </c>
      <c r="F2720" s="3" t="e">
        <f aca="false">IF(#REF!="","",#REF!)</f>
        <v>#VALUE!</v>
      </c>
      <c r="G2720" s="3" t="e">
        <f aca="false">IF(#REF!="","",#REF!)</f>
        <v>#VALUE!</v>
      </c>
      <c r="H2720" s="3" t="e">
        <f aca="false">IF(#REF!="","",#REF!)</f>
        <v>#VALUE!</v>
      </c>
      <c r="I2720" s="3" t="e">
        <f aca="false">IF(H2720="","",IFERROR(VLOOKUP(H2720,$T$1:$U$29,2,0),VLOOKUP(H2720,$T$1:$U$29,1,0)))</f>
        <v>#VALUE!</v>
      </c>
      <c r="J2720" s="3" t="e">
        <f aca="false">IF(#REF!="","",#REF!)</f>
        <v>#VALUE!</v>
      </c>
      <c r="K2720" s="3" t="e">
        <f aca="false">IF(L2720="","",IF(L2720&lt;1000,"Low","High"))</f>
        <v>#VALUE!</v>
      </c>
      <c r="L2720" s="23" t="e">
        <f aca="false">IF(#REF!="","",#REF!)</f>
        <v>#VALUE!</v>
      </c>
      <c r="M2720" s="19" t="e">
        <f aca="false">IF(L2720="","",IF(L2720&lt;50,"Less then 50",IF(L2720&lt;100,"100 - 50",IF(L2720&lt;200,"200 - 100",IF(L2720&lt;500,"500 - 200","1000 - 500")))))</f>
        <v>#VALUE!</v>
      </c>
    </row>
    <row r="2721" customFormat="false" ht="15" hidden="false" customHeight="false" outlineLevel="0" collapsed="false">
      <c r="A2721" s="3" t="e">
        <f aca="false">IF(#REF!="","",#REF!)</f>
        <v>#VALUE!</v>
      </c>
      <c r="B2721" s="3" t="e">
        <f aca="false">IF(#REF!="","",LEFT(#REF!,2)&amp;"/"&amp;RIGHT(LEFT(#REF!,5),2)&amp;"/"&amp;RIGHT(#REF!,4))</f>
        <v>#VALUE!</v>
      </c>
      <c r="C2721" s="22" t="e">
        <f aca="true">IF(B2721="","",TODAY())</f>
        <v>#VALUE!</v>
      </c>
      <c r="D2721" s="0" t="e">
        <f aca="false">IF(B2721="","",C2721-B2721)</f>
        <v>#VALUE!</v>
      </c>
      <c r="E2721" s="0" t="e">
        <f aca="false">IF(D2721="","",IF(D2721&gt;5,IF(D2721&gt;10,IF(D2721&gt;20,IF(D2721&gt;30,"More then 30 days","Between 20 and 30 days"),"Between 10 and 20 days"),"Between 5 and 10 days"),"Less then 5 days"))</f>
        <v>#VALUE!</v>
      </c>
      <c r="F2721" s="3" t="e">
        <f aca="false">IF(#REF!="","",#REF!)</f>
        <v>#VALUE!</v>
      </c>
      <c r="G2721" s="3" t="e">
        <f aca="false">IF(#REF!="","",#REF!)</f>
        <v>#VALUE!</v>
      </c>
      <c r="H2721" s="3" t="e">
        <f aca="false">IF(#REF!="","",#REF!)</f>
        <v>#VALUE!</v>
      </c>
      <c r="I2721" s="3" t="e">
        <f aca="false">IF(H2721="","",IFERROR(VLOOKUP(H2721,$T$1:$U$29,2,0),VLOOKUP(H2721,$T$1:$U$29,1,0)))</f>
        <v>#VALUE!</v>
      </c>
      <c r="J2721" s="3" t="e">
        <f aca="false">IF(#REF!="","",#REF!)</f>
        <v>#VALUE!</v>
      </c>
      <c r="K2721" s="3" t="e">
        <f aca="false">IF(L2721="","",IF(L2721&lt;1000,"Low","High"))</f>
        <v>#VALUE!</v>
      </c>
      <c r="L2721" s="23" t="e">
        <f aca="false">IF(#REF!="","",#REF!)</f>
        <v>#VALUE!</v>
      </c>
      <c r="M2721" s="19" t="e">
        <f aca="false">IF(L2721="","",IF(L2721&lt;50,"Less then 50",IF(L2721&lt;100,"100 - 50",IF(L2721&lt;200,"200 - 100",IF(L2721&lt;500,"500 - 200","1000 - 500")))))</f>
        <v>#VALUE!</v>
      </c>
    </row>
    <row r="2722" customFormat="false" ht="15" hidden="false" customHeight="false" outlineLevel="0" collapsed="false">
      <c r="A2722" s="3" t="e">
        <f aca="false">IF(#REF!="","",#REF!)</f>
        <v>#VALUE!</v>
      </c>
      <c r="B2722" s="3" t="e">
        <f aca="false">IF(#REF!="","",LEFT(#REF!,2)&amp;"/"&amp;RIGHT(LEFT(#REF!,5),2)&amp;"/"&amp;RIGHT(#REF!,4))</f>
        <v>#VALUE!</v>
      </c>
      <c r="C2722" s="22" t="e">
        <f aca="true">IF(B2722="","",TODAY())</f>
        <v>#VALUE!</v>
      </c>
      <c r="D2722" s="0" t="e">
        <f aca="false">IF(B2722="","",C2722-B2722)</f>
        <v>#VALUE!</v>
      </c>
      <c r="E2722" s="0" t="e">
        <f aca="false">IF(D2722="","",IF(D2722&gt;5,IF(D2722&gt;10,IF(D2722&gt;20,IF(D2722&gt;30,"More then 30 days","Between 20 and 30 days"),"Between 10 and 20 days"),"Between 5 and 10 days"),"Less then 5 days"))</f>
        <v>#VALUE!</v>
      </c>
      <c r="F2722" s="3" t="e">
        <f aca="false">IF(#REF!="","",#REF!)</f>
        <v>#VALUE!</v>
      </c>
      <c r="G2722" s="3" t="e">
        <f aca="false">IF(#REF!="","",#REF!)</f>
        <v>#VALUE!</v>
      </c>
      <c r="H2722" s="3" t="e">
        <f aca="false">IF(#REF!="","",#REF!)</f>
        <v>#VALUE!</v>
      </c>
      <c r="I2722" s="3" t="e">
        <f aca="false">IF(H2722="","",IFERROR(VLOOKUP(H2722,$T$1:$U$29,2,0),VLOOKUP(H2722,$T$1:$U$29,1,0)))</f>
        <v>#VALUE!</v>
      </c>
      <c r="J2722" s="3" t="e">
        <f aca="false">IF(#REF!="","",#REF!)</f>
        <v>#VALUE!</v>
      </c>
      <c r="K2722" s="3" t="e">
        <f aca="false">IF(L2722="","",IF(L2722&lt;1000,"Low","High"))</f>
        <v>#VALUE!</v>
      </c>
      <c r="L2722" s="23" t="e">
        <f aca="false">IF(#REF!="","",#REF!)</f>
        <v>#VALUE!</v>
      </c>
      <c r="M2722" s="19" t="e">
        <f aca="false">IF(L2722="","",IF(L2722&lt;50,"Less then 50",IF(L2722&lt;100,"100 - 50",IF(L2722&lt;200,"200 - 100",IF(L2722&lt;500,"500 - 200","1000 - 500")))))</f>
        <v>#VALUE!</v>
      </c>
    </row>
    <row r="2723" customFormat="false" ht="15" hidden="false" customHeight="false" outlineLevel="0" collapsed="false">
      <c r="A2723" s="3" t="e">
        <f aca="false">IF(#REF!="","",#REF!)</f>
        <v>#VALUE!</v>
      </c>
      <c r="B2723" s="3" t="e">
        <f aca="false">IF(#REF!="","",LEFT(#REF!,2)&amp;"/"&amp;RIGHT(LEFT(#REF!,5),2)&amp;"/"&amp;RIGHT(#REF!,4))</f>
        <v>#VALUE!</v>
      </c>
      <c r="C2723" s="22" t="e">
        <f aca="true">IF(B2723="","",TODAY())</f>
        <v>#VALUE!</v>
      </c>
      <c r="D2723" s="0" t="e">
        <f aca="false">IF(B2723="","",C2723-B2723)</f>
        <v>#VALUE!</v>
      </c>
      <c r="E2723" s="0" t="e">
        <f aca="false">IF(D2723="","",IF(D2723&gt;5,IF(D2723&gt;10,IF(D2723&gt;20,IF(D2723&gt;30,"More then 30 days","Between 20 and 30 days"),"Between 10 and 20 days"),"Between 5 and 10 days"),"Less then 5 days"))</f>
        <v>#VALUE!</v>
      </c>
      <c r="F2723" s="3" t="e">
        <f aca="false">IF(#REF!="","",#REF!)</f>
        <v>#VALUE!</v>
      </c>
      <c r="G2723" s="3" t="e">
        <f aca="false">IF(#REF!="","",#REF!)</f>
        <v>#VALUE!</v>
      </c>
      <c r="H2723" s="3" t="e">
        <f aca="false">IF(#REF!="","",#REF!)</f>
        <v>#VALUE!</v>
      </c>
      <c r="I2723" s="3" t="e">
        <f aca="false">IF(H2723="","",IFERROR(VLOOKUP(H2723,$T$1:$U$29,2,0),VLOOKUP(H2723,$T$1:$U$29,1,0)))</f>
        <v>#VALUE!</v>
      </c>
      <c r="J2723" s="3" t="e">
        <f aca="false">IF(#REF!="","",#REF!)</f>
        <v>#VALUE!</v>
      </c>
      <c r="K2723" s="3" t="e">
        <f aca="false">IF(L2723="","",IF(L2723&lt;1000,"Low","High"))</f>
        <v>#VALUE!</v>
      </c>
      <c r="L2723" s="23" t="e">
        <f aca="false">IF(#REF!="","",#REF!)</f>
        <v>#VALUE!</v>
      </c>
      <c r="M2723" s="19" t="e">
        <f aca="false">IF(L2723="","",IF(L2723&lt;50,"Less then 50",IF(L2723&lt;100,"100 - 50",IF(L2723&lt;200,"200 - 100",IF(L2723&lt;500,"500 - 200","1000 - 500")))))</f>
        <v>#VALUE!</v>
      </c>
    </row>
    <row r="2724" customFormat="false" ht="15" hidden="false" customHeight="false" outlineLevel="0" collapsed="false">
      <c r="A2724" s="3" t="e">
        <f aca="false">IF(#REF!="","",#REF!)</f>
        <v>#VALUE!</v>
      </c>
      <c r="B2724" s="3" t="e">
        <f aca="false">IF(#REF!="","",LEFT(#REF!,2)&amp;"/"&amp;RIGHT(LEFT(#REF!,5),2)&amp;"/"&amp;RIGHT(#REF!,4))</f>
        <v>#VALUE!</v>
      </c>
      <c r="C2724" s="22" t="e">
        <f aca="true">IF(B2724="","",TODAY())</f>
        <v>#VALUE!</v>
      </c>
      <c r="D2724" s="0" t="e">
        <f aca="false">IF(B2724="","",C2724-B2724)</f>
        <v>#VALUE!</v>
      </c>
      <c r="E2724" s="0" t="e">
        <f aca="false">IF(D2724="","",IF(D2724&gt;5,IF(D2724&gt;10,IF(D2724&gt;20,IF(D2724&gt;30,"More then 30 days","Between 20 and 30 days"),"Between 10 and 20 days"),"Between 5 and 10 days"),"Less then 5 days"))</f>
        <v>#VALUE!</v>
      </c>
      <c r="F2724" s="3" t="e">
        <f aca="false">IF(#REF!="","",#REF!)</f>
        <v>#VALUE!</v>
      </c>
      <c r="G2724" s="3" t="e">
        <f aca="false">IF(#REF!="","",#REF!)</f>
        <v>#VALUE!</v>
      </c>
      <c r="H2724" s="3" t="e">
        <f aca="false">IF(#REF!="","",#REF!)</f>
        <v>#VALUE!</v>
      </c>
      <c r="I2724" s="3" t="e">
        <f aca="false">IF(H2724="","",IFERROR(VLOOKUP(H2724,$T$1:$U$29,2,0),VLOOKUP(H2724,$T$1:$U$29,1,0)))</f>
        <v>#VALUE!</v>
      </c>
      <c r="J2724" s="3" t="e">
        <f aca="false">IF(#REF!="","",#REF!)</f>
        <v>#VALUE!</v>
      </c>
      <c r="K2724" s="3" t="e">
        <f aca="false">IF(L2724="","",IF(L2724&lt;1000,"Low","High"))</f>
        <v>#VALUE!</v>
      </c>
      <c r="L2724" s="23" t="e">
        <f aca="false">IF(#REF!="","",#REF!)</f>
        <v>#VALUE!</v>
      </c>
      <c r="M2724" s="19" t="e">
        <f aca="false">IF(L2724="","",IF(L2724&lt;50,"Less then 50",IF(L2724&lt;100,"100 - 50",IF(L2724&lt;200,"200 - 100",IF(L2724&lt;500,"500 - 200","1000 - 500")))))</f>
        <v>#VALUE!</v>
      </c>
    </row>
    <row r="2725" customFormat="false" ht="15" hidden="false" customHeight="false" outlineLevel="0" collapsed="false">
      <c r="A2725" s="3" t="e">
        <f aca="false">IF(#REF!="","",#REF!)</f>
        <v>#VALUE!</v>
      </c>
      <c r="B2725" s="3" t="e">
        <f aca="false">IF(#REF!="","",LEFT(#REF!,2)&amp;"/"&amp;RIGHT(LEFT(#REF!,5),2)&amp;"/"&amp;RIGHT(#REF!,4))</f>
        <v>#VALUE!</v>
      </c>
      <c r="C2725" s="22" t="e">
        <f aca="true">IF(B2725="","",TODAY())</f>
        <v>#VALUE!</v>
      </c>
      <c r="D2725" s="0" t="e">
        <f aca="false">IF(B2725="","",C2725-B2725)</f>
        <v>#VALUE!</v>
      </c>
      <c r="E2725" s="0" t="e">
        <f aca="false">IF(D2725="","",IF(D2725&gt;5,IF(D2725&gt;10,IF(D2725&gt;20,IF(D2725&gt;30,"More then 30 days","Between 20 and 30 days"),"Between 10 and 20 days"),"Between 5 and 10 days"),"Less then 5 days"))</f>
        <v>#VALUE!</v>
      </c>
      <c r="F2725" s="3" t="e">
        <f aca="false">IF(#REF!="","",#REF!)</f>
        <v>#VALUE!</v>
      </c>
      <c r="G2725" s="3" t="e">
        <f aca="false">IF(#REF!="","",#REF!)</f>
        <v>#VALUE!</v>
      </c>
      <c r="H2725" s="3" t="e">
        <f aca="false">IF(#REF!="","",#REF!)</f>
        <v>#VALUE!</v>
      </c>
      <c r="I2725" s="3" t="e">
        <f aca="false">IF(H2725="","",IFERROR(VLOOKUP(H2725,$T$1:$U$29,2,0),VLOOKUP(H2725,$T$1:$U$29,1,0)))</f>
        <v>#VALUE!</v>
      </c>
      <c r="J2725" s="3" t="e">
        <f aca="false">IF(#REF!="","",#REF!)</f>
        <v>#VALUE!</v>
      </c>
      <c r="K2725" s="3" t="e">
        <f aca="false">IF(L2725="","",IF(L2725&lt;1000,"Low","High"))</f>
        <v>#VALUE!</v>
      </c>
      <c r="L2725" s="23" t="e">
        <f aca="false">IF(#REF!="","",#REF!)</f>
        <v>#VALUE!</v>
      </c>
      <c r="M2725" s="19" t="e">
        <f aca="false">IF(L2725="","",IF(L2725&lt;50,"Less then 50",IF(L2725&lt;100,"100 - 50",IF(L2725&lt;200,"200 - 100",IF(L2725&lt;500,"500 - 200","1000 - 500")))))</f>
        <v>#VALUE!</v>
      </c>
    </row>
    <row r="2726" customFormat="false" ht="15" hidden="false" customHeight="false" outlineLevel="0" collapsed="false">
      <c r="A2726" s="3" t="e">
        <f aca="false">IF(#REF!="","",#REF!)</f>
        <v>#VALUE!</v>
      </c>
      <c r="B2726" s="3" t="e">
        <f aca="false">IF(#REF!="","",LEFT(#REF!,2)&amp;"/"&amp;RIGHT(LEFT(#REF!,5),2)&amp;"/"&amp;RIGHT(#REF!,4))</f>
        <v>#VALUE!</v>
      </c>
      <c r="C2726" s="22" t="e">
        <f aca="true">IF(B2726="","",TODAY())</f>
        <v>#VALUE!</v>
      </c>
      <c r="D2726" s="0" t="e">
        <f aca="false">IF(B2726="","",C2726-B2726)</f>
        <v>#VALUE!</v>
      </c>
      <c r="E2726" s="0" t="e">
        <f aca="false">IF(D2726="","",IF(D2726&gt;5,IF(D2726&gt;10,IF(D2726&gt;20,IF(D2726&gt;30,"More then 30 days","Between 20 and 30 days"),"Between 10 and 20 days"),"Between 5 and 10 days"),"Less then 5 days"))</f>
        <v>#VALUE!</v>
      </c>
      <c r="F2726" s="3" t="e">
        <f aca="false">IF(#REF!="","",#REF!)</f>
        <v>#VALUE!</v>
      </c>
      <c r="G2726" s="3" t="e">
        <f aca="false">IF(#REF!="","",#REF!)</f>
        <v>#VALUE!</v>
      </c>
      <c r="H2726" s="3" t="e">
        <f aca="false">IF(#REF!="","",#REF!)</f>
        <v>#VALUE!</v>
      </c>
      <c r="I2726" s="3" t="e">
        <f aca="false">IF(H2726="","",IFERROR(VLOOKUP(H2726,$T$1:$U$29,2,0),VLOOKUP(H2726,$T$1:$U$29,1,0)))</f>
        <v>#VALUE!</v>
      </c>
      <c r="J2726" s="3" t="e">
        <f aca="false">IF(#REF!="","",#REF!)</f>
        <v>#VALUE!</v>
      </c>
      <c r="K2726" s="3" t="e">
        <f aca="false">IF(L2726="","",IF(L2726&lt;1000,"Low","High"))</f>
        <v>#VALUE!</v>
      </c>
      <c r="L2726" s="23" t="e">
        <f aca="false">IF(#REF!="","",#REF!)</f>
        <v>#VALUE!</v>
      </c>
      <c r="M2726" s="19" t="e">
        <f aca="false">IF(L2726="","",IF(L2726&lt;50,"Less then 50",IF(L2726&lt;100,"100 - 50",IF(L2726&lt;200,"200 - 100",IF(L2726&lt;500,"500 - 200","1000 - 500")))))</f>
        <v>#VALUE!</v>
      </c>
    </row>
    <row r="2727" customFormat="false" ht="15" hidden="false" customHeight="false" outlineLevel="0" collapsed="false">
      <c r="A2727" s="3" t="e">
        <f aca="false">IF(#REF!="","",#REF!)</f>
        <v>#VALUE!</v>
      </c>
      <c r="B2727" s="3" t="e">
        <f aca="false">IF(#REF!="","",LEFT(#REF!,2)&amp;"/"&amp;RIGHT(LEFT(#REF!,5),2)&amp;"/"&amp;RIGHT(#REF!,4))</f>
        <v>#VALUE!</v>
      </c>
      <c r="C2727" s="22" t="e">
        <f aca="true">IF(B2727="","",TODAY())</f>
        <v>#VALUE!</v>
      </c>
      <c r="D2727" s="0" t="e">
        <f aca="false">IF(B2727="","",C2727-B2727)</f>
        <v>#VALUE!</v>
      </c>
      <c r="E2727" s="0" t="e">
        <f aca="false">IF(D2727="","",IF(D2727&gt;5,IF(D2727&gt;10,IF(D2727&gt;20,IF(D2727&gt;30,"More then 30 days","Between 20 and 30 days"),"Between 10 and 20 days"),"Between 5 and 10 days"),"Less then 5 days"))</f>
        <v>#VALUE!</v>
      </c>
      <c r="F2727" s="3" t="e">
        <f aca="false">IF(#REF!="","",#REF!)</f>
        <v>#VALUE!</v>
      </c>
      <c r="G2727" s="3" t="e">
        <f aca="false">IF(#REF!="","",#REF!)</f>
        <v>#VALUE!</v>
      </c>
      <c r="H2727" s="3" t="e">
        <f aca="false">IF(#REF!="","",#REF!)</f>
        <v>#VALUE!</v>
      </c>
      <c r="I2727" s="3" t="e">
        <f aca="false">IF(H2727="","",IFERROR(VLOOKUP(H2727,$T$1:$U$29,2,0),VLOOKUP(H2727,$T$1:$U$29,1,0)))</f>
        <v>#VALUE!</v>
      </c>
      <c r="J2727" s="3" t="e">
        <f aca="false">IF(#REF!="","",#REF!)</f>
        <v>#VALUE!</v>
      </c>
      <c r="K2727" s="3" t="e">
        <f aca="false">IF(L2727="","",IF(L2727&lt;1000,"Low","High"))</f>
        <v>#VALUE!</v>
      </c>
      <c r="L2727" s="23" t="e">
        <f aca="false">IF(#REF!="","",#REF!)</f>
        <v>#VALUE!</v>
      </c>
      <c r="M2727" s="19" t="e">
        <f aca="false">IF(L2727="","",IF(L2727&lt;50,"Less then 50",IF(L2727&lt;100,"100 - 50",IF(L2727&lt;200,"200 - 100",IF(L2727&lt;500,"500 - 200","1000 - 500")))))</f>
        <v>#VALUE!</v>
      </c>
    </row>
    <row r="2728" customFormat="false" ht="15" hidden="false" customHeight="false" outlineLevel="0" collapsed="false">
      <c r="A2728" s="3" t="e">
        <f aca="false">IF(#REF!="","",#REF!)</f>
        <v>#VALUE!</v>
      </c>
      <c r="B2728" s="3" t="e">
        <f aca="false">IF(#REF!="","",LEFT(#REF!,2)&amp;"/"&amp;RIGHT(LEFT(#REF!,5),2)&amp;"/"&amp;RIGHT(#REF!,4))</f>
        <v>#VALUE!</v>
      </c>
      <c r="C2728" s="22" t="e">
        <f aca="true">IF(B2728="","",TODAY())</f>
        <v>#VALUE!</v>
      </c>
      <c r="D2728" s="0" t="e">
        <f aca="false">IF(B2728="","",C2728-B2728)</f>
        <v>#VALUE!</v>
      </c>
      <c r="E2728" s="0" t="e">
        <f aca="false">IF(D2728="","",IF(D2728&gt;5,IF(D2728&gt;10,IF(D2728&gt;20,IF(D2728&gt;30,"More then 30 days","Between 20 and 30 days"),"Between 10 and 20 days"),"Between 5 and 10 days"),"Less then 5 days"))</f>
        <v>#VALUE!</v>
      </c>
      <c r="F2728" s="3" t="e">
        <f aca="false">IF(#REF!="","",#REF!)</f>
        <v>#VALUE!</v>
      </c>
      <c r="G2728" s="3" t="e">
        <f aca="false">IF(#REF!="","",#REF!)</f>
        <v>#VALUE!</v>
      </c>
      <c r="H2728" s="3" t="e">
        <f aca="false">IF(#REF!="","",#REF!)</f>
        <v>#VALUE!</v>
      </c>
      <c r="I2728" s="3" t="e">
        <f aca="false">IF(H2728="","",IFERROR(VLOOKUP(H2728,$T$1:$U$29,2,0),VLOOKUP(H2728,$T$1:$U$29,1,0)))</f>
        <v>#VALUE!</v>
      </c>
      <c r="J2728" s="3" t="e">
        <f aca="false">IF(#REF!="","",#REF!)</f>
        <v>#VALUE!</v>
      </c>
      <c r="K2728" s="3" t="e">
        <f aca="false">IF(L2728="","",IF(L2728&lt;1000,"Low","High"))</f>
        <v>#VALUE!</v>
      </c>
      <c r="L2728" s="23" t="e">
        <f aca="false">IF(#REF!="","",#REF!)</f>
        <v>#VALUE!</v>
      </c>
      <c r="M2728" s="19" t="e">
        <f aca="false">IF(L2728="","",IF(L2728&lt;50,"Less then 50",IF(L2728&lt;100,"100 - 50",IF(L2728&lt;200,"200 - 100",IF(L2728&lt;500,"500 - 200","1000 - 500")))))</f>
        <v>#VALUE!</v>
      </c>
    </row>
    <row r="2729" customFormat="false" ht="15" hidden="false" customHeight="false" outlineLevel="0" collapsed="false">
      <c r="A2729" s="3" t="e">
        <f aca="false">IF(#REF!="","",#REF!)</f>
        <v>#VALUE!</v>
      </c>
      <c r="B2729" s="3" t="e">
        <f aca="false">IF(#REF!="","",LEFT(#REF!,2)&amp;"/"&amp;RIGHT(LEFT(#REF!,5),2)&amp;"/"&amp;RIGHT(#REF!,4))</f>
        <v>#VALUE!</v>
      </c>
      <c r="C2729" s="22" t="e">
        <f aca="true">IF(B2729="","",TODAY())</f>
        <v>#VALUE!</v>
      </c>
      <c r="D2729" s="0" t="e">
        <f aca="false">IF(B2729="","",C2729-B2729)</f>
        <v>#VALUE!</v>
      </c>
      <c r="E2729" s="0" t="e">
        <f aca="false">IF(D2729="","",IF(D2729&gt;5,IF(D2729&gt;10,IF(D2729&gt;20,IF(D2729&gt;30,"More then 30 days","Between 20 and 30 days"),"Between 10 and 20 days"),"Between 5 and 10 days"),"Less then 5 days"))</f>
        <v>#VALUE!</v>
      </c>
      <c r="F2729" s="3" t="e">
        <f aca="false">IF(#REF!="","",#REF!)</f>
        <v>#VALUE!</v>
      </c>
      <c r="G2729" s="3" t="e">
        <f aca="false">IF(#REF!="","",#REF!)</f>
        <v>#VALUE!</v>
      </c>
      <c r="H2729" s="3" t="e">
        <f aca="false">IF(#REF!="","",#REF!)</f>
        <v>#VALUE!</v>
      </c>
      <c r="I2729" s="3" t="e">
        <f aca="false">IF(H2729="","",IFERROR(VLOOKUP(H2729,$T$1:$U$29,2,0),VLOOKUP(H2729,$T$1:$U$29,1,0)))</f>
        <v>#VALUE!</v>
      </c>
      <c r="J2729" s="3" t="e">
        <f aca="false">IF(#REF!="","",#REF!)</f>
        <v>#VALUE!</v>
      </c>
      <c r="K2729" s="3" t="e">
        <f aca="false">IF(L2729="","",IF(L2729&lt;1000,"Low","High"))</f>
        <v>#VALUE!</v>
      </c>
      <c r="L2729" s="23" t="e">
        <f aca="false">IF(#REF!="","",#REF!)</f>
        <v>#VALUE!</v>
      </c>
      <c r="M2729" s="19" t="e">
        <f aca="false">IF(L2729="","",IF(L2729&lt;50,"Less then 50",IF(L2729&lt;100,"100 - 50",IF(L2729&lt;200,"200 - 100",IF(L2729&lt;500,"500 - 200","1000 - 500")))))</f>
        <v>#VALUE!</v>
      </c>
    </row>
    <row r="2730" customFormat="false" ht="15" hidden="false" customHeight="false" outlineLevel="0" collapsed="false">
      <c r="A2730" s="3" t="e">
        <f aca="false">IF(#REF!="","",#REF!)</f>
        <v>#VALUE!</v>
      </c>
      <c r="B2730" s="3" t="e">
        <f aca="false">IF(#REF!="","",LEFT(#REF!,2)&amp;"/"&amp;RIGHT(LEFT(#REF!,5),2)&amp;"/"&amp;RIGHT(#REF!,4))</f>
        <v>#VALUE!</v>
      </c>
      <c r="C2730" s="22" t="e">
        <f aca="true">IF(B2730="","",TODAY())</f>
        <v>#VALUE!</v>
      </c>
      <c r="D2730" s="0" t="e">
        <f aca="false">IF(B2730="","",C2730-B2730)</f>
        <v>#VALUE!</v>
      </c>
      <c r="E2730" s="0" t="e">
        <f aca="false">IF(D2730="","",IF(D2730&gt;5,IF(D2730&gt;10,IF(D2730&gt;20,IF(D2730&gt;30,"More then 30 days","Between 20 and 30 days"),"Between 10 and 20 days"),"Between 5 and 10 days"),"Less then 5 days"))</f>
        <v>#VALUE!</v>
      </c>
      <c r="F2730" s="3" t="e">
        <f aca="false">IF(#REF!="","",#REF!)</f>
        <v>#VALUE!</v>
      </c>
      <c r="G2730" s="3" t="e">
        <f aca="false">IF(#REF!="","",#REF!)</f>
        <v>#VALUE!</v>
      </c>
      <c r="H2730" s="3" t="e">
        <f aca="false">IF(#REF!="","",#REF!)</f>
        <v>#VALUE!</v>
      </c>
      <c r="I2730" s="3" t="e">
        <f aca="false">IF(H2730="","",IFERROR(VLOOKUP(H2730,$T$1:$U$29,2,0),VLOOKUP(H2730,$T$1:$U$29,1,0)))</f>
        <v>#VALUE!</v>
      </c>
      <c r="J2730" s="3" t="e">
        <f aca="false">IF(#REF!="","",#REF!)</f>
        <v>#VALUE!</v>
      </c>
      <c r="K2730" s="3" t="e">
        <f aca="false">IF(L2730="","",IF(L2730&lt;1000,"Low","High"))</f>
        <v>#VALUE!</v>
      </c>
      <c r="L2730" s="23" t="e">
        <f aca="false">IF(#REF!="","",#REF!)</f>
        <v>#VALUE!</v>
      </c>
      <c r="M2730" s="19" t="e">
        <f aca="false">IF(L2730="","",IF(L2730&lt;50,"Less then 50",IF(L2730&lt;100,"100 - 50",IF(L2730&lt;200,"200 - 100",IF(L2730&lt;500,"500 - 200","1000 - 500")))))</f>
        <v>#VALUE!</v>
      </c>
    </row>
    <row r="2731" customFormat="false" ht="15" hidden="false" customHeight="false" outlineLevel="0" collapsed="false">
      <c r="A2731" s="3" t="e">
        <f aca="false">IF(#REF!="","",#REF!)</f>
        <v>#VALUE!</v>
      </c>
      <c r="B2731" s="3" t="e">
        <f aca="false">IF(#REF!="","",LEFT(#REF!,2)&amp;"/"&amp;RIGHT(LEFT(#REF!,5),2)&amp;"/"&amp;RIGHT(#REF!,4))</f>
        <v>#VALUE!</v>
      </c>
      <c r="C2731" s="22" t="e">
        <f aca="true">IF(B2731="","",TODAY())</f>
        <v>#VALUE!</v>
      </c>
      <c r="D2731" s="0" t="e">
        <f aca="false">IF(B2731="","",C2731-B2731)</f>
        <v>#VALUE!</v>
      </c>
      <c r="E2731" s="0" t="e">
        <f aca="false">IF(D2731="","",IF(D2731&gt;5,IF(D2731&gt;10,IF(D2731&gt;20,IF(D2731&gt;30,"More then 30 days","Between 20 and 30 days"),"Between 10 and 20 days"),"Between 5 and 10 days"),"Less then 5 days"))</f>
        <v>#VALUE!</v>
      </c>
      <c r="F2731" s="3" t="e">
        <f aca="false">IF(#REF!="","",#REF!)</f>
        <v>#VALUE!</v>
      </c>
      <c r="G2731" s="3" t="e">
        <f aca="false">IF(#REF!="","",#REF!)</f>
        <v>#VALUE!</v>
      </c>
      <c r="H2731" s="3" t="e">
        <f aca="false">IF(#REF!="","",#REF!)</f>
        <v>#VALUE!</v>
      </c>
      <c r="I2731" s="3" t="e">
        <f aca="false">IF(H2731="","",IFERROR(VLOOKUP(H2731,$T$1:$U$29,2,0),VLOOKUP(H2731,$T$1:$U$29,1,0)))</f>
        <v>#VALUE!</v>
      </c>
      <c r="J2731" s="3" t="e">
        <f aca="false">IF(#REF!="","",#REF!)</f>
        <v>#VALUE!</v>
      </c>
      <c r="K2731" s="3" t="e">
        <f aca="false">IF(L2731="","",IF(L2731&lt;1000,"Low","High"))</f>
        <v>#VALUE!</v>
      </c>
      <c r="L2731" s="23" t="e">
        <f aca="false">IF(#REF!="","",#REF!)</f>
        <v>#VALUE!</v>
      </c>
      <c r="M2731" s="19" t="e">
        <f aca="false">IF(L2731="","",IF(L2731&lt;50,"Less then 50",IF(L2731&lt;100,"100 - 50",IF(L2731&lt;200,"200 - 100",IF(L2731&lt;500,"500 - 200","1000 - 500")))))</f>
        <v>#VALUE!</v>
      </c>
    </row>
    <row r="2732" customFormat="false" ht="15" hidden="false" customHeight="false" outlineLevel="0" collapsed="false">
      <c r="A2732" s="3" t="e">
        <f aca="false">IF(#REF!="","",#REF!)</f>
        <v>#VALUE!</v>
      </c>
      <c r="B2732" s="3" t="e">
        <f aca="false">IF(#REF!="","",LEFT(#REF!,2)&amp;"/"&amp;RIGHT(LEFT(#REF!,5),2)&amp;"/"&amp;RIGHT(#REF!,4))</f>
        <v>#VALUE!</v>
      </c>
      <c r="C2732" s="22" t="e">
        <f aca="true">IF(B2732="","",TODAY())</f>
        <v>#VALUE!</v>
      </c>
      <c r="D2732" s="0" t="e">
        <f aca="false">IF(B2732="","",C2732-B2732)</f>
        <v>#VALUE!</v>
      </c>
      <c r="E2732" s="0" t="e">
        <f aca="false">IF(D2732="","",IF(D2732&gt;5,IF(D2732&gt;10,IF(D2732&gt;20,IF(D2732&gt;30,"More then 30 days","Between 20 and 30 days"),"Between 10 and 20 days"),"Between 5 and 10 days"),"Less then 5 days"))</f>
        <v>#VALUE!</v>
      </c>
      <c r="F2732" s="3" t="e">
        <f aca="false">IF(#REF!="","",#REF!)</f>
        <v>#VALUE!</v>
      </c>
      <c r="G2732" s="3" t="e">
        <f aca="false">IF(#REF!="","",#REF!)</f>
        <v>#VALUE!</v>
      </c>
      <c r="H2732" s="3" t="e">
        <f aca="false">IF(#REF!="","",#REF!)</f>
        <v>#VALUE!</v>
      </c>
      <c r="I2732" s="3" t="e">
        <f aca="false">IF(H2732="","",IFERROR(VLOOKUP(H2732,$T$1:$U$29,2,0),VLOOKUP(H2732,$T$1:$U$29,1,0)))</f>
        <v>#VALUE!</v>
      </c>
      <c r="J2732" s="3" t="e">
        <f aca="false">IF(#REF!="","",#REF!)</f>
        <v>#VALUE!</v>
      </c>
      <c r="K2732" s="3" t="e">
        <f aca="false">IF(L2732="","",IF(L2732&lt;1000,"Low","High"))</f>
        <v>#VALUE!</v>
      </c>
      <c r="L2732" s="23" t="e">
        <f aca="false">IF(#REF!="","",#REF!)</f>
        <v>#VALUE!</v>
      </c>
      <c r="M2732" s="19" t="e">
        <f aca="false">IF(L2732="","",IF(L2732&lt;50,"Less then 50",IF(L2732&lt;100,"100 - 50",IF(L2732&lt;200,"200 - 100",IF(L2732&lt;500,"500 - 200","1000 - 500")))))</f>
        <v>#VALUE!</v>
      </c>
    </row>
    <row r="2733" customFormat="false" ht="15" hidden="false" customHeight="false" outlineLevel="0" collapsed="false">
      <c r="A2733" s="3" t="e">
        <f aca="false">IF(#REF!="","",#REF!)</f>
        <v>#VALUE!</v>
      </c>
      <c r="B2733" s="3" t="e">
        <f aca="false">IF(#REF!="","",LEFT(#REF!,2)&amp;"/"&amp;RIGHT(LEFT(#REF!,5),2)&amp;"/"&amp;RIGHT(#REF!,4))</f>
        <v>#VALUE!</v>
      </c>
      <c r="C2733" s="22" t="e">
        <f aca="true">IF(B2733="","",TODAY())</f>
        <v>#VALUE!</v>
      </c>
      <c r="D2733" s="0" t="e">
        <f aca="false">IF(B2733="","",C2733-B2733)</f>
        <v>#VALUE!</v>
      </c>
      <c r="E2733" s="0" t="e">
        <f aca="false">IF(D2733="","",IF(D2733&gt;5,IF(D2733&gt;10,IF(D2733&gt;20,IF(D2733&gt;30,"More then 30 days","Between 20 and 30 days"),"Between 10 and 20 days"),"Between 5 and 10 days"),"Less then 5 days"))</f>
        <v>#VALUE!</v>
      </c>
      <c r="F2733" s="3" t="e">
        <f aca="false">IF(#REF!="","",#REF!)</f>
        <v>#VALUE!</v>
      </c>
      <c r="G2733" s="3" t="e">
        <f aca="false">IF(#REF!="","",#REF!)</f>
        <v>#VALUE!</v>
      </c>
      <c r="H2733" s="3" t="e">
        <f aca="false">IF(#REF!="","",#REF!)</f>
        <v>#VALUE!</v>
      </c>
      <c r="I2733" s="3" t="e">
        <f aca="false">IF(H2733="","",IFERROR(VLOOKUP(H2733,$T$1:$U$29,2,0),VLOOKUP(H2733,$T$1:$U$29,1,0)))</f>
        <v>#VALUE!</v>
      </c>
      <c r="J2733" s="3" t="e">
        <f aca="false">IF(#REF!="","",#REF!)</f>
        <v>#VALUE!</v>
      </c>
      <c r="K2733" s="3" t="e">
        <f aca="false">IF(L2733="","",IF(L2733&lt;1000,"Low","High"))</f>
        <v>#VALUE!</v>
      </c>
      <c r="L2733" s="23" t="e">
        <f aca="false">IF(#REF!="","",#REF!)</f>
        <v>#VALUE!</v>
      </c>
      <c r="M2733" s="19" t="e">
        <f aca="false">IF(L2733="","",IF(L2733&lt;50,"Less then 50",IF(L2733&lt;100,"100 - 50",IF(L2733&lt;200,"200 - 100",IF(L2733&lt;500,"500 - 200","1000 - 500")))))</f>
        <v>#VALUE!</v>
      </c>
    </row>
    <row r="2734" customFormat="false" ht="15" hidden="false" customHeight="false" outlineLevel="0" collapsed="false">
      <c r="A2734" s="3" t="e">
        <f aca="false">IF(#REF!="","",#REF!)</f>
        <v>#VALUE!</v>
      </c>
      <c r="B2734" s="3" t="e">
        <f aca="false">IF(#REF!="","",LEFT(#REF!,2)&amp;"/"&amp;RIGHT(LEFT(#REF!,5),2)&amp;"/"&amp;RIGHT(#REF!,4))</f>
        <v>#VALUE!</v>
      </c>
      <c r="C2734" s="22" t="e">
        <f aca="true">IF(B2734="","",TODAY())</f>
        <v>#VALUE!</v>
      </c>
      <c r="D2734" s="0" t="e">
        <f aca="false">IF(B2734="","",C2734-B2734)</f>
        <v>#VALUE!</v>
      </c>
      <c r="E2734" s="0" t="e">
        <f aca="false">IF(D2734="","",IF(D2734&gt;5,IF(D2734&gt;10,IF(D2734&gt;20,IF(D2734&gt;30,"More then 30 days","Between 20 and 30 days"),"Between 10 and 20 days"),"Between 5 and 10 days"),"Less then 5 days"))</f>
        <v>#VALUE!</v>
      </c>
      <c r="F2734" s="3" t="e">
        <f aca="false">IF(#REF!="","",#REF!)</f>
        <v>#VALUE!</v>
      </c>
      <c r="G2734" s="3" t="e">
        <f aca="false">IF(#REF!="","",#REF!)</f>
        <v>#VALUE!</v>
      </c>
      <c r="H2734" s="3" t="e">
        <f aca="false">IF(#REF!="","",#REF!)</f>
        <v>#VALUE!</v>
      </c>
      <c r="I2734" s="3" t="e">
        <f aca="false">IF(H2734="","",IFERROR(VLOOKUP(H2734,$T$1:$U$29,2,0),VLOOKUP(H2734,$T$1:$U$29,1,0)))</f>
        <v>#VALUE!</v>
      </c>
      <c r="J2734" s="3" t="e">
        <f aca="false">IF(#REF!="","",#REF!)</f>
        <v>#VALUE!</v>
      </c>
      <c r="K2734" s="3" t="e">
        <f aca="false">IF(L2734="","",IF(L2734&lt;1000,"Low","High"))</f>
        <v>#VALUE!</v>
      </c>
      <c r="L2734" s="23" t="e">
        <f aca="false">IF(#REF!="","",#REF!)</f>
        <v>#VALUE!</v>
      </c>
      <c r="M2734" s="19" t="e">
        <f aca="false">IF(L2734="","",IF(L2734&lt;50,"Less then 50",IF(L2734&lt;100,"100 - 50",IF(L2734&lt;200,"200 - 100",IF(L2734&lt;500,"500 - 200","1000 - 500")))))</f>
        <v>#VALUE!</v>
      </c>
    </row>
    <row r="2735" customFormat="false" ht="15" hidden="false" customHeight="false" outlineLevel="0" collapsed="false">
      <c r="A2735" s="3" t="e">
        <f aca="false">IF(#REF!="","",#REF!)</f>
        <v>#VALUE!</v>
      </c>
      <c r="B2735" s="3" t="e">
        <f aca="false">IF(#REF!="","",LEFT(#REF!,2)&amp;"/"&amp;RIGHT(LEFT(#REF!,5),2)&amp;"/"&amp;RIGHT(#REF!,4))</f>
        <v>#VALUE!</v>
      </c>
      <c r="C2735" s="22" t="e">
        <f aca="true">IF(B2735="","",TODAY())</f>
        <v>#VALUE!</v>
      </c>
      <c r="D2735" s="0" t="e">
        <f aca="false">IF(B2735="","",C2735-B2735)</f>
        <v>#VALUE!</v>
      </c>
      <c r="E2735" s="0" t="e">
        <f aca="false">IF(D2735="","",IF(D2735&gt;5,IF(D2735&gt;10,IF(D2735&gt;20,IF(D2735&gt;30,"More then 30 days","Between 20 and 30 days"),"Between 10 and 20 days"),"Between 5 and 10 days"),"Less then 5 days"))</f>
        <v>#VALUE!</v>
      </c>
      <c r="F2735" s="3" t="e">
        <f aca="false">IF(#REF!="","",#REF!)</f>
        <v>#VALUE!</v>
      </c>
      <c r="G2735" s="3" t="e">
        <f aca="false">IF(#REF!="","",#REF!)</f>
        <v>#VALUE!</v>
      </c>
      <c r="H2735" s="3" t="e">
        <f aca="false">IF(#REF!="","",#REF!)</f>
        <v>#VALUE!</v>
      </c>
      <c r="I2735" s="3" t="e">
        <f aca="false">IF(H2735="","",IFERROR(VLOOKUP(H2735,$T$1:$U$29,2,0),VLOOKUP(H2735,$T$1:$U$29,1,0)))</f>
        <v>#VALUE!</v>
      </c>
      <c r="J2735" s="3" t="e">
        <f aca="false">IF(#REF!="","",#REF!)</f>
        <v>#VALUE!</v>
      </c>
      <c r="K2735" s="3" t="e">
        <f aca="false">IF(L2735="","",IF(L2735&lt;1000,"Low","High"))</f>
        <v>#VALUE!</v>
      </c>
      <c r="L2735" s="23" t="e">
        <f aca="false">IF(#REF!="","",#REF!)</f>
        <v>#VALUE!</v>
      </c>
      <c r="M2735" s="19" t="e">
        <f aca="false">IF(L2735="","",IF(L2735&lt;50,"Less then 50",IF(L2735&lt;100,"100 - 50",IF(L2735&lt;200,"200 - 100",IF(L2735&lt;500,"500 - 200","1000 - 500")))))</f>
        <v>#VALUE!</v>
      </c>
    </row>
    <row r="2736" customFormat="false" ht="15" hidden="false" customHeight="false" outlineLevel="0" collapsed="false">
      <c r="A2736" s="3" t="e">
        <f aca="false">IF(#REF!="","",#REF!)</f>
        <v>#VALUE!</v>
      </c>
      <c r="B2736" s="3" t="e">
        <f aca="false">IF(#REF!="","",LEFT(#REF!,2)&amp;"/"&amp;RIGHT(LEFT(#REF!,5),2)&amp;"/"&amp;RIGHT(#REF!,4))</f>
        <v>#VALUE!</v>
      </c>
      <c r="C2736" s="22" t="e">
        <f aca="true">IF(B2736="","",TODAY())</f>
        <v>#VALUE!</v>
      </c>
      <c r="D2736" s="0" t="e">
        <f aca="false">IF(B2736="","",C2736-B2736)</f>
        <v>#VALUE!</v>
      </c>
      <c r="E2736" s="0" t="e">
        <f aca="false">IF(D2736="","",IF(D2736&gt;5,IF(D2736&gt;10,IF(D2736&gt;20,IF(D2736&gt;30,"More then 30 days","Between 20 and 30 days"),"Between 10 and 20 days"),"Between 5 and 10 days"),"Less then 5 days"))</f>
        <v>#VALUE!</v>
      </c>
      <c r="F2736" s="3" t="e">
        <f aca="false">IF(#REF!="","",#REF!)</f>
        <v>#VALUE!</v>
      </c>
      <c r="G2736" s="3" t="e">
        <f aca="false">IF(#REF!="","",#REF!)</f>
        <v>#VALUE!</v>
      </c>
      <c r="H2736" s="3" t="e">
        <f aca="false">IF(#REF!="","",#REF!)</f>
        <v>#VALUE!</v>
      </c>
      <c r="I2736" s="3" t="e">
        <f aca="false">IF(H2736="","",IFERROR(VLOOKUP(H2736,$T$1:$U$29,2,0),VLOOKUP(H2736,$T$1:$U$29,1,0)))</f>
        <v>#VALUE!</v>
      </c>
      <c r="J2736" s="3" t="e">
        <f aca="false">IF(#REF!="","",#REF!)</f>
        <v>#VALUE!</v>
      </c>
      <c r="K2736" s="3" t="e">
        <f aca="false">IF(L2736="","",IF(L2736&lt;1000,"Low","High"))</f>
        <v>#VALUE!</v>
      </c>
      <c r="L2736" s="23" t="e">
        <f aca="false">IF(#REF!="","",#REF!)</f>
        <v>#VALUE!</v>
      </c>
      <c r="M2736" s="19" t="e">
        <f aca="false">IF(L2736="","",IF(L2736&lt;50,"Less then 50",IF(L2736&lt;100,"100 - 50",IF(L2736&lt;200,"200 - 100",IF(L2736&lt;500,"500 - 200","1000 - 500")))))</f>
        <v>#VALUE!</v>
      </c>
    </row>
    <row r="2737" customFormat="false" ht="15" hidden="false" customHeight="false" outlineLevel="0" collapsed="false">
      <c r="A2737" s="3" t="e">
        <f aca="false">IF(#REF!="","",#REF!)</f>
        <v>#VALUE!</v>
      </c>
      <c r="B2737" s="3" t="e">
        <f aca="false">IF(#REF!="","",LEFT(#REF!,2)&amp;"/"&amp;RIGHT(LEFT(#REF!,5),2)&amp;"/"&amp;RIGHT(#REF!,4))</f>
        <v>#VALUE!</v>
      </c>
      <c r="C2737" s="22" t="e">
        <f aca="true">IF(B2737="","",TODAY())</f>
        <v>#VALUE!</v>
      </c>
      <c r="D2737" s="0" t="e">
        <f aca="false">IF(B2737="","",C2737-B2737)</f>
        <v>#VALUE!</v>
      </c>
      <c r="E2737" s="0" t="e">
        <f aca="false">IF(D2737="","",IF(D2737&gt;5,IF(D2737&gt;10,IF(D2737&gt;20,IF(D2737&gt;30,"More then 30 days","Between 20 and 30 days"),"Between 10 and 20 days"),"Between 5 and 10 days"),"Less then 5 days"))</f>
        <v>#VALUE!</v>
      </c>
      <c r="F2737" s="3" t="e">
        <f aca="false">IF(#REF!="","",#REF!)</f>
        <v>#VALUE!</v>
      </c>
      <c r="G2737" s="3" t="e">
        <f aca="false">IF(#REF!="","",#REF!)</f>
        <v>#VALUE!</v>
      </c>
      <c r="H2737" s="3" t="e">
        <f aca="false">IF(#REF!="","",#REF!)</f>
        <v>#VALUE!</v>
      </c>
      <c r="I2737" s="3" t="e">
        <f aca="false">IF(H2737="","",IFERROR(VLOOKUP(H2737,$T$1:$U$29,2,0),VLOOKUP(H2737,$T$1:$U$29,1,0)))</f>
        <v>#VALUE!</v>
      </c>
      <c r="J2737" s="3" t="e">
        <f aca="false">IF(#REF!="","",#REF!)</f>
        <v>#VALUE!</v>
      </c>
      <c r="K2737" s="3" t="e">
        <f aca="false">IF(L2737="","",IF(L2737&lt;1000,"Low","High"))</f>
        <v>#VALUE!</v>
      </c>
      <c r="L2737" s="23" t="e">
        <f aca="false">IF(#REF!="","",#REF!)</f>
        <v>#VALUE!</v>
      </c>
      <c r="M2737" s="19" t="e">
        <f aca="false">IF(L2737="","",IF(L2737&lt;50,"Less then 50",IF(L2737&lt;100,"100 - 50",IF(L2737&lt;200,"200 - 100",IF(L2737&lt;500,"500 - 200","1000 - 500")))))</f>
        <v>#VALUE!</v>
      </c>
    </row>
    <row r="2738" customFormat="false" ht="15" hidden="false" customHeight="false" outlineLevel="0" collapsed="false">
      <c r="A2738" s="3" t="e">
        <f aca="false">IF(#REF!="","",#REF!)</f>
        <v>#VALUE!</v>
      </c>
      <c r="B2738" s="3" t="e">
        <f aca="false">IF(#REF!="","",LEFT(#REF!,2)&amp;"/"&amp;RIGHT(LEFT(#REF!,5),2)&amp;"/"&amp;RIGHT(#REF!,4))</f>
        <v>#VALUE!</v>
      </c>
      <c r="C2738" s="22" t="e">
        <f aca="true">IF(B2738="","",TODAY())</f>
        <v>#VALUE!</v>
      </c>
      <c r="D2738" s="0" t="e">
        <f aca="false">IF(B2738="","",C2738-B2738)</f>
        <v>#VALUE!</v>
      </c>
      <c r="E2738" s="0" t="e">
        <f aca="false">IF(D2738="","",IF(D2738&gt;5,IF(D2738&gt;10,IF(D2738&gt;20,IF(D2738&gt;30,"More then 30 days","Between 20 and 30 days"),"Between 10 and 20 days"),"Between 5 and 10 days"),"Less then 5 days"))</f>
        <v>#VALUE!</v>
      </c>
      <c r="F2738" s="3" t="e">
        <f aca="false">IF(#REF!="","",#REF!)</f>
        <v>#VALUE!</v>
      </c>
      <c r="G2738" s="3" t="e">
        <f aca="false">IF(#REF!="","",#REF!)</f>
        <v>#VALUE!</v>
      </c>
      <c r="H2738" s="3" t="e">
        <f aca="false">IF(#REF!="","",#REF!)</f>
        <v>#VALUE!</v>
      </c>
      <c r="I2738" s="3" t="e">
        <f aca="false">IF(H2738="","",IFERROR(VLOOKUP(H2738,$T$1:$U$29,2,0),VLOOKUP(H2738,$T$1:$U$29,1,0)))</f>
        <v>#VALUE!</v>
      </c>
      <c r="J2738" s="3" t="e">
        <f aca="false">IF(#REF!="","",#REF!)</f>
        <v>#VALUE!</v>
      </c>
      <c r="K2738" s="3" t="e">
        <f aca="false">IF(L2738="","",IF(L2738&lt;1000,"Low","High"))</f>
        <v>#VALUE!</v>
      </c>
      <c r="L2738" s="23" t="e">
        <f aca="false">IF(#REF!="","",#REF!)</f>
        <v>#VALUE!</v>
      </c>
      <c r="M2738" s="19" t="e">
        <f aca="false">IF(L2738="","",IF(L2738&lt;50,"Less then 50",IF(L2738&lt;100,"100 - 50",IF(L2738&lt;200,"200 - 100",IF(L2738&lt;500,"500 - 200","1000 - 500")))))</f>
        <v>#VALUE!</v>
      </c>
    </row>
    <row r="2739" customFormat="false" ht="15" hidden="false" customHeight="false" outlineLevel="0" collapsed="false">
      <c r="A2739" s="3" t="e">
        <f aca="false">IF(#REF!="","",#REF!)</f>
        <v>#VALUE!</v>
      </c>
      <c r="B2739" s="3" t="e">
        <f aca="false">IF(#REF!="","",LEFT(#REF!,2)&amp;"/"&amp;RIGHT(LEFT(#REF!,5),2)&amp;"/"&amp;RIGHT(#REF!,4))</f>
        <v>#VALUE!</v>
      </c>
      <c r="C2739" s="22" t="e">
        <f aca="true">IF(B2739="","",TODAY())</f>
        <v>#VALUE!</v>
      </c>
      <c r="D2739" s="0" t="e">
        <f aca="false">IF(B2739="","",C2739-B2739)</f>
        <v>#VALUE!</v>
      </c>
      <c r="E2739" s="0" t="e">
        <f aca="false">IF(D2739="","",IF(D2739&gt;5,IF(D2739&gt;10,IF(D2739&gt;20,IF(D2739&gt;30,"More then 30 days","Between 20 and 30 days"),"Between 10 and 20 days"),"Between 5 and 10 days"),"Less then 5 days"))</f>
        <v>#VALUE!</v>
      </c>
      <c r="F2739" s="3" t="e">
        <f aca="false">IF(#REF!="","",#REF!)</f>
        <v>#VALUE!</v>
      </c>
      <c r="G2739" s="3" t="e">
        <f aca="false">IF(#REF!="","",#REF!)</f>
        <v>#VALUE!</v>
      </c>
      <c r="H2739" s="3" t="e">
        <f aca="false">IF(#REF!="","",#REF!)</f>
        <v>#VALUE!</v>
      </c>
      <c r="I2739" s="3" t="e">
        <f aca="false">IF(H2739="","",IFERROR(VLOOKUP(H2739,$T$1:$U$29,2,0),VLOOKUP(H2739,$T$1:$U$29,1,0)))</f>
        <v>#VALUE!</v>
      </c>
      <c r="J2739" s="3" t="e">
        <f aca="false">IF(#REF!="","",#REF!)</f>
        <v>#VALUE!</v>
      </c>
      <c r="K2739" s="3" t="e">
        <f aca="false">IF(L2739="","",IF(L2739&lt;1000,"Low","High"))</f>
        <v>#VALUE!</v>
      </c>
      <c r="L2739" s="23" t="e">
        <f aca="false">IF(#REF!="","",#REF!)</f>
        <v>#VALUE!</v>
      </c>
      <c r="M2739" s="19" t="e">
        <f aca="false">IF(L2739="","",IF(L2739&lt;50,"Less then 50",IF(L2739&lt;100,"100 - 50",IF(L2739&lt;200,"200 - 100",IF(L2739&lt;500,"500 - 200","1000 - 500")))))</f>
        <v>#VALUE!</v>
      </c>
    </row>
    <row r="2740" customFormat="false" ht="15" hidden="false" customHeight="false" outlineLevel="0" collapsed="false">
      <c r="A2740" s="3" t="e">
        <f aca="false">IF(#REF!="","",#REF!)</f>
        <v>#VALUE!</v>
      </c>
      <c r="B2740" s="3" t="e">
        <f aca="false">IF(#REF!="","",LEFT(#REF!,2)&amp;"/"&amp;RIGHT(LEFT(#REF!,5),2)&amp;"/"&amp;RIGHT(#REF!,4))</f>
        <v>#VALUE!</v>
      </c>
      <c r="C2740" s="22" t="e">
        <f aca="true">IF(B2740="","",TODAY())</f>
        <v>#VALUE!</v>
      </c>
      <c r="D2740" s="0" t="e">
        <f aca="false">IF(B2740="","",C2740-B2740)</f>
        <v>#VALUE!</v>
      </c>
      <c r="E2740" s="0" t="e">
        <f aca="false">IF(D2740="","",IF(D2740&gt;5,IF(D2740&gt;10,IF(D2740&gt;20,IF(D2740&gt;30,"More then 30 days","Between 20 and 30 days"),"Between 10 and 20 days"),"Between 5 and 10 days"),"Less then 5 days"))</f>
        <v>#VALUE!</v>
      </c>
      <c r="F2740" s="3" t="e">
        <f aca="false">IF(#REF!="","",#REF!)</f>
        <v>#VALUE!</v>
      </c>
      <c r="G2740" s="3" t="e">
        <f aca="false">IF(#REF!="","",#REF!)</f>
        <v>#VALUE!</v>
      </c>
      <c r="H2740" s="3" t="e">
        <f aca="false">IF(#REF!="","",#REF!)</f>
        <v>#VALUE!</v>
      </c>
      <c r="I2740" s="3" t="e">
        <f aca="false">IF(H2740="","",IFERROR(VLOOKUP(H2740,$T$1:$U$29,2,0),VLOOKUP(H2740,$T$1:$U$29,1,0)))</f>
        <v>#VALUE!</v>
      </c>
      <c r="J2740" s="3" t="e">
        <f aca="false">IF(#REF!="","",#REF!)</f>
        <v>#VALUE!</v>
      </c>
      <c r="K2740" s="3" t="e">
        <f aca="false">IF(L2740="","",IF(L2740&lt;1000,"Low","High"))</f>
        <v>#VALUE!</v>
      </c>
      <c r="L2740" s="23" t="e">
        <f aca="false">IF(#REF!="","",#REF!)</f>
        <v>#VALUE!</v>
      </c>
      <c r="M2740" s="19" t="e">
        <f aca="false">IF(L2740="","",IF(L2740&lt;50,"Less then 50",IF(L2740&lt;100,"100 - 50",IF(L2740&lt;200,"200 - 100",IF(L2740&lt;500,"500 - 200","1000 - 500")))))</f>
        <v>#VALUE!</v>
      </c>
    </row>
    <row r="2741" customFormat="false" ht="15" hidden="false" customHeight="false" outlineLevel="0" collapsed="false">
      <c r="A2741" s="3" t="e">
        <f aca="false">IF(#REF!="","",#REF!)</f>
        <v>#VALUE!</v>
      </c>
      <c r="B2741" s="3" t="e">
        <f aca="false">IF(#REF!="","",LEFT(#REF!,2)&amp;"/"&amp;RIGHT(LEFT(#REF!,5),2)&amp;"/"&amp;RIGHT(#REF!,4))</f>
        <v>#VALUE!</v>
      </c>
      <c r="C2741" s="22" t="e">
        <f aca="true">IF(B2741="","",TODAY())</f>
        <v>#VALUE!</v>
      </c>
      <c r="D2741" s="0" t="e">
        <f aca="false">IF(B2741="","",C2741-B2741)</f>
        <v>#VALUE!</v>
      </c>
      <c r="E2741" s="0" t="e">
        <f aca="false">IF(D2741="","",IF(D2741&gt;5,IF(D2741&gt;10,IF(D2741&gt;20,IF(D2741&gt;30,"More then 30 days","Between 20 and 30 days"),"Between 10 and 20 days"),"Between 5 and 10 days"),"Less then 5 days"))</f>
        <v>#VALUE!</v>
      </c>
      <c r="F2741" s="3" t="e">
        <f aca="false">IF(#REF!="","",#REF!)</f>
        <v>#VALUE!</v>
      </c>
      <c r="G2741" s="3" t="e">
        <f aca="false">IF(#REF!="","",#REF!)</f>
        <v>#VALUE!</v>
      </c>
      <c r="H2741" s="3" t="e">
        <f aca="false">IF(#REF!="","",#REF!)</f>
        <v>#VALUE!</v>
      </c>
      <c r="I2741" s="3" t="e">
        <f aca="false">IF(H2741="","",IFERROR(VLOOKUP(H2741,$T$1:$U$29,2,0),VLOOKUP(H2741,$T$1:$U$29,1,0)))</f>
        <v>#VALUE!</v>
      </c>
      <c r="J2741" s="3" t="e">
        <f aca="false">IF(#REF!="","",#REF!)</f>
        <v>#VALUE!</v>
      </c>
      <c r="K2741" s="3" t="e">
        <f aca="false">IF(L2741="","",IF(L2741&lt;1000,"Low","High"))</f>
        <v>#VALUE!</v>
      </c>
      <c r="L2741" s="23" t="e">
        <f aca="false">IF(#REF!="","",#REF!)</f>
        <v>#VALUE!</v>
      </c>
      <c r="M2741" s="19" t="e">
        <f aca="false">IF(L2741="","",IF(L2741&lt;50,"Less then 50",IF(L2741&lt;100,"100 - 50",IF(L2741&lt;200,"200 - 100",IF(L2741&lt;500,"500 - 200","1000 - 500")))))</f>
        <v>#VALUE!</v>
      </c>
    </row>
    <row r="2742" customFormat="false" ht="15" hidden="false" customHeight="false" outlineLevel="0" collapsed="false">
      <c r="A2742" s="3" t="e">
        <f aca="false">IF(#REF!="","",#REF!)</f>
        <v>#VALUE!</v>
      </c>
      <c r="B2742" s="3" t="e">
        <f aca="false">IF(#REF!="","",LEFT(#REF!,2)&amp;"/"&amp;RIGHT(LEFT(#REF!,5),2)&amp;"/"&amp;RIGHT(#REF!,4))</f>
        <v>#VALUE!</v>
      </c>
      <c r="C2742" s="22" t="e">
        <f aca="true">IF(B2742="","",TODAY())</f>
        <v>#VALUE!</v>
      </c>
      <c r="D2742" s="0" t="e">
        <f aca="false">IF(B2742="","",C2742-B2742)</f>
        <v>#VALUE!</v>
      </c>
      <c r="E2742" s="0" t="e">
        <f aca="false">IF(D2742="","",IF(D2742&gt;5,IF(D2742&gt;10,IF(D2742&gt;20,IF(D2742&gt;30,"More then 30 days","Between 20 and 30 days"),"Between 10 and 20 days"),"Between 5 and 10 days"),"Less then 5 days"))</f>
        <v>#VALUE!</v>
      </c>
      <c r="F2742" s="3" t="e">
        <f aca="false">IF(#REF!="","",#REF!)</f>
        <v>#VALUE!</v>
      </c>
      <c r="G2742" s="3" t="e">
        <f aca="false">IF(#REF!="","",#REF!)</f>
        <v>#VALUE!</v>
      </c>
      <c r="H2742" s="3" t="e">
        <f aca="false">IF(#REF!="","",#REF!)</f>
        <v>#VALUE!</v>
      </c>
      <c r="I2742" s="3" t="e">
        <f aca="false">IF(H2742="","",IFERROR(VLOOKUP(H2742,$T$1:$U$29,2,0),VLOOKUP(H2742,$T$1:$U$29,1,0)))</f>
        <v>#VALUE!</v>
      </c>
      <c r="J2742" s="3" t="e">
        <f aca="false">IF(#REF!="","",#REF!)</f>
        <v>#VALUE!</v>
      </c>
      <c r="K2742" s="3" t="e">
        <f aca="false">IF(L2742="","",IF(L2742&lt;1000,"Low","High"))</f>
        <v>#VALUE!</v>
      </c>
      <c r="L2742" s="23" t="e">
        <f aca="false">IF(#REF!="","",#REF!)</f>
        <v>#VALUE!</v>
      </c>
      <c r="M2742" s="19" t="e">
        <f aca="false">IF(L2742="","",IF(L2742&lt;50,"Less then 50",IF(L2742&lt;100,"100 - 50",IF(L2742&lt;200,"200 - 100",IF(L2742&lt;500,"500 - 200","1000 - 500")))))</f>
        <v>#VALUE!</v>
      </c>
    </row>
    <row r="2743" customFormat="false" ht="15" hidden="false" customHeight="false" outlineLevel="0" collapsed="false">
      <c r="A2743" s="3" t="e">
        <f aca="false">IF(#REF!="","",#REF!)</f>
        <v>#VALUE!</v>
      </c>
      <c r="B2743" s="3" t="e">
        <f aca="false">IF(#REF!="","",LEFT(#REF!,2)&amp;"/"&amp;RIGHT(LEFT(#REF!,5),2)&amp;"/"&amp;RIGHT(#REF!,4))</f>
        <v>#VALUE!</v>
      </c>
      <c r="C2743" s="22" t="e">
        <f aca="true">IF(B2743="","",TODAY())</f>
        <v>#VALUE!</v>
      </c>
      <c r="D2743" s="0" t="e">
        <f aca="false">IF(B2743="","",C2743-B2743)</f>
        <v>#VALUE!</v>
      </c>
      <c r="E2743" s="0" t="e">
        <f aca="false">IF(D2743="","",IF(D2743&gt;5,IF(D2743&gt;10,IF(D2743&gt;20,IF(D2743&gt;30,"More then 30 days","Between 20 and 30 days"),"Between 10 and 20 days"),"Between 5 and 10 days"),"Less then 5 days"))</f>
        <v>#VALUE!</v>
      </c>
      <c r="F2743" s="3" t="e">
        <f aca="false">IF(#REF!="","",#REF!)</f>
        <v>#VALUE!</v>
      </c>
      <c r="G2743" s="3" t="e">
        <f aca="false">IF(#REF!="","",#REF!)</f>
        <v>#VALUE!</v>
      </c>
      <c r="H2743" s="3" t="e">
        <f aca="false">IF(#REF!="","",#REF!)</f>
        <v>#VALUE!</v>
      </c>
      <c r="I2743" s="3" t="e">
        <f aca="false">IF(H2743="","",IFERROR(VLOOKUP(H2743,$T$1:$U$29,2,0),VLOOKUP(H2743,$T$1:$U$29,1,0)))</f>
        <v>#VALUE!</v>
      </c>
      <c r="J2743" s="3" t="e">
        <f aca="false">IF(#REF!="","",#REF!)</f>
        <v>#VALUE!</v>
      </c>
      <c r="K2743" s="3" t="e">
        <f aca="false">IF(L2743="","",IF(L2743&lt;1000,"Low","High"))</f>
        <v>#VALUE!</v>
      </c>
      <c r="L2743" s="23" t="e">
        <f aca="false">IF(#REF!="","",#REF!)</f>
        <v>#VALUE!</v>
      </c>
      <c r="M2743" s="19" t="e">
        <f aca="false">IF(L2743="","",IF(L2743&lt;50,"Less then 50",IF(L2743&lt;100,"100 - 50",IF(L2743&lt;200,"200 - 100",IF(L2743&lt;500,"500 - 200","1000 - 500")))))</f>
        <v>#VALUE!</v>
      </c>
    </row>
    <row r="2744" customFormat="false" ht="15" hidden="false" customHeight="false" outlineLevel="0" collapsed="false">
      <c r="A2744" s="3" t="e">
        <f aca="false">IF(#REF!="","",#REF!)</f>
        <v>#VALUE!</v>
      </c>
      <c r="B2744" s="3" t="e">
        <f aca="false">IF(#REF!="","",LEFT(#REF!,2)&amp;"/"&amp;RIGHT(LEFT(#REF!,5),2)&amp;"/"&amp;RIGHT(#REF!,4))</f>
        <v>#VALUE!</v>
      </c>
      <c r="C2744" s="22" t="e">
        <f aca="true">IF(B2744="","",TODAY())</f>
        <v>#VALUE!</v>
      </c>
      <c r="D2744" s="0" t="e">
        <f aca="false">IF(B2744="","",C2744-B2744)</f>
        <v>#VALUE!</v>
      </c>
      <c r="E2744" s="0" t="e">
        <f aca="false">IF(D2744="","",IF(D2744&gt;5,IF(D2744&gt;10,IF(D2744&gt;20,IF(D2744&gt;30,"More then 30 days","Between 20 and 30 days"),"Between 10 and 20 days"),"Between 5 and 10 days"),"Less then 5 days"))</f>
        <v>#VALUE!</v>
      </c>
      <c r="F2744" s="3" t="e">
        <f aca="false">IF(#REF!="","",#REF!)</f>
        <v>#VALUE!</v>
      </c>
      <c r="G2744" s="3" t="e">
        <f aca="false">IF(#REF!="","",#REF!)</f>
        <v>#VALUE!</v>
      </c>
      <c r="H2744" s="3" t="e">
        <f aca="false">IF(#REF!="","",#REF!)</f>
        <v>#VALUE!</v>
      </c>
      <c r="I2744" s="3" t="e">
        <f aca="false">IF(H2744="","",IFERROR(VLOOKUP(H2744,$T$1:$U$29,2,0),VLOOKUP(H2744,$T$1:$U$29,1,0)))</f>
        <v>#VALUE!</v>
      </c>
      <c r="J2744" s="3" t="e">
        <f aca="false">IF(#REF!="","",#REF!)</f>
        <v>#VALUE!</v>
      </c>
      <c r="K2744" s="3" t="e">
        <f aca="false">IF(L2744="","",IF(L2744&lt;1000,"Low","High"))</f>
        <v>#VALUE!</v>
      </c>
      <c r="L2744" s="23" t="e">
        <f aca="false">IF(#REF!="","",#REF!)</f>
        <v>#VALUE!</v>
      </c>
      <c r="M2744" s="19" t="e">
        <f aca="false">IF(L2744="","",IF(L2744&lt;50,"Less then 50",IF(L2744&lt;100,"100 - 50",IF(L2744&lt;200,"200 - 100",IF(L2744&lt;500,"500 - 200","1000 - 500")))))</f>
        <v>#VALUE!</v>
      </c>
    </row>
    <row r="2745" customFormat="false" ht="15" hidden="false" customHeight="false" outlineLevel="0" collapsed="false">
      <c r="A2745" s="3" t="e">
        <f aca="false">IF(#REF!="","",#REF!)</f>
        <v>#VALUE!</v>
      </c>
      <c r="B2745" s="3" t="e">
        <f aca="false">IF(#REF!="","",LEFT(#REF!,2)&amp;"/"&amp;RIGHT(LEFT(#REF!,5),2)&amp;"/"&amp;RIGHT(#REF!,4))</f>
        <v>#VALUE!</v>
      </c>
      <c r="C2745" s="22" t="e">
        <f aca="true">IF(B2745="","",TODAY())</f>
        <v>#VALUE!</v>
      </c>
      <c r="D2745" s="0" t="e">
        <f aca="false">IF(B2745="","",C2745-B2745)</f>
        <v>#VALUE!</v>
      </c>
      <c r="E2745" s="0" t="e">
        <f aca="false">IF(D2745="","",IF(D2745&gt;5,IF(D2745&gt;10,IF(D2745&gt;20,IF(D2745&gt;30,"More then 30 days","Between 20 and 30 days"),"Between 10 and 20 days"),"Between 5 and 10 days"),"Less then 5 days"))</f>
        <v>#VALUE!</v>
      </c>
      <c r="F2745" s="3" t="e">
        <f aca="false">IF(#REF!="","",#REF!)</f>
        <v>#VALUE!</v>
      </c>
      <c r="G2745" s="3" t="e">
        <f aca="false">IF(#REF!="","",#REF!)</f>
        <v>#VALUE!</v>
      </c>
      <c r="H2745" s="3" t="e">
        <f aca="false">IF(#REF!="","",#REF!)</f>
        <v>#VALUE!</v>
      </c>
      <c r="I2745" s="3" t="e">
        <f aca="false">IF(H2745="","",IFERROR(VLOOKUP(H2745,$T$1:$U$29,2,0),VLOOKUP(H2745,$T$1:$U$29,1,0)))</f>
        <v>#VALUE!</v>
      </c>
      <c r="J2745" s="3" t="e">
        <f aca="false">IF(#REF!="","",#REF!)</f>
        <v>#VALUE!</v>
      </c>
      <c r="K2745" s="3" t="e">
        <f aca="false">IF(L2745="","",IF(L2745&lt;1000,"Low","High"))</f>
        <v>#VALUE!</v>
      </c>
      <c r="L2745" s="23" t="e">
        <f aca="false">IF(#REF!="","",#REF!)</f>
        <v>#VALUE!</v>
      </c>
      <c r="M2745" s="19" t="e">
        <f aca="false">IF(L2745="","",IF(L2745&lt;50,"Less then 50",IF(L2745&lt;100,"100 - 50",IF(L2745&lt;200,"200 - 100",IF(L2745&lt;500,"500 - 200","1000 - 500")))))</f>
        <v>#VALUE!</v>
      </c>
    </row>
    <row r="2746" customFormat="false" ht="15" hidden="false" customHeight="false" outlineLevel="0" collapsed="false">
      <c r="A2746" s="3" t="e">
        <f aca="false">IF(#REF!="","",#REF!)</f>
        <v>#VALUE!</v>
      </c>
      <c r="B2746" s="3" t="e">
        <f aca="false">IF(#REF!="","",LEFT(#REF!,2)&amp;"/"&amp;RIGHT(LEFT(#REF!,5),2)&amp;"/"&amp;RIGHT(#REF!,4))</f>
        <v>#VALUE!</v>
      </c>
      <c r="C2746" s="22" t="e">
        <f aca="true">IF(B2746="","",TODAY())</f>
        <v>#VALUE!</v>
      </c>
      <c r="D2746" s="0" t="e">
        <f aca="false">IF(B2746="","",C2746-B2746)</f>
        <v>#VALUE!</v>
      </c>
      <c r="E2746" s="0" t="e">
        <f aca="false">IF(D2746="","",IF(D2746&gt;5,IF(D2746&gt;10,IF(D2746&gt;20,IF(D2746&gt;30,"More then 30 days","Between 20 and 30 days"),"Between 10 and 20 days"),"Between 5 and 10 days"),"Less then 5 days"))</f>
        <v>#VALUE!</v>
      </c>
      <c r="F2746" s="3" t="e">
        <f aca="false">IF(#REF!="","",#REF!)</f>
        <v>#VALUE!</v>
      </c>
      <c r="G2746" s="3" t="e">
        <f aca="false">IF(#REF!="","",#REF!)</f>
        <v>#VALUE!</v>
      </c>
      <c r="H2746" s="3" t="e">
        <f aca="false">IF(#REF!="","",#REF!)</f>
        <v>#VALUE!</v>
      </c>
      <c r="I2746" s="3" t="e">
        <f aca="false">IF(H2746="","",IFERROR(VLOOKUP(H2746,$T$1:$U$29,2,0),VLOOKUP(H2746,$T$1:$U$29,1,0)))</f>
        <v>#VALUE!</v>
      </c>
      <c r="J2746" s="3" t="e">
        <f aca="false">IF(#REF!="","",#REF!)</f>
        <v>#VALUE!</v>
      </c>
      <c r="K2746" s="3" t="e">
        <f aca="false">IF(L2746="","",IF(L2746&lt;1000,"Low","High"))</f>
        <v>#VALUE!</v>
      </c>
      <c r="L2746" s="23" t="e">
        <f aca="false">IF(#REF!="","",#REF!)</f>
        <v>#VALUE!</v>
      </c>
      <c r="M2746" s="19" t="e">
        <f aca="false">IF(L2746="","",IF(L2746&lt;50,"Less then 50",IF(L2746&lt;100,"100 - 50",IF(L2746&lt;200,"200 - 100",IF(L2746&lt;500,"500 - 200","1000 - 500")))))</f>
        <v>#VALUE!</v>
      </c>
    </row>
    <row r="2747" customFormat="false" ht="15" hidden="false" customHeight="false" outlineLevel="0" collapsed="false">
      <c r="A2747" s="3" t="e">
        <f aca="false">IF(#REF!="","",#REF!)</f>
        <v>#VALUE!</v>
      </c>
      <c r="B2747" s="3" t="e">
        <f aca="false">IF(#REF!="","",LEFT(#REF!,2)&amp;"/"&amp;RIGHT(LEFT(#REF!,5),2)&amp;"/"&amp;RIGHT(#REF!,4))</f>
        <v>#VALUE!</v>
      </c>
      <c r="C2747" s="22" t="e">
        <f aca="true">IF(B2747="","",TODAY())</f>
        <v>#VALUE!</v>
      </c>
      <c r="D2747" s="0" t="e">
        <f aca="false">IF(B2747="","",C2747-B2747)</f>
        <v>#VALUE!</v>
      </c>
      <c r="E2747" s="0" t="e">
        <f aca="false">IF(D2747="","",IF(D2747&gt;5,IF(D2747&gt;10,IF(D2747&gt;20,IF(D2747&gt;30,"More then 30 days","Between 20 and 30 days"),"Between 10 and 20 days"),"Between 5 and 10 days"),"Less then 5 days"))</f>
        <v>#VALUE!</v>
      </c>
      <c r="F2747" s="3" t="e">
        <f aca="false">IF(#REF!="","",#REF!)</f>
        <v>#VALUE!</v>
      </c>
      <c r="G2747" s="3" t="e">
        <f aca="false">IF(#REF!="","",#REF!)</f>
        <v>#VALUE!</v>
      </c>
      <c r="H2747" s="3" t="e">
        <f aca="false">IF(#REF!="","",#REF!)</f>
        <v>#VALUE!</v>
      </c>
      <c r="I2747" s="3" t="e">
        <f aca="false">IF(H2747="","",IFERROR(VLOOKUP(H2747,$T$1:$U$29,2,0),VLOOKUP(H2747,$T$1:$U$29,1,0)))</f>
        <v>#VALUE!</v>
      </c>
      <c r="J2747" s="3" t="e">
        <f aca="false">IF(#REF!="","",#REF!)</f>
        <v>#VALUE!</v>
      </c>
      <c r="K2747" s="3" t="e">
        <f aca="false">IF(L2747="","",IF(L2747&lt;1000,"Low","High"))</f>
        <v>#VALUE!</v>
      </c>
      <c r="L2747" s="23" t="e">
        <f aca="false">IF(#REF!="","",#REF!)</f>
        <v>#VALUE!</v>
      </c>
      <c r="M2747" s="19" t="e">
        <f aca="false">IF(L2747="","",IF(L2747&lt;50,"Less then 50",IF(L2747&lt;100,"100 - 50",IF(L2747&lt;200,"200 - 100",IF(L2747&lt;500,"500 - 200","1000 - 500")))))</f>
        <v>#VALUE!</v>
      </c>
    </row>
    <row r="2748" customFormat="false" ht="15" hidden="false" customHeight="false" outlineLevel="0" collapsed="false">
      <c r="A2748" s="3" t="e">
        <f aca="false">IF(#REF!="","",#REF!)</f>
        <v>#VALUE!</v>
      </c>
      <c r="B2748" s="3" t="e">
        <f aca="false">IF(#REF!="","",LEFT(#REF!,2)&amp;"/"&amp;RIGHT(LEFT(#REF!,5),2)&amp;"/"&amp;RIGHT(#REF!,4))</f>
        <v>#VALUE!</v>
      </c>
      <c r="C2748" s="22" t="e">
        <f aca="true">IF(B2748="","",TODAY())</f>
        <v>#VALUE!</v>
      </c>
      <c r="D2748" s="0" t="e">
        <f aca="false">IF(B2748="","",C2748-B2748)</f>
        <v>#VALUE!</v>
      </c>
      <c r="E2748" s="0" t="e">
        <f aca="false">IF(D2748="","",IF(D2748&gt;5,IF(D2748&gt;10,IF(D2748&gt;20,IF(D2748&gt;30,"More then 30 days","Between 20 and 30 days"),"Between 10 and 20 days"),"Between 5 and 10 days"),"Less then 5 days"))</f>
        <v>#VALUE!</v>
      </c>
      <c r="F2748" s="3" t="e">
        <f aca="false">IF(#REF!="","",#REF!)</f>
        <v>#VALUE!</v>
      </c>
      <c r="G2748" s="3" t="e">
        <f aca="false">IF(#REF!="","",#REF!)</f>
        <v>#VALUE!</v>
      </c>
      <c r="H2748" s="3" t="e">
        <f aca="false">IF(#REF!="","",#REF!)</f>
        <v>#VALUE!</v>
      </c>
      <c r="I2748" s="3" t="e">
        <f aca="false">IF(H2748="","",IFERROR(VLOOKUP(H2748,$T$1:$U$29,2,0),VLOOKUP(H2748,$T$1:$U$29,1,0)))</f>
        <v>#VALUE!</v>
      </c>
      <c r="J2748" s="3" t="e">
        <f aca="false">IF(#REF!="","",#REF!)</f>
        <v>#VALUE!</v>
      </c>
      <c r="K2748" s="3" t="e">
        <f aca="false">IF(L2748="","",IF(L2748&lt;1000,"Low","High"))</f>
        <v>#VALUE!</v>
      </c>
      <c r="L2748" s="23" t="e">
        <f aca="false">IF(#REF!="","",#REF!)</f>
        <v>#VALUE!</v>
      </c>
      <c r="M2748" s="19" t="e">
        <f aca="false">IF(L2748="","",IF(L2748&lt;50,"Less then 50",IF(L2748&lt;100,"100 - 50",IF(L2748&lt;200,"200 - 100",IF(L2748&lt;500,"500 - 200","1000 - 500")))))</f>
        <v>#VALUE!</v>
      </c>
    </row>
    <row r="2749" customFormat="false" ht="15" hidden="false" customHeight="false" outlineLevel="0" collapsed="false">
      <c r="A2749" s="3" t="e">
        <f aca="false">IF(#REF!="","",#REF!)</f>
        <v>#VALUE!</v>
      </c>
      <c r="B2749" s="3" t="e">
        <f aca="false">IF(#REF!="","",LEFT(#REF!,2)&amp;"/"&amp;RIGHT(LEFT(#REF!,5),2)&amp;"/"&amp;RIGHT(#REF!,4))</f>
        <v>#VALUE!</v>
      </c>
      <c r="C2749" s="22" t="e">
        <f aca="true">IF(B2749="","",TODAY())</f>
        <v>#VALUE!</v>
      </c>
      <c r="D2749" s="0" t="e">
        <f aca="false">IF(B2749="","",C2749-B2749)</f>
        <v>#VALUE!</v>
      </c>
      <c r="E2749" s="0" t="e">
        <f aca="false">IF(D2749="","",IF(D2749&gt;5,IF(D2749&gt;10,IF(D2749&gt;20,IF(D2749&gt;30,"More then 30 days","Between 20 and 30 days"),"Between 10 and 20 days"),"Between 5 and 10 days"),"Less then 5 days"))</f>
        <v>#VALUE!</v>
      </c>
      <c r="F2749" s="3" t="e">
        <f aca="false">IF(#REF!="","",#REF!)</f>
        <v>#VALUE!</v>
      </c>
      <c r="G2749" s="3" t="e">
        <f aca="false">IF(#REF!="","",#REF!)</f>
        <v>#VALUE!</v>
      </c>
      <c r="H2749" s="3" t="e">
        <f aca="false">IF(#REF!="","",#REF!)</f>
        <v>#VALUE!</v>
      </c>
      <c r="I2749" s="3" t="e">
        <f aca="false">IF(H2749="","",IFERROR(VLOOKUP(H2749,$T$1:$U$29,2,0),VLOOKUP(H2749,$T$1:$U$29,1,0)))</f>
        <v>#VALUE!</v>
      </c>
      <c r="J2749" s="3" t="e">
        <f aca="false">IF(#REF!="","",#REF!)</f>
        <v>#VALUE!</v>
      </c>
      <c r="K2749" s="3" t="e">
        <f aca="false">IF(L2749="","",IF(L2749&lt;1000,"Low","High"))</f>
        <v>#VALUE!</v>
      </c>
      <c r="L2749" s="23" t="e">
        <f aca="false">IF(#REF!="","",#REF!)</f>
        <v>#VALUE!</v>
      </c>
      <c r="M2749" s="19" t="e">
        <f aca="false">IF(L2749="","",IF(L2749&lt;50,"Less then 50",IF(L2749&lt;100,"100 - 50",IF(L2749&lt;200,"200 - 100",IF(L2749&lt;500,"500 - 200","1000 - 500")))))</f>
        <v>#VALUE!</v>
      </c>
    </row>
    <row r="2750" customFormat="false" ht="15" hidden="false" customHeight="false" outlineLevel="0" collapsed="false">
      <c r="A2750" s="3" t="e">
        <f aca="false">IF(#REF!="","",#REF!)</f>
        <v>#VALUE!</v>
      </c>
      <c r="B2750" s="3" t="e">
        <f aca="false">IF(#REF!="","",LEFT(#REF!,2)&amp;"/"&amp;RIGHT(LEFT(#REF!,5),2)&amp;"/"&amp;RIGHT(#REF!,4))</f>
        <v>#VALUE!</v>
      </c>
      <c r="C2750" s="22" t="e">
        <f aca="true">IF(B2750="","",TODAY())</f>
        <v>#VALUE!</v>
      </c>
      <c r="D2750" s="0" t="e">
        <f aca="false">IF(B2750="","",C2750-B2750)</f>
        <v>#VALUE!</v>
      </c>
      <c r="E2750" s="0" t="e">
        <f aca="false">IF(D2750="","",IF(D2750&gt;5,IF(D2750&gt;10,IF(D2750&gt;20,IF(D2750&gt;30,"More then 30 days","Between 20 and 30 days"),"Between 10 and 20 days"),"Between 5 and 10 days"),"Less then 5 days"))</f>
        <v>#VALUE!</v>
      </c>
      <c r="F2750" s="3" t="e">
        <f aca="false">IF(#REF!="","",#REF!)</f>
        <v>#VALUE!</v>
      </c>
      <c r="G2750" s="3" t="e">
        <f aca="false">IF(#REF!="","",#REF!)</f>
        <v>#VALUE!</v>
      </c>
      <c r="H2750" s="3" t="e">
        <f aca="false">IF(#REF!="","",#REF!)</f>
        <v>#VALUE!</v>
      </c>
      <c r="I2750" s="3" t="e">
        <f aca="false">IF(H2750="","",IFERROR(VLOOKUP(H2750,$T$1:$U$29,2,0),VLOOKUP(H2750,$T$1:$U$29,1,0)))</f>
        <v>#VALUE!</v>
      </c>
      <c r="J2750" s="3" t="e">
        <f aca="false">IF(#REF!="","",#REF!)</f>
        <v>#VALUE!</v>
      </c>
      <c r="K2750" s="3" t="e">
        <f aca="false">IF(L2750="","",IF(L2750&lt;1000,"Low","High"))</f>
        <v>#VALUE!</v>
      </c>
      <c r="L2750" s="23" t="e">
        <f aca="false">IF(#REF!="","",#REF!)</f>
        <v>#VALUE!</v>
      </c>
      <c r="M2750" s="19" t="e">
        <f aca="false">IF(L2750="","",IF(L2750&lt;50,"Less then 50",IF(L2750&lt;100,"100 - 50",IF(L2750&lt;200,"200 - 100",IF(L2750&lt;500,"500 - 200","1000 - 500")))))</f>
        <v>#VALUE!</v>
      </c>
    </row>
    <row r="2751" customFormat="false" ht="15" hidden="false" customHeight="false" outlineLevel="0" collapsed="false">
      <c r="A2751" s="3" t="e">
        <f aca="false">IF(#REF!="","",#REF!)</f>
        <v>#VALUE!</v>
      </c>
      <c r="B2751" s="3" t="e">
        <f aca="false">IF(#REF!="","",LEFT(#REF!,2)&amp;"/"&amp;RIGHT(LEFT(#REF!,5),2)&amp;"/"&amp;RIGHT(#REF!,4))</f>
        <v>#VALUE!</v>
      </c>
      <c r="C2751" s="22" t="e">
        <f aca="true">IF(B2751="","",TODAY())</f>
        <v>#VALUE!</v>
      </c>
      <c r="D2751" s="0" t="e">
        <f aca="false">IF(B2751="","",C2751-B2751)</f>
        <v>#VALUE!</v>
      </c>
      <c r="E2751" s="0" t="e">
        <f aca="false">IF(D2751="","",IF(D2751&gt;5,IF(D2751&gt;10,IF(D2751&gt;20,IF(D2751&gt;30,"More then 30 days","Between 20 and 30 days"),"Between 10 and 20 days"),"Between 5 and 10 days"),"Less then 5 days"))</f>
        <v>#VALUE!</v>
      </c>
      <c r="F2751" s="3" t="e">
        <f aca="false">IF(#REF!="","",#REF!)</f>
        <v>#VALUE!</v>
      </c>
      <c r="G2751" s="3" t="e">
        <f aca="false">IF(#REF!="","",#REF!)</f>
        <v>#VALUE!</v>
      </c>
      <c r="H2751" s="3" t="e">
        <f aca="false">IF(#REF!="","",#REF!)</f>
        <v>#VALUE!</v>
      </c>
      <c r="I2751" s="3" t="e">
        <f aca="false">IF(H2751="","",IFERROR(VLOOKUP(H2751,$T$1:$U$29,2,0),VLOOKUP(H2751,$T$1:$U$29,1,0)))</f>
        <v>#VALUE!</v>
      </c>
      <c r="J2751" s="3" t="e">
        <f aca="false">IF(#REF!="","",#REF!)</f>
        <v>#VALUE!</v>
      </c>
      <c r="K2751" s="3" t="e">
        <f aca="false">IF(L2751="","",IF(L2751&lt;1000,"Low","High"))</f>
        <v>#VALUE!</v>
      </c>
      <c r="L2751" s="23" t="e">
        <f aca="false">IF(#REF!="","",#REF!)</f>
        <v>#VALUE!</v>
      </c>
      <c r="M2751" s="19" t="e">
        <f aca="false">IF(L2751="","",IF(L2751&lt;50,"Less then 50",IF(L2751&lt;100,"100 - 50",IF(L2751&lt;200,"200 - 100",IF(L2751&lt;500,"500 - 200","1000 - 500")))))</f>
        <v>#VALUE!</v>
      </c>
    </row>
    <row r="2752" customFormat="false" ht="15" hidden="false" customHeight="false" outlineLevel="0" collapsed="false">
      <c r="A2752" s="3" t="e">
        <f aca="false">IF(#REF!="","",#REF!)</f>
        <v>#VALUE!</v>
      </c>
      <c r="B2752" s="3" t="e">
        <f aca="false">IF(#REF!="","",LEFT(#REF!,2)&amp;"/"&amp;RIGHT(LEFT(#REF!,5),2)&amp;"/"&amp;RIGHT(#REF!,4))</f>
        <v>#VALUE!</v>
      </c>
      <c r="C2752" s="22" t="e">
        <f aca="true">IF(B2752="","",TODAY())</f>
        <v>#VALUE!</v>
      </c>
      <c r="D2752" s="0" t="e">
        <f aca="false">IF(B2752="","",C2752-B2752)</f>
        <v>#VALUE!</v>
      </c>
      <c r="E2752" s="0" t="e">
        <f aca="false">IF(D2752="","",IF(D2752&gt;5,IF(D2752&gt;10,IF(D2752&gt;20,IF(D2752&gt;30,"More then 30 days","Between 20 and 30 days"),"Between 10 and 20 days"),"Between 5 and 10 days"),"Less then 5 days"))</f>
        <v>#VALUE!</v>
      </c>
      <c r="F2752" s="3" t="e">
        <f aca="false">IF(#REF!="","",#REF!)</f>
        <v>#VALUE!</v>
      </c>
      <c r="G2752" s="3" t="e">
        <f aca="false">IF(#REF!="","",#REF!)</f>
        <v>#VALUE!</v>
      </c>
      <c r="H2752" s="3" t="e">
        <f aca="false">IF(#REF!="","",#REF!)</f>
        <v>#VALUE!</v>
      </c>
      <c r="I2752" s="3" t="e">
        <f aca="false">IF(H2752="","",IFERROR(VLOOKUP(H2752,$T$1:$U$29,2,0),VLOOKUP(H2752,$T$1:$U$29,1,0)))</f>
        <v>#VALUE!</v>
      </c>
      <c r="J2752" s="3" t="e">
        <f aca="false">IF(#REF!="","",#REF!)</f>
        <v>#VALUE!</v>
      </c>
      <c r="K2752" s="3" t="e">
        <f aca="false">IF(L2752="","",IF(L2752&lt;1000,"Low","High"))</f>
        <v>#VALUE!</v>
      </c>
      <c r="L2752" s="23" t="e">
        <f aca="false">IF(#REF!="","",#REF!)</f>
        <v>#VALUE!</v>
      </c>
      <c r="M2752" s="19" t="e">
        <f aca="false">IF(L2752="","",IF(L2752&lt;50,"Less then 50",IF(L2752&lt;100,"100 - 50",IF(L2752&lt;200,"200 - 100",IF(L2752&lt;500,"500 - 200","1000 - 500")))))</f>
        <v>#VALUE!</v>
      </c>
    </row>
    <row r="2753" customFormat="false" ht="15" hidden="false" customHeight="false" outlineLevel="0" collapsed="false">
      <c r="A2753" s="3" t="e">
        <f aca="false">IF(#REF!="","",#REF!)</f>
        <v>#VALUE!</v>
      </c>
      <c r="B2753" s="3" t="e">
        <f aca="false">IF(#REF!="","",LEFT(#REF!,2)&amp;"/"&amp;RIGHT(LEFT(#REF!,5),2)&amp;"/"&amp;RIGHT(#REF!,4))</f>
        <v>#VALUE!</v>
      </c>
      <c r="C2753" s="22" t="e">
        <f aca="true">IF(B2753="","",TODAY())</f>
        <v>#VALUE!</v>
      </c>
      <c r="D2753" s="0" t="e">
        <f aca="false">IF(B2753="","",C2753-B2753)</f>
        <v>#VALUE!</v>
      </c>
      <c r="E2753" s="0" t="e">
        <f aca="false">IF(D2753="","",IF(D2753&gt;5,IF(D2753&gt;10,IF(D2753&gt;20,IF(D2753&gt;30,"More then 30 days","Between 20 and 30 days"),"Between 10 and 20 days"),"Between 5 and 10 days"),"Less then 5 days"))</f>
        <v>#VALUE!</v>
      </c>
      <c r="F2753" s="3" t="e">
        <f aca="false">IF(#REF!="","",#REF!)</f>
        <v>#VALUE!</v>
      </c>
      <c r="G2753" s="3" t="e">
        <f aca="false">IF(#REF!="","",#REF!)</f>
        <v>#VALUE!</v>
      </c>
      <c r="H2753" s="3" t="e">
        <f aca="false">IF(#REF!="","",#REF!)</f>
        <v>#VALUE!</v>
      </c>
      <c r="I2753" s="3" t="e">
        <f aca="false">IF(H2753="","",IFERROR(VLOOKUP(H2753,$T$1:$U$29,2,0),VLOOKUP(H2753,$T$1:$U$29,1,0)))</f>
        <v>#VALUE!</v>
      </c>
      <c r="J2753" s="3" t="e">
        <f aca="false">IF(#REF!="","",#REF!)</f>
        <v>#VALUE!</v>
      </c>
      <c r="K2753" s="3" t="e">
        <f aca="false">IF(L2753="","",IF(L2753&lt;1000,"Low","High"))</f>
        <v>#VALUE!</v>
      </c>
      <c r="L2753" s="23" t="e">
        <f aca="false">IF(#REF!="","",#REF!)</f>
        <v>#VALUE!</v>
      </c>
      <c r="M2753" s="19" t="e">
        <f aca="false">IF(L2753="","",IF(L2753&lt;50,"Less then 50",IF(L2753&lt;100,"100 - 50",IF(L2753&lt;200,"200 - 100",IF(L2753&lt;500,"500 - 200","1000 - 500")))))</f>
        <v>#VALUE!</v>
      </c>
    </row>
    <row r="2754" customFormat="false" ht="15" hidden="false" customHeight="false" outlineLevel="0" collapsed="false">
      <c r="A2754" s="3" t="e">
        <f aca="false">IF(#REF!="","",#REF!)</f>
        <v>#VALUE!</v>
      </c>
      <c r="B2754" s="3" t="e">
        <f aca="false">IF(#REF!="","",LEFT(#REF!,2)&amp;"/"&amp;RIGHT(LEFT(#REF!,5),2)&amp;"/"&amp;RIGHT(#REF!,4))</f>
        <v>#VALUE!</v>
      </c>
      <c r="C2754" s="22" t="e">
        <f aca="true">IF(B2754="","",TODAY())</f>
        <v>#VALUE!</v>
      </c>
      <c r="D2754" s="0" t="e">
        <f aca="false">IF(B2754="","",C2754-B2754)</f>
        <v>#VALUE!</v>
      </c>
      <c r="E2754" s="0" t="e">
        <f aca="false">IF(D2754="","",IF(D2754&gt;5,IF(D2754&gt;10,IF(D2754&gt;20,IF(D2754&gt;30,"More then 30 days","Between 20 and 30 days"),"Between 10 and 20 days"),"Between 5 and 10 days"),"Less then 5 days"))</f>
        <v>#VALUE!</v>
      </c>
      <c r="F2754" s="3" t="e">
        <f aca="false">IF(#REF!="","",#REF!)</f>
        <v>#VALUE!</v>
      </c>
      <c r="G2754" s="3" t="e">
        <f aca="false">IF(#REF!="","",#REF!)</f>
        <v>#VALUE!</v>
      </c>
      <c r="H2754" s="3" t="e">
        <f aca="false">IF(#REF!="","",#REF!)</f>
        <v>#VALUE!</v>
      </c>
      <c r="I2754" s="3" t="e">
        <f aca="false">IF(H2754="","",IFERROR(VLOOKUP(H2754,$T$1:$U$29,2,0),VLOOKUP(H2754,$T$1:$U$29,1,0)))</f>
        <v>#VALUE!</v>
      </c>
      <c r="J2754" s="3" t="e">
        <f aca="false">IF(#REF!="","",#REF!)</f>
        <v>#VALUE!</v>
      </c>
      <c r="K2754" s="3" t="e">
        <f aca="false">IF(L2754="","",IF(L2754&lt;1000,"Low","High"))</f>
        <v>#VALUE!</v>
      </c>
      <c r="L2754" s="23" t="e">
        <f aca="false">IF(#REF!="","",#REF!)</f>
        <v>#VALUE!</v>
      </c>
      <c r="M2754" s="19" t="e">
        <f aca="false">IF(L2754="","",IF(L2754&lt;50,"Less then 50",IF(L2754&lt;100,"100 - 50",IF(L2754&lt;200,"200 - 100",IF(L2754&lt;500,"500 - 200","1000 - 500")))))</f>
        <v>#VALUE!</v>
      </c>
    </row>
    <row r="2755" customFormat="false" ht="15" hidden="false" customHeight="false" outlineLevel="0" collapsed="false">
      <c r="A2755" s="3" t="e">
        <f aca="false">IF(#REF!="","",#REF!)</f>
        <v>#VALUE!</v>
      </c>
      <c r="B2755" s="3" t="e">
        <f aca="false">IF(#REF!="","",LEFT(#REF!,2)&amp;"/"&amp;RIGHT(LEFT(#REF!,5),2)&amp;"/"&amp;RIGHT(#REF!,4))</f>
        <v>#VALUE!</v>
      </c>
      <c r="C2755" s="22" t="e">
        <f aca="true">IF(B2755="","",TODAY())</f>
        <v>#VALUE!</v>
      </c>
      <c r="D2755" s="0" t="e">
        <f aca="false">IF(B2755="","",C2755-B2755)</f>
        <v>#VALUE!</v>
      </c>
      <c r="E2755" s="0" t="e">
        <f aca="false">IF(D2755="","",IF(D2755&gt;5,IF(D2755&gt;10,IF(D2755&gt;20,IF(D2755&gt;30,"More then 30 days","Between 20 and 30 days"),"Between 10 and 20 days"),"Between 5 and 10 days"),"Less then 5 days"))</f>
        <v>#VALUE!</v>
      </c>
      <c r="F2755" s="3" t="e">
        <f aca="false">IF(#REF!="","",#REF!)</f>
        <v>#VALUE!</v>
      </c>
      <c r="G2755" s="3" t="e">
        <f aca="false">IF(#REF!="","",#REF!)</f>
        <v>#VALUE!</v>
      </c>
      <c r="H2755" s="3" t="e">
        <f aca="false">IF(#REF!="","",#REF!)</f>
        <v>#VALUE!</v>
      </c>
      <c r="I2755" s="3" t="e">
        <f aca="false">IF(H2755="","",IFERROR(VLOOKUP(H2755,$T$1:$U$29,2,0),VLOOKUP(H2755,$T$1:$U$29,1,0)))</f>
        <v>#VALUE!</v>
      </c>
      <c r="J2755" s="3" t="e">
        <f aca="false">IF(#REF!="","",#REF!)</f>
        <v>#VALUE!</v>
      </c>
      <c r="K2755" s="3" t="e">
        <f aca="false">IF(L2755="","",IF(L2755&lt;1000,"Low","High"))</f>
        <v>#VALUE!</v>
      </c>
      <c r="L2755" s="23" t="e">
        <f aca="false">IF(#REF!="","",#REF!)</f>
        <v>#VALUE!</v>
      </c>
      <c r="M2755" s="19" t="e">
        <f aca="false">IF(L2755="","",IF(L2755&lt;50,"Less then 50",IF(L2755&lt;100,"100 - 50",IF(L2755&lt;200,"200 - 100",IF(L2755&lt;500,"500 - 200","1000 - 500")))))</f>
        <v>#VALUE!</v>
      </c>
    </row>
    <row r="2756" customFormat="false" ht="15" hidden="false" customHeight="false" outlineLevel="0" collapsed="false">
      <c r="A2756" s="3" t="e">
        <f aca="false">IF(#REF!="","",#REF!)</f>
        <v>#VALUE!</v>
      </c>
      <c r="B2756" s="3" t="e">
        <f aca="false">IF(#REF!="","",LEFT(#REF!,2)&amp;"/"&amp;RIGHT(LEFT(#REF!,5),2)&amp;"/"&amp;RIGHT(#REF!,4))</f>
        <v>#VALUE!</v>
      </c>
      <c r="C2756" s="22" t="e">
        <f aca="true">IF(B2756="","",TODAY())</f>
        <v>#VALUE!</v>
      </c>
      <c r="D2756" s="0" t="e">
        <f aca="false">IF(B2756="","",C2756-B2756)</f>
        <v>#VALUE!</v>
      </c>
      <c r="E2756" s="0" t="e">
        <f aca="false">IF(D2756="","",IF(D2756&gt;5,IF(D2756&gt;10,IF(D2756&gt;20,IF(D2756&gt;30,"More then 30 days","Between 20 and 30 days"),"Between 10 and 20 days"),"Between 5 and 10 days"),"Less then 5 days"))</f>
        <v>#VALUE!</v>
      </c>
      <c r="F2756" s="3" t="e">
        <f aca="false">IF(#REF!="","",#REF!)</f>
        <v>#VALUE!</v>
      </c>
      <c r="G2756" s="3" t="e">
        <f aca="false">IF(#REF!="","",#REF!)</f>
        <v>#VALUE!</v>
      </c>
      <c r="H2756" s="3" t="e">
        <f aca="false">IF(#REF!="","",#REF!)</f>
        <v>#VALUE!</v>
      </c>
      <c r="I2756" s="3" t="e">
        <f aca="false">IF(H2756="","",IFERROR(VLOOKUP(H2756,$T$1:$U$29,2,0),VLOOKUP(H2756,$T$1:$U$29,1,0)))</f>
        <v>#VALUE!</v>
      </c>
      <c r="J2756" s="3" t="e">
        <f aca="false">IF(#REF!="","",#REF!)</f>
        <v>#VALUE!</v>
      </c>
      <c r="K2756" s="3" t="e">
        <f aca="false">IF(L2756="","",IF(L2756&lt;1000,"Low","High"))</f>
        <v>#VALUE!</v>
      </c>
      <c r="L2756" s="23" t="e">
        <f aca="false">IF(#REF!="","",#REF!)</f>
        <v>#VALUE!</v>
      </c>
      <c r="M2756" s="19" t="e">
        <f aca="false">IF(L2756="","",IF(L2756&lt;50,"Less then 50",IF(L2756&lt;100,"100 - 50",IF(L2756&lt;200,"200 - 100",IF(L2756&lt;500,"500 - 200","1000 - 500")))))</f>
        <v>#VALUE!</v>
      </c>
    </row>
    <row r="2757" customFormat="false" ht="15" hidden="false" customHeight="false" outlineLevel="0" collapsed="false">
      <c r="A2757" s="3" t="e">
        <f aca="false">IF(#REF!="","",#REF!)</f>
        <v>#VALUE!</v>
      </c>
      <c r="B2757" s="3" t="e">
        <f aca="false">IF(#REF!="","",LEFT(#REF!,2)&amp;"/"&amp;RIGHT(LEFT(#REF!,5),2)&amp;"/"&amp;RIGHT(#REF!,4))</f>
        <v>#VALUE!</v>
      </c>
      <c r="C2757" s="22" t="e">
        <f aca="true">IF(B2757="","",TODAY())</f>
        <v>#VALUE!</v>
      </c>
      <c r="D2757" s="0" t="e">
        <f aca="false">IF(B2757="","",C2757-B2757)</f>
        <v>#VALUE!</v>
      </c>
      <c r="E2757" s="0" t="e">
        <f aca="false">IF(D2757="","",IF(D2757&gt;5,IF(D2757&gt;10,IF(D2757&gt;20,IF(D2757&gt;30,"More then 30 days","Between 20 and 30 days"),"Between 10 and 20 days"),"Between 5 and 10 days"),"Less then 5 days"))</f>
        <v>#VALUE!</v>
      </c>
      <c r="F2757" s="3" t="e">
        <f aca="false">IF(#REF!="","",#REF!)</f>
        <v>#VALUE!</v>
      </c>
      <c r="G2757" s="3" t="e">
        <f aca="false">IF(#REF!="","",#REF!)</f>
        <v>#VALUE!</v>
      </c>
      <c r="H2757" s="3" t="e">
        <f aca="false">IF(#REF!="","",#REF!)</f>
        <v>#VALUE!</v>
      </c>
      <c r="I2757" s="3" t="e">
        <f aca="false">IF(H2757="","",IFERROR(VLOOKUP(H2757,$T$1:$U$29,2,0),VLOOKUP(H2757,$T$1:$U$29,1,0)))</f>
        <v>#VALUE!</v>
      </c>
      <c r="J2757" s="3" t="e">
        <f aca="false">IF(#REF!="","",#REF!)</f>
        <v>#VALUE!</v>
      </c>
      <c r="K2757" s="3" t="e">
        <f aca="false">IF(L2757="","",IF(L2757&lt;1000,"Low","High"))</f>
        <v>#VALUE!</v>
      </c>
      <c r="L2757" s="23" t="e">
        <f aca="false">IF(#REF!="","",#REF!)</f>
        <v>#VALUE!</v>
      </c>
      <c r="M2757" s="19" t="e">
        <f aca="false">IF(L2757="","",IF(L2757&lt;50,"Less then 50",IF(L2757&lt;100,"100 - 50",IF(L2757&lt;200,"200 - 100",IF(L2757&lt;500,"500 - 200","1000 - 500")))))</f>
        <v>#VALUE!</v>
      </c>
    </row>
    <row r="2758" customFormat="false" ht="15" hidden="false" customHeight="false" outlineLevel="0" collapsed="false">
      <c r="A2758" s="3" t="e">
        <f aca="false">IF(#REF!="","",#REF!)</f>
        <v>#VALUE!</v>
      </c>
      <c r="B2758" s="3" t="e">
        <f aca="false">IF(#REF!="","",LEFT(#REF!,2)&amp;"/"&amp;RIGHT(LEFT(#REF!,5),2)&amp;"/"&amp;RIGHT(#REF!,4))</f>
        <v>#VALUE!</v>
      </c>
      <c r="C2758" s="22" t="e">
        <f aca="true">IF(B2758="","",TODAY())</f>
        <v>#VALUE!</v>
      </c>
      <c r="D2758" s="0" t="e">
        <f aca="false">IF(B2758="","",C2758-B2758)</f>
        <v>#VALUE!</v>
      </c>
      <c r="E2758" s="0" t="e">
        <f aca="false">IF(D2758="","",IF(D2758&gt;5,IF(D2758&gt;10,IF(D2758&gt;20,IF(D2758&gt;30,"More then 30 days","Between 20 and 30 days"),"Between 10 and 20 days"),"Between 5 and 10 days"),"Less then 5 days"))</f>
        <v>#VALUE!</v>
      </c>
      <c r="F2758" s="3" t="e">
        <f aca="false">IF(#REF!="","",#REF!)</f>
        <v>#VALUE!</v>
      </c>
      <c r="G2758" s="3" t="e">
        <f aca="false">IF(#REF!="","",#REF!)</f>
        <v>#VALUE!</v>
      </c>
      <c r="H2758" s="3" t="e">
        <f aca="false">IF(#REF!="","",#REF!)</f>
        <v>#VALUE!</v>
      </c>
      <c r="I2758" s="3" t="e">
        <f aca="false">IF(H2758="","",IFERROR(VLOOKUP(H2758,$T$1:$U$29,2,0),VLOOKUP(H2758,$T$1:$U$29,1,0)))</f>
        <v>#VALUE!</v>
      </c>
      <c r="J2758" s="3" t="e">
        <f aca="false">IF(#REF!="","",#REF!)</f>
        <v>#VALUE!</v>
      </c>
      <c r="K2758" s="3" t="e">
        <f aca="false">IF(L2758="","",IF(L2758&lt;1000,"Low","High"))</f>
        <v>#VALUE!</v>
      </c>
      <c r="L2758" s="23" t="e">
        <f aca="false">IF(#REF!="","",#REF!)</f>
        <v>#VALUE!</v>
      </c>
      <c r="M2758" s="19" t="e">
        <f aca="false">IF(L2758="","",IF(L2758&lt;50,"Less then 50",IF(L2758&lt;100,"100 - 50",IF(L2758&lt;200,"200 - 100",IF(L2758&lt;500,"500 - 200","1000 - 500")))))</f>
        <v>#VALUE!</v>
      </c>
    </row>
    <row r="2759" customFormat="false" ht="15" hidden="false" customHeight="false" outlineLevel="0" collapsed="false">
      <c r="A2759" s="3" t="e">
        <f aca="false">IF(#REF!="","",#REF!)</f>
        <v>#VALUE!</v>
      </c>
      <c r="B2759" s="3" t="e">
        <f aca="false">IF(#REF!="","",LEFT(#REF!,2)&amp;"/"&amp;RIGHT(LEFT(#REF!,5),2)&amp;"/"&amp;RIGHT(#REF!,4))</f>
        <v>#VALUE!</v>
      </c>
      <c r="C2759" s="22" t="e">
        <f aca="true">IF(B2759="","",TODAY())</f>
        <v>#VALUE!</v>
      </c>
      <c r="D2759" s="0" t="e">
        <f aca="false">IF(B2759="","",C2759-B2759)</f>
        <v>#VALUE!</v>
      </c>
      <c r="E2759" s="0" t="e">
        <f aca="false">IF(D2759="","",IF(D2759&gt;5,IF(D2759&gt;10,IF(D2759&gt;20,IF(D2759&gt;30,"More then 30 days","Between 20 and 30 days"),"Between 10 and 20 days"),"Between 5 and 10 days"),"Less then 5 days"))</f>
        <v>#VALUE!</v>
      </c>
      <c r="F2759" s="3" t="e">
        <f aca="false">IF(#REF!="","",#REF!)</f>
        <v>#VALUE!</v>
      </c>
      <c r="G2759" s="3" t="e">
        <f aca="false">IF(#REF!="","",#REF!)</f>
        <v>#VALUE!</v>
      </c>
      <c r="H2759" s="3" t="e">
        <f aca="false">IF(#REF!="","",#REF!)</f>
        <v>#VALUE!</v>
      </c>
      <c r="I2759" s="3" t="e">
        <f aca="false">IF(H2759="","",IFERROR(VLOOKUP(H2759,$T$1:$U$29,2,0),VLOOKUP(H2759,$T$1:$U$29,1,0)))</f>
        <v>#VALUE!</v>
      </c>
      <c r="J2759" s="3" t="e">
        <f aca="false">IF(#REF!="","",#REF!)</f>
        <v>#VALUE!</v>
      </c>
      <c r="K2759" s="3" t="e">
        <f aca="false">IF(L2759="","",IF(L2759&lt;1000,"Low","High"))</f>
        <v>#VALUE!</v>
      </c>
      <c r="L2759" s="23" t="e">
        <f aca="false">IF(#REF!="","",#REF!)</f>
        <v>#VALUE!</v>
      </c>
      <c r="M2759" s="19" t="e">
        <f aca="false">IF(L2759="","",IF(L2759&lt;50,"Less then 50",IF(L2759&lt;100,"100 - 50",IF(L2759&lt;200,"200 - 100",IF(L2759&lt;500,"500 - 200","1000 - 500")))))</f>
        <v>#VALUE!</v>
      </c>
    </row>
    <row r="2760" customFormat="false" ht="15" hidden="false" customHeight="false" outlineLevel="0" collapsed="false">
      <c r="A2760" s="3" t="e">
        <f aca="false">IF(#REF!="","",#REF!)</f>
        <v>#VALUE!</v>
      </c>
      <c r="B2760" s="3" t="e">
        <f aca="false">IF(#REF!="","",LEFT(#REF!,2)&amp;"/"&amp;RIGHT(LEFT(#REF!,5),2)&amp;"/"&amp;RIGHT(#REF!,4))</f>
        <v>#VALUE!</v>
      </c>
      <c r="C2760" s="22" t="e">
        <f aca="true">IF(B2760="","",TODAY())</f>
        <v>#VALUE!</v>
      </c>
      <c r="D2760" s="0" t="e">
        <f aca="false">IF(B2760="","",C2760-B2760)</f>
        <v>#VALUE!</v>
      </c>
      <c r="E2760" s="0" t="e">
        <f aca="false">IF(D2760="","",IF(D2760&gt;5,IF(D2760&gt;10,IF(D2760&gt;20,IF(D2760&gt;30,"More then 30 days","Between 20 and 30 days"),"Between 10 and 20 days"),"Between 5 and 10 days"),"Less then 5 days"))</f>
        <v>#VALUE!</v>
      </c>
      <c r="F2760" s="3" t="e">
        <f aca="false">IF(#REF!="","",#REF!)</f>
        <v>#VALUE!</v>
      </c>
      <c r="G2760" s="3" t="e">
        <f aca="false">IF(#REF!="","",#REF!)</f>
        <v>#VALUE!</v>
      </c>
      <c r="H2760" s="3" t="e">
        <f aca="false">IF(#REF!="","",#REF!)</f>
        <v>#VALUE!</v>
      </c>
      <c r="I2760" s="3" t="e">
        <f aca="false">IF(H2760="","",IFERROR(VLOOKUP(H2760,$T$1:$U$29,2,0),VLOOKUP(H2760,$T$1:$U$29,1,0)))</f>
        <v>#VALUE!</v>
      </c>
      <c r="J2760" s="3" t="e">
        <f aca="false">IF(#REF!="","",#REF!)</f>
        <v>#VALUE!</v>
      </c>
      <c r="K2760" s="3" t="e">
        <f aca="false">IF(L2760="","",IF(L2760&lt;1000,"Low","High"))</f>
        <v>#VALUE!</v>
      </c>
      <c r="L2760" s="23" t="e">
        <f aca="false">IF(#REF!="","",#REF!)</f>
        <v>#VALUE!</v>
      </c>
      <c r="M2760" s="19" t="e">
        <f aca="false">IF(L2760="","",IF(L2760&lt;50,"Less then 50",IF(L2760&lt;100,"100 - 50",IF(L2760&lt;200,"200 - 100",IF(L2760&lt;500,"500 - 200","1000 - 500")))))</f>
        <v>#VALUE!</v>
      </c>
    </row>
    <row r="2761" customFormat="false" ht="15" hidden="false" customHeight="false" outlineLevel="0" collapsed="false">
      <c r="A2761" s="3" t="e">
        <f aca="false">IF(#REF!="","",#REF!)</f>
        <v>#VALUE!</v>
      </c>
      <c r="B2761" s="3" t="e">
        <f aca="false">IF(#REF!="","",LEFT(#REF!,2)&amp;"/"&amp;RIGHT(LEFT(#REF!,5),2)&amp;"/"&amp;RIGHT(#REF!,4))</f>
        <v>#VALUE!</v>
      </c>
      <c r="C2761" s="22" t="e">
        <f aca="true">IF(B2761="","",TODAY())</f>
        <v>#VALUE!</v>
      </c>
      <c r="D2761" s="0" t="e">
        <f aca="false">IF(B2761="","",C2761-B2761)</f>
        <v>#VALUE!</v>
      </c>
      <c r="E2761" s="0" t="e">
        <f aca="false">IF(D2761="","",IF(D2761&gt;5,IF(D2761&gt;10,IF(D2761&gt;20,IF(D2761&gt;30,"More then 30 days","Between 20 and 30 days"),"Between 10 and 20 days"),"Between 5 and 10 days"),"Less then 5 days"))</f>
        <v>#VALUE!</v>
      </c>
      <c r="F2761" s="3" t="e">
        <f aca="false">IF(#REF!="","",#REF!)</f>
        <v>#VALUE!</v>
      </c>
      <c r="G2761" s="3" t="e">
        <f aca="false">IF(#REF!="","",#REF!)</f>
        <v>#VALUE!</v>
      </c>
      <c r="H2761" s="3" t="e">
        <f aca="false">IF(#REF!="","",#REF!)</f>
        <v>#VALUE!</v>
      </c>
      <c r="I2761" s="3" t="e">
        <f aca="false">IF(H2761="","",IFERROR(VLOOKUP(H2761,$T$1:$U$29,2,0),VLOOKUP(H2761,$T$1:$U$29,1,0)))</f>
        <v>#VALUE!</v>
      </c>
      <c r="J2761" s="3" t="e">
        <f aca="false">IF(#REF!="","",#REF!)</f>
        <v>#VALUE!</v>
      </c>
      <c r="K2761" s="3" t="e">
        <f aca="false">IF(L2761="","",IF(L2761&lt;1000,"Low","High"))</f>
        <v>#VALUE!</v>
      </c>
      <c r="L2761" s="23" t="e">
        <f aca="false">IF(#REF!="","",#REF!)</f>
        <v>#VALUE!</v>
      </c>
      <c r="M2761" s="19" t="e">
        <f aca="false">IF(L2761="","",IF(L2761&lt;50,"Less then 50",IF(L2761&lt;100,"100 - 50",IF(L2761&lt;200,"200 - 100",IF(L2761&lt;500,"500 - 200","1000 - 500")))))</f>
        <v>#VALUE!</v>
      </c>
    </row>
    <row r="2762" customFormat="false" ht="15" hidden="false" customHeight="false" outlineLevel="0" collapsed="false">
      <c r="A2762" s="3" t="e">
        <f aca="false">IF(#REF!="","",#REF!)</f>
        <v>#VALUE!</v>
      </c>
      <c r="B2762" s="3" t="e">
        <f aca="false">IF(#REF!="","",LEFT(#REF!,2)&amp;"/"&amp;RIGHT(LEFT(#REF!,5),2)&amp;"/"&amp;RIGHT(#REF!,4))</f>
        <v>#VALUE!</v>
      </c>
      <c r="C2762" s="22" t="e">
        <f aca="true">IF(B2762="","",TODAY())</f>
        <v>#VALUE!</v>
      </c>
      <c r="D2762" s="0" t="e">
        <f aca="false">IF(B2762="","",C2762-B2762)</f>
        <v>#VALUE!</v>
      </c>
      <c r="E2762" s="0" t="e">
        <f aca="false">IF(D2762="","",IF(D2762&gt;5,IF(D2762&gt;10,IF(D2762&gt;20,IF(D2762&gt;30,"More then 30 days","Between 20 and 30 days"),"Between 10 and 20 days"),"Between 5 and 10 days"),"Less then 5 days"))</f>
        <v>#VALUE!</v>
      </c>
      <c r="F2762" s="3" t="e">
        <f aca="false">IF(#REF!="","",#REF!)</f>
        <v>#VALUE!</v>
      </c>
      <c r="G2762" s="3" t="e">
        <f aca="false">IF(#REF!="","",#REF!)</f>
        <v>#VALUE!</v>
      </c>
      <c r="H2762" s="3" t="e">
        <f aca="false">IF(#REF!="","",#REF!)</f>
        <v>#VALUE!</v>
      </c>
      <c r="I2762" s="3" t="e">
        <f aca="false">IF(H2762="","",IFERROR(VLOOKUP(H2762,$T$1:$U$29,2,0),VLOOKUP(H2762,$T$1:$U$29,1,0)))</f>
        <v>#VALUE!</v>
      </c>
      <c r="J2762" s="3" t="e">
        <f aca="false">IF(#REF!="","",#REF!)</f>
        <v>#VALUE!</v>
      </c>
      <c r="K2762" s="3" t="e">
        <f aca="false">IF(L2762="","",IF(L2762&lt;1000,"Low","High"))</f>
        <v>#VALUE!</v>
      </c>
      <c r="L2762" s="23" t="e">
        <f aca="false">IF(#REF!="","",#REF!)</f>
        <v>#VALUE!</v>
      </c>
      <c r="M2762" s="19" t="e">
        <f aca="false">IF(L2762="","",IF(L2762&lt;50,"Less then 50",IF(L2762&lt;100,"100 - 50",IF(L2762&lt;200,"200 - 100",IF(L2762&lt;500,"500 - 200","1000 - 500")))))</f>
        <v>#VALUE!</v>
      </c>
    </row>
    <row r="2763" customFormat="false" ht="15" hidden="false" customHeight="false" outlineLevel="0" collapsed="false">
      <c r="A2763" s="3" t="e">
        <f aca="false">IF(#REF!="","",#REF!)</f>
        <v>#VALUE!</v>
      </c>
      <c r="B2763" s="3" t="e">
        <f aca="false">IF(#REF!="","",LEFT(#REF!,2)&amp;"/"&amp;RIGHT(LEFT(#REF!,5),2)&amp;"/"&amp;RIGHT(#REF!,4))</f>
        <v>#VALUE!</v>
      </c>
      <c r="C2763" s="22" t="e">
        <f aca="true">IF(B2763="","",TODAY())</f>
        <v>#VALUE!</v>
      </c>
      <c r="D2763" s="0" t="e">
        <f aca="false">IF(B2763="","",C2763-B2763)</f>
        <v>#VALUE!</v>
      </c>
      <c r="E2763" s="0" t="e">
        <f aca="false">IF(D2763="","",IF(D2763&gt;5,IF(D2763&gt;10,IF(D2763&gt;20,IF(D2763&gt;30,"More then 30 days","Between 20 and 30 days"),"Between 10 and 20 days"),"Between 5 and 10 days"),"Less then 5 days"))</f>
        <v>#VALUE!</v>
      </c>
      <c r="F2763" s="3" t="e">
        <f aca="false">IF(#REF!="","",#REF!)</f>
        <v>#VALUE!</v>
      </c>
      <c r="G2763" s="3" t="e">
        <f aca="false">IF(#REF!="","",#REF!)</f>
        <v>#VALUE!</v>
      </c>
      <c r="H2763" s="3" t="e">
        <f aca="false">IF(#REF!="","",#REF!)</f>
        <v>#VALUE!</v>
      </c>
      <c r="I2763" s="3" t="e">
        <f aca="false">IF(H2763="","",IFERROR(VLOOKUP(H2763,$T$1:$U$29,2,0),VLOOKUP(H2763,$T$1:$U$29,1,0)))</f>
        <v>#VALUE!</v>
      </c>
      <c r="J2763" s="3" t="e">
        <f aca="false">IF(#REF!="","",#REF!)</f>
        <v>#VALUE!</v>
      </c>
      <c r="K2763" s="3" t="e">
        <f aca="false">IF(L2763="","",IF(L2763&lt;1000,"Low","High"))</f>
        <v>#VALUE!</v>
      </c>
      <c r="L2763" s="23" t="e">
        <f aca="false">IF(#REF!="","",#REF!)</f>
        <v>#VALUE!</v>
      </c>
      <c r="M2763" s="19" t="e">
        <f aca="false">IF(L2763="","",IF(L2763&lt;50,"Less then 50",IF(L2763&lt;100,"100 - 50",IF(L2763&lt;200,"200 - 100",IF(L2763&lt;500,"500 - 200","1000 - 500")))))</f>
        <v>#VALUE!</v>
      </c>
    </row>
    <row r="2764" customFormat="false" ht="15" hidden="false" customHeight="false" outlineLevel="0" collapsed="false">
      <c r="A2764" s="3" t="e">
        <f aca="false">IF(#REF!="","",#REF!)</f>
        <v>#VALUE!</v>
      </c>
      <c r="B2764" s="3" t="e">
        <f aca="false">IF(#REF!="","",LEFT(#REF!,2)&amp;"/"&amp;RIGHT(LEFT(#REF!,5),2)&amp;"/"&amp;RIGHT(#REF!,4))</f>
        <v>#VALUE!</v>
      </c>
      <c r="C2764" s="22" t="e">
        <f aca="true">IF(B2764="","",TODAY())</f>
        <v>#VALUE!</v>
      </c>
      <c r="D2764" s="0" t="e">
        <f aca="false">IF(B2764="","",C2764-B2764)</f>
        <v>#VALUE!</v>
      </c>
      <c r="E2764" s="0" t="e">
        <f aca="false">IF(D2764="","",IF(D2764&gt;5,IF(D2764&gt;10,IF(D2764&gt;20,IF(D2764&gt;30,"More then 30 days","Between 20 and 30 days"),"Between 10 and 20 days"),"Between 5 and 10 days"),"Less then 5 days"))</f>
        <v>#VALUE!</v>
      </c>
      <c r="F2764" s="3" t="e">
        <f aca="false">IF(#REF!="","",#REF!)</f>
        <v>#VALUE!</v>
      </c>
      <c r="G2764" s="3" t="e">
        <f aca="false">IF(#REF!="","",#REF!)</f>
        <v>#VALUE!</v>
      </c>
      <c r="H2764" s="3" t="e">
        <f aca="false">IF(#REF!="","",#REF!)</f>
        <v>#VALUE!</v>
      </c>
      <c r="I2764" s="3" t="e">
        <f aca="false">IF(H2764="","",IFERROR(VLOOKUP(H2764,$T$1:$U$29,2,0),VLOOKUP(H2764,$T$1:$U$29,1,0)))</f>
        <v>#VALUE!</v>
      </c>
      <c r="J2764" s="3" t="e">
        <f aca="false">IF(#REF!="","",#REF!)</f>
        <v>#VALUE!</v>
      </c>
      <c r="K2764" s="3" t="e">
        <f aca="false">IF(L2764="","",IF(L2764&lt;1000,"Low","High"))</f>
        <v>#VALUE!</v>
      </c>
      <c r="L2764" s="23" t="e">
        <f aca="false">IF(#REF!="","",#REF!)</f>
        <v>#VALUE!</v>
      </c>
      <c r="M2764" s="19" t="e">
        <f aca="false">IF(L2764="","",IF(L2764&lt;50,"Less then 50",IF(L2764&lt;100,"100 - 50",IF(L2764&lt;200,"200 - 100",IF(L2764&lt;500,"500 - 200","1000 - 500")))))</f>
        <v>#VALUE!</v>
      </c>
    </row>
    <row r="2765" customFormat="false" ht="15" hidden="false" customHeight="false" outlineLevel="0" collapsed="false">
      <c r="A2765" s="3" t="e">
        <f aca="false">IF(#REF!="","",#REF!)</f>
        <v>#VALUE!</v>
      </c>
      <c r="B2765" s="3" t="e">
        <f aca="false">IF(#REF!="","",LEFT(#REF!,2)&amp;"/"&amp;RIGHT(LEFT(#REF!,5),2)&amp;"/"&amp;RIGHT(#REF!,4))</f>
        <v>#VALUE!</v>
      </c>
      <c r="C2765" s="22" t="e">
        <f aca="true">IF(B2765="","",TODAY())</f>
        <v>#VALUE!</v>
      </c>
      <c r="D2765" s="0" t="e">
        <f aca="false">IF(B2765="","",C2765-B2765)</f>
        <v>#VALUE!</v>
      </c>
      <c r="E2765" s="0" t="e">
        <f aca="false">IF(D2765="","",IF(D2765&gt;5,IF(D2765&gt;10,IF(D2765&gt;20,IF(D2765&gt;30,"More then 30 days","Between 20 and 30 days"),"Between 10 and 20 days"),"Between 5 and 10 days"),"Less then 5 days"))</f>
        <v>#VALUE!</v>
      </c>
      <c r="F2765" s="3" t="e">
        <f aca="false">IF(#REF!="","",#REF!)</f>
        <v>#VALUE!</v>
      </c>
      <c r="G2765" s="3" t="e">
        <f aca="false">IF(#REF!="","",#REF!)</f>
        <v>#VALUE!</v>
      </c>
      <c r="H2765" s="3" t="e">
        <f aca="false">IF(#REF!="","",#REF!)</f>
        <v>#VALUE!</v>
      </c>
      <c r="I2765" s="3" t="e">
        <f aca="false">IF(H2765="","",IFERROR(VLOOKUP(H2765,$T$1:$U$29,2,0),VLOOKUP(H2765,$T$1:$U$29,1,0)))</f>
        <v>#VALUE!</v>
      </c>
      <c r="J2765" s="3" t="e">
        <f aca="false">IF(#REF!="","",#REF!)</f>
        <v>#VALUE!</v>
      </c>
      <c r="K2765" s="3" t="e">
        <f aca="false">IF(L2765="","",IF(L2765&lt;1000,"Low","High"))</f>
        <v>#VALUE!</v>
      </c>
      <c r="L2765" s="23" t="e">
        <f aca="false">IF(#REF!="","",#REF!)</f>
        <v>#VALUE!</v>
      </c>
      <c r="M2765" s="19" t="e">
        <f aca="false">IF(L2765="","",IF(L2765&lt;50,"Less then 50",IF(L2765&lt;100,"100 - 50",IF(L2765&lt;200,"200 - 100",IF(L2765&lt;500,"500 - 200","1000 - 500")))))</f>
        <v>#VALUE!</v>
      </c>
    </row>
    <row r="2766" customFormat="false" ht="15" hidden="false" customHeight="false" outlineLevel="0" collapsed="false">
      <c r="A2766" s="3" t="e">
        <f aca="false">IF(#REF!="","",#REF!)</f>
        <v>#VALUE!</v>
      </c>
      <c r="B2766" s="3" t="e">
        <f aca="false">IF(#REF!="","",LEFT(#REF!,2)&amp;"/"&amp;RIGHT(LEFT(#REF!,5),2)&amp;"/"&amp;RIGHT(#REF!,4))</f>
        <v>#VALUE!</v>
      </c>
      <c r="C2766" s="22" t="e">
        <f aca="true">IF(B2766="","",TODAY())</f>
        <v>#VALUE!</v>
      </c>
      <c r="D2766" s="0" t="e">
        <f aca="false">IF(B2766="","",C2766-B2766)</f>
        <v>#VALUE!</v>
      </c>
      <c r="E2766" s="0" t="e">
        <f aca="false">IF(D2766="","",IF(D2766&gt;5,IF(D2766&gt;10,IF(D2766&gt;20,IF(D2766&gt;30,"More then 30 days","Between 20 and 30 days"),"Between 10 and 20 days"),"Between 5 and 10 days"),"Less then 5 days"))</f>
        <v>#VALUE!</v>
      </c>
      <c r="F2766" s="3" t="e">
        <f aca="false">IF(#REF!="","",#REF!)</f>
        <v>#VALUE!</v>
      </c>
      <c r="G2766" s="3" t="e">
        <f aca="false">IF(#REF!="","",#REF!)</f>
        <v>#VALUE!</v>
      </c>
      <c r="H2766" s="3" t="e">
        <f aca="false">IF(#REF!="","",#REF!)</f>
        <v>#VALUE!</v>
      </c>
      <c r="I2766" s="3" t="e">
        <f aca="false">IF(H2766="","",IFERROR(VLOOKUP(H2766,$T$1:$U$29,2,0),VLOOKUP(H2766,$T$1:$U$29,1,0)))</f>
        <v>#VALUE!</v>
      </c>
      <c r="J2766" s="3" t="e">
        <f aca="false">IF(#REF!="","",#REF!)</f>
        <v>#VALUE!</v>
      </c>
      <c r="K2766" s="3" t="e">
        <f aca="false">IF(L2766="","",IF(L2766&lt;1000,"Low","High"))</f>
        <v>#VALUE!</v>
      </c>
      <c r="L2766" s="23" t="e">
        <f aca="false">IF(#REF!="","",#REF!)</f>
        <v>#VALUE!</v>
      </c>
      <c r="M2766" s="19" t="e">
        <f aca="false">IF(L2766="","",IF(L2766&lt;50,"Less then 50",IF(L2766&lt;100,"100 - 50",IF(L2766&lt;200,"200 - 100",IF(L2766&lt;500,"500 - 200","1000 - 500")))))</f>
        <v>#VALUE!</v>
      </c>
    </row>
    <row r="2767" customFormat="false" ht="15" hidden="false" customHeight="false" outlineLevel="0" collapsed="false">
      <c r="A2767" s="3" t="e">
        <f aca="false">IF(#REF!="","",#REF!)</f>
        <v>#VALUE!</v>
      </c>
      <c r="B2767" s="3" t="e">
        <f aca="false">IF(#REF!="","",LEFT(#REF!,2)&amp;"/"&amp;RIGHT(LEFT(#REF!,5),2)&amp;"/"&amp;RIGHT(#REF!,4))</f>
        <v>#VALUE!</v>
      </c>
      <c r="C2767" s="22" t="e">
        <f aca="true">IF(B2767="","",TODAY())</f>
        <v>#VALUE!</v>
      </c>
      <c r="D2767" s="0" t="e">
        <f aca="false">IF(B2767="","",C2767-B2767)</f>
        <v>#VALUE!</v>
      </c>
      <c r="E2767" s="0" t="e">
        <f aca="false">IF(D2767="","",IF(D2767&gt;5,IF(D2767&gt;10,IF(D2767&gt;20,IF(D2767&gt;30,"More then 30 days","Between 20 and 30 days"),"Between 10 and 20 days"),"Between 5 and 10 days"),"Less then 5 days"))</f>
        <v>#VALUE!</v>
      </c>
      <c r="F2767" s="3" t="e">
        <f aca="false">IF(#REF!="","",#REF!)</f>
        <v>#VALUE!</v>
      </c>
      <c r="G2767" s="3" t="e">
        <f aca="false">IF(#REF!="","",#REF!)</f>
        <v>#VALUE!</v>
      </c>
      <c r="H2767" s="3" t="e">
        <f aca="false">IF(#REF!="","",#REF!)</f>
        <v>#VALUE!</v>
      </c>
      <c r="I2767" s="3" t="e">
        <f aca="false">IF(H2767="","",IFERROR(VLOOKUP(H2767,$T$1:$U$29,2,0),VLOOKUP(H2767,$T$1:$U$29,1,0)))</f>
        <v>#VALUE!</v>
      </c>
      <c r="J2767" s="3" t="e">
        <f aca="false">IF(#REF!="","",#REF!)</f>
        <v>#VALUE!</v>
      </c>
      <c r="K2767" s="3" t="e">
        <f aca="false">IF(L2767="","",IF(L2767&lt;1000,"Low","High"))</f>
        <v>#VALUE!</v>
      </c>
      <c r="L2767" s="23" t="e">
        <f aca="false">IF(#REF!="","",#REF!)</f>
        <v>#VALUE!</v>
      </c>
      <c r="M2767" s="19" t="e">
        <f aca="false">IF(L2767="","",IF(L2767&lt;50,"Less then 50",IF(L2767&lt;100,"100 - 50",IF(L2767&lt;200,"200 - 100",IF(L2767&lt;500,"500 - 200","1000 - 500")))))</f>
        <v>#VALUE!</v>
      </c>
    </row>
    <row r="2768" customFormat="false" ht="15" hidden="false" customHeight="false" outlineLevel="0" collapsed="false">
      <c r="A2768" s="3" t="e">
        <f aca="false">IF(#REF!="","",#REF!)</f>
        <v>#VALUE!</v>
      </c>
      <c r="B2768" s="3" t="e">
        <f aca="false">IF(#REF!="","",LEFT(#REF!,2)&amp;"/"&amp;RIGHT(LEFT(#REF!,5),2)&amp;"/"&amp;RIGHT(#REF!,4))</f>
        <v>#VALUE!</v>
      </c>
      <c r="C2768" s="22" t="e">
        <f aca="true">IF(B2768="","",TODAY())</f>
        <v>#VALUE!</v>
      </c>
      <c r="D2768" s="0" t="e">
        <f aca="false">IF(B2768="","",C2768-B2768)</f>
        <v>#VALUE!</v>
      </c>
      <c r="E2768" s="0" t="e">
        <f aca="false">IF(D2768="","",IF(D2768&gt;5,IF(D2768&gt;10,IF(D2768&gt;20,IF(D2768&gt;30,"More then 30 days","Between 20 and 30 days"),"Between 10 and 20 days"),"Between 5 and 10 days"),"Less then 5 days"))</f>
        <v>#VALUE!</v>
      </c>
      <c r="F2768" s="3" t="e">
        <f aca="false">IF(#REF!="","",#REF!)</f>
        <v>#VALUE!</v>
      </c>
      <c r="G2768" s="3" t="e">
        <f aca="false">IF(#REF!="","",#REF!)</f>
        <v>#VALUE!</v>
      </c>
      <c r="H2768" s="3" t="e">
        <f aca="false">IF(#REF!="","",#REF!)</f>
        <v>#VALUE!</v>
      </c>
      <c r="I2768" s="3" t="e">
        <f aca="false">IF(H2768="","",IFERROR(VLOOKUP(H2768,$T$1:$U$29,2,0),VLOOKUP(H2768,$T$1:$U$29,1,0)))</f>
        <v>#VALUE!</v>
      </c>
      <c r="J2768" s="3" t="e">
        <f aca="false">IF(#REF!="","",#REF!)</f>
        <v>#VALUE!</v>
      </c>
      <c r="K2768" s="3" t="e">
        <f aca="false">IF(L2768="","",IF(L2768&lt;1000,"Low","High"))</f>
        <v>#VALUE!</v>
      </c>
      <c r="L2768" s="23" t="e">
        <f aca="false">IF(#REF!="","",#REF!)</f>
        <v>#VALUE!</v>
      </c>
      <c r="M2768" s="19" t="e">
        <f aca="false">IF(L2768="","",IF(L2768&lt;50,"Less then 50",IF(L2768&lt;100,"100 - 50",IF(L2768&lt;200,"200 - 100",IF(L2768&lt;500,"500 - 200","1000 - 500")))))</f>
        <v>#VALUE!</v>
      </c>
    </row>
    <row r="2769" customFormat="false" ht="15" hidden="false" customHeight="false" outlineLevel="0" collapsed="false">
      <c r="A2769" s="3" t="e">
        <f aca="false">IF(#REF!="","",#REF!)</f>
        <v>#VALUE!</v>
      </c>
      <c r="B2769" s="3" t="e">
        <f aca="false">IF(#REF!="","",LEFT(#REF!,2)&amp;"/"&amp;RIGHT(LEFT(#REF!,5),2)&amp;"/"&amp;RIGHT(#REF!,4))</f>
        <v>#VALUE!</v>
      </c>
      <c r="C2769" s="22" t="e">
        <f aca="true">IF(B2769="","",TODAY())</f>
        <v>#VALUE!</v>
      </c>
      <c r="D2769" s="0" t="e">
        <f aca="false">IF(B2769="","",C2769-B2769)</f>
        <v>#VALUE!</v>
      </c>
      <c r="E2769" s="0" t="e">
        <f aca="false">IF(D2769="","",IF(D2769&gt;5,IF(D2769&gt;10,IF(D2769&gt;20,IF(D2769&gt;30,"More then 30 days","Between 20 and 30 days"),"Between 10 and 20 days"),"Between 5 and 10 days"),"Less then 5 days"))</f>
        <v>#VALUE!</v>
      </c>
      <c r="F2769" s="3" t="e">
        <f aca="false">IF(#REF!="","",#REF!)</f>
        <v>#VALUE!</v>
      </c>
      <c r="G2769" s="3" t="e">
        <f aca="false">IF(#REF!="","",#REF!)</f>
        <v>#VALUE!</v>
      </c>
      <c r="H2769" s="3" t="e">
        <f aca="false">IF(#REF!="","",#REF!)</f>
        <v>#VALUE!</v>
      </c>
      <c r="I2769" s="3" t="e">
        <f aca="false">IF(H2769="","",IFERROR(VLOOKUP(H2769,$T$1:$U$29,2,0),VLOOKUP(H2769,$T$1:$U$29,1,0)))</f>
        <v>#VALUE!</v>
      </c>
      <c r="J2769" s="3" t="e">
        <f aca="false">IF(#REF!="","",#REF!)</f>
        <v>#VALUE!</v>
      </c>
      <c r="K2769" s="3" t="e">
        <f aca="false">IF(L2769="","",IF(L2769&lt;1000,"Low","High"))</f>
        <v>#VALUE!</v>
      </c>
      <c r="L2769" s="23" t="e">
        <f aca="false">IF(#REF!="","",#REF!)</f>
        <v>#VALUE!</v>
      </c>
      <c r="M2769" s="19" t="e">
        <f aca="false">IF(L2769="","",IF(L2769&lt;50,"Less then 50",IF(L2769&lt;100,"100 - 50",IF(L2769&lt;200,"200 - 100",IF(L2769&lt;500,"500 - 200","1000 - 500")))))</f>
        <v>#VALUE!</v>
      </c>
    </row>
    <row r="2770" customFormat="false" ht="15" hidden="false" customHeight="false" outlineLevel="0" collapsed="false">
      <c r="A2770" s="3" t="e">
        <f aca="false">IF(#REF!="","",#REF!)</f>
        <v>#VALUE!</v>
      </c>
      <c r="B2770" s="3" t="e">
        <f aca="false">IF(#REF!="","",LEFT(#REF!,2)&amp;"/"&amp;RIGHT(LEFT(#REF!,5),2)&amp;"/"&amp;RIGHT(#REF!,4))</f>
        <v>#VALUE!</v>
      </c>
      <c r="C2770" s="22" t="e">
        <f aca="true">IF(B2770="","",TODAY())</f>
        <v>#VALUE!</v>
      </c>
      <c r="D2770" s="0" t="e">
        <f aca="false">IF(B2770="","",C2770-B2770)</f>
        <v>#VALUE!</v>
      </c>
      <c r="E2770" s="0" t="e">
        <f aca="false">IF(D2770="","",IF(D2770&gt;5,IF(D2770&gt;10,IF(D2770&gt;20,IF(D2770&gt;30,"More then 30 days","Between 20 and 30 days"),"Between 10 and 20 days"),"Between 5 and 10 days"),"Less then 5 days"))</f>
        <v>#VALUE!</v>
      </c>
      <c r="F2770" s="3" t="e">
        <f aca="false">IF(#REF!="","",#REF!)</f>
        <v>#VALUE!</v>
      </c>
      <c r="G2770" s="3" t="e">
        <f aca="false">IF(#REF!="","",#REF!)</f>
        <v>#VALUE!</v>
      </c>
      <c r="H2770" s="3" t="e">
        <f aca="false">IF(#REF!="","",#REF!)</f>
        <v>#VALUE!</v>
      </c>
      <c r="I2770" s="3" t="e">
        <f aca="false">IF(H2770="","",IFERROR(VLOOKUP(H2770,$T$1:$U$29,2,0),VLOOKUP(H2770,$T$1:$U$29,1,0)))</f>
        <v>#VALUE!</v>
      </c>
      <c r="J2770" s="3" t="e">
        <f aca="false">IF(#REF!="","",#REF!)</f>
        <v>#VALUE!</v>
      </c>
      <c r="K2770" s="3" t="e">
        <f aca="false">IF(L2770="","",IF(L2770&lt;1000,"Low","High"))</f>
        <v>#VALUE!</v>
      </c>
      <c r="L2770" s="23" t="e">
        <f aca="false">IF(#REF!="","",#REF!)</f>
        <v>#VALUE!</v>
      </c>
      <c r="M2770" s="19" t="e">
        <f aca="false">IF(L2770="","",IF(L2770&lt;50,"Less then 50",IF(L2770&lt;100,"100 - 50",IF(L2770&lt;200,"200 - 100",IF(L2770&lt;500,"500 - 200","1000 - 500")))))</f>
        <v>#VALUE!</v>
      </c>
    </row>
    <row r="2771" customFormat="false" ht="15" hidden="false" customHeight="false" outlineLevel="0" collapsed="false">
      <c r="A2771" s="3" t="e">
        <f aca="false">IF(#REF!="","",#REF!)</f>
        <v>#VALUE!</v>
      </c>
      <c r="B2771" s="3" t="e">
        <f aca="false">IF(#REF!="","",LEFT(#REF!,2)&amp;"/"&amp;RIGHT(LEFT(#REF!,5),2)&amp;"/"&amp;RIGHT(#REF!,4))</f>
        <v>#VALUE!</v>
      </c>
      <c r="C2771" s="22" t="e">
        <f aca="true">IF(B2771="","",TODAY())</f>
        <v>#VALUE!</v>
      </c>
      <c r="D2771" s="0" t="e">
        <f aca="false">IF(B2771="","",C2771-B2771)</f>
        <v>#VALUE!</v>
      </c>
      <c r="E2771" s="0" t="e">
        <f aca="false">IF(D2771="","",IF(D2771&gt;5,IF(D2771&gt;10,IF(D2771&gt;20,IF(D2771&gt;30,"More then 30 days","Between 20 and 30 days"),"Between 10 and 20 days"),"Between 5 and 10 days"),"Less then 5 days"))</f>
        <v>#VALUE!</v>
      </c>
      <c r="F2771" s="3" t="e">
        <f aca="false">IF(#REF!="","",#REF!)</f>
        <v>#VALUE!</v>
      </c>
      <c r="G2771" s="3" t="e">
        <f aca="false">IF(#REF!="","",#REF!)</f>
        <v>#VALUE!</v>
      </c>
      <c r="H2771" s="3" t="e">
        <f aca="false">IF(#REF!="","",#REF!)</f>
        <v>#VALUE!</v>
      </c>
      <c r="I2771" s="3" t="e">
        <f aca="false">IF(H2771="","",IFERROR(VLOOKUP(H2771,$T$1:$U$29,2,0),VLOOKUP(H2771,$T$1:$U$29,1,0)))</f>
        <v>#VALUE!</v>
      </c>
      <c r="J2771" s="3" t="e">
        <f aca="false">IF(#REF!="","",#REF!)</f>
        <v>#VALUE!</v>
      </c>
      <c r="K2771" s="3" t="e">
        <f aca="false">IF(L2771="","",IF(L2771&lt;1000,"Low","High"))</f>
        <v>#VALUE!</v>
      </c>
      <c r="L2771" s="23" t="e">
        <f aca="false">IF(#REF!="","",#REF!)</f>
        <v>#VALUE!</v>
      </c>
      <c r="M2771" s="19" t="e">
        <f aca="false">IF(L2771="","",IF(L2771&lt;50,"Less then 50",IF(L2771&lt;100,"100 - 50",IF(L2771&lt;200,"200 - 100",IF(L2771&lt;500,"500 - 200","1000 - 500")))))</f>
        <v>#VALUE!</v>
      </c>
    </row>
    <row r="2772" customFormat="false" ht="15" hidden="false" customHeight="false" outlineLevel="0" collapsed="false">
      <c r="A2772" s="3" t="e">
        <f aca="false">IF(#REF!="","",#REF!)</f>
        <v>#VALUE!</v>
      </c>
      <c r="B2772" s="3" t="e">
        <f aca="false">IF(#REF!="","",LEFT(#REF!,2)&amp;"/"&amp;RIGHT(LEFT(#REF!,5),2)&amp;"/"&amp;RIGHT(#REF!,4))</f>
        <v>#VALUE!</v>
      </c>
      <c r="C2772" s="22" t="e">
        <f aca="true">IF(B2772="","",TODAY())</f>
        <v>#VALUE!</v>
      </c>
      <c r="D2772" s="0" t="e">
        <f aca="false">IF(B2772="","",C2772-B2772)</f>
        <v>#VALUE!</v>
      </c>
      <c r="E2772" s="0" t="e">
        <f aca="false">IF(D2772="","",IF(D2772&gt;5,IF(D2772&gt;10,IF(D2772&gt;20,IF(D2772&gt;30,"More then 30 days","Between 20 and 30 days"),"Between 10 and 20 days"),"Between 5 and 10 days"),"Less then 5 days"))</f>
        <v>#VALUE!</v>
      </c>
      <c r="F2772" s="3" t="e">
        <f aca="false">IF(#REF!="","",#REF!)</f>
        <v>#VALUE!</v>
      </c>
      <c r="G2772" s="3" t="e">
        <f aca="false">IF(#REF!="","",#REF!)</f>
        <v>#VALUE!</v>
      </c>
      <c r="H2772" s="3" t="e">
        <f aca="false">IF(#REF!="","",#REF!)</f>
        <v>#VALUE!</v>
      </c>
      <c r="I2772" s="3" t="e">
        <f aca="false">IF(H2772="","",IFERROR(VLOOKUP(H2772,$T$1:$U$29,2,0),VLOOKUP(H2772,$T$1:$U$29,1,0)))</f>
        <v>#VALUE!</v>
      </c>
      <c r="J2772" s="3" t="e">
        <f aca="false">IF(#REF!="","",#REF!)</f>
        <v>#VALUE!</v>
      </c>
      <c r="K2772" s="3" t="e">
        <f aca="false">IF(L2772="","",IF(L2772&lt;1000,"Low","High"))</f>
        <v>#VALUE!</v>
      </c>
      <c r="L2772" s="23" t="e">
        <f aca="false">IF(#REF!="","",#REF!)</f>
        <v>#VALUE!</v>
      </c>
      <c r="M2772" s="19" t="e">
        <f aca="false">IF(L2772="","",IF(L2772&lt;50,"Less then 50",IF(L2772&lt;100,"100 - 50",IF(L2772&lt;200,"200 - 100",IF(L2772&lt;500,"500 - 200","1000 - 500")))))</f>
        <v>#VALUE!</v>
      </c>
    </row>
    <row r="2773" customFormat="false" ht="15" hidden="false" customHeight="false" outlineLevel="0" collapsed="false">
      <c r="A2773" s="3" t="e">
        <f aca="false">IF(#REF!="","",#REF!)</f>
        <v>#VALUE!</v>
      </c>
      <c r="B2773" s="3" t="e">
        <f aca="false">IF(#REF!="","",LEFT(#REF!,2)&amp;"/"&amp;RIGHT(LEFT(#REF!,5),2)&amp;"/"&amp;RIGHT(#REF!,4))</f>
        <v>#VALUE!</v>
      </c>
      <c r="C2773" s="22" t="e">
        <f aca="true">IF(B2773="","",TODAY())</f>
        <v>#VALUE!</v>
      </c>
      <c r="D2773" s="0" t="e">
        <f aca="false">IF(B2773="","",C2773-B2773)</f>
        <v>#VALUE!</v>
      </c>
      <c r="E2773" s="0" t="e">
        <f aca="false">IF(D2773="","",IF(D2773&gt;5,IF(D2773&gt;10,IF(D2773&gt;20,IF(D2773&gt;30,"More then 30 days","Between 20 and 30 days"),"Between 10 and 20 days"),"Between 5 and 10 days"),"Less then 5 days"))</f>
        <v>#VALUE!</v>
      </c>
      <c r="F2773" s="3" t="e">
        <f aca="false">IF(#REF!="","",#REF!)</f>
        <v>#VALUE!</v>
      </c>
      <c r="G2773" s="3" t="e">
        <f aca="false">IF(#REF!="","",#REF!)</f>
        <v>#VALUE!</v>
      </c>
      <c r="H2773" s="3" t="e">
        <f aca="false">IF(#REF!="","",#REF!)</f>
        <v>#VALUE!</v>
      </c>
      <c r="I2773" s="3" t="e">
        <f aca="false">IF(H2773="","",IFERROR(VLOOKUP(H2773,$T$1:$U$29,2,0),VLOOKUP(H2773,$T$1:$U$29,1,0)))</f>
        <v>#VALUE!</v>
      </c>
      <c r="J2773" s="3" t="e">
        <f aca="false">IF(#REF!="","",#REF!)</f>
        <v>#VALUE!</v>
      </c>
      <c r="K2773" s="3" t="e">
        <f aca="false">IF(L2773="","",IF(L2773&lt;1000,"Low","High"))</f>
        <v>#VALUE!</v>
      </c>
      <c r="L2773" s="23" t="e">
        <f aca="false">IF(#REF!="","",#REF!)</f>
        <v>#VALUE!</v>
      </c>
      <c r="M2773" s="19" t="e">
        <f aca="false">IF(L2773="","",IF(L2773&lt;50,"Less then 50",IF(L2773&lt;100,"100 - 50",IF(L2773&lt;200,"200 - 100",IF(L2773&lt;500,"500 - 200","1000 - 500")))))</f>
        <v>#VALUE!</v>
      </c>
    </row>
    <row r="2774" customFormat="false" ht="15" hidden="false" customHeight="false" outlineLevel="0" collapsed="false">
      <c r="A2774" s="3" t="e">
        <f aca="false">IF(#REF!="","",#REF!)</f>
        <v>#VALUE!</v>
      </c>
      <c r="B2774" s="3" t="e">
        <f aca="false">IF(#REF!="","",LEFT(#REF!,2)&amp;"/"&amp;RIGHT(LEFT(#REF!,5),2)&amp;"/"&amp;RIGHT(#REF!,4))</f>
        <v>#VALUE!</v>
      </c>
      <c r="C2774" s="22" t="e">
        <f aca="true">IF(B2774="","",TODAY())</f>
        <v>#VALUE!</v>
      </c>
      <c r="D2774" s="0" t="e">
        <f aca="false">IF(B2774="","",C2774-B2774)</f>
        <v>#VALUE!</v>
      </c>
      <c r="E2774" s="0" t="e">
        <f aca="false">IF(D2774="","",IF(D2774&gt;5,IF(D2774&gt;10,IF(D2774&gt;20,IF(D2774&gt;30,"More then 30 days","Between 20 and 30 days"),"Between 10 and 20 days"),"Between 5 and 10 days"),"Less then 5 days"))</f>
        <v>#VALUE!</v>
      </c>
      <c r="F2774" s="3" t="e">
        <f aca="false">IF(#REF!="","",#REF!)</f>
        <v>#VALUE!</v>
      </c>
      <c r="G2774" s="3" t="e">
        <f aca="false">IF(#REF!="","",#REF!)</f>
        <v>#VALUE!</v>
      </c>
      <c r="H2774" s="3" t="e">
        <f aca="false">IF(#REF!="","",#REF!)</f>
        <v>#VALUE!</v>
      </c>
      <c r="I2774" s="3" t="e">
        <f aca="false">IF(H2774="","",IFERROR(VLOOKUP(H2774,$T$1:$U$29,2,0),VLOOKUP(H2774,$T$1:$U$29,1,0)))</f>
        <v>#VALUE!</v>
      </c>
      <c r="J2774" s="3" t="e">
        <f aca="false">IF(#REF!="","",#REF!)</f>
        <v>#VALUE!</v>
      </c>
      <c r="K2774" s="3" t="e">
        <f aca="false">IF(L2774="","",IF(L2774&lt;1000,"Low","High"))</f>
        <v>#VALUE!</v>
      </c>
      <c r="L2774" s="23" t="e">
        <f aca="false">IF(#REF!="","",#REF!)</f>
        <v>#VALUE!</v>
      </c>
      <c r="M2774" s="19" t="e">
        <f aca="false">IF(L2774="","",IF(L2774&lt;50,"Less then 50",IF(L2774&lt;100,"100 - 50",IF(L2774&lt;200,"200 - 100",IF(L2774&lt;500,"500 - 200","1000 - 500")))))</f>
        <v>#VALUE!</v>
      </c>
    </row>
    <row r="2775" customFormat="false" ht="15" hidden="false" customHeight="false" outlineLevel="0" collapsed="false">
      <c r="A2775" s="3" t="e">
        <f aca="false">IF(#REF!="","",#REF!)</f>
        <v>#VALUE!</v>
      </c>
      <c r="B2775" s="3" t="e">
        <f aca="false">IF(#REF!="","",LEFT(#REF!,2)&amp;"/"&amp;RIGHT(LEFT(#REF!,5),2)&amp;"/"&amp;RIGHT(#REF!,4))</f>
        <v>#VALUE!</v>
      </c>
      <c r="C2775" s="22" t="e">
        <f aca="true">IF(B2775="","",TODAY())</f>
        <v>#VALUE!</v>
      </c>
      <c r="D2775" s="0" t="e">
        <f aca="false">IF(B2775="","",C2775-B2775)</f>
        <v>#VALUE!</v>
      </c>
      <c r="E2775" s="0" t="e">
        <f aca="false">IF(D2775="","",IF(D2775&gt;5,IF(D2775&gt;10,IF(D2775&gt;20,IF(D2775&gt;30,"More then 30 days","Between 20 and 30 days"),"Between 10 and 20 days"),"Between 5 and 10 days"),"Less then 5 days"))</f>
        <v>#VALUE!</v>
      </c>
      <c r="F2775" s="3" t="e">
        <f aca="false">IF(#REF!="","",#REF!)</f>
        <v>#VALUE!</v>
      </c>
      <c r="G2775" s="3" t="e">
        <f aca="false">IF(#REF!="","",#REF!)</f>
        <v>#VALUE!</v>
      </c>
      <c r="H2775" s="3" t="e">
        <f aca="false">IF(#REF!="","",#REF!)</f>
        <v>#VALUE!</v>
      </c>
      <c r="I2775" s="3" t="e">
        <f aca="false">IF(H2775="","",IFERROR(VLOOKUP(H2775,$T$1:$U$29,2,0),VLOOKUP(H2775,$T$1:$U$29,1,0)))</f>
        <v>#VALUE!</v>
      </c>
      <c r="J2775" s="3" t="e">
        <f aca="false">IF(#REF!="","",#REF!)</f>
        <v>#VALUE!</v>
      </c>
      <c r="K2775" s="3" t="e">
        <f aca="false">IF(L2775="","",IF(L2775&lt;1000,"Low","High"))</f>
        <v>#VALUE!</v>
      </c>
      <c r="L2775" s="23" t="e">
        <f aca="false">IF(#REF!="","",#REF!)</f>
        <v>#VALUE!</v>
      </c>
      <c r="M2775" s="19" t="e">
        <f aca="false">IF(L2775="","",IF(L2775&lt;50,"Less then 50",IF(L2775&lt;100,"100 - 50",IF(L2775&lt;200,"200 - 100",IF(L2775&lt;500,"500 - 200","1000 - 500")))))</f>
        <v>#VALUE!</v>
      </c>
    </row>
    <row r="2776" customFormat="false" ht="15" hidden="false" customHeight="false" outlineLevel="0" collapsed="false">
      <c r="A2776" s="3" t="e">
        <f aca="false">IF(#REF!="","",#REF!)</f>
        <v>#VALUE!</v>
      </c>
      <c r="B2776" s="3" t="e">
        <f aca="false">IF(#REF!="","",LEFT(#REF!,2)&amp;"/"&amp;RIGHT(LEFT(#REF!,5),2)&amp;"/"&amp;RIGHT(#REF!,4))</f>
        <v>#VALUE!</v>
      </c>
      <c r="C2776" s="22" t="e">
        <f aca="true">IF(B2776="","",TODAY())</f>
        <v>#VALUE!</v>
      </c>
      <c r="D2776" s="0" t="e">
        <f aca="false">IF(B2776="","",C2776-B2776)</f>
        <v>#VALUE!</v>
      </c>
      <c r="E2776" s="0" t="e">
        <f aca="false">IF(D2776="","",IF(D2776&gt;5,IF(D2776&gt;10,IF(D2776&gt;20,IF(D2776&gt;30,"More then 30 days","Between 20 and 30 days"),"Between 10 and 20 days"),"Between 5 and 10 days"),"Less then 5 days"))</f>
        <v>#VALUE!</v>
      </c>
      <c r="F2776" s="3" t="e">
        <f aca="false">IF(#REF!="","",#REF!)</f>
        <v>#VALUE!</v>
      </c>
      <c r="G2776" s="3" t="e">
        <f aca="false">IF(#REF!="","",#REF!)</f>
        <v>#VALUE!</v>
      </c>
      <c r="H2776" s="3" t="e">
        <f aca="false">IF(#REF!="","",#REF!)</f>
        <v>#VALUE!</v>
      </c>
      <c r="I2776" s="3" t="e">
        <f aca="false">IF(H2776="","",IFERROR(VLOOKUP(H2776,$T$1:$U$29,2,0),VLOOKUP(H2776,$T$1:$U$29,1,0)))</f>
        <v>#VALUE!</v>
      </c>
      <c r="J2776" s="3" t="e">
        <f aca="false">IF(#REF!="","",#REF!)</f>
        <v>#VALUE!</v>
      </c>
      <c r="K2776" s="3" t="e">
        <f aca="false">IF(L2776="","",IF(L2776&lt;1000,"Low","High"))</f>
        <v>#VALUE!</v>
      </c>
      <c r="L2776" s="23" t="e">
        <f aca="false">IF(#REF!="","",#REF!)</f>
        <v>#VALUE!</v>
      </c>
      <c r="M2776" s="19" t="e">
        <f aca="false">IF(L2776="","",IF(L2776&lt;50,"Less then 50",IF(L2776&lt;100,"100 - 50",IF(L2776&lt;200,"200 - 100",IF(L2776&lt;500,"500 - 200","1000 - 500")))))</f>
        <v>#VALUE!</v>
      </c>
    </row>
    <row r="2777" customFormat="false" ht="15" hidden="false" customHeight="false" outlineLevel="0" collapsed="false">
      <c r="A2777" s="3" t="e">
        <f aca="false">IF(#REF!="","",#REF!)</f>
        <v>#VALUE!</v>
      </c>
      <c r="B2777" s="3" t="e">
        <f aca="false">IF(#REF!="","",LEFT(#REF!,2)&amp;"/"&amp;RIGHT(LEFT(#REF!,5),2)&amp;"/"&amp;RIGHT(#REF!,4))</f>
        <v>#VALUE!</v>
      </c>
      <c r="C2777" s="22" t="e">
        <f aca="true">IF(B2777="","",TODAY())</f>
        <v>#VALUE!</v>
      </c>
      <c r="D2777" s="0" t="e">
        <f aca="false">IF(B2777="","",C2777-B2777)</f>
        <v>#VALUE!</v>
      </c>
      <c r="E2777" s="0" t="e">
        <f aca="false">IF(D2777="","",IF(D2777&gt;5,IF(D2777&gt;10,IF(D2777&gt;20,IF(D2777&gt;30,"More then 30 days","Between 20 and 30 days"),"Between 10 and 20 days"),"Between 5 and 10 days"),"Less then 5 days"))</f>
        <v>#VALUE!</v>
      </c>
      <c r="F2777" s="3" t="e">
        <f aca="false">IF(#REF!="","",#REF!)</f>
        <v>#VALUE!</v>
      </c>
      <c r="G2777" s="3" t="e">
        <f aca="false">IF(#REF!="","",#REF!)</f>
        <v>#VALUE!</v>
      </c>
      <c r="H2777" s="3" t="e">
        <f aca="false">IF(#REF!="","",#REF!)</f>
        <v>#VALUE!</v>
      </c>
      <c r="I2777" s="3" t="e">
        <f aca="false">IF(H2777="","",IFERROR(VLOOKUP(H2777,$T$1:$U$29,2,0),VLOOKUP(H2777,$T$1:$U$29,1,0)))</f>
        <v>#VALUE!</v>
      </c>
      <c r="J2777" s="3" t="e">
        <f aca="false">IF(#REF!="","",#REF!)</f>
        <v>#VALUE!</v>
      </c>
      <c r="K2777" s="3" t="e">
        <f aca="false">IF(L2777="","",IF(L2777&lt;1000,"Low","High"))</f>
        <v>#VALUE!</v>
      </c>
      <c r="L2777" s="23" t="e">
        <f aca="false">IF(#REF!="","",#REF!)</f>
        <v>#VALUE!</v>
      </c>
      <c r="M2777" s="19" t="e">
        <f aca="false">IF(L2777="","",IF(L2777&lt;50,"Less then 50",IF(L2777&lt;100,"100 - 50",IF(L2777&lt;200,"200 - 100",IF(L2777&lt;500,"500 - 200","1000 - 500")))))</f>
        <v>#VALUE!</v>
      </c>
    </row>
    <row r="2778" customFormat="false" ht="15" hidden="false" customHeight="false" outlineLevel="0" collapsed="false">
      <c r="A2778" s="3" t="e">
        <f aca="false">IF(#REF!="","",#REF!)</f>
        <v>#VALUE!</v>
      </c>
      <c r="B2778" s="3" t="e">
        <f aca="false">IF(#REF!="","",LEFT(#REF!,2)&amp;"/"&amp;RIGHT(LEFT(#REF!,5),2)&amp;"/"&amp;RIGHT(#REF!,4))</f>
        <v>#VALUE!</v>
      </c>
      <c r="C2778" s="22" t="e">
        <f aca="true">IF(B2778="","",TODAY())</f>
        <v>#VALUE!</v>
      </c>
      <c r="D2778" s="0" t="e">
        <f aca="false">IF(B2778="","",C2778-B2778)</f>
        <v>#VALUE!</v>
      </c>
      <c r="E2778" s="0" t="e">
        <f aca="false">IF(D2778="","",IF(D2778&gt;5,IF(D2778&gt;10,IF(D2778&gt;20,IF(D2778&gt;30,"More then 30 days","Between 20 and 30 days"),"Between 10 and 20 days"),"Between 5 and 10 days"),"Less then 5 days"))</f>
        <v>#VALUE!</v>
      </c>
      <c r="F2778" s="3" t="e">
        <f aca="false">IF(#REF!="","",#REF!)</f>
        <v>#VALUE!</v>
      </c>
      <c r="G2778" s="3" t="e">
        <f aca="false">IF(#REF!="","",#REF!)</f>
        <v>#VALUE!</v>
      </c>
      <c r="H2778" s="3" t="e">
        <f aca="false">IF(#REF!="","",#REF!)</f>
        <v>#VALUE!</v>
      </c>
      <c r="I2778" s="3" t="e">
        <f aca="false">IF(H2778="","",IFERROR(VLOOKUP(H2778,$T$1:$U$29,2,0),VLOOKUP(H2778,$T$1:$U$29,1,0)))</f>
        <v>#VALUE!</v>
      </c>
      <c r="J2778" s="3" t="e">
        <f aca="false">IF(#REF!="","",#REF!)</f>
        <v>#VALUE!</v>
      </c>
      <c r="K2778" s="3" t="e">
        <f aca="false">IF(L2778="","",IF(L2778&lt;1000,"Low","High"))</f>
        <v>#VALUE!</v>
      </c>
      <c r="L2778" s="23" t="e">
        <f aca="false">IF(#REF!="","",#REF!)</f>
        <v>#VALUE!</v>
      </c>
      <c r="M2778" s="19" t="e">
        <f aca="false">IF(L2778="","",IF(L2778&lt;50,"Less then 50",IF(L2778&lt;100,"100 - 50",IF(L2778&lt;200,"200 - 100",IF(L2778&lt;500,"500 - 200","1000 - 500")))))</f>
        <v>#VALUE!</v>
      </c>
    </row>
    <row r="2779" customFormat="false" ht="15" hidden="false" customHeight="false" outlineLevel="0" collapsed="false">
      <c r="A2779" s="3" t="e">
        <f aca="false">IF(#REF!="","",#REF!)</f>
        <v>#VALUE!</v>
      </c>
      <c r="B2779" s="3" t="e">
        <f aca="false">IF(#REF!="","",LEFT(#REF!,2)&amp;"/"&amp;RIGHT(LEFT(#REF!,5),2)&amp;"/"&amp;RIGHT(#REF!,4))</f>
        <v>#VALUE!</v>
      </c>
      <c r="C2779" s="22" t="e">
        <f aca="true">IF(B2779="","",TODAY())</f>
        <v>#VALUE!</v>
      </c>
      <c r="D2779" s="0" t="e">
        <f aca="false">IF(B2779="","",C2779-B2779)</f>
        <v>#VALUE!</v>
      </c>
      <c r="E2779" s="0" t="e">
        <f aca="false">IF(D2779="","",IF(D2779&gt;5,IF(D2779&gt;10,IF(D2779&gt;20,IF(D2779&gt;30,"More then 30 days","Between 20 and 30 days"),"Between 10 and 20 days"),"Between 5 and 10 days"),"Less then 5 days"))</f>
        <v>#VALUE!</v>
      </c>
      <c r="F2779" s="3" t="e">
        <f aca="false">IF(#REF!="","",#REF!)</f>
        <v>#VALUE!</v>
      </c>
      <c r="G2779" s="3" t="e">
        <f aca="false">IF(#REF!="","",#REF!)</f>
        <v>#VALUE!</v>
      </c>
      <c r="H2779" s="3" t="e">
        <f aca="false">IF(#REF!="","",#REF!)</f>
        <v>#VALUE!</v>
      </c>
      <c r="I2779" s="3" t="e">
        <f aca="false">IF(H2779="","",IFERROR(VLOOKUP(H2779,$T$1:$U$29,2,0),VLOOKUP(H2779,$T$1:$U$29,1,0)))</f>
        <v>#VALUE!</v>
      </c>
      <c r="J2779" s="3" t="e">
        <f aca="false">IF(#REF!="","",#REF!)</f>
        <v>#VALUE!</v>
      </c>
      <c r="K2779" s="3" t="e">
        <f aca="false">IF(L2779="","",IF(L2779&lt;1000,"Low","High"))</f>
        <v>#VALUE!</v>
      </c>
      <c r="L2779" s="23" t="e">
        <f aca="false">IF(#REF!="","",#REF!)</f>
        <v>#VALUE!</v>
      </c>
      <c r="M2779" s="19" t="e">
        <f aca="false">IF(L2779="","",IF(L2779&lt;50,"Less then 50",IF(L2779&lt;100,"100 - 50",IF(L2779&lt;200,"200 - 100",IF(L2779&lt;500,"500 - 200","1000 - 500")))))</f>
        <v>#VALUE!</v>
      </c>
    </row>
    <row r="2780" customFormat="false" ht="15" hidden="false" customHeight="false" outlineLevel="0" collapsed="false">
      <c r="A2780" s="3" t="e">
        <f aca="false">IF(#REF!="","",#REF!)</f>
        <v>#VALUE!</v>
      </c>
      <c r="B2780" s="3" t="e">
        <f aca="false">IF(#REF!="","",LEFT(#REF!,2)&amp;"/"&amp;RIGHT(LEFT(#REF!,5),2)&amp;"/"&amp;RIGHT(#REF!,4))</f>
        <v>#VALUE!</v>
      </c>
      <c r="C2780" s="22" t="e">
        <f aca="true">IF(B2780="","",TODAY())</f>
        <v>#VALUE!</v>
      </c>
      <c r="D2780" s="0" t="e">
        <f aca="false">IF(B2780="","",C2780-B2780)</f>
        <v>#VALUE!</v>
      </c>
      <c r="E2780" s="0" t="e">
        <f aca="false">IF(D2780="","",IF(D2780&gt;5,IF(D2780&gt;10,IF(D2780&gt;20,IF(D2780&gt;30,"More then 30 days","Between 20 and 30 days"),"Between 10 and 20 days"),"Between 5 and 10 days"),"Less then 5 days"))</f>
        <v>#VALUE!</v>
      </c>
      <c r="F2780" s="3" t="e">
        <f aca="false">IF(#REF!="","",#REF!)</f>
        <v>#VALUE!</v>
      </c>
      <c r="G2780" s="3" t="e">
        <f aca="false">IF(#REF!="","",#REF!)</f>
        <v>#VALUE!</v>
      </c>
      <c r="H2780" s="3" t="e">
        <f aca="false">IF(#REF!="","",#REF!)</f>
        <v>#VALUE!</v>
      </c>
      <c r="I2780" s="3" t="e">
        <f aca="false">IF(H2780="","",IFERROR(VLOOKUP(H2780,$T$1:$U$29,2,0),VLOOKUP(H2780,$T$1:$U$29,1,0)))</f>
        <v>#VALUE!</v>
      </c>
      <c r="J2780" s="3" t="e">
        <f aca="false">IF(#REF!="","",#REF!)</f>
        <v>#VALUE!</v>
      </c>
      <c r="K2780" s="3" t="e">
        <f aca="false">IF(L2780="","",IF(L2780&lt;1000,"Low","High"))</f>
        <v>#VALUE!</v>
      </c>
      <c r="L2780" s="23" t="e">
        <f aca="false">IF(#REF!="","",#REF!)</f>
        <v>#VALUE!</v>
      </c>
      <c r="M2780" s="19" t="e">
        <f aca="false">IF(L2780="","",IF(L2780&lt;50,"Less then 50",IF(L2780&lt;100,"100 - 50",IF(L2780&lt;200,"200 - 100",IF(L2780&lt;500,"500 - 200","1000 - 500")))))</f>
        <v>#VALUE!</v>
      </c>
    </row>
    <row r="2781" customFormat="false" ht="15" hidden="false" customHeight="false" outlineLevel="0" collapsed="false">
      <c r="A2781" s="3" t="e">
        <f aca="false">IF(#REF!="","",#REF!)</f>
        <v>#VALUE!</v>
      </c>
      <c r="B2781" s="3" t="e">
        <f aca="false">IF(#REF!="","",LEFT(#REF!,2)&amp;"/"&amp;RIGHT(LEFT(#REF!,5),2)&amp;"/"&amp;RIGHT(#REF!,4))</f>
        <v>#VALUE!</v>
      </c>
      <c r="C2781" s="22" t="e">
        <f aca="true">IF(B2781="","",TODAY())</f>
        <v>#VALUE!</v>
      </c>
      <c r="D2781" s="0" t="e">
        <f aca="false">IF(B2781="","",C2781-B2781)</f>
        <v>#VALUE!</v>
      </c>
      <c r="E2781" s="0" t="e">
        <f aca="false">IF(D2781="","",IF(D2781&gt;5,IF(D2781&gt;10,IF(D2781&gt;20,IF(D2781&gt;30,"More then 30 days","Between 20 and 30 days"),"Between 10 and 20 days"),"Between 5 and 10 days"),"Less then 5 days"))</f>
        <v>#VALUE!</v>
      </c>
      <c r="F2781" s="3" t="e">
        <f aca="false">IF(#REF!="","",#REF!)</f>
        <v>#VALUE!</v>
      </c>
      <c r="G2781" s="3" t="e">
        <f aca="false">IF(#REF!="","",#REF!)</f>
        <v>#VALUE!</v>
      </c>
      <c r="H2781" s="3" t="e">
        <f aca="false">IF(#REF!="","",#REF!)</f>
        <v>#VALUE!</v>
      </c>
      <c r="I2781" s="3" t="e">
        <f aca="false">IF(H2781="","",IFERROR(VLOOKUP(H2781,$T$1:$U$29,2,0),VLOOKUP(H2781,$T$1:$U$29,1,0)))</f>
        <v>#VALUE!</v>
      </c>
      <c r="J2781" s="3" t="e">
        <f aca="false">IF(#REF!="","",#REF!)</f>
        <v>#VALUE!</v>
      </c>
      <c r="K2781" s="3" t="e">
        <f aca="false">IF(L2781="","",IF(L2781&lt;1000,"Low","High"))</f>
        <v>#VALUE!</v>
      </c>
      <c r="L2781" s="23" t="e">
        <f aca="false">IF(#REF!="","",#REF!)</f>
        <v>#VALUE!</v>
      </c>
      <c r="M2781" s="19" t="e">
        <f aca="false">IF(L2781="","",IF(L2781&lt;50,"Less then 50",IF(L2781&lt;100,"100 - 50",IF(L2781&lt;200,"200 - 100",IF(L2781&lt;500,"500 - 200","1000 - 500")))))</f>
        <v>#VALUE!</v>
      </c>
    </row>
    <row r="2782" customFormat="false" ht="15" hidden="false" customHeight="false" outlineLevel="0" collapsed="false">
      <c r="A2782" s="3" t="e">
        <f aca="false">IF(#REF!="","",#REF!)</f>
        <v>#VALUE!</v>
      </c>
      <c r="B2782" s="3" t="e">
        <f aca="false">IF(#REF!="","",LEFT(#REF!,2)&amp;"/"&amp;RIGHT(LEFT(#REF!,5),2)&amp;"/"&amp;RIGHT(#REF!,4))</f>
        <v>#VALUE!</v>
      </c>
      <c r="C2782" s="22" t="e">
        <f aca="true">IF(B2782="","",TODAY())</f>
        <v>#VALUE!</v>
      </c>
      <c r="D2782" s="0" t="e">
        <f aca="false">IF(B2782="","",C2782-B2782)</f>
        <v>#VALUE!</v>
      </c>
      <c r="E2782" s="0" t="e">
        <f aca="false">IF(D2782="","",IF(D2782&gt;5,IF(D2782&gt;10,IF(D2782&gt;20,IF(D2782&gt;30,"More then 30 days","Between 20 and 30 days"),"Between 10 and 20 days"),"Between 5 and 10 days"),"Less then 5 days"))</f>
        <v>#VALUE!</v>
      </c>
      <c r="F2782" s="3" t="e">
        <f aca="false">IF(#REF!="","",#REF!)</f>
        <v>#VALUE!</v>
      </c>
      <c r="G2782" s="3" t="e">
        <f aca="false">IF(#REF!="","",#REF!)</f>
        <v>#VALUE!</v>
      </c>
      <c r="H2782" s="3" t="e">
        <f aca="false">IF(#REF!="","",#REF!)</f>
        <v>#VALUE!</v>
      </c>
      <c r="I2782" s="3" t="e">
        <f aca="false">IF(H2782="","",IFERROR(VLOOKUP(H2782,$T$1:$U$29,2,0),VLOOKUP(H2782,$T$1:$U$29,1,0)))</f>
        <v>#VALUE!</v>
      </c>
      <c r="J2782" s="3" t="e">
        <f aca="false">IF(#REF!="","",#REF!)</f>
        <v>#VALUE!</v>
      </c>
      <c r="K2782" s="3" t="e">
        <f aca="false">IF(L2782="","",IF(L2782&lt;1000,"Low","High"))</f>
        <v>#VALUE!</v>
      </c>
      <c r="L2782" s="23" t="e">
        <f aca="false">IF(#REF!="","",#REF!)</f>
        <v>#VALUE!</v>
      </c>
      <c r="M2782" s="19" t="e">
        <f aca="false">IF(L2782="","",IF(L2782&lt;50,"Less then 50",IF(L2782&lt;100,"100 - 50",IF(L2782&lt;200,"200 - 100",IF(L2782&lt;500,"500 - 200","1000 - 500")))))</f>
        <v>#VALUE!</v>
      </c>
    </row>
    <row r="2783" customFormat="false" ht="15" hidden="false" customHeight="false" outlineLevel="0" collapsed="false">
      <c r="A2783" s="3" t="e">
        <f aca="false">IF(#REF!="","",#REF!)</f>
        <v>#VALUE!</v>
      </c>
      <c r="B2783" s="3" t="e">
        <f aca="false">IF(#REF!="","",LEFT(#REF!,2)&amp;"/"&amp;RIGHT(LEFT(#REF!,5),2)&amp;"/"&amp;RIGHT(#REF!,4))</f>
        <v>#VALUE!</v>
      </c>
      <c r="C2783" s="22" t="e">
        <f aca="true">IF(B2783="","",TODAY())</f>
        <v>#VALUE!</v>
      </c>
      <c r="D2783" s="0" t="e">
        <f aca="false">IF(B2783="","",C2783-B2783)</f>
        <v>#VALUE!</v>
      </c>
      <c r="E2783" s="0" t="e">
        <f aca="false">IF(D2783="","",IF(D2783&gt;5,IF(D2783&gt;10,IF(D2783&gt;20,IF(D2783&gt;30,"More then 30 days","Between 20 and 30 days"),"Between 10 and 20 days"),"Between 5 and 10 days"),"Less then 5 days"))</f>
        <v>#VALUE!</v>
      </c>
      <c r="F2783" s="3" t="e">
        <f aca="false">IF(#REF!="","",#REF!)</f>
        <v>#VALUE!</v>
      </c>
      <c r="G2783" s="3" t="e">
        <f aca="false">IF(#REF!="","",#REF!)</f>
        <v>#VALUE!</v>
      </c>
      <c r="H2783" s="3" t="e">
        <f aca="false">IF(#REF!="","",#REF!)</f>
        <v>#VALUE!</v>
      </c>
      <c r="I2783" s="3" t="e">
        <f aca="false">IF(H2783="","",IFERROR(VLOOKUP(H2783,$T$1:$U$29,2,0),VLOOKUP(H2783,$T$1:$U$29,1,0)))</f>
        <v>#VALUE!</v>
      </c>
      <c r="J2783" s="3" t="e">
        <f aca="false">IF(#REF!="","",#REF!)</f>
        <v>#VALUE!</v>
      </c>
      <c r="K2783" s="3" t="e">
        <f aca="false">IF(L2783="","",IF(L2783&lt;1000,"Low","High"))</f>
        <v>#VALUE!</v>
      </c>
      <c r="L2783" s="23" t="e">
        <f aca="false">IF(#REF!="","",#REF!)</f>
        <v>#VALUE!</v>
      </c>
      <c r="M2783" s="19" t="e">
        <f aca="false">IF(L2783="","",IF(L2783&lt;50,"Less then 50",IF(L2783&lt;100,"100 - 50",IF(L2783&lt;200,"200 - 100",IF(L2783&lt;500,"500 - 200","1000 - 500")))))</f>
        <v>#VALUE!</v>
      </c>
    </row>
    <row r="2784" customFormat="false" ht="15" hidden="false" customHeight="false" outlineLevel="0" collapsed="false">
      <c r="A2784" s="3" t="e">
        <f aca="false">IF(#REF!="","",#REF!)</f>
        <v>#VALUE!</v>
      </c>
      <c r="B2784" s="3" t="e">
        <f aca="false">IF(#REF!="","",LEFT(#REF!,2)&amp;"/"&amp;RIGHT(LEFT(#REF!,5),2)&amp;"/"&amp;RIGHT(#REF!,4))</f>
        <v>#VALUE!</v>
      </c>
      <c r="C2784" s="22" t="e">
        <f aca="true">IF(B2784="","",TODAY())</f>
        <v>#VALUE!</v>
      </c>
      <c r="D2784" s="0" t="e">
        <f aca="false">IF(B2784="","",C2784-B2784)</f>
        <v>#VALUE!</v>
      </c>
      <c r="E2784" s="0" t="e">
        <f aca="false">IF(D2784="","",IF(D2784&gt;5,IF(D2784&gt;10,IF(D2784&gt;20,IF(D2784&gt;30,"More then 30 days","Between 20 and 30 days"),"Between 10 and 20 days"),"Between 5 and 10 days"),"Less then 5 days"))</f>
        <v>#VALUE!</v>
      </c>
      <c r="F2784" s="3" t="e">
        <f aca="false">IF(#REF!="","",#REF!)</f>
        <v>#VALUE!</v>
      </c>
      <c r="G2784" s="3" t="e">
        <f aca="false">IF(#REF!="","",#REF!)</f>
        <v>#VALUE!</v>
      </c>
      <c r="H2784" s="3" t="e">
        <f aca="false">IF(#REF!="","",#REF!)</f>
        <v>#VALUE!</v>
      </c>
      <c r="I2784" s="3" t="e">
        <f aca="false">IF(H2784="","",IFERROR(VLOOKUP(H2784,$T$1:$U$29,2,0),VLOOKUP(H2784,$T$1:$U$29,1,0)))</f>
        <v>#VALUE!</v>
      </c>
      <c r="J2784" s="3" t="e">
        <f aca="false">IF(#REF!="","",#REF!)</f>
        <v>#VALUE!</v>
      </c>
      <c r="K2784" s="3" t="e">
        <f aca="false">IF(L2784="","",IF(L2784&lt;1000,"Low","High"))</f>
        <v>#VALUE!</v>
      </c>
      <c r="L2784" s="23" t="e">
        <f aca="false">IF(#REF!="","",#REF!)</f>
        <v>#VALUE!</v>
      </c>
      <c r="M2784" s="19" t="e">
        <f aca="false">IF(L2784="","",IF(L2784&lt;50,"Less then 50",IF(L2784&lt;100,"100 - 50",IF(L2784&lt;200,"200 - 100",IF(L2784&lt;500,"500 - 200","1000 - 500")))))</f>
        <v>#VALUE!</v>
      </c>
    </row>
    <row r="2785" customFormat="false" ht="15" hidden="false" customHeight="false" outlineLevel="0" collapsed="false">
      <c r="A2785" s="3" t="e">
        <f aca="false">IF(#REF!="","",#REF!)</f>
        <v>#VALUE!</v>
      </c>
      <c r="B2785" s="3" t="e">
        <f aca="false">IF(#REF!="","",LEFT(#REF!,2)&amp;"/"&amp;RIGHT(LEFT(#REF!,5),2)&amp;"/"&amp;RIGHT(#REF!,4))</f>
        <v>#VALUE!</v>
      </c>
      <c r="C2785" s="22" t="e">
        <f aca="true">IF(B2785="","",TODAY())</f>
        <v>#VALUE!</v>
      </c>
      <c r="D2785" s="0" t="e">
        <f aca="false">IF(B2785="","",C2785-B2785)</f>
        <v>#VALUE!</v>
      </c>
      <c r="E2785" s="0" t="e">
        <f aca="false">IF(D2785="","",IF(D2785&gt;5,IF(D2785&gt;10,IF(D2785&gt;20,IF(D2785&gt;30,"More then 30 days","Between 20 and 30 days"),"Between 10 and 20 days"),"Between 5 and 10 days"),"Less then 5 days"))</f>
        <v>#VALUE!</v>
      </c>
      <c r="F2785" s="3" t="e">
        <f aca="false">IF(#REF!="","",#REF!)</f>
        <v>#VALUE!</v>
      </c>
      <c r="G2785" s="3" t="e">
        <f aca="false">IF(#REF!="","",#REF!)</f>
        <v>#VALUE!</v>
      </c>
      <c r="H2785" s="3" t="e">
        <f aca="false">IF(#REF!="","",#REF!)</f>
        <v>#VALUE!</v>
      </c>
      <c r="I2785" s="3" t="e">
        <f aca="false">IF(H2785="","",IFERROR(VLOOKUP(H2785,$T$1:$U$29,2,0),VLOOKUP(H2785,$T$1:$U$29,1,0)))</f>
        <v>#VALUE!</v>
      </c>
      <c r="J2785" s="3" t="e">
        <f aca="false">IF(#REF!="","",#REF!)</f>
        <v>#VALUE!</v>
      </c>
      <c r="K2785" s="3" t="e">
        <f aca="false">IF(L2785="","",IF(L2785&lt;1000,"Low","High"))</f>
        <v>#VALUE!</v>
      </c>
      <c r="L2785" s="23" t="e">
        <f aca="false">IF(#REF!="","",#REF!)</f>
        <v>#VALUE!</v>
      </c>
      <c r="M2785" s="19" t="e">
        <f aca="false">IF(L2785="","",IF(L2785&lt;50,"Less then 50",IF(L2785&lt;100,"100 - 50",IF(L2785&lt;200,"200 - 100",IF(L2785&lt;500,"500 - 200","1000 - 500")))))</f>
        <v>#VALUE!</v>
      </c>
    </row>
    <row r="2786" customFormat="false" ht="15" hidden="false" customHeight="false" outlineLevel="0" collapsed="false">
      <c r="A2786" s="3" t="e">
        <f aca="false">IF(#REF!="","",#REF!)</f>
        <v>#VALUE!</v>
      </c>
      <c r="B2786" s="3" t="e">
        <f aca="false">IF(#REF!="","",LEFT(#REF!,2)&amp;"/"&amp;RIGHT(LEFT(#REF!,5),2)&amp;"/"&amp;RIGHT(#REF!,4))</f>
        <v>#VALUE!</v>
      </c>
      <c r="C2786" s="22" t="e">
        <f aca="true">IF(B2786="","",TODAY())</f>
        <v>#VALUE!</v>
      </c>
      <c r="D2786" s="0" t="e">
        <f aca="false">IF(B2786="","",C2786-B2786)</f>
        <v>#VALUE!</v>
      </c>
      <c r="E2786" s="0" t="e">
        <f aca="false">IF(D2786="","",IF(D2786&gt;5,IF(D2786&gt;10,IF(D2786&gt;20,IF(D2786&gt;30,"More then 30 days","Between 20 and 30 days"),"Between 10 and 20 days"),"Between 5 and 10 days"),"Less then 5 days"))</f>
        <v>#VALUE!</v>
      </c>
      <c r="F2786" s="3" t="e">
        <f aca="false">IF(#REF!="","",#REF!)</f>
        <v>#VALUE!</v>
      </c>
      <c r="G2786" s="3" t="e">
        <f aca="false">IF(#REF!="","",#REF!)</f>
        <v>#VALUE!</v>
      </c>
      <c r="H2786" s="3" t="e">
        <f aca="false">IF(#REF!="","",#REF!)</f>
        <v>#VALUE!</v>
      </c>
      <c r="I2786" s="3" t="e">
        <f aca="false">IF(H2786="","",IFERROR(VLOOKUP(H2786,$T$1:$U$29,2,0),VLOOKUP(H2786,$T$1:$U$29,1,0)))</f>
        <v>#VALUE!</v>
      </c>
      <c r="J2786" s="3" t="e">
        <f aca="false">IF(#REF!="","",#REF!)</f>
        <v>#VALUE!</v>
      </c>
      <c r="K2786" s="3" t="e">
        <f aca="false">IF(L2786="","",IF(L2786&lt;1000,"Low","High"))</f>
        <v>#VALUE!</v>
      </c>
      <c r="L2786" s="23" t="e">
        <f aca="false">IF(#REF!="","",#REF!)</f>
        <v>#VALUE!</v>
      </c>
      <c r="M2786" s="19" t="e">
        <f aca="false">IF(L2786="","",IF(L2786&lt;50,"Less then 50",IF(L2786&lt;100,"100 - 50",IF(L2786&lt;200,"200 - 100",IF(L2786&lt;500,"500 - 200","1000 - 500")))))</f>
        <v>#VALUE!</v>
      </c>
    </row>
    <row r="2787" customFormat="false" ht="15" hidden="false" customHeight="false" outlineLevel="0" collapsed="false">
      <c r="A2787" s="3" t="e">
        <f aca="false">IF(#REF!="","",#REF!)</f>
        <v>#VALUE!</v>
      </c>
      <c r="B2787" s="3" t="e">
        <f aca="false">IF(#REF!="","",LEFT(#REF!,2)&amp;"/"&amp;RIGHT(LEFT(#REF!,5),2)&amp;"/"&amp;RIGHT(#REF!,4))</f>
        <v>#VALUE!</v>
      </c>
      <c r="C2787" s="22" t="e">
        <f aca="true">IF(B2787="","",TODAY())</f>
        <v>#VALUE!</v>
      </c>
      <c r="D2787" s="0" t="e">
        <f aca="false">IF(B2787="","",C2787-B2787)</f>
        <v>#VALUE!</v>
      </c>
      <c r="E2787" s="0" t="e">
        <f aca="false">IF(D2787="","",IF(D2787&gt;5,IF(D2787&gt;10,IF(D2787&gt;20,IF(D2787&gt;30,"More then 30 days","Between 20 and 30 days"),"Between 10 and 20 days"),"Between 5 and 10 days"),"Less then 5 days"))</f>
        <v>#VALUE!</v>
      </c>
      <c r="F2787" s="3" t="e">
        <f aca="false">IF(#REF!="","",#REF!)</f>
        <v>#VALUE!</v>
      </c>
      <c r="G2787" s="3" t="e">
        <f aca="false">IF(#REF!="","",#REF!)</f>
        <v>#VALUE!</v>
      </c>
      <c r="H2787" s="3" t="e">
        <f aca="false">IF(#REF!="","",#REF!)</f>
        <v>#VALUE!</v>
      </c>
      <c r="I2787" s="3" t="e">
        <f aca="false">IF(H2787="","",IFERROR(VLOOKUP(H2787,$T$1:$U$29,2,0),VLOOKUP(H2787,$T$1:$U$29,1,0)))</f>
        <v>#VALUE!</v>
      </c>
      <c r="J2787" s="3" t="e">
        <f aca="false">IF(#REF!="","",#REF!)</f>
        <v>#VALUE!</v>
      </c>
      <c r="K2787" s="3" t="e">
        <f aca="false">IF(L2787="","",IF(L2787&lt;1000,"Low","High"))</f>
        <v>#VALUE!</v>
      </c>
      <c r="L2787" s="23" t="e">
        <f aca="false">IF(#REF!="","",#REF!)</f>
        <v>#VALUE!</v>
      </c>
      <c r="M2787" s="19" t="e">
        <f aca="false">IF(L2787="","",IF(L2787&lt;50,"Less then 50",IF(L2787&lt;100,"100 - 50",IF(L2787&lt;200,"200 - 100",IF(L2787&lt;500,"500 - 200","1000 - 500")))))</f>
        <v>#VALUE!</v>
      </c>
    </row>
    <row r="2788" customFormat="false" ht="15" hidden="false" customHeight="false" outlineLevel="0" collapsed="false">
      <c r="A2788" s="3" t="e">
        <f aca="false">IF(#REF!="","",#REF!)</f>
        <v>#VALUE!</v>
      </c>
      <c r="B2788" s="3" t="e">
        <f aca="false">IF(#REF!="","",LEFT(#REF!,2)&amp;"/"&amp;RIGHT(LEFT(#REF!,5),2)&amp;"/"&amp;RIGHT(#REF!,4))</f>
        <v>#VALUE!</v>
      </c>
      <c r="C2788" s="22" t="e">
        <f aca="true">IF(B2788="","",TODAY())</f>
        <v>#VALUE!</v>
      </c>
      <c r="D2788" s="0" t="e">
        <f aca="false">IF(B2788="","",C2788-B2788)</f>
        <v>#VALUE!</v>
      </c>
      <c r="E2788" s="0" t="e">
        <f aca="false">IF(D2788="","",IF(D2788&gt;5,IF(D2788&gt;10,IF(D2788&gt;20,IF(D2788&gt;30,"More then 30 days","Between 20 and 30 days"),"Between 10 and 20 days"),"Between 5 and 10 days"),"Less then 5 days"))</f>
        <v>#VALUE!</v>
      </c>
      <c r="F2788" s="3" t="e">
        <f aca="false">IF(#REF!="","",#REF!)</f>
        <v>#VALUE!</v>
      </c>
      <c r="G2788" s="3" t="e">
        <f aca="false">IF(#REF!="","",#REF!)</f>
        <v>#VALUE!</v>
      </c>
      <c r="H2788" s="3" t="e">
        <f aca="false">IF(#REF!="","",#REF!)</f>
        <v>#VALUE!</v>
      </c>
      <c r="I2788" s="3" t="e">
        <f aca="false">IF(H2788="","",IFERROR(VLOOKUP(H2788,$T$1:$U$29,2,0),VLOOKUP(H2788,$T$1:$U$29,1,0)))</f>
        <v>#VALUE!</v>
      </c>
      <c r="J2788" s="3" t="e">
        <f aca="false">IF(#REF!="","",#REF!)</f>
        <v>#VALUE!</v>
      </c>
      <c r="K2788" s="3" t="e">
        <f aca="false">IF(L2788="","",IF(L2788&lt;1000,"Low","High"))</f>
        <v>#VALUE!</v>
      </c>
      <c r="L2788" s="23" t="e">
        <f aca="false">IF(#REF!="","",#REF!)</f>
        <v>#VALUE!</v>
      </c>
      <c r="M2788" s="19" t="e">
        <f aca="false">IF(L2788="","",IF(L2788&lt;50,"Less then 50",IF(L2788&lt;100,"100 - 50",IF(L2788&lt;200,"200 - 100",IF(L2788&lt;500,"500 - 200","1000 - 500")))))</f>
        <v>#VALUE!</v>
      </c>
    </row>
    <row r="2789" customFormat="false" ht="15" hidden="false" customHeight="false" outlineLevel="0" collapsed="false">
      <c r="A2789" s="3" t="e">
        <f aca="false">IF(#REF!="","",#REF!)</f>
        <v>#VALUE!</v>
      </c>
      <c r="B2789" s="3" t="e">
        <f aca="false">IF(#REF!="","",LEFT(#REF!,2)&amp;"/"&amp;RIGHT(LEFT(#REF!,5),2)&amp;"/"&amp;RIGHT(#REF!,4))</f>
        <v>#VALUE!</v>
      </c>
      <c r="C2789" s="22" t="e">
        <f aca="true">IF(B2789="","",TODAY())</f>
        <v>#VALUE!</v>
      </c>
      <c r="D2789" s="0" t="e">
        <f aca="false">IF(B2789="","",C2789-B2789)</f>
        <v>#VALUE!</v>
      </c>
      <c r="E2789" s="0" t="e">
        <f aca="false">IF(D2789="","",IF(D2789&gt;5,IF(D2789&gt;10,IF(D2789&gt;20,IF(D2789&gt;30,"More then 30 days","Between 20 and 30 days"),"Between 10 and 20 days"),"Between 5 and 10 days"),"Less then 5 days"))</f>
        <v>#VALUE!</v>
      </c>
      <c r="F2789" s="3" t="e">
        <f aca="false">IF(#REF!="","",#REF!)</f>
        <v>#VALUE!</v>
      </c>
      <c r="G2789" s="3" t="e">
        <f aca="false">IF(#REF!="","",#REF!)</f>
        <v>#VALUE!</v>
      </c>
      <c r="H2789" s="3" t="e">
        <f aca="false">IF(#REF!="","",#REF!)</f>
        <v>#VALUE!</v>
      </c>
      <c r="I2789" s="3" t="e">
        <f aca="false">IF(H2789="","",IFERROR(VLOOKUP(H2789,$T$1:$U$29,2,0),VLOOKUP(H2789,$T$1:$U$29,1,0)))</f>
        <v>#VALUE!</v>
      </c>
      <c r="J2789" s="3" t="e">
        <f aca="false">IF(#REF!="","",#REF!)</f>
        <v>#VALUE!</v>
      </c>
      <c r="K2789" s="3" t="e">
        <f aca="false">IF(L2789="","",IF(L2789&lt;1000,"Low","High"))</f>
        <v>#VALUE!</v>
      </c>
      <c r="L2789" s="23" t="e">
        <f aca="false">IF(#REF!="","",#REF!)</f>
        <v>#VALUE!</v>
      </c>
      <c r="M2789" s="19" t="e">
        <f aca="false">IF(L2789="","",IF(L2789&lt;50,"Less then 50",IF(L2789&lt;100,"100 - 50",IF(L2789&lt;200,"200 - 100",IF(L2789&lt;500,"500 - 200","1000 - 500")))))</f>
        <v>#VALUE!</v>
      </c>
    </row>
    <row r="2790" customFormat="false" ht="15" hidden="false" customHeight="false" outlineLevel="0" collapsed="false">
      <c r="A2790" s="3" t="e">
        <f aca="false">IF(#REF!="","",#REF!)</f>
        <v>#VALUE!</v>
      </c>
      <c r="B2790" s="3" t="e">
        <f aca="false">IF(#REF!="","",LEFT(#REF!,2)&amp;"/"&amp;RIGHT(LEFT(#REF!,5),2)&amp;"/"&amp;RIGHT(#REF!,4))</f>
        <v>#VALUE!</v>
      </c>
      <c r="C2790" s="22" t="e">
        <f aca="true">IF(B2790="","",TODAY())</f>
        <v>#VALUE!</v>
      </c>
      <c r="D2790" s="0" t="e">
        <f aca="false">IF(B2790="","",C2790-B2790)</f>
        <v>#VALUE!</v>
      </c>
      <c r="E2790" s="0" t="e">
        <f aca="false">IF(D2790="","",IF(D2790&gt;5,IF(D2790&gt;10,IF(D2790&gt;20,IF(D2790&gt;30,"More then 30 days","Between 20 and 30 days"),"Between 10 and 20 days"),"Between 5 and 10 days"),"Less then 5 days"))</f>
        <v>#VALUE!</v>
      </c>
      <c r="F2790" s="3" t="e">
        <f aca="false">IF(#REF!="","",#REF!)</f>
        <v>#VALUE!</v>
      </c>
      <c r="G2790" s="3" t="e">
        <f aca="false">IF(#REF!="","",#REF!)</f>
        <v>#VALUE!</v>
      </c>
      <c r="H2790" s="3" t="e">
        <f aca="false">IF(#REF!="","",#REF!)</f>
        <v>#VALUE!</v>
      </c>
      <c r="I2790" s="3" t="e">
        <f aca="false">IF(H2790="","",IFERROR(VLOOKUP(H2790,$T$1:$U$29,2,0),VLOOKUP(H2790,$T$1:$U$29,1,0)))</f>
        <v>#VALUE!</v>
      </c>
      <c r="J2790" s="3" t="e">
        <f aca="false">IF(#REF!="","",#REF!)</f>
        <v>#VALUE!</v>
      </c>
      <c r="K2790" s="3" t="e">
        <f aca="false">IF(L2790="","",IF(L2790&lt;1000,"Low","High"))</f>
        <v>#VALUE!</v>
      </c>
      <c r="L2790" s="23" t="e">
        <f aca="false">IF(#REF!="","",#REF!)</f>
        <v>#VALUE!</v>
      </c>
      <c r="M2790" s="19" t="e">
        <f aca="false">IF(L2790="","",IF(L2790&lt;50,"Less then 50",IF(L2790&lt;100,"100 - 50",IF(L2790&lt;200,"200 - 100",IF(L2790&lt;500,"500 - 200","1000 - 500")))))</f>
        <v>#VALUE!</v>
      </c>
    </row>
    <row r="2791" customFormat="false" ht="15" hidden="false" customHeight="false" outlineLevel="0" collapsed="false">
      <c r="A2791" s="3" t="e">
        <f aca="false">IF(#REF!="","",#REF!)</f>
        <v>#VALUE!</v>
      </c>
      <c r="B2791" s="3" t="e">
        <f aca="false">IF(#REF!="","",LEFT(#REF!,2)&amp;"/"&amp;RIGHT(LEFT(#REF!,5),2)&amp;"/"&amp;RIGHT(#REF!,4))</f>
        <v>#VALUE!</v>
      </c>
      <c r="C2791" s="22" t="e">
        <f aca="true">IF(B2791="","",TODAY())</f>
        <v>#VALUE!</v>
      </c>
      <c r="D2791" s="0" t="e">
        <f aca="false">IF(B2791="","",C2791-B2791)</f>
        <v>#VALUE!</v>
      </c>
      <c r="E2791" s="0" t="e">
        <f aca="false">IF(D2791="","",IF(D2791&gt;5,IF(D2791&gt;10,IF(D2791&gt;20,IF(D2791&gt;30,"More then 30 days","Between 20 and 30 days"),"Between 10 and 20 days"),"Between 5 and 10 days"),"Less then 5 days"))</f>
        <v>#VALUE!</v>
      </c>
      <c r="F2791" s="3" t="e">
        <f aca="false">IF(#REF!="","",#REF!)</f>
        <v>#VALUE!</v>
      </c>
      <c r="G2791" s="3" t="e">
        <f aca="false">IF(#REF!="","",#REF!)</f>
        <v>#VALUE!</v>
      </c>
      <c r="H2791" s="3" t="e">
        <f aca="false">IF(#REF!="","",#REF!)</f>
        <v>#VALUE!</v>
      </c>
      <c r="I2791" s="3" t="e">
        <f aca="false">IF(H2791="","",IFERROR(VLOOKUP(H2791,$T$1:$U$29,2,0),VLOOKUP(H2791,$T$1:$U$29,1,0)))</f>
        <v>#VALUE!</v>
      </c>
      <c r="J2791" s="3" t="e">
        <f aca="false">IF(#REF!="","",#REF!)</f>
        <v>#VALUE!</v>
      </c>
      <c r="K2791" s="3" t="e">
        <f aca="false">IF(L2791="","",IF(L2791&lt;1000,"Low","High"))</f>
        <v>#VALUE!</v>
      </c>
      <c r="L2791" s="23" t="e">
        <f aca="false">IF(#REF!="","",#REF!)</f>
        <v>#VALUE!</v>
      </c>
      <c r="M2791" s="19" t="e">
        <f aca="false">IF(L2791="","",IF(L2791&lt;50,"Less then 50",IF(L2791&lt;100,"100 - 50",IF(L2791&lt;200,"200 - 100",IF(L2791&lt;500,"500 - 200","1000 - 500")))))</f>
        <v>#VALUE!</v>
      </c>
    </row>
    <row r="2792" customFormat="false" ht="15" hidden="false" customHeight="false" outlineLevel="0" collapsed="false">
      <c r="A2792" s="3" t="e">
        <f aca="false">IF(#REF!="","",#REF!)</f>
        <v>#VALUE!</v>
      </c>
      <c r="B2792" s="3" t="e">
        <f aca="false">IF(#REF!="","",LEFT(#REF!,2)&amp;"/"&amp;RIGHT(LEFT(#REF!,5),2)&amp;"/"&amp;RIGHT(#REF!,4))</f>
        <v>#VALUE!</v>
      </c>
      <c r="C2792" s="22" t="e">
        <f aca="true">IF(B2792="","",TODAY())</f>
        <v>#VALUE!</v>
      </c>
      <c r="D2792" s="0" t="e">
        <f aca="false">IF(B2792="","",C2792-B2792)</f>
        <v>#VALUE!</v>
      </c>
      <c r="E2792" s="0" t="e">
        <f aca="false">IF(D2792="","",IF(D2792&gt;5,IF(D2792&gt;10,IF(D2792&gt;20,IF(D2792&gt;30,"More then 30 days","Between 20 and 30 days"),"Between 10 and 20 days"),"Between 5 and 10 days"),"Less then 5 days"))</f>
        <v>#VALUE!</v>
      </c>
      <c r="F2792" s="3" t="e">
        <f aca="false">IF(#REF!="","",#REF!)</f>
        <v>#VALUE!</v>
      </c>
      <c r="G2792" s="3" t="e">
        <f aca="false">IF(#REF!="","",#REF!)</f>
        <v>#VALUE!</v>
      </c>
      <c r="H2792" s="3" t="e">
        <f aca="false">IF(#REF!="","",#REF!)</f>
        <v>#VALUE!</v>
      </c>
      <c r="I2792" s="3" t="e">
        <f aca="false">IF(H2792="","",IFERROR(VLOOKUP(H2792,$T$1:$U$29,2,0),VLOOKUP(H2792,$T$1:$U$29,1,0)))</f>
        <v>#VALUE!</v>
      </c>
      <c r="J2792" s="3" t="e">
        <f aca="false">IF(#REF!="","",#REF!)</f>
        <v>#VALUE!</v>
      </c>
      <c r="K2792" s="3" t="e">
        <f aca="false">IF(L2792="","",IF(L2792&lt;1000,"Low","High"))</f>
        <v>#VALUE!</v>
      </c>
      <c r="L2792" s="23" t="e">
        <f aca="false">IF(#REF!="","",#REF!)</f>
        <v>#VALUE!</v>
      </c>
      <c r="M2792" s="19" t="e">
        <f aca="false">IF(L2792="","",IF(L2792&lt;50,"Less then 50",IF(L2792&lt;100,"100 - 50",IF(L2792&lt;200,"200 - 100",IF(L2792&lt;500,"500 - 200","1000 - 500")))))</f>
        <v>#VALUE!</v>
      </c>
    </row>
    <row r="2793" customFormat="false" ht="15" hidden="false" customHeight="false" outlineLevel="0" collapsed="false">
      <c r="A2793" s="3" t="e">
        <f aca="false">IF(#REF!="","",#REF!)</f>
        <v>#VALUE!</v>
      </c>
      <c r="B2793" s="3" t="e">
        <f aca="false">IF(#REF!="","",LEFT(#REF!,2)&amp;"/"&amp;RIGHT(LEFT(#REF!,5),2)&amp;"/"&amp;RIGHT(#REF!,4))</f>
        <v>#VALUE!</v>
      </c>
      <c r="C2793" s="22" t="e">
        <f aca="true">IF(B2793="","",TODAY())</f>
        <v>#VALUE!</v>
      </c>
      <c r="D2793" s="0" t="e">
        <f aca="false">IF(B2793="","",C2793-B2793)</f>
        <v>#VALUE!</v>
      </c>
      <c r="E2793" s="0" t="e">
        <f aca="false">IF(D2793="","",IF(D2793&gt;5,IF(D2793&gt;10,IF(D2793&gt;20,IF(D2793&gt;30,"More then 30 days","Between 20 and 30 days"),"Between 10 and 20 days"),"Between 5 and 10 days"),"Less then 5 days"))</f>
        <v>#VALUE!</v>
      </c>
      <c r="F2793" s="3" t="e">
        <f aca="false">IF(#REF!="","",#REF!)</f>
        <v>#VALUE!</v>
      </c>
      <c r="G2793" s="3" t="e">
        <f aca="false">IF(#REF!="","",#REF!)</f>
        <v>#VALUE!</v>
      </c>
      <c r="H2793" s="3" t="e">
        <f aca="false">IF(#REF!="","",#REF!)</f>
        <v>#VALUE!</v>
      </c>
      <c r="I2793" s="3" t="e">
        <f aca="false">IF(H2793="","",IFERROR(VLOOKUP(H2793,$T$1:$U$29,2,0),VLOOKUP(H2793,$T$1:$U$29,1,0)))</f>
        <v>#VALUE!</v>
      </c>
      <c r="J2793" s="3" t="e">
        <f aca="false">IF(#REF!="","",#REF!)</f>
        <v>#VALUE!</v>
      </c>
      <c r="K2793" s="3" t="e">
        <f aca="false">IF(L2793="","",IF(L2793&lt;1000,"Low","High"))</f>
        <v>#VALUE!</v>
      </c>
      <c r="L2793" s="23" t="e">
        <f aca="false">IF(#REF!="","",#REF!)</f>
        <v>#VALUE!</v>
      </c>
      <c r="M2793" s="19" t="e">
        <f aca="false">IF(L2793="","",IF(L2793&lt;50,"Less then 50",IF(L2793&lt;100,"100 - 50",IF(L2793&lt;200,"200 - 100",IF(L2793&lt;500,"500 - 200","1000 - 500")))))</f>
        <v>#VALUE!</v>
      </c>
    </row>
    <row r="2794" customFormat="false" ht="15" hidden="false" customHeight="false" outlineLevel="0" collapsed="false">
      <c r="A2794" s="3" t="e">
        <f aca="false">IF(#REF!="","",#REF!)</f>
        <v>#VALUE!</v>
      </c>
      <c r="B2794" s="3" t="e">
        <f aca="false">IF(#REF!="","",LEFT(#REF!,2)&amp;"/"&amp;RIGHT(LEFT(#REF!,5),2)&amp;"/"&amp;RIGHT(#REF!,4))</f>
        <v>#VALUE!</v>
      </c>
      <c r="C2794" s="22" t="e">
        <f aca="true">IF(B2794="","",TODAY())</f>
        <v>#VALUE!</v>
      </c>
      <c r="D2794" s="0" t="e">
        <f aca="false">IF(B2794="","",C2794-B2794)</f>
        <v>#VALUE!</v>
      </c>
      <c r="E2794" s="0" t="e">
        <f aca="false">IF(D2794="","",IF(D2794&gt;5,IF(D2794&gt;10,IF(D2794&gt;20,IF(D2794&gt;30,"More then 30 days","Between 20 and 30 days"),"Between 10 and 20 days"),"Between 5 and 10 days"),"Less then 5 days"))</f>
        <v>#VALUE!</v>
      </c>
      <c r="F2794" s="3" t="e">
        <f aca="false">IF(#REF!="","",#REF!)</f>
        <v>#VALUE!</v>
      </c>
      <c r="G2794" s="3" t="e">
        <f aca="false">IF(#REF!="","",#REF!)</f>
        <v>#VALUE!</v>
      </c>
      <c r="H2794" s="3" t="e">
        <f aca="false">IF(#REF!="","",#REF!)</f>
        <v>#VALUE!</v>
      </c>
      <c r="I2794" s="3" t="e">
        <f aca="false">IF(H2794="","",IFERROR(VLOOKUP(H2794,$T$1:$U$29,2,0),VLOOKUP(H2794,$T$1:$U$29,1,0)))</f>
        <v>#VALUE!</v>
      </c>
      <c r="J2794" s="3" t="e">
        <f aca="false">IF(#REF!="","",#REF!)</f>
        <v>#VALUE!</v>
      </c>
      <c r="K2794" s="3" t="e">
        <f aca="false">IF(L2794="","",IF(L2794&lt;1000,"Low","High"))</f>
        <v>#VALUE!</v>
      </c>
      <c r="L2794" s="23" t="e">
        <f aca="false">IF(#REF!="","",#REF!)</f>
        <v>#VALUE!</v>
      </c>
      <c r="M2794" s="19" t="e">
        <f aca="false">IF(L2794="","",IF(L2794&lt;50,"Less then 50",IF(L2794&lt;100,"100 - 50",IF(L2794&lt;200,"200 - 100",IF(L2794&lt;500,"500 - 200","1000 - 500")))))</f>
        <v>#VALUE!</v>
      </c>
    </row>
    <row r="2795" customFormat="false" ht="15" hidden="false" customHeight="false" outlineLevel="0" collapsed="false">
      <c r="A2795" s="3" t="e">
        <f aca="false">IF(#REF!="","",#REF!)</f>
        <v>#VALUE!</v>
      </c>
      <c r="B2795" s="3" t="e">
        <f aca="false">IF(#REF!="","",LEFT(#REF!,2)&amp;"/"&amp;RIGHT(LEFT(#REF!,5),2)&amp;"/"&amp;RIGHT(#REF!,4))</f>
        <v>#VALUE!</v>
      </c>
      <c r="C2795" s="22" t="e">
        <f aca="true">IF(B2795="","",TODAY())</f>
        <v>#VALUE!</v>
      </c>
      <c r="D2795" s="0" t="e">
        <f aca="false">IF(B2795="","",C2795-B2795)</f>
        <v>#VALUE!</v>
      </c>
      <c r="E2795" s="0" t="e">
        <f aca="false">IF(D2795="","",IF(D2795&gt;5,IF(D2795&gt;10,IF(D2795&gt;20,IF(D2795&gt;30,"More then 30 days","Between 20 and 30 days"),"Between 10 and 20 days"),"Between 5 and 10 days"),"Less then 5 days"))</f>
        <v>#VALUE!</v>
      </c>
      <c r="F2795" s="3" t="e">
        <f aca="false">IF(#REF!="","",#REF!)</f>
        <v>#VALUE!</v>
      </c>
      <c r="G2795" s="3" t="e">
        <f aca="false">IF(#REF!="","",#REF!)</f>
        <v>#VALUE!</v>
      </c>
      <c r="H2795" s="3" t="e">
        <f aca="false">IF(#REF!="","",#REF!)</f>
        <v>#VALUE!</v>
      </c>
      <c r="I2795" s="3" t="e">
        <f aca="false">IF(H2795="","",IFERROR(VLOOKUP(H2795,$T$1:$U$29,2,0),VLOOKUP(H2795,$T$1:$U$29,1,0)))</f>
        <v>#VALUE!</v>
      </c>
      <c r="J2795" s="3" t="e">
        <f aca="false">IF(#REF!="","",#REF!)</f>
        <v>#VALUE!</v>
      </c>
      <c r="K2795" s="3" t="e">
        <f aca="false">IF(L2795="","",IF(L2795&lt;1000,"Low","High"))</f>
        <v>#VALUE!</v>
      </c>
      <c r="L2795" s="23" t="e">
        <f aca="false">IF(#REF!="","",#REF!)</f>
        <v>#VALUE!</v>
      </c>
      <c r="M2795" s="19" t="e">
        <f aca="false">IF(L2795="","",IF(L2795&lt;50,"Less then 50",IF(L2795&lt;100,"100 - 50",IF(L2795&lt;200,"200 - 100",IF(L2795&lt;500,"500 - 200","1000 - 500")))))</f>
        <v>#VALUE!</v>
      </c>
    </row>
    <row r="2796" customFormat="false" ht="15" hidden="false" customHeight="false" outlineLevel="0" collapsed="false">
      <c r="A2796" s="3" t="e">
        <f aca="false">IF(#REF!="","",#REF!)</f>
        <v>#VALUE!</v>
      </c>
      <c r="B2796" s="3" t="e">
        <f aca="false">IF(#REF!="","",LEFT(#REF!,2)&amp;"/"&amp;RIGHT(LEFT(#REF!,5),2)&amp;"/"&amp;RIGHT(#REF!,4))</f>
        <v>#VALUE!</v>
      </c>
      <c r="C2796" s="22" t="e">
        <f aca="true">IF(B2796="","",TODAY())</f>
        <v>#VALUE!</v>
      </c>
      <c r="D2796" s="0" t="e">
        <f aca="false">IF(B2796="","",C2796-B2796)</f>
        <v>#VALUE!</v>
      </c>
      <c r="E2796" s="0" t="e">
        <f aca="false">IF(D2796="","",IF(D2796&gt;5,IF(D2796&gt;10,IF(D2796&gt;20,IF(D2796&gt;30,"More then 30 days","Between 20 and 30 days"),"Between 10 and 20 days"),"Between 5 and 10 days"),"Less then 5 days"))</f>
        <v>#VALUE!</v>
      </c>
      <c r="F2796" s="3" t="e">
        <f aca="false">IF(#REF!="","",#REF!)</f>
        <v>#VALUE!</v>
      </c>
      <c r="G2796" s="3" t="e">
        <f aca="false">IF(#REF!="","",#REF!)</f>
        <v>#VALUE!</v>
      </c>
      <c r="H2796" s="3" t="e">
        <f aca="false">IF(#REF!="","",#REF!)</f>
        <v>#VALUE!</v>
      </c>
      <c r="I2796" s="3" t="e">
        <f aca="false">IF(H2796="","",IFERROR(VLOOKUP(H2796,$T$1:$U$29,2,0),VLOOKUP(H2796,$T$1:$U$29,1,0)))</f>
        <v>#VALUE!</v>
      </c>
      <c r="J2796" s="3" t="e">
        <f aca="false">IF(#REF!="","",#REF!)</f>
        <v>#VALUE!</v>
      </c>
      <c r="K2796" s="3" t="e">
        <f aca="false">IF(L2796="","",IF(L2796&lt;1000,"Low","High"))</f>
        <v>#VALUE!</v>
      </c>
      <c r="L2796" s="23" t="e">
        <f aca="false">IF(#REF!="","",#REF!)</f>
        <v>#VALUE!</v>
      </c>
      <c r="M2796" s="19" t="e">
        <f aca="false">IF(L2796="","",IF(L2796&lt;50,"Less then 50",IF(L2796&lt;100,"100 - 50",IF(L2796&lt;200,"200 - 100",IF(L2796&lt;500,"500 - 200","1000 - 500")))))</f>
        <v>#VALUE!</v>
      </c>
    </row>
    <row r="2797" customFormat="false" ht="15" hidden="false" customHeight="false" outlineLevel="0" collapsed="false">
      <c r="A2797" s="3" t="e">
        <f aca="false">IF(#REF!="","",#REF!)</f>
        <v>#VALUE!</v>
      </c>
      <c r="B2797" s="3" t="e">
        <f aca="false">IF(#REF!="","",LEFT(#REF!,2)&amp;"/"&amp;RIGHT(LEFT(#REF!,5),2)&amp;"/"&amp;RIGHT(#REF!,4))</f>
        <v>#VALUE!</v>
      </c>
      <c r="C2797" s="22" t="e">
        <f aca="true">IF(B2797="","",TODAY())</f>
        <v>#VALUE!</v>
      </c>
      <c r="D2797" s="0" t="e">
        <f aca="false">IF(B2797="","",C2797-B2797)</f>
        <v>#VALUE!</v>
      </c>
      <c r="E2797" s="0" t="e">
        <f aca="false">IF(D2797="","",IF(D2797&gt;5,IF(D2797&gt;10,IF(D2797&gt;20,IF(D2797&gt;30,"More then 30 days","Between 20 and 30 days"),"Between 10 and 20 days"),"Between 5 and 10 days"),"Less then 5 days"))</f>
        <v>#VALUE!</v>
      </c>
      <c r="F2797" s="3" t="e">
        <f aca="false">IF(#REF!="","",#REF!)</f>
        <v>#VALUE!</v>
      </c>
      <c r="G2797" s="3" t="e">
        <f aca="false">IF(#REF!="","",#REF!)</f>
        <v>#VALUE!</v>
      </c>
      <c r="H2797" s="3" t="e">
        <f aca="false">IF(#REF!="","",#REF!)</f>
        <v>#VALUE!</v>
      </c>
      <c r="I2797" s="3" t="e">
        <f aca="false">IF(H2797="","",IFERROR(VLOOKUP(H2797,$T$1:$U$29,2,0),VLOOKUP(H2797,$T$1:$U$29,1,0)))</f>
        <v>#VALUE!</v>
      </c>
      <c r="J2797" s="3" t="e">
        <f aca="false">IF(#REF!="","",#REF!)</f>
        <v>#VALUE!</v>
      </c>
      <c r="K2797" s="3" t="e">
        <f aca="false">IF(L2797="","",IF(L2797&lt;1000,"Low","High"))</f>
        <v>#VALUE!</v>
      </c>
      <c r="L2797" s="23" t="e">
        <f aca="false">IF(#REF!="","",#REF!)</f>
        <v>#VALUE!</v>
      </c>
      <c r="M2797" s="19" t="e">
        <f aca="false">IF(L2797="","",IF(L2797&lt;50,"Less then 50",IF(L2797&lt;100,"100 - 50",IF(L2797&lt;200,"200 - 100",IF(L2797&lt;500,"500 - 200","1000 - 500")))))</f>
        <v>#VALUE!</v>
      </c>
    </row>
    <row r="2798" customFormat="false" ht="15" hidden="false" customHeight="false" outlineLevel="0" collapsed="false">
      <c r="A2798" s="3" t="e">
        <f aca="false">IF(#REF!="","",#REF!)</f>
        <v>#VALUE!</v>
      </c>
      <c r="B2798" s="3" t="e">
        <f aca="false">IF(#REF!="","",LEFT(#REF!,2)&amp;"/"&amp;RIGHT(LEFT(#REF!,5),2)&amp;"/"&amp;RIGHT(#REF!,4))</f>
        <v>#VALUE!</v>
      </c>
      <c r="C2798" s="22" t="e">
        <f aca="true">IF(B2798="","",TODAY())</f>
        <v>#VALUE!</v>
      </c>
      <c r="D2798" s="0" t="e">
        <f aca="false">IF(B2798="","",C2798-B2798)</f>
        <v>#VALUE!</v>
      </c>
      <c r="E2798" s="0" t="e">
        <f aca="false">IF(D2798="","",IF(D2798&gt;5,IF(D2798&gt;10,IF(D2798&gt;20,IF(D2798&gt;30,"More then 30 days","Between 20 and 30 days"),"Between 10 and 20 days"),"Between 5 and 10 days"),"Less then 5 days"))</f>
        <v>#VALUE!</v>
      </c>
      <c r="F2798" s="3" t="e">
        <f aca="false">IF(#REF!="","",#REF!)</f>
        <v>#VALUE!</v>
      </c>
      <c r="G2798" s="3" t="e">
        <f aca="false">IF(#REF!="","",#REF!)</f>
        <v>#VALUE!</v>
      </c>
      <c r="H2798" s="3" t="e">
        <f aca="false">IF(#REF!="","",#REF!)</f>
        <v>#VALUE!</v>
      </c>
      <c r="I2798" s="3" t="e">
        <f aca="false">IF(H2798="","",IFERROR(VLOOKUP(H2798,$T$1:$U$29,2,0),VLOOKUP(H2798,$T$1:$U$29,1,0)))</f>
        <v>#VALUE!</v>
      </c>
      <c r="J2798" s="3" t="e">
        <f aca="false">IF(#REF!="","",#REF!)</f>
        <v>#VALUE!</v>
      </c>
      <c r="K2798" s="3" t="e">
        <f aca="false">IF(L2798="","",IF(L2798&lt;1000,"Low","High"))</f>
        <v>#VALUE!</v>
      </c>
      <c r="L2798" s="23" t="e">
        <f aca="false">IF(#REF!="","",#REF!)</f>
        <v>#VALUE!</v>
      </c>
      <c r="M2798" s="19" t="e">
        <f aca="false">IF(L2798="","",IF(L2798&lt;50,"Less then 50",IF(L2798&lt;100,"100 - 50",IF(L2798&lt;200,"200 - 100",IF(L2798&lt;500,"500 - 200","1000 - 500")))))</f>
        <v>#VALUE!</v>
      </c>
    </row>
    <row r="2799" customFormat="false" ht="15" hidden="false" customHeight="false" outlineLevel="0" collapsed="false">
      <c r="A2799" s="3" t="e">
        <f aca="false">IF(#REF!="","",#REF!)</f>
        <v>#VALUE!</v>
      </c>
      <c r="B2799" s="3" t="e">
        <f aca="false">IF(#REF!="","",LEFT(#REF!,2)&amp;"/"&amp;RIGHT(LEFT(#REF!,5),2)&amp;"/"&amp;RIGHT(#REF!,4))</f>
        <v>#VALUE!</v>
      </c>
      <c r="C2799" s="22" t="e">
        <f aca="true">IF(B2799="","",TODAY())</f>
        <v>#VALUE!</v>
      </c>
      <c r="D2799" s="0" t="e">
        <f aca="false">IF(B2799="","",C2799-B2799)</f>
        <v>#VALUE!</v>
      </c>
      <c r="E2799" s="0" t="e">
        <f aca="false">IF(D2799="","",IF(D2799&gt;5,IF(D2799&gt;10,IF(D2799&gt;20,IF(D2799&gt;30,"More then 30 days","Between 20 and 30 days"),"Between 10 and 20 days"),"Between 5 and 10 days"),"Less then 5 days"))</f>
        <v>#VALUE!</v>
      </c>
      <c r="F2799" s="3" t="e">
        <f aca="false">IF(#REF!="","",#REF!)</f>
        <v>#VALUE!</v>
      </c>
      <c r="G2799" s="3" t="e">
        <f aca="false">IF(#REF!="","",#REF!)</f>
        <v>#VALUE!</v>
      </c>
      <c r="H2799" s="3" t="e">
        <f aca="false">IF(#REF!="","",#REF!)</f>
        <v>#VALUE!</v>
      </c>
      <c r="I2799" s="3" t="e">
        <f aca="false">IF(H2799="","",IFERROR(VLOOKUP(H2799,$T$1:$U$29,2,0),VLOOKUP(H2799,$T$1:$U$29,1,0)))</f>
        <v>#VALUE!</v>
      </c>
      <c r="J2799" s="3" t="e">
        <f aca="false">IF(#REF!="","",#REF!)</f>
        <v>#VALUE!</v>
      </c>
      <c r="K2799" s="3" t="e">
        <f aca="false">IF(L2799="","",IF(L2799&lt;1000,"Low","High"))</f>
        <v>#VALUE!</v>
      </c>
      <c r="L2799" s="23" t="e">
        <f aca="false">IF(#REF!="","",#REF!)</f>
        <v>#VALUE!</v>
      </c>
      <c r="M2799" s="19" t="e">
        <f aca="false">IF(L2799="","",IF(L2799&lt;50,"Less then 50",IF(L2799&lt;100,"100 - 50",IF(L2799&lt;200,"200 - 100",IF(L2799&lt;500,"500 - 200","1000 - 500")))))</f>
        <v>#VALUE!</v>
      </c>
    </row>
    <row r="2800" customFormat="false" ht="15" hidden="false" customHeight="false" outlineLevel="0" collapsed="false">
      <c r="A2800" s="3" t="e">
        <f aca="false">IF(#REF!="","",#REF!)</f>
        <v>#VALUE!</v>
      </c>
      <c r="B2800" s="3" t="e">
        <f aca="false">IF(#REF!="","",LEFT(#REF!,2)&amp;"/"&amp;RIGHT(LEFT(#REF!,5),2)&amp;"/"&amp;RIGHT(#REF!,4))</f>
        <v>#VALUE!</v>
      </c>
      <c r="C2800" s="22" t="e">
        <f aca="true">IF(B2800="","",TODAY())</f>
        <v>#VALUE!</v>
      </c>
      <c r="D2800" s="0" t="e">
        <f aca="false">IF(B2800="","",C2800-B2800)</f>
        <v>#VALUE!</v>
      </c>
      <c r="E2800" s="0" t="e">
        <f aca="false">IF(D2800="","",IF(D2800&gt;5,IF(D2800&gt;10,IF(D2800&gt;20,IF(D2800&gt;30,"More then 30 days","Between 20 and 30 days"),"Between 10 and 20 days"),"Between 5 and 10 days"),"Less then 5 days"))</f>
        <v>#VALUE!</v>
      </c>
      <c r="F2800" s="3" t="e">
        <f aca="false">IF(#REF!="","",#REF!)</f>
        <v>#VALUE!</v>
      </c>
      <c r="G2800" s="3" t="e">
        <f aca="false">IF(#REF!="","",#REF!)</f>
        <v>#VALUE!</v>
      </c>
      <c r="H2800" s="3" t="e">
        <f aca="false">IF(#REF!="","",#REF!)</f>
        <v>#VALUE!</v>
      </c>
      <c r="I2800" s="3" t="e">
        <f aca="false">IF(H2800="","",IFERROR(VLOOKUP(H2800,$T$1:$U$29,2,0),VLOOKUP(H2800,$T$1:$U$29,1,0)))</f>
        <v>#VALUE!</v>
      </c>
      <c r="J2800" s="3" t="e">
        <f aca="false">IF(#REF!="","",#REF!)</f>
        <v>#VALUE!</v>
      </c>
      <c r="K2800" s="3" t="e">
        <f aca="false">IF(L2800="","",IF(L2800&lt;1000,"Low","High"))</f>
        <v>#VALUE!</v>
      </c>
      <c r="L2800" s="23" t="e">
        <f aca="false">IF(#REF!="","",#REF!)</f>
        <v>#VALUE!</v>
      </c>
      <c r="M2800" s="19" t="e">
        <f aca="false">IF(L2800="","",IF(L2800&lt;50,"Less then 50",IF(L2800&lt;100,"100 - 50",IF(L2800&lt;200,"200 - 100",IF(L2800&lt;500,"500 - 200","1000 - 500")))))</f>
        <v>#VALUE!</v>
      </c>
    </row>
    <row r="2801" customFormat="false" ht="15" hidden="false" customHeight="false" outlineLevel="0" collapsed="false">
      <c r="A2801" s="3" t="e">
        <f aca="false">IF(#REF!="","",#REF!)</f>
        <v>#VALUE!</v>
      </c>
      <c r="B2801" s="3" t="e">
        <f aca="false">IF(#REF!="","",LEFT(#REF!,2)&amp;"/"&amp;RIGHT(LEFT(#REF!,5),2)&amp;"/"&amp;RIGHT(#REF!,4))</f>
        <v>#VALUE!</v>
      </c>
      <c r="C2801" s="22" t="e">
        <f aca="true">IF(B2801="","",TODAY())</f>
        <v>#VALUE!</v>
      </c>
      <c r="D2801" s="0" t="e">
        <f aca="false">IF(B2801="","",C2801-B2801)</f>
        <v>#VALUE!</v>
      </c>
      <c r="E2801" s="0" t="e">
        <f aca="false">IF(D2801="","",IF(D2801&gt;5,IF(D2801&gt;10,IF(D2801&gt;20,IF(D2801&gt;30,"More then 30 days","Between 20 and 30 days"),"Between 10 and 20 days"),"Between 5 and 10 days"),"Less then 5 days"))</f>
        <v>#VALUE!</v>
      </c>
      <c r="F2801" s="3" t="e">
        <f aca="false">IF(#REF!="","",#REF!)</f>
        <v>#VALUE!</v>
      </c>
      <c r="G2801" s="3" t="e">
        <f aca="false">IF(#REF!="","",#REF!)</f>
        <v>#VALUE!</v>
      </c>
      <c r="H2801" s="3" t="e">
        <f aca="false">IF(#REF!="","",#REF!)</f>
        <v>#VALUE!</v>
      </c>
      <c r="I2801" s="3" t="e">
        <f aca="false">IF(H2801="","",IFERROR(VLOOKUP(H2801,$T$1:$U$29,2,0),VLOOKUP(H2801,$T$1:$U$29,1,0)))</f>
        <v>#VALUE!</v>
      </c>
      <c r="J2801" s="3" t="e">
        <f aca="false">IF(#REF!="","",#REF!)</f>
        <v>#VALUE!</v>
      </c>
      <c r="K2801" s="3" t="e">
        <f aca="false">IF(L2801="","",IF(L2801&lt;1000,"Low","High"))</f>
        <v>#VALUE!</v>
      </c>
      <c r="L2801" s="23" t="e">
        <f aca="false">IF(#REF!="","",#REF!)</f>
        <v>#VALUE!</v>
      </c>
      <c r="M2801" s="19" t="e">
        <f aca="false">IF(L2801="","",IF(L2801&lt;50,"Less then 50",IF(L2801&lt;100,"100 - 50",IF(L2801&lt;200,"200 - 100",IF(L2801&lt;500,"500 - 200","1000 - 500")))))</f>
        <v>#VALUE!</v>
      </c>
    </row>
    <row r="2802" customFormat="false" ht="15" hidden="false" customHeight="false" outlineLevel="0" collapsed="false">
      <c r="A2802" s="3" t="e">
        <f aca="false">IF(#REF!="","",#REF!)</f>
        <v>#VALUE!</v>
      </c>
      <c r="B2802" s="3" t="e">
        <f aca="false">IF(#REF!="","",LEFT(#REF!,2)&amp;"/"&amp;RIGHT(LEFT(#REF!,5),2)&amp;"/"&amp;RIGHT(#REF!,4))</f>
        <v>#VALUE!</v>
      </c>
      <c r="C2802" s="22" t="e">
        <f aca="true">IF(B2802="","",TODAY())</f>
        <v>#VALUE!</v>
      </c>
      <c r="D2802" s="0" t="e">
        <f aca="false">IF(B2802="","",C2802-B2802)</f>
        <v>#VALUE!</v>
      </c>
      <c r="E2802" s="0" t="e">
        <f aca="false">IF(D2802="","",IF(D2802&gt;5,IF(D2802&gt;10,IF(D2802&gt;20,IF(D2802&gt;30,"More then 30 days","Between 20 and 30 days"),"Between 10 and 20 days"),"Between 5 and 10 days"),"Less then 5 days"))</f>
        <v>#VALUE!</v>
      </c>
      <c r="F2802" s="3" t="e">
        <f aca="false">IF(#REF!="","",#REF!)</f>
        <v>#VALUE!</v>
      </c>
      <c r="G2802" s="3" t="e">
        <f aca="false">IF(#REF!="","",#REF!)</f>
        <v>#VALUE!</v>
      </c>
      <c r="H2802" s="3" t="e">
        <f aca="false">IF(#REF!="","",#REF!)</f>
        <v>#VALUE!</v>
      </c>
      <c r="I2802" s="3" t="e">
        <f aca="false">IF(H2802="","",IFERROR(VLOOKUP(H2802,$T$1:$U$29,2,0),VLOOKUP(H2802,$T$1:$U$29,1,0)))</f>
        <v>#VALUE!</v>
      </c>
      <c r="J2802" s="3" t="e">
        <f aca="false">IF(#REF!="","",#REF!)</f>
        <v>#VALUE!</v>
      </c>
      <c r="K2802" s="3" t="e">
        <f aca="false">IF(L2802="","",IF(L2802&lt;1000,"Low","High"))</f>
        <v>#VALUE!</v>
      </c>
      <c r="L2802" s="23" t="e">
        <f aca="false">IF(#REF!="","",#REF!)</f>
        <v>#VALUE!</v>
      </c>
      <c r="M2802" s="19" t="e">
        <f aca="false">IF(L2802="","",IF(L2802&lt;50,"Less then 50",IF(L2802&lt;100,"100 - 50",IF(L2802&lt;200,"200 - 100",IF(L2802&lt;500,"500 - 200","1000 - 500")))))</f>
        <v>#VALUE!</v>
      </c>
    </row>
    <row r="2803" customFormat="false" ht="15" hidden="false" customHeight="false" outlineLevel="0" collapsed="false">
      <c r="A2803" s="3" t="e">
        <f aca="false">IF(#REF!="","",#REF!)</f>
        <v>#VALUE!</v>
      </c>
      <c r="B2803" s="3" t="e">
        <f aca="false">IF(#REF!="","",LEFT(#REF!,2)&amp;"/"&amp;RIGHT(LEFT(#REF!,5),2)&amp;"/"&amp;RIGHT(#REF!,4))</f>
        <v>#VALUE!</v>
      </c>
      <c r="C2803" s="22" t="e">
        <f aca="true">IF(B2803="","",TODAY())</f>
        <v>#VALUE!</v>
      </c>
      <c r="D2803" s="0" t="e">
        <f aca="false">IF(B2803="","",C2803-B2803)</f>
        <v>#VALUE!</v>
      </c>
      <c r="E2803" s="0" t="e">
        <f aca="false">IF(D2803="","",IF(D2803&gt;5,IF(D2803&gt;10,IF(D2803&gt;20,IF(D2803&gt;30,"More then 30 days","Between 20 and 30 days"),"Between 10 and 20 days"),"Between 5 and 10 days"),"Less then 5 days"))</f>
        <v>#VALUE!</v>
      </c>
      <c r="F2803" s="3" t="e">
        <f aca="false">IF(#REF!="","",#REF!)</f>
        <v>#VALUE!</v>
      </c>
      <c r="G2803" s="3" t="e">
        <f aca="false">IF(#REF!="","",#REF!)</f>
        <v>#VALUE!</v>
      </c>
      <c r="H2803" s="3" t="e">
        <f aca="false">IF(#REF!="","",#REF!)</f>
        <v>#VALUE!</v>
      </c>
      <c r="I2803" s="3" t="e">
        <f aca="false">IF(H2803="","",IFERROR(VLOOKUP(H2803,$T$1:$U$29,2,0),VLOOKUP(H2803,$T$1:$U$29,1,0)))</f>
        <v>#VALUE!</v>
      </c>
      <c r="J2803" s="3" t="e">
        <f aca="false">IF(#REF!="","",#REF!)</f>
        <v>#VALUE!</v>
      </c>
      <c r="K2803" s="3" t="e">
        <f aca="false">IF(L2803="","",IF(L2803&lt;1000,"Low","High"))</f>
        <v>#VALUE!</v>
      </c>
      <c r="L2803" s="23" t="e">
        <f aca="false">IF(#REF!="","",#REF!)</f>
        <v>#VALUE!</v>
      </c>
      <c r="M2803" s="19" t="e">
        <f aca="false">IF(L2803="","",IF(L2803&lt;50,"Less then 50",IF(L2803&lt;100,"100 - 50",IF(L2803&lt;200,"200 - 100",IF(L2803&lt;500,"500 - 200","1000 - 500")))))</f>
        <v>#VALUE!</v>
      </c>
    </row>
    <row r="2804" customFormat="false" ht="15" hidden="false" customHeight="false" outlineLevel="0" collapsed="false">
      <c r="A2804" s="3" t="e">
        <f aca="false">IF(#REF!="","",#REF!)</f>
        <v>#VALUE!</v>
      </c>
      <c r="B2804" s="3" t="e">
        <f aca="false">IF(#REF!="","",LEFT(#REF!,2)&amp;"/"&amp;RIGHT(LEFT(#REF!,5),2)&amp;"/"&amp;RIGHT(#REF!,4))</f>
        <v>#VALUE!</v>
      </c>
      <c r="C2804" s="22" t="e">
        <f aca="true">IF(B2804="","",TODAY())</f>
        <v>#VALUE!</v>
      </c>
      <c r="D2804" s="0" t="e">
        <f aca="false">IF(B2804="","",C2804-B2804)</f>
        <v>#VALUE!</v>
      </c>
      <c r="E2804" s="0" t="e">
        <f aca="false">IF(D2804="","",IF(D2804&gt;5,IF(D2804&gt;10,IF(D2804&gt;20,IF(D2804&gt;30,"More then 30 days","Between 20 and 30 days"),"Between 10 and 20 days"),"Between 5 and 10 days"),"Less then 5 days"))</f>
        <v>#VALUE!</v>
      </c>
      <c r="F2804" s="3" t="e">
        <f aca="false">IF(#REF!="","",#REF!)</f>
        <v>#VALUE!</v>
      </c>
      <c r="G2804" s="3" t="e">
        <f aca="false">IF(#REF!="","",#REF!)</f>
        <v>#VALUE!</v>
      </c>
      <c r="H2804" s="3" t="e">
        <f aca="false">IF(#REF!="","",#REF!)</f>
        <v>#VALUE!</v>
      </c>
      <c r="I2804" s="3" t="e">
        <f aca="false">IF(H2804="","",IFERROR(VLOOKUP(H2804,$T$1:$U$29,2,0),VLOOKUP(H2804,$T$1:$U$29,1,0)))</f>
        <v>#VALUE!</v>
      </c>
      <c r="J2804" s="3" t="e">
        <f aca="false">IF(#REF!="","",#REF!)</f>
        <v>#VALUE!</v>
      </c>
      <c r="K2804" s="3" t="e">
        <f aca="false">IF(L2804="","",IF(L2804&lt;1000,"Low","High"))</f>
        <v>#VALUE!</v>
      </c>
      <c r="L2804" s="23" t="e">
        <f aca="false">IF(#REF!="","",#REF!)</f>
        <v>#VALUE!</v>
      </c>
      <c r="M2804" s="19" t="e">
        <f aca="false">IF(L2804="","",IF(L2804&lt;50,"Less then 50",IF(L2804&lt;100,"100 - 50",IF(L2804&lt;200,"200 - 100",IF(L2804&lt;500,"500 - 200","1000 - 500")))))</f>
        <v>#VALUE!</v>
      </c>
    </row>
    <row r="2805" customFormat="false" ht="15" hidden="false" customHeight="false" outlineLevel="0" collapsed="false">
      <c r="A2805" s="3" t="e">
        <f aca="false">IF(#REF!="","",#REF!)</f>
        <v>#VALUE!</v>
      </c>
      <c r="B2805" s="3" t="e">
        <f aca="false">IF(#REF!="","",LEFT(#REF!,2)&amp;"/"&amp;RIGHT(LEFT(#REF!,5),2)&amp;"/"&amp;RIGHT(#REF!,4))</f>
        <v>#VALUE!</v>
      </c>
      <c r="C2805" s="22" t="e">
        <f aca="true">IF(B2805="","",TODAY())</f>
        <v>#VALUE!</v>
      </c>
      <c r="D2805" s="0" t="e">
        <f aca="false">IF(B2805="","",C2805-B2805)</f>
        <v>#VALUE!</v>
      </c>
      <c r="E2805" s="0" t="e">
        <f aca="false">IF(D2805="","",IF(D2805&gt;5,IF(D2805&gt;10,IF(D2805&gt;20,IF(D2805&gt;30,"More then 30 days","Between 20 and 30 days"),"Between 10 and 20 days"),"Between 5 and 10 days"),"Less then 5 days"))</f>
        <v>#VALUE!</v>
      </c>
      <c r="F2805" s="3" t="e">
        <f aca="false">IF(#REF!="","",#REF!)</f>
        <v>#VALUE!</v>
      </c>
      <c r="G2805" s="3" t="e">
        <f aca="false">IF(#REF!="","",#REF!)</f>
        <v>#VALUE!</v>
      </c>
      <c r="H2805" s="3" t="e">
        <f aca="false">IF(#REF!="","",#REF!)</f>
        <v>#VALUE!</v>
      </c>
      <c r="I2805" s="3" t="e">
        <f aca="false">IF(H2805="","",IFERROR(VLOOKUP(H2805,$T$1:$U$29,2,0),VLOOKUP(H2805,$T$1:$U$29,1,0)))</f>
        <v>#VALUE!</v>
      </c>
      <c r="J2805" s="3" t="e">
        <f aca="false">IF(#REF!="","",#REF!)</f>
        <v>#VALUE!</v>
      </c>
      <c r="K2805" s="3" t="e">
        <f aca="false">IF(L2805="","",IF(L2805&lt;1000,"Low","High"))</f>
        <v>#VALUE!</v>
      </c>
      <c r="L2805" s="23" t="e">
        <f aca="false">IF(#REF!="","",#REF!)</f>
        <v>#VALUE!</v>
      </c>
      <c r="M2805" s="19" t="e">
        <f aca="false">IF(L2805="","",IF(L2805&lt;50,"Less then 50",IF(L2805&lt;100,"100 - 50",IF(L2805&lt;200,"200 - 100",IF(L2805&lt;500,"500 - 200","1000 - 500")))))</f>
        <v>#VALUE!</v>
      </c>
    </row>
    <row r="2806" customFormat="false" ht="15" hidden="false" customHeight="false" outlineLevel="0" collapsed="false">
      <c r="A2806" s="3" t="e">
        <f aca="false">IF(#REF!="","",#REF!)</f>
        <v>#VALUE!</v>
      </c>
      <c r="B2806" s="3" t="e">
        <f aca="false">IF(#REF!="","",LEFT(#REF!,2)&amp;"/"&amp;RIGHT(LEFT(#REF!,5),2)&amp;"/"&amp;RIGHT(#REF!,4))</f>
        <v>#VALUE!</v>
      </c>
      <c r="C2806" s="22" t="e">
        <f aca="true">IF(B2806="","",TODAY())</f>
        <v>#VALUE!</v>
      </c>
      <c r="D2806" s="0" t="e">
        <f aca="false">IF(B2806="","",C2806-B2806)</f>
        <v>#VALUE!</v>
      </c>
      <c r="E2806" s="0" t="e">
        <f aca="false">IF(D2806="","",IF(D2806&gt;5,IF(D2806&gt;10,IF(D2806&gt;20,IF(D2806&gt;30,"More then 30 days","Between 20 and 30 days"),"Between 10 and 20 days"),"Between 5 and 10 days"),"Less then 5 days"))</f>
        <v>#VALUE!</v>
      </c>
      <c r="F2806" s="3" t="e">
        <f aca="false">IF(#REF!="","",#REF!)</f>
        <v>#VALUE!</v>
      </c>
      <c r="G2806" s="3" t="e">
        <f aca="false">IF(#REF!="","",#REF!)</f>
        <v>#VALUE!</v>
      </c>
      <c r="H2806" s="3" t="e">
        <f aca="false">IF(#REF!="","",#REF!)</f>
        <v>#VALUE!</v>
      </c>
      <c r="I2806" s="3" t="e">
        <f aca="false">IF(H2806="","",IFERROR(VLOOKUP(H2806,$T$1:$U$29,2,0),VLOOKUP(H2806,$T$1:$U$29,1,0)))</f>
        <v>#VALUE!</v>
      </c>
      <c r="J2806" s="3" t="e">
        <f aca="false">IF(#REF!="","",#REF!)</f>
        <v>#VALUE!</v>
      </c>
      <c r="K2806" s="3" t="e">
        <f aca="false">IF(L2806="","",IF(L2806&lt;1000,"Low","High"))</f>
        <v>#VALUE!</v>
      </c>
      <c r="L2806" s="23" t="e">
        <f aca="false">IF(#REF!="","",#REF!)</f>
        <v>#VALUE!</v>
      </c>
      <c r="M2806" s="19" t="e">
        <f aca="false">IF(L2806="","",IF(L2806&lt;50,"Less then 50",IF(L2806&lt;100,"100 - 50",IF(L2806&lt;200,"200 - 100",IF(L2806&lt;500,"500 - 200","1000 - 500")))))</f>
        <v>#VALUE!</v>
      </c>
    </row>
    <row r="2807" customFormat="false" ht="15" hidden="false" customHeight="false" outlineLevel="0" collapsed="false">
      <c r="A2807" s="3" t="e">
        <f aca="false">IF(#REF!="","",#REF!)</f>
        <v>#VALUE!</v>
      </c>
      <c r="B2807" s="3" t="e">
        <f aca="false">IF(#REF!="","",LEFT(#REF!,2)&amp;"/"&amp;RIGHT(LEFT(#REF!,5),2)&amp;"/"&amp;RIGHT(#REF!,4))</f>
        <v>#VALUE!</v>
      </c>
      <c r="C2807" s="22" t="e">
        <f aca="true">IF(B2807="","",TODAY())</f>
        <v>#VALUE!</v>
      </c>
      <c r="D2807" s="0" t="e">
        <f aca="false">IF(B2807="","",C2807-B2807)</f>
        <v>#VALUE!</v>
      </c>
      <c r="E2807" s="0" t="e">
        <f aca="false">IF(D2807="","",IF(D2807&gt;5,IF(D2807&gt;10,IF(D2807&gt;20,IF(D2807&gt;30,"More then 30 days","Between 20 and 30 days"),"Between 10 and 20 days"),"Between 5 and 10 days"),"Less then 5 days"))</f>
        <v>#VALUE!</v>
      </c>
      <c r="F2807" s="3" t="e">
        <f aca="false">IF(#REF!="","",#REF!)</f>
        <v>#VALUE!</v>
      </c>
      <c r="G2807" s="3" t="e">
        <f aca="false">IF(#REF!="","",#REF!)</f>
        <v>#VALUE!</v>
      </c>
      <c r="H2807" s="3" t="e">
        <f aca="false">IF(#REF!="","",#REF!)</f>
        <v>#VALUE!</v>
      </c>
      <c r="I2807" s="3" t="e">
        <f aca="false">IF(H2807="","",IFERROR(VLOOKUP(H2807,$T$1:$U$29,2,0),VLOOKUP(H2807,$T$1:$U$29,1,0)))</f>
        <v>#VALUE!</v>
      </c>
      <c r="J2807" s="3" t="e">
        <f aca="false">IF(#REF!="","",#REF!)</f>
        <v>#VALUE!</v>
      </c>
      <c r="K2807" s="3" t="e">
        <f aca="false">IF(L2807="","",IF(L2807&lt;1000,"Low","High"))</f>
        <v>#VALUE!</v>
      </c>
      <c r="L2807" s="23" t="e">
        <f aca="false">IF(#REF!="","",#REF!)</f>
        <v>#VALUE!</v>
      </c>
      <c r="M2807" s="19" t="e">
        <f aca="false">IF(L2807="","",IF(L2807&lt;50,"Less then 50",IF(L2807&lt;100,"100 - 50",IF(L2807&lt;200,"200 - 100",IF(L2807&lt;500,"500 - 200","1000 - 500")))))</f>
        <v>#VALUE!</v>
      </c>
    </row>
    <row r="2808" customFormat="false" ht="15" hidden="false" customHeight="false" outlineLevel="0" collapsed="false">
      <c r="A2808" s="3" t="e">
        <f aca="false">IF(#REF!="","",#REF!)</f>
        <v>#VALUE!</v>
      </c>
      <c r="B2808" s="3" t="e">
        <f aca="false">IF(#REF!="","",LEFT(#REF!,2)&amp;"/"&amp;RIGHT(LEFT(#REF!,5),2)&amp;"/"&amp;RIGHT(#REF!,4))</f>
        <v>#VALUE!</v>
      </c>
      <c r="C2808" s="22" t="e">
        <f aca="true">IF(B2808="","",TODAY())</f>
        <v>#VALUE!</v>
      </c>
      <c r="D2808" s="0" t="e">
        <f aca="false">IF(B2808="","",C2808-B2808)</f>
        <v>#VALUE!</v>
      </c>
      <c r="E2808" s="0" t="e">
        <f aca="false">IF(D2808="","",IF(D2808&gt;5,IF(D2808&gt;10,IF(D2808&gt;20,IF(D2808&gt;30,"More then 30 days","Between 20 and 30 days"),"Between 10 and 20 days"),"Between 5 and 10 days"),"Less then 5 days"))</f>
        <v>#VALUE!</v>
      </c>
      <c r="F2808" s="3" t="e">
        <f aca="false">IF(#REF!="","",#REF!)</f>
        <v>#VALUE!</v>
      </c>
      <c r="G2808" s="3" t="e">
        <f aca="false">IF(#REF!="","",#REF!)</f>
        <v>#VALUE!</v>
      </c>
      <c r="H2808" s="3" t="e">
        <f aca="false">IF(#REF!="","",#REF!)</f>
        <v>#VALUE!</v>
      </c>
      <c r="I2808" s="3" t="e">
        <f aca="false">IF(H2808="","",IFERROR(VLOOKUP(H2808,$T$1:$U$29,2,0),VLOOKUP(H2808,$T$1:$U$29,1,0)))</f>
        <v>#VALUE!</v>
      </c>
      <c r="J2808" s="3" t="e">
        <f aca="false">IF(#REF!="","",#REF!)</f>
        <v>#VALUE!</v>
      </c>
      <c r="K2808" s="3" t="e">
        <f aca="false">IF(L2808="","",IF(L2808&lt;1000,"Low","High"))</f>
        <v>#VALUE!</v>
      </c>
      <c r="L2808" s="23" t="e">
        <f aca="false">IF(#REF!="","",#REF!)</f>
        <v>#VALUE!</v>
      </c>
      <c r="M2808" s="19" t="e">
        <f aca="false">IF(L2808="","",IF(L2808&lt;50,"Less then 50",IF(L2808&lt;100,"100 - 50",IF(L2808&lt;200,"200 - 100",IF(L2808&lt;500,"500 - 200","1000 - 500")))))</f>
        <v>#VALUE!</v>
      </c>
    </row>
    <row r="2809" customFormat="false" ht="15" hidden="false" customHeight="false" outlineLevel="0" collapsed="false">
      <c r="A2809" s="3" t="e">
        <f aca="false">IF(#REF!="","",#REF!)</f>
        <v>#VALUE!</v>
      </c>
      <c r="B2809" s="3" t="e">
        <f aca="false">IF(#REF!="","",LEFT(#REF!,2)&amp;"/"&amp;RIGHT(LEFT(#REF!,5),2)&amp;"/"&amp;RIGHT(#REF!,4))</f>
        <v>#VALUE!</v>
      </c>
      <c r="C2809" s="22" t="e">
        <f aca="true">IF(B2809="","",TODAY())</f>
        <v>#VALUE!</v>
      </c>
      <c r="D2809" s="0" t="e">
        <f aca="false">IF(B2809="","",C2809-B2809)</f>
        <v>#VALUE!</v>
      </c>
      <c r="E2809" s="0" t="e">
        <f aca="false">IF(D2809="","",IF(D2809&gt;5,IF(D2809&gt;10,IF(D2809&gt;20,IF(D2809&gt;30,"More then 30 days","Between 20 and 30 days"),"Between 10 and 20 days"),"Between 5 and 10 days"),"Less then 5 days"))</f>
        <v>#VALUE!</v>
      </c>
      <c r="F2809" s="3" t="e">
        <f aca="false">IF(#REF!="","",#REF!)</f>
        <v>#VALUE!</v>
      </c>
      <c r="G2809" s="3" t="e">
        <f aca="false">IF(#REF!="","",#REF!)</f>
        <v>#VALUE!</v>
      </c>
      <c r="H2809" s="3" t="e">
        <f aca="false">IF(#REF!="","",#REF!)</f>
        <v>#VALUE!</v>
      </c>
      <c r="I2809" s="3" t="e">
        <f aca="false">IF(H2809="","",IFERROR(VLOOKUP(H2809,$T$1:$U$29,2,0),VLOOKUP(H2809,$T$1:$U$29,1,0)))</f>
        <v>#VALUE!</v>
      </c>
      <c r="J2809" s="3" t="e">
        <f aca="false">IF(#REF!="","",#REF!)</f>
        <v>#VALUE!</v>
      </c>
      <c r="K2809" s="3" t="e">
        <f aca="false">IF(L2809="","",IF(L2809&lt;1000,"Low","High"))</f>
        <v>#VALUE!</v>
      </c>
      <c r="L2809" s="23" t="e">
        <f aca="false">IF(#REF!="","",#REF!)</f>
        <v>#VALUE!</v>
      </c>
      <c r="M2809" s="19" t="e">
        <f aca="false">IF(L2809="","",IF(L2809&lt;50,"Less then 50",IF(L2809&lt;100,"100 - 50",IF(L2809&lt;200,"200 - 100",IF(L2809&lt;500,"500 - 200","1000 - 500")))))</f>
        <v>#VALUE!</v>
      </c>
    </row>
    <row r="2810" customFormat="false" ht="15" hidden="false" customHeight="false" outlineLevel="0" collapsed="false">
      <c r="A2810" s="3" t="e">
        <f aca="false">IF(#REF!="","",#REF!)</f>
        <v>#VALUE!</v>
      </c>
      <c r="B2810" s="3" t="e">
        <f aca="false">IF(#REF!="","",LEFT(#REF!,2)&amp;"/"&amp;RIGHT(LEFT(#REF!,5),2)&amp;"/"&amp;RIGHT(#REF!,4))</f>
        <v>#VALUE!</v>
      </c>
      <c r="C2810" s="22" t="e">
        <f aca="true">IF(B2810="","",TODAY())</f>
        <v>#VALUE!</v>
      </c>
      <c r="D2810" s="0" t="e">
        <f aca="false">IF(B2810="","",C2810-B2810)</f>
        <v>#VALUE!</v>
      </c>
      <c r="E2810" s="0" t="e">
        <f aca="false">IF(D2810="","",IF(D2810&gt;5,IF(D2810&gt;10,IF(D2810&gt;20,IF(D2810&gt;30,"More then 30 days","Between 20 and 30 days"),"Between 10 and 20 days"),"Between 5 and 10 days"),"Less then 5 days"))</f>
        <v>#VALUE!</v>
      </c>
      <c r="F2810" s="3" t="e">
        <f aca="false">IF(#REF!="","",#REF!)</f>
        <v>#VALUE!</v>
      </c>
      <c r="G2810" s="3" t="e">
        <f aca="false">IF(#REF!="","",#REF!)</f>
        <v>#VALUE!</v>
      </c>
      <c r="H2810" s="3" t="e">
        <f aca="false">IF(#REF!="","",#REF!)</f>
        <v>#VALUE!</v>
      </c>
      <c r="I2810" s="3" t="e">
        <f aca="false">IF(H2810="","",IFERROR(VLOOKUP(H2810,$T$1:$U$29,2,0),VLOOKUP(H2810,$T$1:$U$29,1,0)))</f>
        <v>#VALUE!</v>
      </c>
      <c r="J2810" s="3" t="e">
        <f aca="false">IF(#REF!="","",#REF!)</f>
        <v>#VALUE!</v>
      </c>
      <c r="K2810" s="3" t="e">
        <f aca="false">IF(L2810="","",IF(L2810&lt;1000,"Low","High"))</f>
        <v>#VALUE!</v>
      </c>
      <c r="L2810" s="23" t="e">
        <f aca="false">IF(#REF!="","",#REF!)</f>
        <v>#VALUE!</v>
      </c>
      <c r="M2810" s="19" t="e">
        <f aca="false">IF(L2810="","",IF(L2810&lt;50,"Less then 50",IF(L2810&lt;100,"100 - 50",IF(L2810&lt;200,"200 - 100",IF(L2810&lt;500,"500 - 200","1000 - 500")))))</f>
        <v>#VALUE!</v>
      </c>
    </row>
    <row r="2811" customFormat="false" ht="15" hidden="false" customHeight="false" outlineLevel="0" collapsed="false">
      <c r="A2811" s="3" t="e">
        <f aca="false">IF(#REF!="","",#REF!)</f>
        <v>#VALUE!</v>
      </c>
      <c r="B2811" s="3" t="e">
        <f aca="false">IF(#REF!="","",LEFT(#REF!,2)&amp;"/"&amp;RIGHT(LEFT(#REF!,5),2)&amp;"/"&amp;RIGHT(#REF!,4))</f>
        <v>#VALUE!</v>
      </c>
      <c r="C2811" s="22" t="e">
        <f aca="true">IF(B2811="","",TODAY())</f>
        <v>#VALUE!</v>
      </c>
      <c r="D2811" s="0" t="e">
        <f aca="false">IF(B2811="","",C2811-B2811)</f>
        <v>#VALUE!</v>
      </c>
      <c r="E2811" s="0" t="e">
        <f aca="false">IF(D2811="","",IF(D2811&gt;5,IF(D2811&gt;10,IF(D2811&gt;20,IF(D2811&gt;30,"More then 30 days","Between 20 and 30 days"),"Between 10 and 20 days"),"Between 5 and 10 days"),"Less then 5 days"))</f>
        <v>#VALUE!</v>
      </c>
      <c r="F2811" s="3" t="e">
        <f aca="false">IF(#REF!="","",#REF!)</f>
        <v>#VALUE!</v>
      </c>
      <c r="G2811" s="3" t="e">
        <f aca="false">IF(#REF!="","",#REF!)</f>
        <v>#VALUE!</v>
      </c>
      <c r="H2811" s="3" t="e">
        <f aca="false">IF(#REF!="","",#REF!)</f>
        <v>#VALUE!</v>
      </c>
      <c r="I2811" s="3" t="e">
        <f aca="false">IF(H2811="","",IFERROR(VLOOKUP(H2811,$T$1:$U$29,2,0),VLOOKUP(H2811,$T$1:$U$29,1,0)))</f>
        <v>#VALUE!</v>
      </c>
      <c r="J2811" s="3" t="e">
        <f aca="false">IF(#REF!="","",#REF!)</f>
        <v>#VALUE!</v>
      </c>
      <c r="K2811" s="3" t="e">
        <f aca="false">IF(L2811="","",IF(L2811&lt;1000,"Low","High"))</f>
        <v>#VALUE!</v>
      </c>
      <c r="L2811" s="23" t="e">
        <f aca="false">IF(#REF!="","",#REF!)</f>
        <v>#VALUE!</v>
      </c>
      <c r="M2811" s="19" t="e">
        <f aca="false">IF(L2811="","",IF(L2811&lt;50,"Less then 50",IF(L2811&lt;100,"100 - 50",IF(L2811&lt;200,"200 - 100",IF(L2811&lt;500,"500 - 200","1000 - 500")))))</f>
        <v>#VALUE!</v>
      </c>
    </row>
    <row r="2812" customFormat="false" ht="15" hidden="false" customHeight="false" outlineLevel="0" collapsed="false">
      <c r="A2812" s="3" t="e">
        <f aca="false">IF(#REF!="","",#REF!)</f>
        <v>#VALUE!</v>
      </c>
      <c r="B2812" s="3" t="e">
        <f aca="false">IF(#REF!="","",LEFT(#REF!,2)&amp;"/"&amp;RIGHT(LEFT(#REF!,5),2)&amp;"/"&amp;RIGHT(#REF!,4))</f>
        <v>#VALUE!</v>
      </c>
      <c r="C2812" s="22" t="e">
        <f aca="true">IF(B2812="","",TODAY())</f>
        <v>#VALUE!</v>
      </c>
      <c r="D2812" s="0" t="e">
        <f aca="false">IF(B2812="","",C2812-B2812)</f>
        <v>#VALUE!</v>
      </c>
      <c r="E2812" s="0" t="e">
        <f aca="false">IF(D2812="","",IF(D2812&gt;5,IF(D2812&gt;10,IF(D2812&gt;20,IF(D2812&gt;30,"More then 30 days","Between 20 and 30 days"),"Between 10 and 20 days"),"Between 5 and 10 days"),"Less then 5 days"))</f>
        <v>#VALUE!</v>
      </c>
      <c r="F2812" s="3" t="e">
        <f aca="false">IF(#REF!="","",#REF!)</f>
        <v>#VALUE!</v>
      </c>
      <c r="G2812" s="3" t="e">
        <f aca="false">IF(#REF!="","",#REF!)</f>
        <v>#VALUE!</v>
      </c>
      <c r="H2812" s="3" t="e">
        <f aca="false">IF(#REF!="","",#REF!)</f>
        <v>#VALUE!</v>
      </c>
      <c r="I2812" s="3" t="e">
        <f aca="false">IF(H2812="","",IFERROR(VLOOKUP(H2812,$T$1:$U$29,2,0),VLOOKUP(H2812,$T$1:$U$29,1,0)))</f>
        <v>#VALUE!</v>
      </c>
      <c r="J2812" s="3" t="e">
        <f aca="false">IF(#REF!="","",#REF!)</f>
        <v>#VALUE!</v>
      </c>
      <c r="K2812" s="3" t="e">
        <f aca="false">IF(L2812="","",IF(L2812&lt;1000,"Low","High"))</f>
        <v>#VALUE!</v>
      </c>
      <c r="L2812" s="23" t="e">
        <f aca="false">IF(#REF!="","",#REF!)</f>
        <v>#VALUE!</v>
      </c>
      <c r="M2812" s="19" t="e">
        <f aca="false">IF(L2812="","",IF(L2812&lt;50,"Less then 50",IF(L2812&lt;100,"100 - 50",IF(L2812&lt;200,"200 - 100",IF(L2812&lt;500,"500 - 200","1000 - 500")))))</f>
        <v>#VALUE!</v>
      </c>
    </row>
    <row r="2813" customFormat="false" ht="15" hidden="false" customHeight="false" outlineLevel="0" collapsed="false">
      <c r="A2813" s="3" t="e">
        <f aca="false">IF(#REF!="","",#REF!)</f>
        <v>#VALUE!</v>
      </c>
      <c r="B2813" s="3" t="e">
        <f aca="false">IF(#REF!="","",LEFT(#REF!,2)&amp;"/"&amp;RIGHT(LEFT(#REF!,5),2)&amp;"/"&amp;RIGHT(#REF!,4))</f>
        <v>#VALUE!</v>
      </c>
      <c r="C2813" s="22" t="e">
        <f aca="true">IF(B2813="","",TODAY())</f>
        <v>#VALUE!</v>
      </c>
      <c r="D2813" s="0" t="e">
        <f aca="false">IF(B2813="","",C2813-B2813)</f>
        <v>#VALUE!</v>
      </c>
      <c r="E2813" s="0" t="e">
        <f aca="false">IF(D2813="","",IF(D2813&gt;5,IF(D2813&gt;10,IF(D2813&gt;20,IF(D2813&gt;30,"More then 30 days","Between 20 and 30 days"),"Between 10 and 20 days"),"Between 5 and 10 days"),"Less then 5 days"))</f>
        <v>#VALUE!</v>
      </c>
      <c r="F2813" s="3" t="e">
        <f aca="false">IF(#REF!="","",#REF!)</f>
        <v>#VALUE!</v>
      </c>
      <c r="G2813" s="3" t="e">
        <f aca="false">IF(#REF!="","",#REF!)</f>
        <v>#VALUE!</v>
      </c>
      <c r="H2813" s="3" t="e">
        <f aca="false">IF(#REF!="","",#REF!)</f>
        <v>#VALUE!</v>
      </c>
      <c r="I2813" s="3" t="e">
        <f aca="false">IF(H2813="","",IFERROR(VLOOKUP(H2813,$T$1:$U$29,2,0),VLOOKUP(H2813,$T$1:$U$29,1,0)))</f>
        <v>#VALUE!</v>
      </c>
      <c r="J2813" s="3" t="e">
        <f aca="false">IF(#REF!="","",#REF!)</f>
        <v>#VALUE!</v>
      </c>
      <c r="K2813" s="3" t="e">
        <f aca="false">IF(L2813="","",IF(L2813&lt;1000,"Low","High"))</f>
        <v>#VALUE!</v>
      </c>
      <c r="L2813" s="23" t="e">
        <f aca="false">IF(#REF!="","",#REF!)</f>
        <v>#VALUE!</v>
      </c>
      <c r="M2813" s="19" t="e">
        <f aca="false">IF(L2813="","",IF(L2813&lt;50,"Less then 50",IF(L2813&lt;100,"100 - 50",IF(L2813&lt;200,"200 - 100",IF(L2813&lt;500,"500 - 200","1000 - 500")))))</f>
        <v>#VALUE!</v>
      </c>
    </row>
    <row r="2814" customFormat="false" ht="15" hidden="false" customHeight="false" outlineLevel="0" collapsed="false">
      <c r="A2814" s="3" t="e">
        <f aca="false">IF(#REF!="","",#REF!)</f>
        <v>#VALUE!</v>
      </c>
      <c r="B2814" s="3" t="e">
        <f aca="false">IF(#REF!="","",LEFT(#REF!,2)&amp;"/"&amp;RIGHT(LEFT(#REF!,5),2)&amp;"/"&amp;RIGHT(#REF!,4))</f>
        <v>#VALUE!</v>
      </c>
      <c r="C2814" s="22" t="e">
        <f aca="true">IF(B2814="","",TODAY())</f>
        <v>#VALUE!</v>
      </c>
      <c r="D2814" s="0" t="e">
        <f aca="false">IF(B2814="","",C2814-B2814)</f>
        <v>#VALUE!</v>
      </c>
      <c r="E2814" s="0" t="e">
        <f aca="false">IF(D2814="","",IF(D2814&gt;5,IF(D2814&gt;10,IF(D2814&gt;20,IF(D2814&gt;30,"More then 30 days","Between 20 and 30 days"),"Between 10 and 20 days"),"Between 5 and 10 days"),"Less then 5 days"))</f>
        <v>#VALUE!</v>
      </c>
      <c r="F2814" s="3" t="e">
        <f aca="false">IF(#REF!="","",#REF!)</f>
        <v>#VALUE!</v>
      </c>
      <c r="G2814" s="3" t="e">
        <f aca="false">IF(#REF!="","",#REF!)</f>
        <v>#VALUE!</v>
      </c>
      <c r="H2814" s="3" t="e">
        <f aca="false">IF(#REF!="","",#REF!)</f>
        <v>#VALUE!</v>
      </c>
      <c r="I2814" s="3" t="e">
        <f aca="false">IF(H2814="","",IFERROR(VLOOKUP(H2814,$T$1:$U$29,2,0),VLOOKUP(H2814,$T$1:$U$29,1,0)))</f>
        <v>#VALUE!</v>
      </c>
      <c r="J2814" s="3" t="e">
        <f aca="false">IF(#REF!="","",#REF!)</f>
        <v>#VALUE!</v>
      </c>
      <c r="K2814" s="3" t="e">
        <f aca="false">IF(L2814="","",IF(L2814&lt;1000,"Low","High"))</f>
        <v>#VALUE!</v>
      </c>
      <c r="L2814" s="23" t="e">
        <f aca="false">IF(#REF!="","",#REF!)</f>
        <v>#VALUE!</v>
      </c>
      <c r="M2814" s="19" t="e">
        <f aca="false">IF(L2814="","",IF(L2814&lt;50,"Less then 50",IF(L2814&lt;100,"100 - 50",IF(L2814&lt;200,"200 - 100",IF(L2814&lt;500,"500 - 200","1000 - 500")))))</f>
        <v>#VALUE!</v>
      </c>
    </row>
    <row r="2815" customFormat="false" ht="15" hidden="false" customHeight="false" outlineLevel="0" collapsed="false">
      <c r="A2815" s="3" t="e">
        <f aca="false">IF(#REF!="","",#REF!)</f>
        <v>#VALUE!</v>
      </c>
      <c r="B2815" s="3" t="e">
        <f aca="false">IF(#REF!="","",LEFT(#REF!,2)&amp;"/"&amp;RIGHT(LEFT(#REF!,5),2)&amp;"/"&amp;RIGHT(#REF!,4))</f>
        <v>#VALUE!</v>
      </c>
      <c r="C2815" s="22" t="e">
        <f aca="true">IF(B2815="","",TODAY())</f>
        <v>#VALUE!</v>
      </c>
      <c r="D2815" s="0" t="e">
        <f aca="false">IF(B2815="","",C2815-B2815)</f>
        <v>#VALUE!</v>
      </c>
      <c r="E2815" s="0" t="e">
        <f aca="false">IF(D2815="","",IF(D2815&gt;5,IF(D2815&gt;10,IF(D2815&gt;20,IF(D2815&gt;30,"More then 30 days","Between 20 and 30 days"),"Between 10 and 20 days"),"Between 5 and 10 days"),"Less then 5 days"))</f>
        <v>#VALUE!</v>
      </c>
      <c r="F2815" s="3" t="e">
        <f aca="false">IF(#REF!="","",#REF!)</f>
        <v>#VALUE!</v>
      </c>
      <c r="G2815" s="3" t="e">
        <f aca="false">IF(#REF!="","",#REF!)</f>
        <v>#VALUE!</v>
      </c>
      <c r="H2815" s="3" t="e">
        <f aca="false">IF(#REF!="","",#REF!)</f>
        <v>#VALUE!</v>
      </c>
      <c r="I2815" s="3" t="e">
        <f aca="false">IF(H2815="","",IFERROR(VLOOKUP(H2815,$T$1:$U$29,2,0),VLOOKUP(H2815,$T$1:$U$29,1,0)))</f>
        <v>#VALUE!</v>
      </c>
      <c r="J2815" s="3" t="e">
        <f aca="false">IF(#REF!="","",#REF!)</f>
        <v>#VALUE!</v>
      </c>
      <c r="K2815" s="3" t="e">
        <f aca="false">IF(L2815="","",IF(L2815&lt;1000,"Low","High"))</f>
        <v>#VALUE!</v>
      </c>
      <c r="L2815" s="23" t="e">
        <f aca="false">IF(#REF!="","",#REF!)</f>
        <v>#VALUE!</v>
      </c>
      <c r="M2815" s="19" t="e">
        <f aca="false">IF(L2815="","",IF(L2815&lt;50,"Less then 50",IF(L2815&lt;100,"100 - 50",IF(L2815&lt;200,"200 - 100",IF(L2815&lt;500,"500 - 200","1000 - 500")))))</f>
        <v>#VALUE!</v>
      </c>
    </row>
    <row r="2816" customFormat="false" ht="15" hidden="false" customHeight="false" outlineLevel="0" collapsed="false">
      <c r="A2816" s="3" t="e">
        <f aca="false">IF(#REF!="","",#REF!)</f>
        <v>#VALUE!</v>
      </c>
      <c r="B2816" s="3" t="e">
        <f aca="false">IF(#REF!="","",LEFT(#REF!,2)&amp;"/"&amp;RIGHT(LEFT(#REF!,5),2)&amp;"/"&amp;RIGHT(#REF!,4))</f>
        <v>#VALUE!</v>
      </c>
      <c r="C2816" s="22" t="e">
        <f aca="true">IF(B2816="","",TODAY())</f>
        <v>#VALUE!</v>
      </c>
      <c r="D2816" s="0" t="e">
        <f aca="false">IF(B2816="","",C2816-B2816)</f>
        <v>#VALUE!</v>
      </c>
      <c r="E2816" s="0" t="e">
        <f aca="false">IF(D2816="","",IF(D2816&gt;5,IF(D2816&gt;10,IF(D2816&gt;20,IF(D2816&gt;30,"More then 30 days","Between 20 and 30 days"),"Between 10 and 20 days"),"Between 5 and 10 days"),"Less then 5 days"))</f>
        <v>#VALUE!</v>
      </c>
      <c r="F2816" s="3" t="e">
        <f aca="false">IF(#REF!="","",#REF!)</f>
        <v>#VALUE!</v>
      </c>
      <c r="G2816" s="3" t="e">
        <f aca="false">IF(#REF!="","",#REF!)</f>
        <v>#VALUE!</v>
      </c>
      <c r="H2816" s="3" t="e">
        <f aca="false">IF(#REF!="","",#REF!)</f>
        <v>#VALUE!</v>
      </c>
      <c r="I2816" s="3" t="e">
        <f aca="false">IF(H2816="","",IFERROR(VLOOKUP(H2816,$T$1:$U$29,2,0),VLOOKUP(H2816,$T$1:$U$29,1,0)))</f>
        <v>#VALUE!</v>
      </c>
      <c r="J2816" s="3" t="e">
        <f aca="false">IF(#REF!="","",#REF!)</f>
        <v>#VALUE!</v>
      </c>
      <c r="K2816" s="3" t="e">
        <f aca="false">IF(L2816="","",IF(L2816&lt;1000,"Low","High"))</f>
        <v>#VALUE!</v>
      </c>
      <c r="L2816" s="23" t="e">
        <f aca="false">IF(#REF!="","",#REF!)</f>
        <v>#VALUE!</v>
      </c>
      <c r="M2816" s="19" t="e">
        <f aca="false">IF(L2816="","",IF(L2816&lt;50,"Less then 50",IF(L2816&lt;100,"100 - 50",IF(L2816&lt;200,"200 - 100",IF(L2816&lt;500,"500 - 200","1000 - 500")))))</f>
        <v>#VALUE!</v>
      </c>
    </row>
    <row r="2817" customFormat="false" ht="15" hidden="false" customHeight="false" outlineLevel="0" collapsed="false">
      <c r="A2817" s="3" t="e">
        <f aca="false">IF(#REF!="","",#REF!)</f>
        <v>#VALUE!</v>
      </c>
      <c r="B2817" s="3" t="e">
        <f aca="false">IF(#REF!="","",LEFT(#REF!,2)&amp;"/"&amp;RIGHT(LEFT(#REF!,5),2)&amp;"/"&amp;RIGHT(#REF!,4))</f>
        <v>#VALUE!</v>
      </c>
      <c r="C2817" s="22" t="e">
        <f aca="true">IF(B2817="","",TODAY())</f>
        <v>#VALUE!</v>
      </c>
      <c r="D2817" s="0" t="e">
        <f aca="false">IF(B2817="","",C2817-B2817)</f>
        <v>#VALUE!</v>
      </c>
      <c r="E2817" s="0" t="e">
        <f aca="false">IF(D2817="","",IF(D2817&gt;5,IF(D2817&gt;10,IF(D2817&gt;20,IF(D2817&gt;30,"More then 30 days","Between 20 and 30 days"),"Between 10 and 20 days"),"Between 5 and 10 days"),"Less then 5 days"))</f>
        <v>#VALUE!</v>
      </c>
      <c r="F2817" s="3" t="e">
        <f aca="false">IF(#REF!="","",#REF!)</f>
        <v>#VALUE!</v>
      </c>
      <c r="G2817" s="3" t="e">
        <f aca="false">IF(#REF!="","",#REF!)</f>
        <v>#VALUE!</v>
      </c>
      <c r="H2817" s="3" t="e">
        <f aca="false">IF(#REF!="","",#REF!)</f>
        <v>#VALUE!</v>
      </c>
      <c r="I2817" s="3" t="e">
        <f aca="false">IF(H2817="","",IFERROR(VLOOKUP(H2817,$T$1:$U$29,2,0),VLOOKUP(H2817,$T$1:$U$29,1,0)))</f>
        <v>#VALUE!</v>
      </c>
      <c r="J2817" s="3" t="e">
        <f aca="false">IF(#REF!="","",#REF!)</f>
        <v>#VALUE!</v>
      </c>
      <c r="K2817" s="3" t="e">
        <f aca="false">IF(L2817="","",IF(L2817&lt;1000,"Low","High"))</f>
        <v>#VALUE!</v>
      </c>
      <c r="L2817" s="23" t="e">
        <f aca="false">IF(#REF!="","",#REF!)</f>
        <v>#VALUE!</v>
      </c>
      <c r="M2817" s="19" t="e">
        <f aca="false">IF(L2817="","",IF(L2817&lt;50,"Less then 50",IF(L2817&lt;100,"100 - 50",IF(L2817&lt;200,"200 - 100",IF(L2817&lt;500,"500 - 200","1000 - 500")))))</f>
        <v>#VALUE!</v>
      </c>
    </row>
    <row r="2818" customFormat="false" ht="15" hidden="false" customHeight="false" outlineLevel="0" collapsed="false">
      <c r="A2818" s="3" t="e">
        <f aca="false">IF(#REF!="","",#REF!)</f>
        <v>#VALUE!</v>
      </c>
      <c r="B2818" s="3" t="e">
        <f aca="false">IF(#REF!="","",LEFT(#REF!,2)&amp;"/"&amp;RIGHT(LEFT(#REF!,5),2)&amp;"/"&amp;RIGHT(#REF!,4))</f>
        <v>#VALUE!</v>
      </c>
      <c r="C2818" s="22" t="e">
        <f aca="true">IF(B2818="","",TODAY())</f>
        <v>#VALUE!</v>
      </c>
      <c r="D2818" s="0" t="e">
        <f aca="false">IF(B2818="","",C2818-B2818)</f>
        <v>#VALUE!</v>
      </c>
      <c r="E2818" s="0" t="e">
        <f aca="false">IF(D2818="","",IF(D2818&gt;5,IF(D2818&gt;10,IF(D2818&gt;20,IF(D2818&gt;30,"More then 30 days","Between 20 and 30 days"),"Between 10 and 20 days"),"Between 5 and 10 days"),"Less then 5 days"))</f>
        <v>#VALUE!</v>
      </c>
      <c r="F2818" s="3" t="e">
        <f aca="false">IF(#REF!="","",#REF!)</f>
        <v>#VALUE!</v>
      </c>
      <c r="G2818" s="3" t="e">
        <f aca="false">IF(#REF!="","",#REF!)</f>
        <v>#VALUE!</v>
      </c>
      <c r="H2818" s="3" t="e">
        <f aca="false">IF(#REF!="","",#REF!)</f>
        <v>#VALUE!</v>
      </c>
      <c r="I2818" s="3" t="e">
        <f aca="false">IF(H2818="","",IFERROR(VLOOKUP(H2818,$T$1:$U$29,2,0),VLOOKUP(H2818,$T$1:$U$29,1,0)))</f>
        <v>#VALUE!</v>
      </c>
      <c r="J2818" s="3" t="e">
        <f aca="false">IF(#REF!="","",#REF!)</f>
        <v>#VALUE!</v>
      </c>
      <c r="K2818" s="3" t="e">
        <f aca="false">IF(L2818="","",IF(L2818&lt;1000,"Low","High"))</f>
        <v>#VALUE!</v>
      </c>
      <c r="L2818" s="23" t="e">
        <f aca="false">IF(#REF!="","",#REF!)</f>
        <v>#VALUE!</v>
      </c>
      <c r="M2818" s="19" t="e">
        <f aca="false">IF(L2818="","",IF(L2818&lt;50,"Less then 50",IF(L2818&lt;100,"100 - 50",IF(L2818&lt;200,"200 - 100",IF(L2818&lt;500,"500 - 200","1000 - 500")))))</f>
        <v>#VALUE!</v>
      </c>
    </row>
    <row r="2819" customFormat="false" ht="15" hidden="false" customHeight="false" outlineLevel="0" collapsed="false">
      <c r="A2819" s="3" t="e">
        <f aca="false">IF(#REF!="","",#REF!)</f>
        <v>#VALUE!</v>
      </c>
      <c r="B2819" s="3" t="e">
        <f aca="false">IF(#REF!="","",LEFT(#REF!,2)&amp;"/"&amp;RIGHT(LEFT(#REF!,5),2)&amp;"/"&amp;RIGHT(#REF!,4))</f>
        <v>#VALUE!</v>
      </c>
      <c r="C2819" s="22" t="e">
        <f aca="true">IF(B2819="","",TODAY())</f>
        <v>#VALUE!</v>
      </c>
      <c r="D2819" s="0" t="e">
        <f aca="false">IF(B2819="","",C2819-B2819)</f>
        <v>#VALUE!</v>
      </c>
      <c r="E2819" s="0" t="e">
        <f aca="false">IF(D2819="","",IF(D2819&gt;5,IF(D2819&gt;10,IF(D2819&gt;20,IF(D2819&gt;30,"More then 30 days","Between 20 and 30 days"),"Between 10 and 20 days"),"Between 5 and 10 days"),"Less then 5 days"))</f>
        <v>#VALUE!</v>
      </c>
      <c r="F2819" s="3" t="e">
        <f aca="false">IF(#REF!="","",#REF!)</f>
        <v>#VALUE!</v>
      </c>
      <c r="G2819" s="3" t="e">
        <f aca="false">IF(#REF!="","",#REF!)</f>
        <v>#VALUE!</v>
      </c>
      <c r="H2819" s="3" t="e">
        <f aca="false">IF(#REF!="","",#REF!)</f>
        <v>#VALUE!</v>
      </c>
      <c r="I2819" s="3" t="e">
        <f aca="false">IF(H2819="","",IFERROR(VLOOKUP(H2819,$T$1:$U$29,2,0),VLOOKUP(H2819,$T$1:$U$29,1,0)))</f>
        <v>#VALUE!</v>
      </c>
      <c r="J2819" s="3" t="e">
        <f aca="false">IF(#REF!="","",#REF!)</f>
        <v>#VALUE!</v>
      </c>
      <c r="K2819" s="3" t="e">
        <f aca="false">IF(L2819="","",IF(L2819&lt;1000,"Low","High"))</f>
        <v>#VALUE!</v>
      </c>
      <c r="L2819" s="23" t="e">
        <f aca="false">IF(#REF!="","",#REF!)</f>
        <v>#VALUE!</v>
      </c>
      <c r="M2819" s="19" t="e">
        <f aca="false">IF(L2819="","",IF(L2819&lt;50,"Less then 50",IF(L2819&lt;100,"100 - 50",IF(L2819&lt;200,"200 - 100",IF(L2819&lt;500,"500 - 200","1000 - 500")))))</f>
        <v>#VALUE!</v>
      </c>
    </row>
    <row r="2820" customFormat="false" ht="15" hidden="false" customHeight="false" outlineLevel="0" collapsed="false">
      <c r="A2820" s="3" t="e">
        <f aca="false">IF(#REF!="","",#REF!)</f>
        <v>#VALUE!</v>
      </c>
      <c r="B2820" s="3" t="e">
        <f aca="false">IF(#REF!="","",LEFT(#REF!,2)&amp;"/"&amp;RIGHT(LEFT(#REF!,5),2)&amp;"/"&amp;RIGHT(#REF!,4))</f>
        <v>#VALUE!</v>
      </c>
      <c r="C2820" s="22" t="e">
        <f aca="true">IF(B2820="","",TODAY())</f>
        <v>#VALUE!</v>
      </c>
      <c r="D2820" s="0" t="e">
        <f aca="false">IF(B2820="","",C2820-B2820)</f>
        <v>#VALUE!</v>
      </c>
      <c r="E2820" s="0" t="e">
        <f aca="false">IF(D2820="","",IF(D2820&gt;5,IF(D2820&gt;10,IF(D2820&gt;20,IF(D2820&gt;30,"More then 30 days","Between 20 and 30 days"),"Between 10 and 20 days"),"Between 5 and 10 days"),"Less then 5 days"))</f>
        <v>#VALUE!</v>
      </c>
      <c r="F2820" s="3" t="e">
        <f aca="false">IF(#REF!="","",#REF!)</f>
        <v>#VALUE!</v>
      </c>
      <c r="G2820" s="3" t="e">
        <f aca="false">IF(#REF!="","",#REF!)</f>
        <v>#VALUE!</v>
      </c>
      <c r="H2820" s="3" t="e">
        <f aca="false">IF(#REF!="","",#REF!)</f>
        <v>#VALUE!</v>
      </c>
      <c r="I2820" s="3" t="e">
        <f aca="false">IF(H2820="","",IFERROR(VLOOKUP(H2820,$T$1:$U$29,2,0),VLOOKUP(H2820,$T$1:$U$29,1,0)))</f>
        <v>#VALUE!</v>
      </c>
      <c r="J2820" s="3" t="e">
        <f aca="false">IF(#REF!="","",#REF!)</f>
        <v>#VALUE!</v>
      </c>
      <c r="K2820" s="3" t="e">
        <f aca="false">IF(L2820="","",IF(L2820&lt;1000,"Low","High"))</f>
        <v>#VALUE!</v>
      </c>
      <c r="L2820" s="23" t="e">
        <f aca="false">IF(#REF!="","",#REF!)</f>
        <v>#VALUE!</v>
      </c>
      <c r="M2820" s="19" t="e">
        <f aca="false">IF(L2820="","",IF(L2820&lt;50,"Less then 50",IF(L2820&lt;100,"100 - 50",IF(L2820&lt;200,"200 - 100",IF(L2820&lt;500,"500 - 200","1000 - 500")))))</f>
        <v>#VALUE!</v>
      </c>
    </row>
    <row r="2821" customFormat="false" ht="15" hidden="false" customHeight="false" outlineLevel="0" collapsed="false">
      <c r="A2821" s="3" t="e">
        <f aca="false">IF(#REF!="","",#REF!)</f>
        <v>#VALUE!</v>
      </c>
      <c r="B2821" s="3" t="e">
        <f aca="false">IF(#REF!="","",LEFT(#REF!,2)&amp;"/"&amp;RIGHT(LEFT(#REF!,5),2)&amp;"/"&amp;RIGHT(#REF!,4))</f>
        <v>#VALUE!</v>
      </c>
      <c r="C2821" s="22" t="e">
        <f aca="true">IF(B2821="","",TODAY())</f>
        <v>#VALUE!</v>
      </c>
      <c r="D2821" s="0" t="e">
        <f aca="false">IF(B2821="","",C2821-B2821)</f>
        <v>#VALUE!</v>
      </c>
      <c r="E2821" s="0" t="e">
        <f aca="false">IF(D2821="","",IF(D2821&gt;5,IF(D2821&gt;10,IF(D2821&gt;20,IF(D2821&gt;30,"More then 30 days","Between 20 and 30 days"),"Between 10 and 20 days"),"Between 5 and 10 days"),"Less then 5 days"))</f>
        <v>#VALUE!</v>
      </c>
      <c r="F2821" s="3" t="e">
        <f aca="false">IF(#REF!="","",#REF!)</f>
        <v>#VALUE!</v>
      </c>
      <c r="G2821" s="3" t="e">
        <f aca="false">IF(#REF!="","",#REF!)</f>
        <v>#VALUE!</v>
      </c>
      <c r="H2821" s="3" t="e">
        <f aca="false">IF(#REF!="","",#REF!)</f>
        <v>#VALUE!</v>
      </c>
      <c r="I2821" s="3" t="e">
        <f aca="false">IF(H2821="","",IFERROR(VLOOKUP(H2821,$T$1:$U$29,2,0),VLOOKUP(H2821,$T$1:$U$29,1,0)))</f>
        <v>#VALUE!</v>
      </c>
      <c r="J2821" s="3" t="e">
        <f aca="false">IF(#REF!="","",#REF!)</f>
        <v>#VALUE!</v>
      </c>
      <c r="K2821" s="3" t="e">
        <f aca="false">IF(L2821="","",IF(L2821&lt;1000,"Low","High"))</f>
        <v>#VALUE!</v>
      </c>
      <c r="L2821" s="23" t="e">
        <f aca="false">IF(#REF!="","",#REF!)</f>
        <v>#VALUE!</v>
      </c>
      <c r="M2821" s="19" t="e">
        <f aca="false">IF(L2821="","",IF(L2821&lt;50,"Less then 50",IF(L2821&lt;100,"100 - 50",IF(L2821&lt;200,"200 - 100",IF(L2821&lt;500,"500 - 200","1000 - 500")))))</f>
        <v>#VALUE!</v>
      </c>
    </row>
    <row r="2822" customFormat="false" ht="15" hidden="false" customHeight="false" outlineLevel="0" collapsed="false">
      <c r="A2822" s="3" t="e">
        <f aca="false">IF(#REF!="","",#REF!)</f>
        <v>#VALUE!</v>
      </c>
      <c r="B2822" s="3" t="e">
        <f aca="false">IF(#REF!="","",LEFT(#REF!,2)&amp;"/"&amp;RIGHT(LEFT(#REF!,5),2)&amp;"/"&amp;RIGHT(#REF!,4))</f>
        <v>#VALUE!</v>
      </c>
      <c r="C2822" s="22" t="e">
        <f aca="true">IF(B2822="","",TODAY())</f>
        <v>#VALUE!</v>
      </c>
      <c r="D2822" s="0" t="e">
        <f aca="false">IF(B2822="","",C2822-B2822)</f>
        <v>#VALUE!</v>
      </c>
      <c r="E2822" s="0" t="e">
        <f aca="false">IF(D2822="","",IF(D2822&gt;5,IF(D2822&gt;10,IF(D2822&gt;20,IF(D2822&gt;30,"More then 30 days","Between 20 and 30 days"),"Between 10 and 20 days"),"Between 5 and 10 days"),"Less then 5 days"))</f>
        <v>#VALUE!</v>
      </c>
      <c r="F2822" s="3" t="e">
        <f aca="false">IF(#REF!="","",#REF!)</f>
        <v>#VALUE!</v>
      </c>
      <c r="G2822" s="3" t="e">
        <f aca="false">IF(#REF!="","",#REF!)</f>
        <v>#VALUE!</v>
      </c>
      <c r="H2822" s="3" t="e">
        <f aca="false">IF(#REF!="","",#REF!)</f>
        <v>#VALUE!</v>
      </c>
      <c r="I2822" s="3" t="e">
        <f aca="false">IF(H2822="","",IFERROR(VLOOKUP(H2822,$T$1:$U$29,2,0),VLOOKUP(H2822,$T$1:$U$29,1,0)))</f>
        <v>#VALUE!</v>
      </c>
      <c r="J2822" s="3" t="e">
        <f aca="false">IF(#REF!="","",#REF!)</f>
        <v>#VALUE!</v>
      </c>
      <c r="K2822" s="3" t="e">
        <f aca="false">IF(L2822="","",IF(L2822&lt;1000,"Low","High"))</f>
        <v>#VALUE!</v>
      </c>
      <c r="L2822" s="23" t="e">
        <f aca="false">IF(#REF!="","",#REF!)</f>
        <v>#VALUE!</v>
      </c>
      <c r="M2822" s="19" t="e">
        <f aca="false">IF(L2822="","",IF(L2822&lt;50,"Less then 50",IF(L2822&lt;100,"100 - 50",IF(L2822&lt;200,"200 - 100",IF(L2822&lt;500,"500 - 200","1000 - 500")))))</f>
        <v>#VALUE!</v>
      </c>
    </row>
    <row r="2823" customFormat="false" ht="15" hidden="false" customHeight="false" outlineLevel="0" collapsed="false">
      <c r="A2823" s="3" t="e">
        <f aca="false">IF(#REF!="","",#REF!)</f>
        <v>#VALUE!</v>
      </c>
      <c r="B2823" s="3" t="e">
        <f aca="false">IF(#REF!="","",LEFT(#REF!,2)&amp;"/"&amp;RIGHT(LEFT(#REF!,5),2)&amp;"/"&amp;RIGHT(#REF!,4))</f>
        <v>#VALUE!</v>
      </c>
      <c r="C2823" s="22" t="e">
        <f aca="true">IF(B2823="","",TODAY())</f>
        <v>#VALUE!</v>
      </c>
      <c r="D2823" s="0" t="e">
        <f aca="false">IF(B2823="","",C2823-B2823)</f>
        <v>#VALUE!</v>
      </c>
      <c r="E2823" s="0" t="e">
        <f aca="false">IF(D2823="","",IF(D2823&gt;5,IF(D2823&gt;10,IF(D2823&gt;20,IF(D2823&gt;30,"More then 30 days","Between 20 and 30 days"),"Between 10 and 20 days"),"Between 5 and 10 days"),"Less then 5 days"))</f>
        <v>#VALUE!</v>
      </c>
      <c r="F2823" s="3" t="e">
        <f aca="false">IF(#REF!="","",#REF!)</f>
        <v>#VALUE!</v>
      </c>
      <c r="G2823" s="3" t="e">
        <f aca="false">IF(#REF!="","",#REF!)</f>
        <v>#VALUE!</v>
      </c>
      <c r="H2823" s="3" t="e">
        <f aca="false">IF(#REF!="","",#REF!)</f>
        <v>#VALUE!</v>
      </c>
      <c r="I2823" s="3" t="e">
        <f aca="false">IF(H2823="","",IFERROR(VLOOKUP(H2823,$T$1:$U$29,2,0),VLOOKUP(H2823,$T$1:$U$29,1,0)))</f>
        <v>#VALUE!</v>
      </c>
      <c r="J2823" s="3" t="e">
        <f aca="false">IF(#REF!="","",#REF!)</f>
        <v>#VALUE!</v>
      </c>
      <c r="K2823" s="3" t="e">
        <f aca="false">IF(L2823="","",IF(L2823&lt;1000,"Low","High"))</f>
        <v>#VALUE!</v>
      </c>
      <c r="L2823" s="23" t="e">
        <f aca="false">IF(#REF!="","",#REF!)</f>
        <v>#VALUE!</v>
      </c>
      <c r="M2823" s="19" t="e">
        <f aca="false">IF(L2823="","",IF(L2823&lt;50,"Less then 50",IF(L2823&lt;100,"100 - 50",IF(L2823&lt;200,"200 - 100",IF(L2823&lt;500,"500 - 200","1000 - 500")))))</f>
        <v>#VALUE!</v>
      </c>
    </row>
    <row r="2824" customFormat="false" ht="15" hidden="false" customHeight="false" outlineLevel="0" collapsed="false">
      <c r="A2824" s="3" t="e">
        <f aca="false">IF(#REF!="","",#REF!)</f>
        <v>#VALUE!</v>
      </c>
      <c r="B2824" s="3" t="e">
        <f aca="false">IF(#REF!="","",LEFT(#REF!,2)&amp;"/"&amp;RIGHT(LEFT(#REF!,5),2)&amp;"/"&amp;RIGHT(#REF!,4))</f>
        <v>#VALUE!</v>
      </c>
      <c r="C2824" s="22" t="e">
        <f aca="true">IF(B2824="","",TODAY())</f>
        <v>#VALUE!</v>
      </c>
      <c r="D2824" s="0" t="e">
        <f aca="false">IF(B2824="","",C2824-B2824)</f>
        <v>#VALUE!</v>
      </c>
      <c r="E2824" s="0" t="e">
        <f aca="false">IF(D2824="","",IF(D2824&gt;5,IF(D2824&gt;10,IF(D2824&gt;20,IF(D2824&gt;30,"More then 30 days","Between 20 and 30 days"),"Between 10 and 20 days"),"Between 5 and 10 days"),"Less then 5 days"))</f>
        <v>#VALUE!</v>
      </c>
      <c r="F2824" s="3" t="e">
        <f aca="false">IF(#REF!="","",#REF!)</f>
        <v>#VALUE!</v>
      </c>
      <c r="G2824" s="3" t="e">
        <f aca="false">IF(#REF!="","",#REF!)</f>
        <v>#VALUE!</v>
      </c>
      <c r="H2824" s="3" t="e">
        <f aca="false">IF(#REF!="","",#REF!)</f>
        <v>#VALUE!</v>
      </c>
      <c r="I2824" s="3" t="e">
        <f aca="false">IF(H2824="","",IFERROR(VLOOKUP(H2824,$T$1:$U$29,2,0),VLOOKUP(H2824,$T$1:$U$29,1,0)))</f>
        <v>#VALUE!</v>
      </c>
      <c r="J2824" s="3" t="e">
        <f aca="false">IF(#REF!="","",#REF!)</f>
        <v>#VALUE!</v>
      </c>
      <c r="K2824" s="3" t="e">
        <f aca="false">IF(L2824="","",IF(L2824&lt;1000,"Low","High"))</f>
        <v>#VALUE!</v>
      </c>
      <c r="L2824" s="23" t="e">
        <f aca="false">IF(#REF!="","",#REF!)</f>
        <v>#VALUE!</v>
      </c>
      <c r="M2824" s="19" t="e">
        <f aca="false">IF(L2824="","",IF(L2824&lt;50,"Less then 50",IF(L2824&lt;100,"100 - 50",IF(L2824&lt;200,"200 - 100",IF(L2824&lt;500,"500 - 200","1000 - 500")))))</f>
        <v>#VALUE!</v>
      </c>
    </row>
    <row r="2825" customFormat="false" ht="15" hidden="false" customHeight="false" outlineLevel="0" collapsed="false">
      <c r="A2825" s="3" t="e">
        <f aca="false">IF(#REF!="","",#REF!)</f>
        <v>#VALUE!</v>
      </c>
      <c r="B2825" s="3" t="e">
        <f aca="false">IF(#REF!="","",LEFT(#REF!,2)&amp;"/"&amp;RIGHT(LEFT(#REF!,5),2)&amp;"/"&amp;RIGHT(#REF!,4))</f>
        <v>#VALUE!</v>
      </c>
      <c r="C2825" s="22" t="e">
        <f aca="true">IF(B2825="","",TODAY())</f>
        <v>#VALUE!</v>
      </c>
      <c r="D2825" s="0" t="e">
        <f aca="false">IF(B2825="","",C2825-B2825)</f>
        <v>#VALUE!</v>
      </c>
      <c r="E2825" s="0" t="e">
        <f aca="false">IF(D2825="","",IF(D2825&gt;5,IF(D2825&gt;10,IF(D2825&gt;20,IF(D2825&gt;30,"More then 30 days","Between 20 and 30 days"),"Between 10 and 20 days"),"Between 5 and 10 days"),"Less then 5 days"))</f>
        <v>#VALUE!</v>
      </c>
      <c r="F2825" s="3" t="e">
        <f aca="false">IF(#REF!="","",#REF!)</f>
        <v>#VALUE!</v>
      </c>
      <c r="G2825" s="3" t="e">
        <f aca="false">IF(#REF!="","",#REF!)</f>
        <v>#VALUE!</v>
      </c>
      <c r="H2825" s="3" t="e">
        <f aca="false">IF(#REF!="","",#REF!)</f>
        <v>#VALUE!</v>
      </c>
      <c r="I2825" s="3" t="e">
        <f aca="false">IF(H2825="","",IFERROR(VLOOKUP(H2825,$T$1:$U$29,2,0),VLOOKUP(H2825,$T$1:$U$29,1,0)))</f>
        <v>#VALUE!</v>
      </c>
      <c r="J2825" s="3" t="e">
        <f aca="false">IF(#REF!="","",#REF!)</f>
        <v>#VALUE!</v>
      </c>
      <c r="K2825" s="3" t="e">
        <f aca="false">IF(L2825="","",IF(L2825&lt;1000,"Low","High"))</f>
        <v>#VALUE!</v>
      </c>
      <c r="L2825" s="23" t="e">
        <f aca="false">IF(#REF!="","",#REF!)</f>
        <v>#VALUE!</v>
      </c>
      <c r="M2825" s="19" t="e">
        <f aca="false">IF(L2825="","",IF(L2825&lt;50,"Less then 50",IF(L2825&lt;100,"100 - 50",IF(L2825&lt;200,"200 - 100",IF(L2825&lt;500,"500 - 200","1000 - 500")))))</f>
        <v>#VALUE!</v>
      </c>
    </row>
    <row r="2826" customFormat="false" ht="15" hidden="false" customHeight="false" outlineLevel="0" collapsed="false">
      <c r="A2826" s="3" t="e">
        <f aca="false">IF(#REF!="","",#REF!)</f>
        <v>#VALUE!</v>
      </c>
      <c r="B2826" s="3" t="e">
        <f aca="false">IF(#REF!="","",LEFT(#REF!,2)&amp;"/"&amp;RIGHT(LEFT(#REF!,5),2)&amp;"/"&amp;RIGHT(#REF!,4))</f>
        <v>#VALUE!</v>
      </c>
      <c r="C2826" s="22" t="e">
        <f aca="true">IF(B2826="","",TODAY())</f>
        <v>#VALUE!</v>
      </c>
      <c r="D2826" s="0" t="e">
        <f aca="false">IF(B2826="","",C2826-B2826)</f>
        <v>#VALUE!</v>
      </c>
      <c r="E2826" s="0" t="e">
        <f aca="false">IF(D2826="","",IF(D2826&gt;5,IF(D2826&gt;10,IF(D2826&gt;20,IF(D2826&gt;30,"More then 30 days","Between 20 and 30 days"),"Between 10 and 20 days"),"Between 5 and 10 days"),"Less then 5 days"))</f>
        <v>#VALUE!</v>
      </c>
      <c r="F2826" s="3" t="e">
        <f aca="false">IF(#REF!="","",#REF!)</f>
        <v>#VALUE!</v>
      </c>
      <c r="G2826" s="3" t="e">
        <f aca="false">IF(#REF!="","",#REF!)</f>
        <v>#VALUE!</v>
      </c>
      <c r="H2826" s="3" t="e">
        <f aca="false">IF(#REF!="","",#REF!)</f>
        <v>#VALUE!</v>
      </c>
      <c r="I2826" s="3" t="e">
        <f aca="false">IF(H2826="","",IFERROR(VLOOKUP(H2826,$T$1:$U$29,2,0),VLOOKUP(H2826,$T$1:$U$29,1,0)))</f>
        <v>#VALUE!</v>
      </c>
      <c r="J2826" s="3" t="e">
        <f aca="false">IF(#REF!="","",#REF!)</f>
        <v>#VALUE!</v>
      </c>
      <c r="K2826" s="3" t="e">
        <f aca="false">IF(L2826="","",IF(L2826&lt;1000,"Low","High"))</f>
        <v>#VALUE!</v>
      </c>
      <c r="L2826" s="23" t="e">
        <f aca="false">IF(#REF!="","",#REF!)</f>
        <v>#VALUE!</v>
      </c>
      <c r="M2826" s="19" t="e">
        <f aca="false">IF(L2826="","",IF(L2826&lt;50,"Less then 50",IF(L2826&lt;100,"100 - 50",IF(L2826&lt;200,"200 - 100",IF(L2826&lt;500,"500 - 200","1000 - 500")))))</f>
        <v>#VALUE!</v>
      </c>
    </row>
    <row r="2827" customFormat="false" ht="15" hidden="false" customHeight="false" outlineLevel="0" collapsed="false">
      <c r="A2827" s="3" t="e">
        <f aca="false">IF(#REF!="","",#REF!)</f>
        <v>#VALUE!</v>
      </c>
      <c r="B2827" s="3" t="e">
        <f aca="false">IF(#REF!="","",LEFT(#REF!,2)&amp;"/"&amp;RIGHT(LEFT(#REF!,5),2)&amp;"/"&amp;RIGHT(#REF!,4))</f>
        <v>#VALUE!</v>
      </c>
      <c r="C2827" s="22" t="e">
        <f aca="true">IF(B2827="","",TODAY())</f>
        <v>#VALUE!</v>
      </c>
      <c r="D2827" s="0" t="e">
        <f aca="false">IF(B2827="","",C2827-B2827)</f>
        <v>#VALUE!</v>
      </c>
      <c r="E2827" s="0" t="e">
        <f aca="false">IF(D2827="","",IF(D2827&gt;5,IF(D2827&gt;10,IF(D2827&gt;20,IF(D2827&gt;30,"More then 30 days","Between 20 and 30 days"),"Between 10 and 20 days"),"Between 5 and 10 days"),"Less then 5 days"))</f>
        <v>#VALUE!</v>
      </c>
      <c r="F2827" s="3" t="e">
        <f aca="false">IF(#REF!="","",#REF!)</f>
        <v>#VALUE!</v>
      </c>
      <c r="G2827" s="3" t="e">
        <f aca="false">IF(#REF!="","",#REF!)</f>
        <v>#VALUE!</v>
      </c>
      <c r="H2827" s="3" t="e">
        <f aca="false">IF(#REF!="","",#REF!)</f>
        <v>#VALUE!</v>
      </c>
      <c r="I2827" s="3" t="e">
        <f aca="false">IF(H2827="","",IFERROR(VLOOKUP(H2827,$T$1:$U$29,2,0),VLOOKUP(H2827,$T$1:$U$29,1,0)))</f>
        <v>#VALUE!</v>
      </c>
      <c r="J2827" s="3" t="e">
        <f aca="false">IF(#REF!="","",#REF!)</f>
        <v>#VALUE!</v>
      </c>
      <c r="K2827" s="3" t="e">
        <f aca="false">IF(L2827="","",IF(L2827&lt;1000,"Low","High"))</f>
        <v>#VALUE!</v>
      </c>
      <c r="L2827" s="23" t="e">
        <f aca="false">IF(#REF!="","",#REF!)</f>
        <v>#VALUE!</v>
      </c>
      <c r="M2827" s="19" t="e">
        <f aca="false">IF(L2827="","",IF(L2827&lt;50,"Less then 50",IF(L2827&lt;100,"100 - 50",IF(L2827&lt;200,"200 - 100",IF(L2827&lt;500,"500 - 200","1000 - 500")))))</f>
        <v>#VALUE!</v>
      </c>
    </row>
    <row r="2828" customFormat="false" ht="15" hidden="false" customHeight="false" outlineLevel="0" collapsed="false">
      <c r="A2828" s="3" t="e">
        <f aca="false">IF(#REF!="","",#REF!)</f>
        <v>#VALUE!</v>
      </c>
      <c r="B2828" s="3" t="e">
        <f aca="false">IF(#REF!="","",LEFT(#REF!,2)&amp;"/"&amp;RIGHT(LEFT(#REF!,5),2)&amp;"/"&amp;RIGHT(#REF!,4))</f>
        <v>#VALUE!</v>
      </c>
      <c r="C2828" s="22" t="e">
        <f aca="true">IF(B2828="","",TODAY())</f>
        <v>#VALUE!</v>
      </c>
      <c r="D2828" s="0" t="e">
        <f aca="false">IF(B2828="","",C2828-B2828)</f>
        <v>#VALUE!</v>
      </c>
      <c r="E2828" s="0" t="e">
        <f aca="false">IF(D2828="","",IF(D2828&gt;5,IF(D2828&gt;10,IF(D2828&gt;20,IF(D2828&gt;30,"More then 30 days","Between 20 and 30 days"),"Between 10 and 20 days"),"Between 5 and 10 days"),"Less then 5 days"))</f>
        <v>#VALUE!</v>
      </c>
      <c r="F2828" s="3" t="e">
        <f aca="false">IF(#REF!="","",#REF!)</f>
        <v>#VALUE!</v>
      </c>
      <c r="G2828" s="3" t="e">
        <f aca="false">IF(#REF!="","",#REF!)</f>
        <v>#VALUE!</v>
      </c>
      <c r="H2828" s="3" t="e">
        <f aca="false">IF(#REF!="","",#REF!)</f>
        <v>#VALUE!</v>
      </c>
      <c r="I2828" s="3" t="e">
        <f aca="false">IF(H2828="","",IFERROR(VLOOKUP(H2828,$T$1:$U$29,2,0),VLOOKUP(H2828,$T$1:$U$29,1,0)))</f>
        <v>#VALUE!</v>
      </c>
      <c r="J2828" s="3" t="e">
        <f aca="false">IF(#REF!="","",#REF!)</f>
        <v>#VALUE!</v>
      </c>
      <c r="K2828" s="3" t="e">
        <f aca="false">IF(L2828="","",IF(L2828&lt;1000,"Low","High"))</f>
        <v>#VALUE!</v>
      </c>
      <c r="L2828" s="23" t="e">
        <f aca="false">IF(#REF!="","",#REF!)</f>
        <v>#VALUE!</v>
      </c>
      <c r="M2828" s="19" t="e">
        <f aca="false">IF(L2828="","",IF(L2828&lt;50,"Less then 50",IF(L2828&lt;100,"100 - 50",IF(L2828&lt;200,"200 - 100",IF(L2828&lt;500,"500 - 200","1000 - 500")))))</f>
        <v>#VALUE!</v>
      </c>
    </row>
    <row r="2829" customFormat="false" ht="15" hidden="false" customHeight="false" outlineLevel="0" collapsed="false">
      <c r="A2829" s="3" t="e">
        <f aca="false">IF(#REF!="","",#REF!)</f>
        <v>#VALUE!</v>
      </c>
      <c r="B2829" s="3" t="e">
        <f aca="false">IF(#REF!="","",LEFT(#REF!,2)&amp;"/"&amp;RIGHT(LEFT(#REF!,5),2)&amp;"/"&amp;RIGHT(#REF!,4))</f>
        <v>#VALUE!</v>
      </c>
      <c r="C2829" s="22" t="e">
        <f aca="true">IF(B2829="","",TODAY())</f>
        <v>#VALUE!</v>
      </c>
      <c r="D2829" s="0" t="e">
        <f aca="false">IF(B2829="","",C2829-B2829)</f>
        <v>#VALUE!</v>
      </c>
      <c r="E2829" s="0" t="e">
        <f aca="false">IF(D2829="","",IF(D2829&gt;5,IF(D2829&gt;10,IF(D2829&gt;20,IF(D2829&gt;30,"More then 30 days","Between 20 and 30 days"),"Between 10 and 20 days"),"Between 5 and 10 days"),"Less then 5 days"))</f>
        <v>#VALUE!</v>
      </c>
      <c r="F2829" s="3" t="e">
        <f aca="false">IF(#REF!="","",#REF!)</f>
        <v>#VALUE!</v>
      </c>
      <c r="G2829" s="3" t="e">
        <f aca="false">IF(#REF!="","",#REF!)</f>
        <v>#VALUE!</v>
      </c>
      <c r="H2829" s="3" t="e">
        <f aca="false">IF(#REF!="","",#REF!)</f>
        <v>#VALUE!</v>
      </c>
      <c r="I2829" s="3" t="e">
        <f aca="false">IF(H2829="","",IFERROR(VLOOKUP(H2829,$T$1:$U$29,2,0),VLOOKUP(H2829,$T$1:$U$29,1,0)))</f>
        <v>#VALUE!</v>
      </c>
      <c r="J2829" s="3" t="e">
        <f aca="false">IF(#REF!="","",#REF!)</f>
        <v>#VALUE!</v>
      </c>
      <c r="K2829" s="3" t="e">
        <f aca="false">IF(L2829="","",IF(L2829&lt;1000,"Low","High"))</f>
        <v>#VALUE!</v>
      </c>
      <c r="L2829" s="23" t="e">
        <f aca="false">IF(#REF!="","",#REF!)</f>
        <v>#VALUE!</v>
      </c>
      <c r="M2829" s="19" t="e">
        <f aca="false">IF(L2829="","",IF(L2829&lt;50,"Less then 50",IF(L2829&lt;100,"100 - 50",IF(L2829&lt;200,"200 - 100",IF(L2829&lt;500,"500 - 200","1000 - 500")))))</f>
        <v>#VALUE!</v>
      </c>
    </row>
    <row r="2830" customFormat="false" ht="15" hidden="false" customHeight="false" outlineLevel="0" collapsed="false">
      <c r="A2830" s="3" t="e">
        <f aca="false">IF(#REF!="","",#REF!)</f>
        <v>#VALUE!</v>
      </c>
      <c r="B2830" s="3" t="e">
        <f aca="false">IF(#REF!="","",LEFT(#REF!,2)&amp;"/"&amp;RIGHT(LEFT(#REF!,5),2)&amp;"/"&amp;RIGHT(#REF!,4))</f>
        <v>#VALUE!</v>
      </c>
      <c r="C2830" s="22" t="e">
        <f aca="true">IF(B2830="","",TODAY())</f>
        <v>#VALUE!</v>
      </c>
      <c r="D2830" s="0" t="e">
        <f aca="false">IF(B2830="","",C2830-B2830)</f>
        <v>#VALUE!</v>
      </c>
      <c r="E2830" s="0" t="e">
        <f aca="false">IF(D2830="","",IF(D2830&gt;5,IF(D2830&gt;10,IF(D2830&gt;20,IF(D2830&gt;30,"More then 30 days","Between 20 and 30 days"),"Between 10 and 20 days"),"Between 5 and 10 days"),"Less then 5 days"))</f>
        <v>#VALUE!</v>
      </c>
      <c r="F2830" s="3" t="e">
        <f aca="false">IF(#REF!="","",#REF!)</f>
        <v>#VALUE!</v>
      </c>
      <c r="G2830" s="3" t="e">
        <f aca="false">IF(#REF!="","",#REF!)</f>
        <v>#VALUE!</v>
      </c>
      <c r="H2830" s="3" t="e">
        <f aca="false">IF(#REF!="","",#REF!)</f>
        <v>#VALUE!</v>
      </c>
      <c r="I2830" s="3" t="e">
        <f aca="false">IF(H2830="","",IFERROR(VLOOKUP(H2830,$T$1:$U$29,2,0),VLOOKUP(H2830,$T$1:$U$29,1,0)))</f>
        <v>#VALUE!</v>
      </c>
      <c r="J2830" s="3" t="e">
        <f aca="false">IF(#REF!="","",#REF!)</f>
        <v>#VALUE!</v>
      </c>
      <c r="K2830" s="3" t="e">
        <f aca="false">IF(L2830="","",IF(L2830&lt;1000,"Low","High"))</f>
        <v>#VALUE!</v>
      </c>
      <c r="L2830" s="23" t="e">
        <f aca="false">IF(#REF!="","",#REF!)</f>
        <v>#VALUE!</v>
      </c>
      <c r="M2830" s="19" t="e">
        <f aca="false">IF(L2830="","",IF(L2830&lt;50,"Less then 50",IF(L2830&lt;100,"100 - 50",IF(L2830&lt;200,"200 - 100",IF(L2830&lt;500,"500 - 200","1000 - 500")))))</f>
        <v>#VALUE!</v>
      </c>
    </row>
    <row r="2831" customFormat="false" ht="15" hidden="false" customHeight="false" outlineLevel="0" collapsed="false">
      <c r="A2831" s="3" t="e">
        <f aca="false">IF(#REF!="","",#REF!)</f>
        <v>#VALUE!</v>
      </c>
      <c r="B2831" s="3" t="e">
        <f aca="false">IF(#REF!="","",LEFT(#REF!,2)&amp;"/"&amp;RIGHT(LEFT(#REF!,5),2)&amp;"/"&amp;RIGHT(#REF!,4))</f>
        <v>#VALUE!</v>
      </c>
      <c r="C2831" s="22" t="e">
        <f aca="true">IF(B2831="","",TODAY())</f>
        <v>#VALUE!</v>
      </c>
      <c r="D2831" s="0" t="e">
        <f aca="false">IF(B2831="","",C2831-B2831)</f>
        <v>#VALUE!</v>
      </c>
      <c r="E2831" s="0" t="e">
        <f aca="false">IF(D2831="","",IF(D2831&gt;5,IF(D2831&gt;10,IF(D2831&gt;20,IF(D2831&gt;30,"More then 30 days","Between 20 and 30 days"),"Between 10 and 20 days"),"Between 5 and 10 days"),"Less then 5 days"))</f>
        <v>#VALUE!</v>
      </c>
      <c r="F2831" s="3" t="e">
        <f aca="false">IF(#REF!="","",#REF!)</f>
        <v>#VALUE!</v>
      </c>
      <c r="G2831" s="3" t="e">
        <f aca="false">IF(#REF!="","",#REF!)</f>
        <v>#VALUE!</v>
      </c>
      <c r="H2831" s="3" t="e">
        <f aca="false">IF(#REF!="","",#REF!)</f>
        <v>#VALUE!</v>
      </c>
      <c r="I2831" s="3" t="e">
        <f aca="false">IF(H2831="","",IFERROR(VLOOKUP(H2831,$T$1:$U$29,2,0),VLOOKUP(H2831,$T$1:$U$29,1,0)))</f>
        <v>#VALUE!</v>
      </c>
      <c r="J2831" s="3" t="e">
        <f aca="false">IF(#REF!="","",#REF!)</f>
        <v>#VALUE!</v>
      </c>
      <c r="K2831" s="3" t="e">
        <f aca="false">IF(L2831="","",IF(L2831&lt;1000,"Low","High"))</f>
        <v>#VALUE!</v>
      </c>
      <c r="L2831" s="23" t="e">
        <f aca="false">IF(#REF!="","",#REF!)</f>
        <v>#VALUE!</v>
      </c>
      <c r="M2831" s="19" t="e">
        <f aca="false">IF(L2831="","",IF(L2831&lt;50,"Less then 50",IF(L2831&lt;100,"100 - 50",IF(L2831&lt;200,"200 - 100",IF(L2831&lt;500,"500 - 200","1000 - 500")))))</f>
        <v>#VALUE!</v>
      </c>
    </row>
    <row r="2832" customFormat="false" ht="15" hidden="false" customHeight="false" outlineLevel="0" collapsed="false">
      <c r="A2832" s="3" t="e">
        <f aca="false">IF(#REF!="","",#REF!)</f>
        <v>#VALUE!</v>
      </c>
      <c r="B2832" s="3" t="e">
        <f aca="false">IF(#REF!="","",LEFT(#REF!,2)&amp;"/"&amp;RIGHT(LEFT(#REF!,5),2)&amp;"/"&amp;RIGHT(#REF!,4))</f>
        <v>#VALUE!</v>
      </c>
      <c r="C2832" s="22" t="e">
        <f aca="true">IF(B2832="","",TODAY())</f>
        <v>#VALUE!</v>
      </c>
      <c r="D2832" s="0" t="e">
        <f aca="false">IF(B2832="","",C2832-B2832)</f>
        <v>#VALUE!</v>
      </c>
      <c r="E2832" s="0" t="e">
        <f aca="false">IF(D2832="","",IF(D2832&gt;5,IF(D2832&gt;10,IF(D2832&gt;20,IF(D2832&gt;30,"More then 30 days","Between 20 and 30 days"),"Between 10 and 20 days"),"Between 5 and 10 days"),"Less then 5 days"))</f>
        <v>#VALUE!</v>
      </c>
      <c r="F2832" s="3" t="e">
        <f aca="false">IF(#REF!="","",#REF!)</f>
        <v>#VALUE!</v>
      </c>
      <c r="G2832" s="3" t="e">
        <f aca="false">IF(#REF!="","",#REF!)</f>
        <v>#VALUE!</v>
      </c>
      <c r="H2832" s="3" t="e">
        <f aca="false">IF(#REF!="","",#REF!)</f>
        <v>#VALUE!</v>
      </c>
      <c r="I2832" s="3" t="e">
        <f aca="false">IF(H2832="","",IFERROR(VLOOKUP(H2832,$T$1:$U$29,2,0),VLOOKUP(H2832,$T$1:$U$29,1,0)))</f>
        <v>#VALUE!</v>
      </c>
      <c r="J2832" s="3" t="e">
        <f aca="false">IF(#REF!="","",#REF!)</f>
        <v>#VALUE!</v>
      </c>
      <c r="K2832" s="3" t="e">
        <f aca="false">IF(L2832="","",IF(L2832&lt;1000,"Low","High"))</f>
        <v>#VALUE!</v>
      </c>
      <c r="L2832" s="23" t="e">
        <f aca="false">IF(#REF!="","",#REF!)</f>
        <v>#VALUE!</v>
      </c>
      <c r="M2832" s="19" t="e">
        <f aca="false">IF(L2832="","",IF(L2832&lt;50,"Less then 50",IF(L2832&lt;100,"100 - 50",IF(L2832&lt;200,"200 - 100",IF(L2832&lt;500,"500 - 200","1000 - 500")))))</f>
        <v>#VALUE!</v>
      </c>
    </row>
    <row r="2833" customFormat="false" ht="15" hidden="false" customHeight="false" outlineLevel="0" collapsed="false">
      <c r="A2833" s="3" t="e">
        <f aca="false">IF(#REF!="","",#REF!)</f>
        <v>#VALUE!</v>
      </c>
      <c r="B2833" s="3" t="e">
        <f aca="false">IF(#REF!="","",LEFT(#REF!,2)&amp;"/"&amp;RIGHT(LEFT(#REF!,5),2)&amp;"/"&amp;RIGHT(#REF!,4))</f>
        <v>#VALUE!</v>
      </c>
      <c r="C2833" s="22" t="e">
        <f aca="true">IF(B2833="","",TODAY())</f>
        <v>#VALUE!</v>
      </c>
      <c r="D2833" s="0" t="e">
        <f aca="false">IF(B2833="","",C2833-B2833)</f>
        <v>#VALUE!</v>
      </c>
      <c r="E2833" s="0" t="e">
        <f aca="false">IF(D2833="","",IF(D2833&gt;5,IF(D2833&gt;10,IF(D2833&gt;20,IF(D2833&gt;30,"More then 30 days","Between 20 and 30 days"),"Between 10 and 20 days"),"Between 5 and 10 days"),"Less then 5 days"))</f>
        <v>#VALUE!</v>
      </c>
      <c r="F2833" s="3" t="e">
        <f aca="false">IF(#REF!="","",#REF!)</f>
        <v>#VALUE!</v>
      </c>
      <c r="G2833" s="3" t="e">
        <f aca="false">IF(#REF!="","",#REF!)</f>
        <v>#VALUE!</v>
      </c>
      <c r="H2833" s="3" t="e">
        <f aca="false">IF(#REF!="","",#REF!)</f>
        <v>#VALUE!</v>
      </c>
      <c r="I2833" s="3" t="e">
        <f aca="false">IF(H2833="","",IFERROR(VLOOKUP(H2833,$T$1:$U$29,2,0),VLOOKUP(H2833,$T$1:$U$29,1,0)))</f>
        <v>#VALUE!</v>
      </c>
      <c r="J2833" s="3" t="e">
        <f aca="false">IF(#REF!="","",#REF!)</f>
        <v>#VALUE!</v>
      </c>
      <c r="K2833" s="3" t="e">
        <f aca="false">IF(L2833="","",IF(L2833&lt;1000,"Low","High"))</f>
        <v>#VALUE!</v>
      </c>
      <c r="L2833" s="23" t="e">
        <f aca="false">IF(#REF!="","",#REF!)</f>
        <v>#VALUE!</v>
      </c>
      <c r="M2833" s="19" t="e">
        <f aca="false">IF(L2833="","",IF(L2833&lt;50,"Less then 50",IF(L2833&lt;100,"100 - 50",IF(L2833&lt;200,"200 - 100",IF(L2833&lt;500,"500 - 200","1000 - 500")))))</f>
        <v>#VALUE!</v>
      </c>
    </row>
    <row r="2834" customFormat="false" ht="15" hidden="false" customHeight="false" outlineLevel="0" collapsed="false">
      <c r="A2834" s="3" t="e">
        <f aca="false">IF(#REF!="","",#REF!)</f>
        <v>#VALUE!</v>
      </c>
      <c r="B2834" s="3" t="e">
        <f aca="false">IF(#REF!="","",LEFT(#REF!,2)&amp;"/"&amp;RIGHT(LEFT(#REF!,5),2)&amp;"/"&amp;RIGHT(#REF!,4))</f>
        <v>#VALUE!</v>
      </c>
      <c r="C2834" s="22" t="e">
        <f aca="true">IF(B2834="","",TODAY())</f>
        <v>#VALUE!</v>
      </c>
      <c r="D2834" s="0" t="e">
        <f aca="false">IF(B2834="","",C2834-B2834)</f>
        <v>#VALUE!</v>
      </c>
      <c r="E2834" s="0" t="e">
        <f aca="false">IF(D2834="","",IF(D2834&gt;5,IF(D2834&gt;10,IF(D2834&gt;20,IF(D2834&gt;30,"More then 30 days","Between 20 and 30 days"),"Between 10 and 20 days"),"Between 5 and 10 days"),"Less then 5 days"))</f>
        <v>#VALUE!</v>
      </c>
      <c r="F2834" s="3" t="e">
        <f aca="false">IF(#REF!="","",#REF!)</f>
        <v>#VALUE!</v>
      </c>
      <c r="G2834" s="3" t="e">
        <f aca="false">IF(#REF!="","",#REF!)</f>
        <v>#VALUE!</v>
      </c>
      <c r="H2834" s="3" t="e">
        <f aca="false">IF(#REF!="","",#REF!)</f>
        <v>#VALUE!</v>
      </c>
      <c r="I2834" s="3" t="e">
        <f aca="false">IF(H2834="","",IFERROR(VLOOKUP(H2834,$T$1:$U$29,2,0),VLOOKUP(H2834,$T$1:$U$29,1,0)))</f>
        <v>#VALUE!</v>
      </c>
      <c r="J2834" s="3" t="e">
        <f aca="false">IF(#REF!="","",#REF!)</f>
        <v>#VALUE!</v>
      </c>
      <c r="K2834" s="3" t="e">
        <f aca="false">IF(L2834="","",IF(L2834&lt;1000,"Low","High"))</f>
        <v>#VALUE!</v>
      </c>
      <c r="L2834" s="23" t="e">
        <f aca="false">IF(#REF!="","",#REF!)</f>
        <v>#VALUE!</v>
      </c>
      <c r="M2834" s="19" t="e">
        <f aca="false">IF(L2834="","",IF(L2834&lt;50,"Less then 50",IF(L2834&lt;100,"100 - 50",IF(L2834&lt;200,"200 - 100",IF(L2834&lt;500,"500 - 200","1000 - 500")))))</f>
        <v>#VALUE!</v>
      </c>
    </row>
    <row r="2835" customFormat="false" ht="15" hidden="false" customHeight="false" outlineLevel="0" collapsed="false">
      <c r="A2835" s="3" t="e">
        <f aca="false">IF(#REF!="","",#REF!)</f>
        <v>#VALUE!</v>
      </c>
      <c r="B2835" s="3" t="e">
        <f aca="false">IF(#REF!="","",LEFT(#REF!,2)&amp;"/"&amp;RIGHT(LEFT(#REF!,5),2)&amp;"/"&amp;RIGHT(#REF!,4))</f>
        <v>#VALUE!</v>
      </c>
      <c r="C2835" s="22" t="e">
        <f aca="true">IF(B2835="","",TODAY())</f>
        <v>#VALUE!</v>
      </c>
      <c r="D2835" s="0" t="e">
        <f aca="false">IF(B2835="","",C2835-B2835)</f>
        <v>#VALUE!</v>
      </c>
      <c r="E2835" s="0" t="e">
        <f aca="false">IF(D2835="","",IF(D2835&gt;5,IF(D2835&gt;10,IF(D2835&gt;20,IF(D2835&gt;30,"More then 30 days","Between 20 and 30 days"),"Between 10 and 20 days"),"Between 5 and 10 days"),"Less then 5 days"))</f>
        <v>#VALUE!</v>
      </c>
      <c r="F2835" s="3" t="e">
        <f aca="false">IF(#REF!="","",#REF!)</f>
        <v>#VALUE!</v>
      </c>
      <c r="G2835" s="3" t="e">
        <f aca="false">IF(#REF!="","",#REF!)</f>
        <v>#VALUE!</v>
      </c>
      <c r="H2835" s="3" t="e">
        <f aca="false">IF(#REF!="","",#REF!)</f>
        <v>#VALUE!</v>
      </c>
      <c r="I2835" s="3" t="e">
        <f aca="false">IF(H2835="","",IFERROR(VLOOKUP(H2835,$T$1:$U$29,2,0),VLOOKUP(H2835,$T$1:$U$29,1,0)))</f>
        <v>#VALUE!</v>
      </c>
      <c r="J2835" s="3" t="e">
        <f aca="false">IF(#REF!="","",#REF!)</f>
        <v>#VALUE!</v>
      </c>
      <c r="K2835" s="3" t="e">
        <f aca="false">IF(L2835="","",IF(L2835&lt;1000,"Low","High"))</f>
        <v>#VALUE!</v>
      </c>
      <c r="L2835" s="23" t="e">
        <f aca="false">IF(#REF!="","",#REF!)</f>
        <v>#VALUE!</v>
      </c>
      <c r="M2835" s="19" t="e">
        <f aca="false">IF(L2835="","",IF(L2835&lt;50,"Less then 50",IF(L2835&lt;100,"100 - 50",IF(L2835&lt;200,"200 - 100",IF(L2835&lt;500,"500 - 200","1000 - 500")))))</f>
        <v>#VALUE!</v>
      </c>
    </row>
    <row r="2836" customFormat="false" ht="15" hidden="false" customHeight="false" outlineLevel="0" collapsed="false">
      <c r="A2836" s="3" t="e">
        <f aca="false">IF(#REF!="","",#REF!)</f>
        <v>#VALUE!</v>
      </c>
      <c r="B2836" s="3" t="e">
        <f aca="false">IF(#REF!="","",LEFT(#REF!,2)&amp;"/"&amp;RIGHT(LEFT(#REF!,5),2)&amp;"/"&amp;RIGHT(#REF!,4))</f>
        <v>#VALUE!</v>
      </c>
      <c r="C2836" s="22" t="e">
        <f aca="true">IF(B2836="","",TODAY())</f>
        <v>#VALUE!</v>
      </c>
      <c r="D2836" s="0" t="e">
        <f aca="false">IF(B2836="","",C2836-B2836)</f>
        <v>#VALUE!</v>
      </c>
      <c r="E2836" s="0" t="e">
        <f aca="false">IF(D2836="","",IF(D2836&gt;5,IF(D2836&gt;10,IF(D2836&gt;20,IF(D2836&gt;30,"More then 30 days","Between 20 and 30 days"),"Between 10 and 20 days"),"Between 5 and 10 days"),"Less then 5 days"))</f>
        <v>#VALUE!</v>
      </c>
      <c r="F2836" s="3" t="e">
        <f aca="false">IF(#REF!="","",#REF!)</f>
        <v>#VALUE!</v>
      </c>
      <c r="G2836" s="3" t="e">
        <f aca="false">IF(#REF!="","",#REF!)</f>
        <v>#VALUE!</v>
      </c>
      <c r="H2836" s="3" t="e">
        <f aca="false">IF(#REF!="","",#REF!)</f>
        <v>#VALUE!</v>
      </c>
      <c r="I2836" s="3" t="e">
        <f aca="false">IF(H2836="","",IFERROR(VLOOKUP(H2836,$T$1:$U$29,2,0),VLOOKUP(H2836,$T$1:$U$29,1,0)))</f>
        <v>#VALUE!</v>
      </c>
      <c r="J2836" s="3" t="e">
        <f aca="false">IF(#REF!="","",#REF!)</f>
        <v>#VALUE!</v>
      </c>
      <c r="K2836" s="3" t="e">
        <f aca="false">IF(L2836="","",IF(L2836&lt;1000,"Low","High"))</f>
        <v>#VALUE!</v>
      </c>
      <c r="L2836" s="23" t="e">
        <f aca="false">IF(#REF!="","",#REF!)</f>
        <v>#VALUE!</v>
      </c>
      <c r="M2836" s="19" t="e">
        <f aca="false">IF(L2836="","",IF(L2836&lt;50,"Less then 50",IF(L2836&lt;100,"100 - 50",IF(L2836&lt;200,"200 - 100",IF(L2836&lt;500,"500 - 200","1000 - 500")))))</f>
        <v>#VALUE!</v>
      </c>
    </row>
    <row r="2837" customFormat="false" ht="15" hidden="false" customHeight="false" outlineLevel="0" collapsed="false">
      <c r="A2837" s="3" t="e">
        <f aca="false">IF(#REF!="","",#REF!)</f>
        <v>#VALUE!</v>
      </c>
      <c r="B2837" s="3" t="e">
        <f aca="false">IF(#REF!="","",LEFT(#REF!,2)&amp;"/"&amp;RIGHT(LEFT(#REF!,5),2)&amp;"/"&amp;RIGHT(#REF!,4))</f>
        <v>#VALUE!</v>
      </c>
      <c r="C2837" s="22" t="e">
        <f aca="true">IF(B2837="","",TODAY())</f>
        <v>#VALUE!</v>
      </c>
      <c r="D2837" s="0" t="e">
        <f aca="false">IF(B2837="","",C2837-B2837)</f>
        <v>#VALUE!</v>
      </c>
      <c r="E2837" s="0" t="e">
        <f aca="false">IF(D2837="","",IF(D2837&gt;5,IF(D2837&gt;10,IF(D2837&gt;20,IF(D2837&gt;30,"More then 30 days","Between 20 and 30 days"),"Between 10 and 20 days"),"Between 5 and 10 days"),"Less then 5 days"))</f>
        <v>#VALUE!</v>
      </c>
      <c r="F2837" s="3" t="e">
        <f aca="false">IF(#REF!="","",#REF!)</f>
        <v>#VALUE!</v>
      </c>
      <c r="G2837" s="3" t="e">
        <f aca="false">IF(#REF!="","",#REF!)</f>
        <v>#VALUE!</v>
      </c>
      <c r="H2837" s="3" t="e">
        <f aca="false">IF(#REF!="","",#REF!)</f>
        <v>#VALUE!</v>
      </c>
      <c r="I2837" s="3" t="e">
        <f aca="false">IF(H2837="","",IFERROR(VLOOKUP(H2837,$T$1:$U$29,2,0),VLOOKUP(H2837,$T$1:$U$29,1,0)))</f>
        <v>#VALUE!</v>
      </c>
      <c r="J2837" s="3" t="e">
        <f aca="false">IF(#REF!="","",#REF!)</f>
        <v>#VALUE!</v>
      </c>
      <c r="K2837" s="3" t="e">
        <f aca="false">IF(L2837="","",IF(L2837&lt;1000,"Low","High"))</f>
        <v>#VALUE!</v>
      </c>
      <c r="L2837" s="23" t="e">
        <f aca="false">IF(#REF!="","",#REF!)</f>
        <v>#VALUE!</v>
      </c>
      <c r="M2837" s="19" t="e">
        <f aca="false">IF(L2837="","",IF(L2837&lt;50,"Less then 50",IF(L2837&lt;100,"100 - 50",IF(L2837&lt;200,"200 - 100",IF(L2837&lt;500,"500 - 200","1000 - 500")))))</f>
        <v>#VALUE!</v>
      </c>
    </row>
    <row r="2838" customFormat="false" ht="15" hidden="false" customHeight="false" outlineLevel="0" collapsed="false">
      <c r="A2838" s="3" t="e">
        <f aca="false">IF(#REF!="","",#REF!)</f>
        <v>#VALUE!</v>
      </c>
      <c r="B2838" s="3" t="e">
        <f aca="false">IF(#REF!="","",LEFT(#REF!,2)&amp;"/"&amp;RIGHT(LEFT(#REF!,5),2)&amp;"/"&amp;RIGHT(#REF!,4))</f>
        <v>#VALUE!</v>
      </c>
      <c r="C2838" s="22" t="e">
        <f aca="true">IF(B2838="","",TODAY())</f>
        <v>#VALUE!</v>
      </c>
      <c r="D2838" s="0" t="e">
        <f aca="false">IF(B2838="","",C2838-B2838)</f>
        <v>#VALUE!</v>
      </c>
      <c r="E2838" s="0" t="e">
        <f aca="false">IF(D2838="","",IF(D2838&gt;5,IF(D2838&gt;10,IF(D2838&gt;20,IF(D2838&gt;30,"More then 30 days","Between 20 and 30 days"),"Between 10 and 20 days"),"Between 5 and 10 days"),"Less then 5 days"))</f>
        <v>#VALUE!</v>
      </c>
      <c r="F2838" s="3" t="e">
        <f aca="false">IF(#REF!="","",#REF!)</f>
        <v>#VALUE!</v>
      </c>
      <c r="G2838" s="3" t="e">
        <f aca="false">IF(#REF!="","",#REF!)</f>
        <v>#VALUE!</v>
      </c>
      <c r="H2838" s="3" t="e">
        <f aca="false">IF(#REF!="","",#REF!)</f>
        <v>#VALUE!</v>
      </c>
      <c r="I2838" s="3" t="e">
        <f aca="false">IF(H2838="","",IFERROR(VLOOKUP(H2838,$T$1:$U$29,2,0),VLOOKUP(H2838,$T$1:$U$29,1,0)))</f>
        <v>#VALUE!</v>
      </c>
      <c r="J2838" s="3" t="e">
        <f aca="false">IF(#REF!="","",#REF!)</f>
        <v>#VALUE!</v>
      </c>
      <c r="K2838" s="3" t="e">
        <f aca="false">IF(L2838="","",IF(L2838&lt;1000,"Low","High"))</f>
        <v>#VALUE!</v>
      </c>
      <c r="L2838" s="23" t="e">
        <f aca="false">IF(#REF!="","",#REF!)</f>
        <v>#VALUE!</v>
      </c>
      <c r="M2838" s="19" t="e">
        <f aca="false">IF(L2838="","",IF(L2838&lt;50,"Less then 50",IF(L2838&lt;100,"100 - 50",IF(L2838&lt;200,"200 - 100",IF(L2838&lt;500,"500 - 200","1000 - 500")))))</f>
        <v>#VALUE!</v>
      </c>
    </row>
    <row r="2839" customFormat="false" ht="15" hidden="false" customHeight="false" outlineLevel="0" collapsed="false">
      <c r="A2839" s="3" t="e">
        <f aca="false">IF(#REF!="","",#REF!)</f>
        <v>#VALUE!</v>
      </c>
      <c r="B2839" s="3" t="e">
        <f aca="false">IF(#REF!="","",LEFT(#REF!,2)&amp;"/"&amp;RIGHT(LEFT(#REF!,5),2)&amp;"/"&amp;RIGHT(#REF!,4))</f>
        <v>#VALUE!</v>
      </c>
      <c r="C2839" s="22" t="e">
        <f aca="true">IF(B2839="","",TODAY())</f>
        <v>#VALUE!</v>
      </c>
      <c r="D2839" s="0" t="e">
        <f aca="false">IF(B2839="","",C2839-B2839)</f>
        <v>#VALUE!</v>
      </c>
      <c r="E2839" s="0" t="e">
        <f aca="false">IF(D2839="","",IF(D2839&gt;5,IF(D2839&gt;10,IF(D2839&gt;20,IF(D2839&gt;30,"More then 30 days","Between 20 and 30 days"),"Between 10 and 20 days"),"Between 5 and 10 days"),"Less then 5 days"))</f>
        <v>#VALUE!</v>
      </c>
      <c r="F2839" s="3" t="e">
        <f aca="false">IF(#REF!="","",#REF!)</f>
        <v>#VALUE!</v>
      </c>
      <c r="G2839" s="3" t="e">
        <f aca="false">IF(#REF!="","",#REF!)</f>
        <v>#VALUE!</v>
      </c>
      <c r="H2839" s="3" t="e">
        <f aca="false">IF(#REF!="","",#REF!)</f>
        <v>#VALUE!</v>
      </c>
      <c r="I2839" s="3" t="e">
        <f aca="false">IF(H2839="","",IFERROR(VLOOKUP(H2839,$T$1:$U$29,2,0),VLOOKUP(H2839,$T$1:$U$29,1,0)))</f>
        <v>#VALUE!</v>
      </c>
      <c r="J2839" s="3" t="e">
        <f aca="false">IF(#REF!="","",#REF!)</f>
        <v>#VALUE!</v>
      </c>
      <c r="K2839" s="3" t="e">
        <f aca="false">IF(L2839="","",IF(L2839&lt;1000,"Low","High"))</f>
        <v>#VALUE!</v>
      </c>
      <c r="L2839" s="23" t="e">
        <f aca="false">IF(#REF!="","",#REF!)</f>
        <v>#VALUE!</v>
      </c>
      <c r="M2839" s="19" t="e">
        <f aca="false">IF(L2839="","",IF(L2839&lt;50,"Less then 50",IF(L2839&lt;100,"100 - 50",IF(L2839&lt;200,"200 - 100",IF(L2839&lt;500,"500 - 200","1000 - 500")))))</f>
        <v>#VALUE!</v>
      </c>
    </row>
    <row r="2840" customFormat="false" ht="15" hidden="false" customHeight="false" outlineLevel="0" collapsed="false">
      <c r="A2840" s="3" t="e">
        <f aca="false">IF(#REF!="","",#REF!)</f>
        <v>#VALUE!</v>
      </c>
      <c r="B2840" s="3" t="e">
        <f aca="false">IF(#REF!="","",LEFT(#REF!,2)&amp;"/"&amp;RIGHT(LEFT(#REF!,5),2)&amp;"/"&amp;RIGHT(#REF!,4))</f>
        <v>#VALUE!</v>
      </c>
      <c r="C2840" s="22" t="e">
        <f aca="true">IF(B2840="","",TODAY())</f>
        <v>#VALUE!</v>
      </c>
      <c r="D2840" s="0" t="e">
        <f aca="false">IF(B2840="","",C2840-B2840)</f>
        <v>#VALUE!</v>
      </c>
      <c r="E2840" s="0" t="e">
        <f aca="false">IF(D2840="","",IF(D2840&gt;5,IF(D2840&gt;10,IF(D2840&gt;20,IF(D2840&gt;30,"More then 30 days","Between 20 and 30 days"),"Between 10 and 20 days"),"Between 5 and 10 days"),"Less then 5 days"))</f>
        <v>#VALUE!</v>
      </c>
      <c r="F2840" s="3" t="e">
        <f aca="false">IF(#REF!="","",#REF!)</f>
        <v>#VALUE!</v>
      </c>
      <c r="G2840" s="3" t="e">
        <f aca="false">IF(#REF!="","",#REF!)</f>
        <v>#VALUE!</v>
      </c>
      <c r="H2840" s="3" t="e">
        <f aca="false">IF(#REF!="","",#REF!)</f>
        <v>#VALUE!</v>
      </c>
      <c r="I2840" s="3" t="e">
        <f aca="false">IF(H2840="","",IFERROR(VLOOKUP(H2840,$T$1:$U$29,2,0),VLOOKUP(H2840,$T$1:$U$29,1,0)))</f>
        <v>#VALUE!</v>
      </c>
      <c r="J2840" s="3" t="e">
        <f aca="false">IF(#REF!="","",#REF!)</f>
        <v>#VALUE!</v>
      </c>
      <c r="K2840" s="3" t="e">
        <f aca="false">IF(L2840="","",IF(L2840&lt;1000,"Low","High"))</f>
        <v>#VALUE!</v>
      </c>
      <c r="L2840" s="23" t="e">
        <f aca="false">IF(#REF!="","",#REF!)</f>
        <v>#VALUE!</v>
      </c>
      <c r="M2840" s="19" t="e">
        <f aca="false">IF(L2840="","",IF(L2840&lt;50,"Less then 50",IF(L2840&lt;100,"100 - 50",IF(L2840&lt;200,"200 - 100",IF(L2840&lt;500,"500 - 200","1000 - 500")))))</f>
        <v>#VALUE!</v>
      </c>
    </row>
    <row r="2841" customFormat="false" ht="15" hidden="false" customHeight="false" outlineLevel="0" collapsed="false">
      <c r="A2841" s="3" t="e">
        <f aca="false">IF(#REF!="","",#REF!)</f>
        <v>#VALUE!</v>
      </c>
      <c r="B2841" s="3" t="e">
        <f aca="false">IF(#REF!="","",LEFT(#REF!,2)&amp;"/"&amp;RIGHT(LEFT(#REF!,5),2)&amp;"/"&amp;RIGHT(#REF!,4))</f>
        <v>#VALUE!</v>
      </c>
      <c r="C2841" s="22" t="e">
        <f aca="true">IF(B2841="","",TODAY())</f>
        <v>#VALUE!</v>
      </c>
      <c r="D2841" s="0" t="e">
        <f aca="false">IF(B2841="","",C2841-B2841)</f>
        <v>#VALUE!</v>
      </c>
      <c r="E2841" s="0" t="e">
        <f aca="false">IF(D2841="","",IF(D2841&gt;5,IF(D2841&gt;10,IF(D2841&gt;20,IF(D2841&gt;30,"More then 30 days","Between 20 and 30 days"),"Between 10 and 20 days"),"Between 5 and 10 days"),"Less then 5 days"))</f>
        <v>#VALUE!</v>
      </c>
      <c r="F2841" s="3" t="e">
        <f aca="false">IF(#REF!="","",#REF!)</f>
        <v>#VALUE!</v>
      </c>
      <c r="G2841" s="3" t="e">
        <f aca="false">IF(#REF!="","",#REF!)</f>
        <v>#VALUE!</v>
      </c>
      <c r="H2841" s="3" t="e">
        <f aca="false">IF(#REF!="","",#REF!)</f>
        <v>#VALUE!</v>
      </c>
      <c r="I2841" s="3" t="e">
        <f aca="false">IF(H2841="","",IFERROR(VLOOKUP(H2841,$T$1:$U$29,2,0),VLOOKUP(H2841,$T$1:$U$29,1,0)))</f>
        <v>#VALUE!</v>
      </c>
      <c r="J2841" s="3" t="e">
        <f aca="false">IF(#REF!="","",#REF!)</f>
        <v>#VALUE!</v>
      </c>
      <c r="K2841" s="3" t="e">
        <f aca="false">IF(L2841="","",IF(L2841&lt;1000,"Low","High"))</f>
        <v>#VALUE!</v>
      </c>
      <c r="L2841" s="23" t="e">
        <f aca="false">IF(#REF!="","",#REF!)</f>
        <v>#VALUE!</v>
      </c>
      <c r="M2841" s="19" t="e">
        <f aca="false">IF(L2841="","",IF(L2841&lt;50,"Less then 50",IF(L2841&lt;100,"100 - 50",IF(L2841&lt;200,"200 - 100",IF(L2841&lt;500,"500 - 200","1000 - 500")))))</f>
        <v>#VALUE!</v>
      </c>
    </row>
    <row r="2842" customFormat="false" ht="15" hidden="false" customHeight="false" outlineLevel="0" collapsed="false">
      <c r="A2842" s="3" t="e">
        <f aca="false">IF(#REF!="","",#REF!)</f>
        <v>#VALUE!</v>
      </c>
      <c r="B2842" s="3" t="e">
        <f aca="false">IF(#REF!="","",LEFT(#REF!,2)&amp;"/"&amp;RIGHT(LEFT(#REF!,5),2)&amp;"/"&amp;RIGHT(#REF!,4))</f>
        <v>#VALUE!</v>
      </c>
      <c r="C2842" s="22" t="e">
        <f aca="true">IF(B2842="","",TODAY())</f>
        <v>#VALUE!</v>
      </c>
      <c r="D2842" s="0" t="e">
        <f aca="false">IF(B2842="","",C2842-B2842)</f>
        <v>#VALUE!</v>
      </c>
      <c r="E2842" s="0" t="e">
        <f aca="false">IF(D2842="","",IF(D2842&gt;5,IF(D2842&gt;10,IF(D2842&gt;20,IF(D2842&gt;30,"More then 30 days","Between 20 and 30 days"),"Between 10 and 20 days"),"Between 5 and 10 days"),"Less then 5 days"))</f>
        <v>#VALUE!</v>
      </c>
      <c r="F2842" s="3" t="e">
        <f aca="false">IF(#REF!="","",#REF!)</f>
        <v>#VALUE!</v>
      </c>
      <c r="G2842" s="3" t="e">
        <f aca="false">IF(#REF!="","",#REF!)</f>
        <v>#VALUE!</v>
      </c>
      <c r="H2842" s="3" t="e">
        <f aca="false">IF(#REF!="","",#REF!)</f>
        <v>#VALUE!</v>
      </c>
      <c r="I2842" s="3" t="e">
        <f aca="false">IF(H2842="","",IFERROR(VLOOKUP(H2842,$T$1:$U$29,2,0),VLOOKUP(H2842,$T$1:$U$29,1,0)))</f>
        <v>#VALUE!</v>
      </c>
      <c r="J2842" s="3" t="e">
        <f aca="false">IF(#REF!="","",#REF!)</f>
        <v>#VALUE!</v>
      </c>
      <c r="K2842" s="3" t="e">
        <f aca="false">IF(L2842="","",IF(L2842&lt;1000,"Low","High"))</f>
        <v>#VALUE!</v>
      </c>
      <c r="L2842" s="23" t="e">
        <f aca="false">IF(#REF!="","",#REF!)</f>
        <v>#VALUE!</v>
      </c>
      <c r="M2842" s="19" t="e">
        <f aca="false">IF(L2842="","",IF(L2842&lt;50,"Less then 50",IF(L2842&lt;100,"100 - 50",IF(L2842&lt;200,"200 - 100",IF(L2842&lt;500,"500 - 200","1000 - 500")))))</f>
        <v>#VALUE!</v>
      </c>
    </row>
    <row r="2843" customFormat="false" ht="15" hidden="false" customHeight="false" outlineLevel="0" collapsed="false">
      <c r="A2843" s="3" t="e">
        <f aca="false">IF(#REF!="","",#REF!)</f>
        <v>#VALUE!</v>
      </c>
      <c r="B2843" s="3" t="e">
        <f aca="false">IF(#REF!="","",LEFT(#REF!,2)&amp;"/"&amp;RIGHT(LEFT(#REF!,5),2)&amp;"/"&amp;RIGHT(#REF!,4))</f>
        <v>#VALUE!</v>
      </c>
      <c r="C2843" s="22" t="e">
        <f aca="true">IF(B2843="","",TODAY())</f>
        <v>#VALUE!</v>
      </c>
      <c r="D2843" s="0" t="e">
        <f aca="false">IF(B2843="","",C2843-B2843)</f>
        <v>#VALUE!</v>
      </c>
      <c r="E2843" s="0" t="e">
        <f aca="false">IF(D2843="","",IF(D2843&gt;5,IF(D2843&gt;10,IF(D2843&gt;20,IF(D2843&gt;30,"More then 30 days","Between 20 and 30 days"),"Between 10 and 20 days"),"Between 5 and 10 days"),"Less then 5 days"))</f>
        <v>#VALUE!</v>
      </c>
      <c r="F2843" s="3" t="e">
        <f aca="false">IF(#REF!="","",#REF!)</f>
        <v>#VALUE!</v>
      </c>
      <c r="G2843" s="3" t="e">
        <f aca="false">IF(#REF!="","",#REF!)</f>
        <v>#VALUE!</v>
      </c>
      <c r="H2843" s="3" t="e">
        <f aca="false">IF(#REF!="","",#REF!)</f>
        <v>#VALUE!</v>
      </c>
      <c r="I2843" s="3" t="e">
        <f aca="false">IF(H2843="","",IFERROR(VLOOKUP(H2843,$T$1:$U$29,2,0),VLOOKUP(H2843,$T$1:$U$29,1,0)))</f>
        <v>#VALUE!</v>
      </c>
      <c r="J2843" s="3" t="e">
        <f aca="false">IF(#REF!="","",#REF!)</f>
        <v>#VALUE!</v>
      </c>
      <c r="K2843" s="3" t="e">
        <f aca="false">IF(L2843="","",IF(L2843&lt;1000,"Low","High"))</f>
        <v>#VALUE!</v>
      </c>
      <c r="L2843" s="23" t="e">
        <f aca="false">IF(#REF!="","",#REF!)</f>
        <v>#VALUE!</v>
      </c>
      <c r="M2843" s="19" t="e">
        <f aca="false">IF(L2843="","",IF(L2843&lt;50,"Less then 50",IF(L2843&lt;100,"100 - 50",IF(L2843&lt;200,"200 - 100",IF(L2843&lt;500,"500 - 200","1000 - 500")))))</f>
        <v>#VALUE!</v>
      </c>
    </row>
    <row r="2844" customFormat="false" ht="15" hidden="false" customHeight="false" outlineLevel="0" collapsed="false">
      <c r="A2844" s="3" t="e">
        <f aca="false">IF(#REF!="","",#REF!)</f>
        <v>#VALUE!</v>
      </c>
      <c r="B2844" s="3" t="e">
        <f aca="false">IF(#REF!="","",LEFT(#REF!,2)&amp;"/"&amp;RIGHT(LEFT(#REF!,5),2)&amp;"/"&amp;RIGHT(#REF!,4))</f>
        <v>#VALUE!</v>
      </c>
      <c r="C2844" s="22" t="e">
        <f aca="true">IF(B2844="","",TODAY())</f>
        <v>#VALUE!</v>
      </c>
      <c r="D2844" s="0" t="e">
        <f aca="false">IF(B2844="","",C2844-B2844)</f>
        <v>#VALUE!</v>
      </c>
      <c r="E2844" s="0" t="e">
        <f aca="false">IF(D2844="","",IF(D2844&gt;5,IF(D2844&gt;10,IF(D2844&gt;20,IF(D2844&gt;30,"More then 30 days","Between 20 and 30 days"),"Between 10 and 20 days"),"Between 5 and 10 days"),"Less then 5 days"))</f>
        <v>#VALUE!</v>
      </c>
      <c r="F2844" s="3" t="e">
        <f aca="false">IF(#REF!="","",#REF!)</f>
        <v>#VALUE!</v>
      </c>
      <c r="G2844" s="3" t="e">
        <f aca="false">IF(#REF!="","",#REF!)</f>
        <v>#VALUE!</v>
      </c>
      <c r="H2844" s="3" t="e">
        <f aca="false">IF(#REF!="","",#REF!)</f>
        <v>#VALUE!</v>
      </c>
      <c r="I2844" s="3" t="e">
        <f aca="false">IF(H2844="","",IFERROR(VLOOKUP(H2844,$T$1:$U$29,2,0),VLOOKUP(H2844,$T$1:$U$29,1,0)))</f>
        <v>#VALUE!</v>
      </c>
      <c r="J2844" s="3" t="e">
        <f aca="false">IF(#REF!="","",#REF!)</f>
        <v>#VALUE!</v>
      </c>
      <c r="K2844" s="3" t="e">
        <f aca="false">IF(L2844="","",IF(L2844&lt;1000,"Low","High"))</f>
        <v>#VALUE!</v>
      </c>
      <c r="L2844" s="23" t="e">
        <f aca="false">IF(#REF!="","",#REF!)</f>
        <v>#VALUE!</v>
      </c>
      <c r="M2844" s="19" t="e">
        <f aca="false">IF(L2844="","",IF(L2844&lt;50,"Less then 50",IF(L2844&lt;100,"100 - 50",IF(L2844&lt;200,"200 - 100",IF(L2844&lt;500,"500 - 200","1000 - 500")))))</f>
        <v>#VALUE!</v>
      </c>
    </row>
    <row r="2845" customFormat="false" ht="15" hidden="false" customHeight="false" outlineLevel="0" collapsed="false">
      <c r="A2845" s="3" t="e">
        <f aca="false">IF(#REF!="","",#REF!)</f>
        <v>#VALUE!</v>
      </c>
      <c r="B2845" s="3" t="e">
        <f aca="false">IF(#REF!="","",LEFT(#REF!,2)&amp;"/"&amp;RIGHT(LEFT(#REF!,5),2)&amp;"/"&amp;RIGHT(#REF!,4))</f>
        <v>#VALUE!</v>
      </c>
      <c r="C2845" s="22" t="e">
        <f aca="true">IF(B2845="","",TODAY())</f>
        <v>#VALUE!</v>
      </c>
      <c r="D2845" s="0" t="e">
        <f aca="false">IF(B2845="","",C2845-B2845)</f>
        <v>#VALUE!</v>
      </c>
      <c r="E2845" s="0" t="e">
        <f aca="false">IF(D2845="","",IF(D2845&gt;5,IF(D2845&gt;10,IF(D2845&gt;20,IF(D2845&gt;30,"More then 30 days","Between 20 and 30 days"),"Between 10 and 20 days"),"Between 5 and 10 days"),"Less then 5 days"))</f>
        <v>#VALUE!</v>
      </c>
      <c r="F2845" s="3" t="e">
        <f aca="false">IF(#REF!="","",#REF!)</f>
        <v>#VALUE!</v>
      </c>
      <c r="G2845" s="3" t="e">
        <f aca="false">IF(#REF!="","",#REF!)</f>
        <v>#VALUE!</v>
      </c>
      <c r="H2845" s="3" t="e">
        <f aca="false">IF(#REF!="","",#REF!)</f>
        <v>#VALUE!</v>
      </c>
      <c r="I2845" s="3" t="e">
        <f aca="false">IF(H2845="","",IFERROR(VLOOKUP(H2845,$T$1:$U$29,2,0),VLOOKUP(H2845,$T$1:$U$29,1,0)))</f>
        <v>#VALUE!</v>
      </c>
      <c r="J2845" s="3" t="e">
        <f aca="false">IF(#REF!="","",#REF!)</f>
        <v>#VALUE!</v>
      </c>
      <c r="K2845" s="3" t="e">
        <f aca="false">IF(L2845="","",IF(L2845&lt;1000,"Low","High"))</f>
        <v>#VALUE!</v>
      </c>
      <c r="L2845" s="23" t="e">
        <f aca="false">IF(#REF!="","",#REF!)</f>
        <v>#VALUE!</v>
      </c>
      <c r="M2845" s="19" t="e">
        <f aca="false">IF(L2845="","",IF(L2845&lt;50,"Less then 50",IF(L2845&lt;100,"100 - 50",IF(L2845&lt;200,"200 - 100",IF(L2845&lt;500,"500 - 200","1000 - 500")))))</f>
        <v>#VALUE!</v>
      </c>
    </row>
    <row r="2846" customFormat="false" ht="15" hidden="false" customHeight="false" outlineLevel="0" collapsed="false">
      <c r="A2846" s="3" t="e">
        <f aca="false">IF(#REF!="","",#REF!)</f>
        <v>#VALUE!</v>
      </c>
      <c r="B2846" s="3" t="e">
        <f aca="false">IF(#REF!="","",LEFT(#REF!,2)&amp;"/"&amp;RIGHT(LEFT(#REF!,5),2)&amp;"/"&amp;RIGHT(#REF!,4))</f>
        <v>#VALUE!</v>
      </c>
      <c r="C2846" s="22" t="e">
        <f aca="true">IF(B2846="","",TODAY())</f>
        <v>#VALUE!</v>
      </c>
      <c r="D2846" s="0" t="e">
        <f aca="false">IF(B2846="","",C2846-B2846)</f>
        <v>#VALUE!</v>
      </c>
      <c r="E2846" s="0" t="e">
        <f aca="false">IF(D2846="","",IF(D2846&gt;5,IF(D2846&gt;10,IF(D2846&gt;20,IF(D2846&gt;30,"More then 30 days","Between 20 and 30 days"),"Between 10 and 20 days"),"Between 5 and 10 days"),"Less then 5 days"))</f>
        <v>#VALUE!</v>
      </c>
      <c r="F2846" s="3" t="e">
        <f aca="false">IF(#REF!="","",#REF!)</f>
        <v>#VALUE!</v>
      </c>
      <c r="G2846" s="3" t="e">
        <f aca="false">IF(#REF!="","",#REF!)</f>
        <v>#VALUE!</v>
      </c>
      <c r="H2846" s="3" t="e">
        <f aca="false">IF(#REF!="","",#REF!)</f>
        <v>#VALUE!</v>
      </c>
      <c r="I2846" s="3" t="e">
        <f aca="false">IF(H2846="","",IFERROR(VLOOKUP(H2846,$T$1:$U$29,2,0),VLOOKUP(H2846,$T$1:$U$29,1,0)))</f>
        <v>#VALUE!</v>
      </c>
      <c r="J2846" s="3" t="e">
        <f aca="false">IF(#REF!="","",#REF!)</f>
        <v>#VALUE!</v>
      </c>
      <c r="K2846" s="3" t="e">
        <f aca="false">IF(L2846="","",IF(L2846&lt;1000,"Low","High"))</f>
        <v>#VALUE!</v>
      </c>
      <c r="L2846" s="23" t="e">
        <f aca="false">IF(#REF!="","",#REF!)</f>
        <v>#VALUE!</v>
      </c>
      <c r="M2846" s="19" t="e">
        <f aca="false">IF(L2846="","",IF(L2846&lt;50,"Less then 50",IF(L2846&lt;100,"100 - 50",IF(L2846&lt;200,"200 - 100",IF(L2846&lt;500,"500 - 200","1000 - 500")))))</f>
        <v>#VALUE!</v>
      </c>
    </row>
    <row r="2847" customFormat="false" ht="15" hidden="false" customHeight="false" outlineLevel="0" collapsed="false">
      <c r="A2847" s="3" t="e">
        <f aca="false">IF(#REF!="","",#REF!)</f>
        <v>#VALUE!</v>
      </c>
      <c r="B2847" s="3" t="e">
        <f aca="false">IF(#REF!="","",LEFT(#REF!,2)&amp;"/"&amp;RIGHT(LEFT(#REF!,5),2)&amp;"/"&amp;RIGHT(#REF!,4))</f>
        <v>#VALUE!</v>
      </c>
      <c r="C2847" s="22" t="e">
        <f aca="true">IF(B2847="","",TODAY())</f>
        <v>#VALUE!</v>
      </c>
      <c r="D2847" s="0" t="e">
        <f aca="false">IF(B2847="","",C2847-B2847)</f>
        <v>#VALUE!</v>
      </c>
      <c r="E2847" s="0" t="e">
        <f aca="false">IF(D2847="","",IF(D2847&gt;5,IF(D2847&gt;10,IF(D2847&gt;20,IF(D2847&gt;30,"More then 30 days","Between 20 and 30 days"),"Between 10 and 20 days"),"Between 5 and 10 days"),"Less then 5 days"))</f>
        <v>#VALUE!</v>
      </c>
      <c r="F2847" s="3" t="e">
        <f aca="false">IF(#REF!="","",#REF!)</f>
        <v>#VALUE!</v>
      </c>
      <c r="G2847" s="3" t="e">
        <f aca="false">IF(#REF!="","",#REF!)</f>
        <v>#VALUE!</v>
      </c>
      <c r="H2847" s="3" t="e">
        <f aca="false">IF(#REF!="","",#REF!)</f>
        <v>#VALUE!</v>
      </c>
      <c r="I2847" s="3" t="e">
        <f aca="false">IF(H2847="","",IFERROR(VLOOKUP(H2847,$T$1:$U$29,2,0),VLOOKUP(H2847,$T$1:$U$29,1,0)))</f>
        <v>#VALUE!</v>
      </c>
      <c r="J2847" s="3" t="e">
        <f aca="false">IF(#REF!="","",#REF!)</f>
        <v>#VALUE!</v>
      </c>
      <c r="K2847" s="3" t="e">
        <f aca="false">IF(L2847="","",IF(L2847&lt;1000,"Low","High"))</f>
        <v>#VALUE!</v>
      </c>
      <c r="L2847" s="23" t="e">
        <f aca="false">IF(#REF!="","",#REF!)</f>
        <v>#VALUE!</v>
      </c>
      <c r="M2847" s="19" t="e">
        <f aca="false">IF(L2847="","",IF(L2847&lt;50,"Less then 50",IF(L2847&lt;100,"100 - 50",IF(L2847&lt;200,"200 - 100",IF(L2847&lt;500,"500 - 200","1000 - 500")))))</f>
        <v>#VALUE!</v>
      </c>
    </row>
    <row r="2848" customFormat="false" ht="15" hidden="false" customHeight="false" outlineLevel="0" collapsed="false">
      <c r="A2848" s="3" t="e">
        <f aca="false">IF(#REF!="","",#REF!)</f>
        <v>#VALUE!</v>
      </c>
      <c r="B2848" s="3" t="e">
        <f aca="false">IF(#REF!="","",LEFT(#REF!,2)&amp;"/"&amp;RIGHT(LEFT(#REF!,5),2)&amp;"/"&amp;RIGHT(#REF!,4))</f>
        <v>#VALUE!</v>
      </c>
      <c r="C2848" s="22" t="e">
        <f aca="true">IF(B2848="","",TODAY())</f>
        <v>#VALUE!</v>
      </c>
      <c r="D2848" s="0" t="e">
        <f aca="false">IF(B2848="","",C2848-B2848)</f>
        <v>#VALUE!</v>
      </c>
      <c r="E2848" s="0" t="e">
        <f aca="false">IF(D2848="","",IF(D2848&gt;5,IF(D2848&gt;10,IF(D2848&gt;20,IF(D2848&gt;30,"More then 30 days","Between 20 and 30 days"),"Between 10 and 20 days"),"Between 5 and 10 days"),"Less then 5 days"))</f>
        <v>#VALUE!</v>
      </c>
      <c r="F2848" s="3" t="e">
        <f aca="false">IF(#REF!="","",#REF!)</f>
        <v>#VALUE!</v>
      </c>
      <c r="G2848" s="3" t="e">
        <f aca="false">IF(#REF!="","",#REF!)</f>
        <v>#VALUE!</v>
      </c>
      <c r="H2848" s="3" t="e">
        <f aca="false">IF(#REF!="","",#REF!)</f>
        <v>#VALUE!</v>
      </c>
      <c r="I2848" s="3" t="e">
        <f aca="false">IF(H2848="","",IFERROR(VLOOKUP(H2848,$T$1:$U$29,2,0),VLOOKUP(H2848,$T$1:$U$29,1,0)))</f>
        <v>#VALUE!</v>
      </c>
      <c r="J2848" s="3" t="e">
        <f aca="false">IF(#REF!="","",#REF!)</f>
        <v>#VALUE!</v>
      </c>
      <c r="K2848" s="3" t="e">
        <f aca="false">IF(L2848="","",IF(L2848&lt;1000,"Low","High"))</f>
        <v>#VALUE!</v>
      </c>
      <c r="L2848" s="23" t="e">
        <f aca="false">IF(#REF!="","",#REF!)</f>
        <v>#VALUE!</v>
      </c>
      <c r="M2848" s="19" t="e">
        <f aca="false">IF(L2848="","",IF(L2848&lt;50,"Less then 50",IF(L2848&lt;100,"100 - 50",IF(L2848&lt;200,"200 - 100",IF(L2848&lt;500,"500 - 200","1000 - 500")))))</f>
        <v>#VALUE!</v>
      </c>
    </row>
    <row r="2849" customFormat="false" ht="15" hidden="false" customHeight="false" outlineLevel="0" collapsed="false">
      <c r="A2849" s="3" t="e">
        <f aca="false">IF(#REF!="","",#REF!)</f>
        <v>#VALUE!</v>
      </c>
      <c r="B2849" s="3" t="e">
        <f aca="false">IF(#REF!="","",LEFT(#REF!,2)&amp;"/"&amp;RIGHT(LEFT(#REF!,5),2)&amp;"/"&amp;RIGHT(#REF!,4))</f>
        <v>#VALUE!</v>
      </c>
      <c r="C2849" s="22" t="e">
        <f aca="true">IF(B2849="","",TODAY())</f>
        <v>#VALUE!</v>
      </c>
      <c r="D2849" s="0" t="e">
        <f aca="false">IF(B2849="","",C2849-B2849)</f>
        <v>#VALUE!</v>
      </c>
      <c r="E2849" s="0" t="e">
        <f aca="false">IF(D2849="","",IF(D2849&gt;5,IF(D2849&gt;10,IF(D2849&gt;20,IF(D2849&gt;30,"More then 30 days","Between 20 and 30 days"),"Between 10 and 20 days"),"Between 5 and 10 days"),"Less then 5 days"))</f>
        <v>#VALUE!</v>
      </c>
      <c r="F2849" s="3" t="e">
        <f aca="false">IF(#REF!="","",#REF!)</f>
        <v>#VALUE!</v>
      </c>
      <c r="G2849" s="3" t="e">
        <f aca="false">IF(#REF!="","",#REF!)</f>
        <v>#VALUE!</v>
      </c>
      <c r="H2849" s="3" t="e">
        <f aca="false">IF(#REF!="","",#REF!)</f>
        <v>#VALUE!</v>
      </c>
      <c r="I2849" s="3" t="e">
        <f aca="false">IF(H2849="","",IFERROR(VLOOKUP(H2849,$T$1:$U$29,2,0),VLOOKUP(H2849,$T$1:$U$29,1,0)))</f>
        <v>#VALUE!</v>
      </c>
      <c r="J2849" s="3" t="e">
        <f aca="false">IF(#REF!="","",#REF!)</f>
        <v>#VALUE!</v>
      </c>
      <c r="K2849" s="3" t="e">
        <f aca="false">IF(L2849="","",IF(L2849&lt;1000,"Low","High"))</f>
        <v>#VALUE!</v>
      </c>
      <c r="L2849" s="23" t="e">
        <f aca="false">IF(#REF!="","",#REF!)</f>
        <v>#VALUE!</v>
      </c>
      <c r="M2849" s="19" t="e">
        <f aca="false">IF(L2849="","",IF(L2849&lt;50,"Less then 50",IF(L2849&lt;100,"100 - 50",IF(L2849&lt;200,"200 - 100",IF(L2849&lt;500,"500 - 200","1000 - 500")))))</f>
        <v>#VALUE!</v>
      </c>
    </row>
    <row r="2850" customFormat="false" ht="15" hidden="false" customHeight="false" outlineLevel="0" collapsed="false">
      <c r="A2850" s="3" t="e">
        <f aca="false">IF(#REF!="","",#REF!)</f>
        <v>#VALUE!</v>
      </c>
      <c r="B2850" s="3" t="e">
        <f aca="false">IF(#REF!="","",LEFT(#REF!,2)&amp;"/"&amp;RIGHT(LEFT(#REF!,5),2)&amp;"/"&amp;RIGHT(#REF!,4))</f>
        <v>#VALUE!</v>
      </c>
      <c r="C2850" s="22" t="e">
        <f aca="true">IF(B2850="","",TODAY())</f>
        <v>#VALUE!</v>
      </c>
      <c r="D2850" s="0" t="e">
        <f aca="false">IF(B2850="","",C2850-B2850)</f>
        <v>#VALUE!</v>
      </c>
      <c r="E2850" s="0" t="e">
        <f aca="false">IF(D2850="","",IF(D2850&gt;5,IF(D2850&gt;10,IF(D2850&gt;20,IF(D2850&gt;30,"More then 30 days","Between 20 and 30 days"),"Between 10 and 20 days"),"Between 5 and 10 days"),"Less then 5 days"))</f>
        <v>#VALUE!</v>
      </c>
      <c r="F2850" s="3" t="e">
        <f aca="false">IF(#REF!="","",#REF!)</f>
        <v>#VALUE!</v>
      </c>
      <c r="G2850" s="3" t="e">
        <f aca="false">IF(#REF!="","",#REF!)</f>
        <v>#VALUE!</v>
      </c>
      <c r="H2850" s="3" t="e">
        <f aca="false">IF(#REF!="","",#REF!)</f>
        <v>#VALUE!</v>
      </c>
      <c r="I2850" s="3" t="e">
        <f aca="false">IF(H2850="","",IFERROR(VLOOKUP(H2850,$T$1:$U$29,2,0),VLOOKUP(H2850,$T$1:$U$29,1,0)))</f>
        <v>#VALUE!</v>
      </c>
      <c r="J2850" s="3" t="e">
        <f aca="false">IF(#REF!="","",#REF!)</f>
        <v>#VALUE!</v>
      </c>
      <c r="K2850" s="3" t="e">
        <f aca="false">IF(L2850="","",IF(L2850&lt;1000,"Low","High"))</f>
        <v>#VALUE!</v>
      </c>
      <c r="L2850" s="23" t="e">
        <f aca="false">IF(#REF!="","",#REF!)</f>
        <v>#VALUE!</v>
      </c>
      <c r="M2850" s="19" t="e">
        <f aca="false">IF(L2850="","",IF(L2850&lt;50,"Less then 50",IF(L2850&lt;100,"100 - 50",IF(L2850&lt;200,"200 - 100",IF(L2850&lt;500,"500 - 200","1000 - 500")))))</f>
        <v>#VALUE!</v>
      </c>
    </row>
    <row r="2851" customFormat="false" ht="15" hidden="false" customHeight="false" outlineLevel="0" collapsed="false">
      <c r="A2851" s="3" t="e">
        <f aca="false">IF(#REF!="","",#REF!)</f>
        <v>#VALUE!</v>
      </c>
      <c r="B2851" s="3" t="e">
        <f aca="false">IF(#REF!="","",LEFT(#REF!,2)&amp;"/"&amp;RIGHT(LEFT(#REF!,5),2)&amp;"/"&amp;RIGHT(#REF!,4))</f>
        <v>#VALUE!</v>
      </c>
      <c r="C2851" s="22" t="e">
        <f aca="true">IF(B2851="","",TODAY())</f>
        <v>#VALUE!</v>
      </c>
      <c r="D2851" s="0" t="e">
        <f aca="false">IF(B2851="","",C2851-B2851)</f>
        <v>#VALUE!</v>
      </c>
      <c r="E2851" s="0" t="e">
        <f aca="false">IF(D2851="","",IF(D2851&gt;5,IF(D2851&gt;10,IF(D2851&gt;20,IF(D2851&gt;30,"More then 30 days","Between 20 and 30 days"),"Between 10 and 20 days"),"Between 5 and 10 days"),"Less then 5 days"))</f>
        <v>#VALUE!</v>
      </c>
      <c r="F2851" s="3" t="e">
        <f aca="false">IF(#REF!="","",#REF!)</f>
        <v>#VALUE!</v>
      </c>
      <c r="G2851" s="3" t="e">
        <f aca="false">IF(#REF!="","",#REF!)</f>
        <v>#VALUE!</v>
      </c>
      <c r="H2851" s="3" t="e">
        <f aca="false">IF(#REF!="","",#REF!)</f>
        <v>#VALUE!</v>
      </c>
      <c r="I2851" s="3" t="e">
        <f aca="false">IF(H2851="","",IFERROR(VLOOKUP(H2851,$T$1:$U$29,2,0),VLOOKUP(H2851,$T$1:$U$29,1,0)))</f>
        <v>#VALUE!</v>
      </c>
      <c r="J2851" s="3" t="e">
        <f aca="false">IF(#REF!="","",#REF!)</f>
        <v>#VALUE!</v>
      </c>
      <c r="K2851" s="3" t="e">
        <f aca="false">IF(L2851="","",IF(L2851&lt;1000,"Low","High"))</f>
        <v>#VALUE!</v>
      </c>
      <c r="L2851" s="23" t="e">
        <f aca="false">IF(#REF!="","",#REF!)</f>
        <v>#VALUE!</v>
      </c>
      <c r="M2851" s="19" t="e">
        <f aca="false">IF(L2851="","",IF(L2851&lt;50,"Less then 50",IF(L2851&lt;100,"100 - 50",IF(L2851&lt;200,"200 - 100",IF(L2851&lt;500,"500 - 200","1000 - 500")))))</f>
        <v>#VALUE!</v>
      </c>
    </row>
    <row r="2852" customFormat="false" ht="15" hidden="false" customHeight="false" outlineLevel="0" collapsed="false">
      <c r="A2852" s="3" t="e">
        <f aca="false">IF(#REF!="","",#REF!)</f>
        <v>#VALUE!</v>
      </c>
      <c r="B2852" s="3" t="e">
        <f aca="false">IF(#REF!="","",LEFT(#REF!,2)&amp;"/"&amp;RIGHT(LEFT(#REF!,5),2)&amp;"/"&amp;RIGHT(#REF!,4))</f>
        <v>#VALUE!</v>
      </c>
      <c r="C2852" s="22" t="e">
        <f aca="true">IF(B2852="","",TODAY())</f>
        <v>#VALUE!</v>
      </c>
      <c r="D2852" s="0" t="e">
        <f aca="false">IF(B2852="","",C2852-B2852)</f>
        <v>#VALUE!</v>
      </c>
      <c r="E2852" s="0" t="e">
        <f aca="false">IF(D2852="","",IF(D2852&gt;5,IF(D2852&gt;10,IF(D2852&gt;20,IF(D2852&gt;30,"More then 30 days","Between 20 and 30 days"),"Between 10 and 20 days"),"Between 5 and 10 days"),"Less then 5 days"))</f>
        <v>#VALUE!</v>
      </c>
      <c r="F2852" s="3" t="e">
        <f aca="false">IF(#REF!="","",#REF!)</f>
        <v>#VALUE!</v>
      </c>
      <c r="G2852" s="3" t="e">
        <f aca="false">IF(#REF!="","",#REF!)</f>
        <v>#VALUE!</v>
      </c>
      <c r="H2852" s="3" t="e">
        <f aca="false">IF(#REF!="","",#REF!)</f>
        <v>#VALUE!</v>
      </c>
      <c r="I2852" s="3" t="e">
        <f aca="false">IF(H2852="","",IFERROR(VLOOKUP(H2852,$T$1:$U$29,2,0),VLOOKUP(H2852,$T$1:$U$29,1,0)))</f>
        <v>#VALUE!</v>
      </c>
      <c r="J2852" s="3" t="e">
        <f aca="false">IF(#REF!="","",#REF!)</f>
        <v>#VALUE!</v>
      </c>
      <c r="K2852" s="3" t="e">
        <f aca="false">IF(L2852="","",IF(L2852&lt;1000,"Low","High"))</f>
        <v>#VALUE!</v>
      </c>
      <c r="L2852" s="23" t="e">
        <f aca="false">IF(#REF!="","",#REF!)</f>
        <v>#VALUE!</v>
      </c>
      <c r="M2852" s="19" t="e">
        <f aca="false">IF(L2852="","",IF(L2852&lt;50,"Less then 50",IF(L2852&lt;100,"100 - 50",IF(L2852&lt;200,"200 - 100",IF(L2852&lt;500,"500 - 200","1000 - 500")))))</f>
        <v>#VALUE!</v>
      </c>
    </row>
    <row r="2853" customFormat="false" ht="15" hidden="false" customHeight="false" outlineLevel="0" collapsed="false">
      <c r="A2853" s="3" t="e">
        <f aca="false">IF(#REF!="","",#REF!)</f>
        <v>#VALUE!</v>
      </c>
      <c r="B2853" s="3" t="e">
        <f aca="false">IF(#REF!="","",LEFT(#REF!,2)&amp;"/"&amp;RIGHT(LEFT(#REF!,5),2)&amp;"/"&amp;RIGHT(#REF!,4))</f>
        <v>#VALUE!</v>
      </c>
      <c r="C2853" s="22" t="e">
        <f aca="true">IF(B2853="","",TODAY())</f>
        <v>#VALUE!</v>
      </c>
      <c r="D2853" s="0" t="e">
        <f aca="false">IF(B2853="","",C2853-B2853)</f>
        <v>#VALUE!</v>
      </c>
      <c r="E2853" s="0" t="e">
        <f aca="false">IF(D2853="","",IF(D2853&gt;5,IF(D2853&gt;10,IF(D2853&gt;20,IF(D2853&gt;30,"More then 30 days","Between 20 and 30 days"),"Between 10 and 20 days"),"Between 5 and 10 days"),"Less then 5 days"))</f>
        <v>#VALUE!</v>
      </c>
      <c r="F2853" s="3" t="e">
        <f aca="false">IF(#REF!="","",#REF!)</f>
        <v>#VALUE!</v>
      </c>
      <c r="G2853" s="3" t="e">
        <f aca="false">IF(#REF!="","",#REF!)</f>
        <v>#VALUE!</v>
      </c>
      <c r="H2853" s="3" t="e">
        <f aca="false">IF(#REF!="","",#REF!)</f>
        <v>#VALUE!</v>
      </c>
      <c r="I2853" s="3" t="e">
        <f aca="false">IF(H2853="","",IFERROR(VLOOKUP(H2853,$T$1:$U$29,2,0),VLOOKUP(H2853,$T$1:$U$29,1,0)))</f>
        <v>#VALUE!</v>
      </c>
      <c r="J2853" s="3" t="e">
        <f aca="false">IF(#REF!="","",#REF!)</f>
        <v>#VALUE!</v>
      </c>
      <c r="K2853" s="3" t="e">
        <f aca="false">IF(L2853="","",IF(L2853&lt;1000,"Low","High"))</f>
        <v>#VALUE!</v>
      </c>
      <c r="L2853" s="23" t="e">
        <f aca="false">IF(#REF!="","",#REF!)</f>
        <v>#VALUE!</v>
      </c>
      <c r="M2853" s="19" t="e">
        <f aca="false">IF(L2853="","",IF(L2853&lt;50,"Less then 50",IF(L2853&lt;100,"100 - 50",IF(L2853&lt;200,"200 - 100",IF(L2853&lt;500,"500 - 200","1000 - 500")))))</f>
        <v>#VALUE!</v>
      </c>
    </row>
    <row r="2854" customFormat="false" ht="15" hidden="false" customHeight="false" outlineLevel="0" collapsed="false">
      <c r="A2854" s="3" t="e">
        <f aca="false">IF(#REF!="","",#REF!)</f>
        <v>#VALUE!</v>
      </c>
      <c r="B2854" s="3" t="e">
        <f aca="false">IF(#REF!="","",LEFT(#REF!,2)&amp;"/"&amp;RIGHT(LEFT(#REF!,5),2)&amp;"/"&amp;RIGHT(#REF!,4))</f>
        <v>#VALUE!</v>
      </c>
      <c r="C2854" s="22" t="e">
        <f aca="true">IF(B2854="","",TODAY())</f>
        <v>#VALUE!</v>
      </c>
      <c r="D2854" s="0" t="e">
        <f aca="false">IF(B2854="","",C2854-B2854)</f>
        <v>#VALUE!</v>
      </c>
      <c r="E2854" s="0" t="e">
        <f aca="false">IF(D2854="","",IF(D2854&gt;5,IF(D2854&gt;10,IF(D2854&gt;20,IF(D2854&gt;30,"More then 30 days","Between 20 and 30 days"),"Between 10 and 20 days"),"Between 5 and 10 days"),"Less then 5 days"))</f>
        <v>#VALUE!</v>
      </c>
      <c r="F2854" s="3" t="e">
        <f aca="false">IF(#REF!="","",#REF!)</f>
        <v>#VALUE!</v>
      </c>
      <c r="G2854" s="3" t="e">
        <f aca="false">IF(#REF!="","",#REF!)</f>
        <v>#VALUE!</v>
      </c>
      <c r="H2854" s="3" t="e">
        <f aca="false">IF(#REF!="","",#REF!)</f>
        <v>#VALUE!</v>
      </c>
      <c r="I2854" s="3" t="e">
        <f aca="false">IF(H2854="","",IFERROR(VLOOKUP(H2854,$T$1:$U$29,2,0),VLOOKUP(H2854,$T$1:$U$29,1,0)))</f>
        <v>#VALUE!</v>
      </c>
      <c r="J2854" s="3" t="e">
        <f aca="false">IF(#REF!="","",#REF!)</f>
        <v>#VALUE!</v>
      </c>
      <c r="K2854" s="3" t="e">
        <f aca="false">IF(L2854="","",IF(L2854&lt;1000,"Low","High"))</f>
        <v>#VALUE!</v>
      </c>
      <c r="L2854" s="23" t="e">
        <f aca="false">IF(#REF!="","",#REF!)</f>
        <v>#VALUE!</v>
      </c>
      <c r="M2854" s="19" t="e">
        <f aca="false">IF(L2854="","",IF(L2854&lt;50,"Less then 50",IF(L2854&lt;100,"100 - 50",IF(L2854&lt;200,"200 - 100",IF(L2854&lt;500,"500 - 200","1000 - 500")))))</f>
        <v>#VALUE!</v>
      </c>
    </row>
    <row r="2855" customFormat="false" ht="15" hidden="false" customHeight="false" outlineLevel="0" collapsed="false">
      <c r="A2855" s="3" t="e">
        <f aca="false">IF(#REF!="","",#REF!)</f>
        <v>#VALUE!</v>
      </c>
      <c r="B2855" s="3" t="e">
        <f aca="false">IF(#REF!="","",LEFT(#REF!,2)&amp;"/"&amp;RIGHT(LEFT(#REF!,5),2)&amp;"/"&amp;RIGHT(#REF!,4))</f>
        <v>#VALUE!</v>
      </c>
      <c r="C2855" s="22" t="e">
        <f aca="true">IF(B2855="","",TODAY())</f>
        <v>#VALUE!</v>
      </c>
      <c r="D2855" s="0" t="e">
        <f aca="false">IF(B2855="","",C2855-B2855)</f>
        <v>#VALUE!</v>
      </c>
      <c r="E2855" s="0" t="e">
        <f aca="false">IF(D2855="","",IF(D2855&gt;5,IF(D2855&gt;10,IF(D2855&gt;20,IF(D2855&gt;30,"More then 30 days","Between 20 and 30 days"),"Between 10 and 20 days"),"Between 5 and 10 days"),"Less then 5 days"))</f>
        <v>#VALUE!</v>
      </c>
      <c r="F2855" s="3" t="e">
        <f aca="false">IF(#REF!="","",#REF!)</f>
        <v>#VALUE!</v>
      </c>
      <c r="G2855" s="3" t="e">
        <f aca="false">IF(#REF!="","",#REF!)</f>
        <v>#VALUE!</v>
      </c>
      <c r="H2855" s="3" t="e">
        <f aca="false">IF(#REF!="","",#REF!)</f>
        <v>#VALUE!</v>
      </c>
      <c r="I2855" s="3" t="e">
        <f aca="false">IF(H2855="","",IFERROR(VLOOKUP(H2855,$T$1:$U$29,2,0),VLOOKUP(H2855,$T$1:$U$29,1,0)))</f>
        <v>#VALUE!</v>
      </c>
      <c r="J2855" s="3" t="e">
        <f aca="false">IF(#REF!="","",#REF!)</f>
        <v>#VALUE!</v>
      </c>
      <c r="K2855" s="3" t="e">
        <f aca="false">IF(L2855="","",IF(L2855&lt;1000,"Low","High"))</f>
        <v>#VALUE!</v>
      </c>
      <c r="L2855" s="23" t="e">
        <f aca="false">IF(#REF!="","",#REF!)</f>
        <v>#VALUE!</v>
      </c>
      <c r="M2855" s="19" t="e">
        <f aca="false">IF(L2855="","",IF(L2855&lt;50,"Less then 50",IF(L2855&lt;100,"100 - 50",IF(L2855&lt;200,"200 - 100",IF(L2855&lt;500,"500 - 200","1000 - 500")))))</f>
        <v>#VALUE!</v>
      </c>
    </row>
    <row r="2856" customFormat="false" ht="15" hidden="false" customHeight="false" outlineLevel="0" collapsed="false">
      <c r="A2856" s="3" t="e">
        <f aca="false">IF(#REF!="","",#REF!)</f>
        <v>#VALUE!</v>
      </c>
      <c r="B2856" s="3" t="e">
        <f aca="false">IF(#REF!="","",LEFT(#REF!,2)&amp;"/"&amp;RIGHT(LEFT(#REF!,5),2)&amp;"/"&amp;RIGHT(#REF!,4))</f>
        <v>#VALUE!</v>
      </c>
      <c r="C2856" s="22" t="e">
        <f aca="true">IF(B2856="","",TODAY())</f>
        <v>#VALUE!</v>
      </c>
      <c r="D2856" s="0" t="e">
        <f aca="false">IF(B2856="","",C2856-B2856)</f>
        <v>#VALUE!</v>
      </c>
      <c r="E2856" s="0" t="e">
        <f aca="false">IF(D2856="","",IF(D2856&gt;5,IF(D2856&gt;10,IF(D2856&gt;20,IF(D2856&gt;30,"More then 30 days","Between 20 and 30 days"),"Between 10 and 20 days"),"Between 5 and 10 days"),"Less then 5 days"))</f>
        <v>#VALUE!</v>
      </c>
      <c r="F2856" s="3" t="e">
        <f aca="false">IF(#REF!="","",#REF!)</f>
        <v>#VALUE!</v>
      </c>
      <c r="G2856" s="3" t="e">
        <f aca="false">IF(#REF!="","",#REF!)</f>
        <v>#VALUE!</v>
      </c>
      <c r="H2856" s="3" t="e">
        <f aca="false">IF(#REF!="","",#REF!)</f>
        <v>#VALUE!</v>
      </c>
      <c r="I2856" s="3" t="e">
        <f aca="false">IF(H2856="","",IFERROR(VLOOKUP(H2856,$T$1:$U$29,2,0),VLOOKUP(H2856,$T$1:$U$29,1,0)))</f>
        <v>#VALUE!</v>
      </c>
      <c r="J2856" s="3" t="e">
        <f aca="false">IF(#REF!="","",#REF!)</f>
        <v>#VALUE!</v>
      </c>
      <c r="K2856" s="3" t="e">
        <f aca="false">IF(L2856="","",IF(L2856&lt;1000,"Low","High"))</f>
        <v>#VALUE!</v>
      </c>
      <c r="L2856" s="23" t="e">
        <f aca="false">IF(#REF!="","",#REF!)</f>
        <v>#VALUE!</v>
      </c>
      <c r="M2856" s="19" t="e">
        <f aca="false">IF(L2856="","",IF(L2856&lt;50,"Less then 50",IF(L2856&lt;100,"100 - 50",IF(L2856&lt;200,"200 - 100",IF(L2856&lt;500,"500 - 200","1000 - 500")))))</f>
        <v>#VALUE!</v>
      </c>
    </row>
    <row r="2857" customFormat="false" ht="15" hidden="false" customHeight="false" outlineLevel="0" collapsed="false">
      <c r="A2857" s="3" t="e">
        <f aca="false">IF(#REF!="","",#REF!)</f>
        <v>#VALUE!</v>
      </c>
      <c r="B2857" s="3" t="e">
        <f aca="false">IF(#REF!="","",LEFT(#REF!,2)&amp;"/"&amp;RIGHT(LEFT(#REF!,5),2)&amp;"/"&amp;RIGHT(#REF!,4))</f>
        <v>#VALUE!</v>
      </c>
      <c r="C2857" s="22" t="e">
        <f aca="true">IF(B2857="","",TODAY())</f>
        <v>#VALUE!</v>
      </c>
      <c r="D2857" s="0" t="e">
        <f aca="false">IF(B2857="","",C2857-B2857)</f>
        <v>#VALUE!</v>
      </c>
      <c r="E2857" s="0" t="e">
        <f aca="false">IF(D2857="","",IF(D2857&gt;5,IF(D2857&gt;10,IF(D2857&gt;20,IF(D2857&gt;30,"More then 30 days","Between 20 and 30 days"),"Between 10 and 20 days"),"Between 5 and 10 days"),"Less then 5 days"))</f>
        <v>#VALUE!</v>
      </c>
      <c r="F2857" s="3" t="e">
        <f aca="false">IF(#REF!="","",#REF!)</f>
        <v>#VALUE!</v>
      </c>
      <c r="G2857" s="3" t="e">
        <f aca="false">IF(#REF!="","",#REF!)</f>
        <v>#VALUE!</v>
      </c>
      <c r="H2857" s="3" t="e">
        <f aca="false">IF(#REF!="","",#REF!)</f>
        <v>#VALUE!</v>
      </c>
      <c r="I2857" s="3" t="e">
        <f aca="false">IF(H2857="","",IFERROR(VLOOKUP(H2857,$T$1:$U$29,2,0),VLOOKUP(H2857,$T$1:$U$29,1,0)))</f>
        <v>#VALUE!</v>
      </c>
      <c r="J2857" s="3" t="e">
        <f aca="false">IF(#REF!="","",#REF!)</f>
        <v>#VALUE!</v>
      </c>
      <c r="K2857" s="3" t="e">
        <f aca="false">IF(L2857="","",IF(L2857&lt;1000,"Low","High"))</f>
        <v>#VALUE!</v>
      </c>
      <c r="L2857" s="23" t="e">
        <f aca="false">IF(#REF!="","",#REF!)</f>
        <v>#VALUE!</v>
      </c>
      <c r="M2857" s="19" t="e">
        <f aca="false">IF(L2857="","",IF(L2857&lt;50,"Less then 50",IF(L2857&lt;100,"100 - 50",IF(L2857&lt;200,"200 - 100",IF(L2857&lt;500,"500 - 200","1000 - 500")))))</f>
        <v>#VALUE!</v>
      </c>
    </row>
    <row r="2858" customFormat="false" ht="15" hidden="false" customHeight="false" outlineLevel="0" collapsed="false">
      <c r="A2858" s="3" t="e">
        <f aca="false">IF(#REF!="","",#REF!)</f>
        <v>#VALUE!</v>
      </c>
      <c r="B2858" s="3" t="e">
        <f aca="false">IF(#REF!="","",LEFT(#REF!,2)&amp;"/"&amp;RIGHT(LEFT(#REF!,5),2)&amp;"/"&amp;RIGHT(#REF!,4))</f>
        <v>#VALUE!</v>
      </c>
      <c r="C2858" s="22" t="e">
        <f aca="true">IF(B2858="","",TODAY())</f>
        <v>#VALUE!</v>
      </c>
      <c r="D2858" s="0" t="e">
        <f aca="false">IF(B2858="","",C2858-B2858)</f>
        <v>#VALUE!</v>
      </c>
      <c r="E2858" s="0" t="e">
        <f aca="false">IF(D2858="","",IF(D2858&gt;5,IF(D2858&gt;10,IF(D2858&gt;20,IF(D2858&gt;30,"More then 30 days","Between 20 and 30 days"),"Between 10 and 20 days"),"Between 5 and 10 days"),"Less then 5 days"))</f>
        <v>#VALUE!</v>
      </c>
      <c r="F2858" s="3" t="e">
        <f aca="false">IF(#REF!="","",#REF!)</f>
        <v>#VALUE!</v>
      </c>
      <c r="G2858" s="3" t="e">
        <f aca="false">IF(#REF!="","",#REF!)</f>
        <v>#VALUE!</v>
      </c>
      <c r="H2858" s="3" t="e">
        <f aca="false">IF(#REF!="","",#REF!)</f>
        <v>#VALUE!</v>
      </c>
      <c r="I2858" s="3" t="e">
        <f aca="false">IF(H2858="","",IFERROR(VLOOKUP(H2858,$T$1:$U$29,2,0),VLOOKUP(H2858,$T$1:$U$29,1,0)))</f>
        <v>#VALUE!</v>
      </c>
      <c r="J2858" s="3" t="e">
        <f aca="false">IF(#REF!="","",#REF!)</f>
        <v>#VALUE!</v>
      </c>
      <c r="K2858" s="3" t="e">
        <f aca="false">IF(L2858="","",IF(L2858&lt;1000,"Low","High"))</f>
        <v>#VALUE!</v>
      </c>
      <c r="L2858" s="23" t="e">
        <f aca="false">IF(#REF!="","",#REF!)</f>
        <v>#VALUE!</v>
      </c>
      <c r="M2858" s="19" t="e">
        <f aca="false">IF(L2858="","",IF(L2858&lt;50,"Less then 50",IF(L2858&lt;100,"100 - 50",IF(L2858&lt;200,"200 - 100",IF(L2858&lt;500,"500 - 200","1000 - 500")))))</f>
        <v>#VALUE!</v>
      </c>
    </row>
    <row r="2859" customFormat="false" ht="15" hidden="false" customHeight="false" outlineLevel="0" collapsed="false">
      <c r="A2859" s="3" t="e">
        <f aca="false">IF(#REF!="","",#REF!)</f>
        <v>#VALUE!</v>
      </c>
      <c r="B2859" s="3" t="e">
        <f aca="false">IF(#REF!="","",LEFT(#REF!,2)&amp;"/"&amp;RIGHT(LEFT(#REF!,5),2)&amp;"/"&amp;RIGHT(#REF!,4))</f>
        <v>#VALUE!</v>
      </c>
      <c r="C2859" s="22" t="e">
        <f aca="true">IF(B2859="","",TODAY())</f>
        <v>#VALUE!</v>
      </c>
      <c r="D2859" s="0" t="e">
        <f aca="false">IF(B2859="","",C2859-B2859)</f>
        <v>#VALUE!</v>
      </c>
      <c r="E2859" s="0" t="e">
        <f aca="false">IF(D2859="","",IF(D2859&gt;5,IF(D2859&gt;10,IF(D2859&gt;20,IF(D2859&gt;30,"More then 30 days","Between 20 and 30 days"),"Between 10 and 20 days"),"Between 5 and 10 days"),"Less then 5 days"))</f>
        <v>#VALUE!</v>
      </c>
      <c r="F2859" s="3" t="e">
        <f aca="false">IF(#REF!="","",#REF!)</f>
        <v>#VALUE!</v>
      </c>
      <c r="G2859" s="3" t="e">
        <f aca="false">IF(#REF!="","",#REF!)</f>
        <v>#VALUE!</v>
      </c>
      <c r="H2859" s="3" t="e">
        <f aca="false">IF(#REF!="","",#REF!)</f>
        <v>#VALUE!</v>
      </c>
      <c r="I2859" s="3" t="e">
        <f aca="false">IF(H2859="","",IFERROR(VLOOKUP(H2859,$T$1:$U$29,2,0),VLOOKUP(H2859,$T$1:$U$29,1,0)))</f>
        <v>#VALUE!</v>
      </c>
      <c r="J2859" s="3" t="e">
        <f aca="false">IF(#REF!="","",#REF!)</f>
        <v>#VALUE!</v>
      </c>
      <c r="K2859" s="3" t="e">
        <f aca="false">IF(L2859="","",IF(L2859&lt;1000,"Low","High"))</f>
        <v>#VALUE!</v>
      </c>
      <c r="L2859" s="23" t="e">
        <f aca="false">IF(#REF!="","",#REF!)</f>
        <v>#VALUE!</v>
      </c>
      <c r="M2859" s="19" t="e">
        <f aca="false">IF(L2859="","",IF(L2859&lt;50,"Less then 50",IF(L2859&lt;100,"100 - 50",IF(L2859&lt;200,"200 - 100",IF(L2859&lt;500,"500 - 200","1000 - 500")))))</f>
        <v>#VALUE!</v>
      </c>
    </row>
    <row r="2860" customFormat="false" ht="15" hidden="false" customHeight="false" outlineLevel="0" collapsed="false">
      <c r="A2860" s="3" t="e">
        <f aca="false">IF(#REF!="","",#REF!)</f>
        <v>#VALUE!</v>
      </c>
      <c r="B2860" s="3" t="e">
        <f aca="false">IF(#REF!="","",LEFT(#REF!,2)&amp;"/"&amp;RIGHT(LEFT(#REF!,5),2)&amp;"/"&amp;RIGHT(#REF!,4))</f>
        <v>#VALUE!</v>
      </c>
      <c r="C2860" s="22" t="e">
        <f aca="true">IF(B2860="","",TODAY())</f>
        <v>#VALUE!</v>
      </c>
      <c r="D2860" s="0" t="e">
        <f aca="false">IF(B2860="","",C2860-B2860)</f>
        <v>#VALUE!</v>
      </c>
      <c r="E2860" s="0" t="e">
        <f aca="false">IF(D2860="","",IF(D2860&gt;5,IF(D2860&gt;10,IF(D2860&gt;20,IF(D2860&gt;30,"More then 30 days","Between 20 and 30 days"),"Between 10 and 20 days"),"Between 5 and 10 days"),"Less then 5 days"))</f>
        <v>#VALUE!</v>
      </c>
      <c r="F2860" s="3" t="e">
        <f aca="false">IF(#REF!="","",#REF!)</f>
        <v>#VALUE!</v>
      </c>
      <c r="G2860" s="3" t="e">
        <f aca="false">IF(#REF!="","",#REF!)</f>
        <v>#VALUE!</v>
      </c>
      <c r="H2860" s="3" t="e">
        <f aca="false">IF(#REF!="","",#REF!)</f>
        <v>#VALUE!</v>
      </c>
      <c r="I2860" s="3" t="e">
        <f aca="false">IF(H2860="","",IFERROR(VLOOKUP(H2860,$T$1:$U$29,2,0),VLOOKUP(H2860,$T$1:$U$29,1,0)))</f>
        <v>#VALUE!</v>
      </c>
      <c r="J2860" s="3" t="e">
        <f aca="false">IF(#REF!="","",#REF!)</f>
        <v>#VALUE!</v>
      </c>
      <c r="K2860" s="3" t="e">
        <f aca="false">IF(L2860="","",IF(L2860&lt;1000,"Low","High"))</f>
        <v>#VALUE!</v>
      </c>
      <c r="L2860" s="23" t="e">
        <f aca="false">IF(#REF!="","",#REF!)</f>
        <v>#VALUE!</v>
      </c>
      <c r="M2860" s="19" t="e">
        <f aca="false">IF(L2860="","",IF(L2860&lt;50,"Less then 50",IF(L2860&lt;100,"100 - 50",IF(L2860&lt;200,"200 - 100",IF(L2860&lt;500,"500 - 200","1000 - 500")))))</f>
        <v>#VALUE!</v>
      </c>
    </row>
    <row r="2861" customFormat="false" ht="15" hidden="false" customHeight="false" outlineLevel="0" collapsed="false">
      <c r="A2861" s="3" t="e">
        <f aca="false">IF(#REF!="","",#REF!)</f>
        <v>#VALUE!</v>
      </c>
      <c r="B2861" s="3" t="e">
        <f aca="false">IF(#REF!="","",LEFT(#REF!,2)&amp;"/"&amp;RIGHT(LEFT(#REF!,5),2)&amp;"/"&amp;RIGHT(#REF!,4))</f>
        <v>#VALUE!</v>
      </c>
      <c r="C2861" s="22" t="e">
        <f aca="true">IF(B2861="","",TODAY())</f>
        <v>#VALUE!</v>
      </c>
      <c r="D2861" s="0" t="e">
        <f aca="false">IF(B2861="","",C2861-B2861)</f>
        <v>#VALUE!</v>
      </c>
      <c r="E2861" s="0" t="e">
        <f aca="false">IF(D2861="","",IF(D2861&gt;5,IF(D2861&gt;10,IF(D2861&gt;20,IF(D2861&gt;30,"More then 30 days","Between 20 and 30 days"),"Between 10 and 20 days"),"Between 5 and 10 days"),"Less then 5 days"))</f>
        <v>#VALUE!</v>
      </c>
      <c r="F2861" s="3" t="e">
        <f aca="false">IF(#REF!="","",#REF!)</f>
        <v>#VALUE!</v>
      </c>
      <c r="G2861" s="3" t="e">
        <f aca="false">IF(#REF!="","",#REF!)</f>
        <v>#VALUE!</v>
      </c>
      <c r="H2861" s="3" t="e">
        <f aca="false">IF(#REF!="","",#REF!)</f>
        <v>#VALUE!</v>
      </c>
      <c r="I2861" s="3" t="e">
        <f aca="false">IF(H2861="","",IFERROR(VLOOKUP(H2861,$T$1:$U$29,2,0),VLOOKUP(H2861,$T$1:$U$29,1,0)))</f>
        <v>#VALUE!</v>
      </c>
      <c r="J2861" s="3" t="e">
        <f aca="false">IF(#REF!="","",#REF!)</f>
        <v>#VALUE!</v>
      </c>
      <c r="K2861" s="3" t="e">
        <f aca="false">IF(L2861="","",IF(L2861&lt;1000,"Low","High"))</f>
        <v>#VALUE!</v>
      </c>
      <c r="L2861" s="23" t="e">
        <f aca="false">IF(#REF!="","",#REF!)</f>
        <v>#VALUE!</v>
      </c>
      <c r="M2861" s="19" t="e">
        <f aca="false">IF(L2861="","",IF(L2861&lt;50,"Less then 50",IF(L2861&lt;100,"100 - 50",IF(L2861&lt;200,"200 - 100",IF(L2861&lt;500,"500 - 200","1000 - 500")))))</f>
        <v>#VALUE!</v>
      </c>
    </row>
    <row r="2862" customFormat="false" ht="15" hidden="false" customHeight="false" outlineLevel="0" collapsed="false">
      <c r="A2862" s="3" t="e">
        <f aca="false">IF(#REF!="","",#REF!)</f>
        <v>#VALUE!</v>
      </c>
      <c r="B2862" s="3" t="e">
        <f aca="false">IF(#REF!="","",LEFT(#REF!,2)&amp;"/"&amp;RIGHT(LEFT(#REF!,5),2)&amp;"/"&amp;RIGHT(#REF!,4))</f>
        <v>#VALUE!</v>
      </c>
      <c r="C2862" s="22" t="e">
        <f aca="true">IF(B2862="","",TODAY())</f>
        <v>#VALUE!</v>
      </c>
      <c r="D2862" s="0" t="e">
        <f aca="false">IF(B2862="","",C2862-B2862)</f>
        <v>#VALUE!</v>
      </c>
      <c r="E2862" s="0" t="e">
        <f aca="false">IF(D2862="","",IF(D2862&gt;5,IF(D2862&gt;10,IF(D2862&gt;20,IF(D2862&gt;30,"More then 30 days","Between 20 and 30 days"),"Between 10 and 20 days"),"Between 5 and 10 days"),"Less then 5 days"))</f>
        <v>#VALUE!</v>
      </c>
      <c r="F2862" s="3" t="e">
        <f aca="false">IF(#REF!="","",#REF!)</f>
        <v>#VALUE!</v>
      </c>
      <c r="G2862" s="3" t="e">
        <f aca="false">IF(#REF!="","",#REF!)</f>
        <v>#VALUE!</v>
      </c>
      <c r="H2862" s="3" t="e">
        <f aca="false">IF(#REF!="","",#REF!)</f>
        <v>#VALUE!</v>
      </c>
      <c r="I2862" s="3" t="e">
        <f aca="false">IF(H2862="","",IFERROR(VLOOKUP(H2862,$T$1:$U$29,2,0),VLOOKUP(H2862,$T$1:$U$29,1,0)))</f>
        <v>#VALUE!</v>
      </c>
      <c r="J2862" s="3" t="e">
        <f aca="false">IF(#REF!="","",#REF!)</f>
        <v>#VALUE!</v>
      </c>
      <c r="K2862" s="3" t="e">
        <f aca="false">IF(L2862="","",IF(L2862&lt;1000,"Low","High"))</f>
        <v>#VALUE!</v>
      </c>
      <c r="L2862" s="23" t="e">
        <f aca="false">IF(#REF!="","",#REF!)</f>
        <v>#VALUE!</v>
      </c>
      <c r="M2862" s="19" t="e">
        <f aca="false">IF(L2862="","",IF(L2862&lt;50,"Less then 50",IF(L2862&lt;100,"100 - 50",IF(L2862&lt;200,"200 - 100",IF(L2862&lt;500,"500 - 200","1000 - 500")))))</f>
        <v>#VALUE!</v>
      </c>
    </row>
    <row r="2863" customFormat="false" ht="15" hidden="false" customHeight="false" outlineLevel="0" collapsed="false">
      <c r="A2863" s="3" t="e">
        <f aca="false">IF(#REF!="","",#REF!)</f>
        <v>#VALUE!</v>
      </c>
      <c r="B2863" s="3" t="e">
        <f aca="false">IF(#REF!="","",LEFT(#REF!,2)&amp;"/"&amp;RIGHT(LEFT(#REF!,5),2)&amp;"/"&amp;RIGHT(#REF!,4))</f>
        <v>#VALUE!</v>
      </c>
      <c r="C2863" s="22" t="e">
        <f aca="true">IF(B2863="","",TODAY())</f>
        <v>#VALUE!</v>
      </c>
      <c r="D2863" s="0" t="e">
        <f aca="false">IF(B2863="","",C2863-B2863)</f>
        <v>#VALUE!</v>
      </c>
      <c r="E2863" s="0" t="e">
        <f aca="false">IF(D2863="","",IF(D2863&gt;5,IF(D2863&gt;10,IF(D2863&gt;20,IF(D2863&gt;30,"More then 30 days","Between 20 and 30 days"),"Between 10 and 20 days"),"Between 5 and 10 days"),"Less then 5 days"))</f>
        <v>#VALUE!</v>
      </c>
      <c r="F2863" s="3" t="e">
        <f aca="false">IF(#REF!="","",#REF!)</f>
        <v>#VALUE!</v>
      </c>
      <c r="G2863" s="3" t="e">
        <f aca="false">IF(#REF!="","",#REF!)</f>
        <v>#VALUE!</v>
      </c>
      <c r="H2863" s="3" t="e">
        <f aca="false">IF(#REF!="","",#REF!)</f>
        <v>#VALUE!</v>
      </c>
      <c r="I2863" s="3" t="e">
        <f aca="false">IF(H2863="","",IFERROR(VLOOKUP(H2863,$T$1:$U$29,2,0),VLOOKUP(H2863,$T$1:$U$29,1,0)))</f>
        <v>#VALUE!</v>
      </c>
      <c r="J2863" s="3" t="e">
        <f aca="false">IF(#REF!="","",#REF!)</f>
        <v>#VALUE!</v>
      </c>
      <c r="K2863" s="3" t="e">
        <f aca="false">IF(L2863="","",IF(L2863&lt;1000,"Low","High"))</f>
        <v>#VALUE!</v>
      </c>
      <c r="L2863" s="23" t="e">
        <f aca="false">IF(#REF!="","",#REF!)</f>
        <v>#VALUE!</v>
      </c>
      <c r="M2863" s="19" t="e">
        <f aca="false">IF(L2863="","",IF(L2863&lt;50,"Less then 50",IF(L2863&lt;100,"100 - 50",IF(L2863&lt;200,"200 - 100",IF(L2863&lt;500,"500 - 200","1000 - 500")))))</f>
        <v>#VALUE!</v>
      </c>
    </row>
    <row r="2864" customFormat="false" ht="15" hidden="false" customHeight="false" outlineLevel="0" collapsed="false">
      <c r="A2864" s="3" t="e">
        <f aca="false">IF(#REF!="","",#REF!)</f>
        <v>#VALUE!</v>
      </c>
      <c r="B2864" s="3" t="e">
        <f aca="false">IF(#REF!="","",LEFT(#REF!,2)&amp;"/"&amp;RIGHT(LEFT(#REF!,5),2)&amp;"/"&amp;RIGHT(#REF!,4))</f>
        <v>#VALUE!</v>
      </c>
      <c r="C2864" s="22" t="e">
        <f aca="true">IF(B2864="","",TODAY())</f>
        <v>#VALUE!</v>
      </c>
      <c r="D2864" s="0" t="e">
        <f aca="false">IF(B2864="","",C2864-B2864)</f>
        <v>#VALUE!</v>
      </c>
      <c r="E2864" s="0" t="e">
        <f aca="false">IF(D2864="","",IF(D2864&gt;5,IF(D2864&gt;10,IF(D2864&gt;20,IF(D2864&gt;30,"More then 30 days","Between 20 and 30 days"),"Between 10 and 20 days"),"Between 5 and 10 days"),"Less then 5 days"))</f>
        <v>#VALUE!</v>
      </c>
      <c r="F2864" s="3" t="e">
        <f aca="false">IF(#REF!="","",#REF!)</f>
        <v>#VALUE!</v>
      </c>
      <c r="G2864" s="3" t="e">
        <f aca="false">IF(#REF!="","",#REF!)</f>
        <v>#VALUE!</v>
      </c>
      <c r="H2864" s="3" t="e">
        <f aca="false">IF(#REF!="","",#REF!)</f>
        <v>#VALUE!</v>
      </c>
      <c r="I2864" s="3" t="e">
        <f aca="false">IF(H2864="","",IFERROR(VLOOKUP(H2864,$T$1:$U$29,2,0),VLOOKUP(H2864,$T$1:$U$29,1,0)))</f>
        <v>#VALUE!</v>
      </c>
      <c r="J2864" s="3" t="e">
        <f aca="false">IF(#REF!="","",#REF!)</f>
        <v>#VALUE!</v>
      </c>
      <c r="K2864" s="3" t="e">
        <f aca="false">IF(L2864="","",IF(L2864&lt;1000,"Low","High"))</f>
        <v>#VALUE!</v>
      </c>
      <c r="L2864" s="23" t="e">
        <f aca="false">IF(#REF!="","",#REF!)</f>
        <v>#VALUE!</v>
      </c>
      <c r="M2864" s="19" t="e">
        <f aca="false">IF(L2864="","",IF(L2864&lt;50,"Less then 50",IF(L2864&lt;100,"100 - 50",IF(L2864&lt;200,"200 - 100",IF(L2864&lt;500,"500 - 200","1000 - 500")))))</f>
        <v>#VALUE!</v>
      </c>
    </row>
    <row r="2865" customFormat="false" ht="15" hidden="false" customHeight="false" outlineLevel="0" collapsed="false">
      <c r="A2865" s="3" t="e">
        <f aca="false">IF(#REF!="","",#REF!)</f>
        <v>#VALUE!</v>
      </c>
      <c r="B2865" s="3" t="e">
        <f aca="false">IF(#REF!="","",LEFT(#REF!,2)&amp;"/"&amp;RIGHT(LEFT(#REF!,5),2)&amp;"/"&amp;RIGHT(#REF!,4))</f>
        <v>#VALUE!</v>
      </c>
      <c r="C2865" s="22" t="e">
        <f aca="true">IF(B2865="","",TODAY())</f>
        <v>#VALUE!</v>
      </c>
      <c r="D2865" s="0" t="e">
        <f aca="false">IF(B2865="","",C2865-B2865)</f>
        <v>#VALUE!</v>
      </c>
      <c r="E2865" s="0" t="e">
        <f aca="false">IF(D2865="","",IF(D2865&gt;5,IF(D2865&gt;10,IF(D2865&gt;20,IF(D2865&gt;30,"More then 30 days","Between 20 and 30 days"),"Between 10 and 20 days"),"Between 5 and 10 days"),"Less then 5 days"))</f>
        <v>#VALUE!</v>
      </c>
      <c r="F2865" s="3" t="e">
        <f aca="false">IF(#REF!="","",#REF!)</f>
        <v>#VALUE!</v>
      </c>
      <c r="G2865" s="3" t="e">
        <f aca="false">IF(#REF!="","",#REF!)</f>
        <v>#VALUE!</v>
      </c>
      <c r="H2865" s="3" t="e">
        <f aca="false">IF(#REF!="","",#REF!)</f>
        <v>#VALUE!</v>
      </c>
      <c r="I2865" s="3" t="e">
        <f aca="false">IF(H2865="","",IFERROR(VLOOKUP(H2865,$T$1:$U$29,2,0),VLOOKUP(H2865,$T$1:$U$29,1,0)))</f>
        <v>#VALUE!</v>
      </c>
      <c r="J2865" s="3" t="e">
        <f aca="false">IF(#REF!="","",#REF!)</f>
        <v>#VALUE!</v>
      </c>
      <c r="K2865" s="3" t="e">
        <f aca="false">IF(L2865="","",IF(L2865&lt;1000,"Low","High"))</f>
        <v>#VALUE!</v>
      </c>
      <c r="L2865" s="23" t="e">
        <f aca="false">IF(#REF!="","",#REF!)</f>
        <v>#VALUE!</v>
      </c>
      <c r="M2865" s="19" t="e">
        <f aca="false">IF(L2865="","",IF(L2865&lt;50,"Less then 50",IF(L2865&lt;100,"100 - 50",IF(L2865&lt;200,"200 - 100",IF(L2865&lt;500,"500 - 200","1000 - 500")))))</f>
        <v>#VALUE!</v>
      </c>
    </row>
    <row r="2866" customFormat="false" ht="15" hidden="false" customHeight="false" outlineLevel="0" collapsed="false">
      <c r="A2866" s="3" t="e">
        <f aca="false">IF(#REF!="","",#REF!)</f>
        <v>#VALUE!</v>
      </c>
      <c r="B2866" s="3" t="e">
        <f aca="false">IF(#REF!="","",LEFT(#REF!,2)&amp;"/"&amp;RIGHT(LEFT(#REF!,5),2)&amp;"/"&amp;RIGHT(#REF!,4))</f>
        <v>#VALUE!</v>
      </c>
      <c r="C2866" s="22" t="e">
        <f aca="true">IF(B2866="","",TODAY())</f>
        <v>#VALUE!</v>
      </c>
      <c r="D2866" s="0" t="e">
        <f aca="false">IF(B2866="","",C2866-B2866)</f>
        <v>#VALUE!</v>
      </c>
      <c r="E2866" s="0" t="e">
        <f aca="false">IF(D2866="","",IF(D2866&gt;5,IF(D2866&gt;10,IF(D2866&gt;20,IF(D2866&gt;30,"More then 30 days","Between 20 and 30 days"),"Between 10 and 20 days"),"Between 5 and 10 days"),"Less then 5 days"))</f>
        <v>#VALUE!</v>
      </c>
      <c r="F2866" s="3" t="e">
        <f aca="false">IF(#REF!="","",#REF!)</f>
        <v>#VALUE!</v>
      </c>
      <c r="G2866" s="3" t="e">
        <f aca="false">IF(#REF!="","",#REF!)</f>
        <v>#VALUE!</v>
      </c>
      <c r="H2866" s="3" t="e">
        <f aca="false">IF(#REF!="","",#REF!)</f>
        <v>#VALUE!</v>
      </c>
      <c r="I2866" s="3" t="e">
        <f aca="false">IF(H2866="","",IFERROR(VLOOKUP(H2866,$T$1:$U$29,2,0),VLOOKUP(H2866,$T$1:$U$29,1,0)))</f>
        <v>#VALUE!</v>
      </c>
      <c r="J2866" s="3" t="e">
        <f aca="false">IF(#REF!="","",#REF!)</f>
        <v>#VALUE!</v>
      </c>
      <c r="K2866" s="3" t="e">
        <f aca="false">IF(L2866="","",IF(L2866&lt;1000,"Low","High"))</f>
        <v>#VALUE!</v>
      </c>
      <c r="L2866" s="23" t="e">
        <f aca="false">IF(#REF!="","",#REF!)</f>
        <v>#VALUE!</v>
      </c>
      <c r="M2866" s="19" t="e">
        <f aca="false">IF(L2866="","",IF(L2866&lt;50,"Less then 50",IF(L2866&lt;100,"100 - 50",IF(L2866&lt;200,"200 - 100",IF(L2866&lt;500,"500 - 200","1000 - 500")))))</f>
        <v>#VALUE!</v>
      </c>
    </row>
    <row r="2867" customFormat="false" ht="15" hidden="false" customHeight="false" outlineLevel="0" collapsed="false">
      <c r="A2867" s="3" t="e">
        <f aca="false">IF(#REF!="","",#REF!)</f>
        <v>#VALUE!</v>
      </c>
      <c r="B2867" s="3" t="e">
        <f aca="false">IF(#REF!="","",LEFT(#REF!,2)&amp;"/"&amp;RIGHT(LEFT(#REF!,5),2)&amp;"/"&amp;RIGHT(#REF!,4))</f>
        <v>#VALUE!</v>
      </c>
      <c r="C2867" s="22" t="e">
        <f aca="true">IF(B2867="","",TODAY())</f>
        <v>#VALUE!</v>
      </c>
      <c r="D2867" s="0" t="e">
        <f aca="false">IF(B2867="","",C2867-B2867)</f>
        <v>#VALUE!</v>
      </c>
      <c r="E2867" s="0" t="e">
        <f aca="false">IF(D2867="","",IF(D2867&gt;5,IF(D2867&gt;10,IF(D2867&gt;20,IF(D2867&gt;30,"More then 30 days","Between 20 and 30 days"),"Between 10 and 20 days"),"Between 5 and 10 days"),"Less then 5 days"))</f>
        <v>#VALUE!</v>
      </c>
      <c r="F2867" s="3" t="e">
        <f aca="false">IF(#REF!="","",#REF!)</f>
        <v>#VALUE!</v>
      </c>
      <c r="G2867" s="3" t="e">
        <f aca="false">IF(#REF!="","",#REF!)</f>
        <v>#VALUE!</v>
      </c>
      <c r="H2867" s="3" t="e">
        <f aca="false">IF(#REF!="","",#REF!)</f>
        <v>#VALUE!</v>
      </c>
      <c r="I2867" s="3" t="e">
        <f aca="false">IF(H2867="","",IFERROR(VLOOKUP(H2867,$T$1:$U$29,2,0),VLOOKUP(H2867,$T$1:$U$29,1,0)))</f>
        <v>#VALUE!</v>
      </c>
      <c r="J2867" s="3" t="e">
        <f aca="false">IF(#REF!="","",#REF!)</f>
        <v>#VALUE!</v>
      </c>
      <c r="K2867" s="3" t="e">
        <f aca="false">IF(L2867="","",IF(L2867&lt;1000,"Low","High"))</f>
        <v>#VALUE!</v>
      </c>
      <c r="L2867" s="23" t="e">
        <f aca="false">IF(#REF!="","",#REF!)</f>
        <v>#VALUE!</v>
      </c>
      <c r="M2867" s="19" t="e">
        <f aca="false">IF(L2867="","",IF(L2867&lt;50,"Less then 50",IF(L2867&lt;100,"100 - 50",IF(L2867&lt;200,"200 - 100",IF(L2867&lt;500,"500 - 200","1000 - 500")))))</f>
        <v>#VALUE!</v>
      </c>
    </row>
    <row r="2868" customFormat="false" ht="15" hidden="false" customHeight="false" outlineLevel="0" collapsed="false">
      <c r="A2868" s="3" t="e">
        <f aca="false">IF(#REF!="","",#REF!)</f>
        <v>#VALUE!</v>
      </c>
      <c r="B2868" s="3" t="e">
        <f aca="false">IF(#REF!="","",LEFT(#REF!,2)&amp;"/"&amp;RIGHT(LEFT(#REF!,5),2)&amp;"/"&amp;RIGHT(#REF!,4))</f>
        <v>#VALUE!</v>
      </c>
      <c r="C2868" s="22" t="e">
        <f aca="true">IF(B2868="","",TODAY())</f>
        <v>#VALUE!</v>
      </c>
      <c r="D2868" s="0" t="e">
        <f aca="false">IF(B2868="","",C2868-B2868)</f>
        <v>#VALUE!</v>
      </c>
      <c r="E2868" s="0" t="e">
        <f aca="false">IF(D2868="","",IF(D2868&gt;5,IF(D2868&gt;10,IF(D2868&gt;20,IF(D2868&gt;30,"More then 30 days","Between 20 and 30 days"),"Between 10 and 20 days"),"Between 5 and 10 days"),"Less then 5 days"))</f>
        <v>#VALUE!</v>
      </c>
      <c r="F2868" s="3" t="e">
        <f aca="false">IF(#REF!="","",#REF!)</f>
        <v>#VALUE!</v>
      </c>
      <c r="G2868" s="3" t="e">
        <f aca="false">IF(#REF!="","",#REF!)</f>
        <v>#VALUE!</v>
      </c>
      <c r="H2868" s="3" t="e">
        <f aca="false">IF(#REF!="","",#REF!)</f>
        <v>#VALUE!</v>
      </c>
      <c r="I2868" s="3" t="e">
        <f aca="false">IF(H2868="","",IFERROR(VLOOKUP(H2868,$T$1:$U$29,2,0),VLOOKUP(H2868,$T$1:$U$29,1,0)))</f>
        <v>#VALUE!</v>
      </c>
      <c r="J2868" s="3" t="e">
        <f aca="false">IF(#REF!="","",#REF!)</f>
        <v>#VALUE!</v>
      </c>
      <c r="K2868" s="3" t="e">
        <f aca="false">IF(L2868="","",IF(L2868&lt;1000,"Low","High"))</f>
        <v>#VALUE!</v>
      </c>
      <c r="L2868" s="23" t="e">
        <f aca="false">IF(#REF!="","",#REF!)</f>
        <v>#VALUE!</v>
      </c>
      <c r="M2868" s="19" t="e">
        <f aca="false">IF(L2868="","",IF(L2868&lt;50,"Less then 50",IF(L2868&lt;100,"100 - 50",IF(L2868&lt;200,"200 - 100",IF(L2868&lt;500,"500 - 200","1000 - 500")))))</f>
        <v>#VALUE!</v>
      </c>
    </row>
    <row r="2869" customFormat="false" ht="15" hidden="false" customHeight="false" outlineLevel="0" collapsed="false">
      <c r="A2869" s="3" t="e">
        <f aca="false">IF(#REF!="","",#REF!)</f>
        <v>#VALUE!</v>
      </c>
      <c r="B2869" s="3" t="e">
        <f aca="false">IF(#REF!="","",LEFT(#REF!,2)&amp;"/"&amp;RIGHT(LEFT(#REF!,5),2)&amp;"/"&amp;RIGHT(#REF!,4))</f>
        <v>#VALUE!</v>
      </c>
      <c r="C2869" s="22" t="e">
        <f aca="true">IF(B2869="","",TODAY())</f>
        <v>#VALUE!</v>
      </c>
      <c r="D2869" s="0" t="e">
        <f aca="false">IF(B2869="","",C2869-B2869)</f>
        <v>#VALUE!</v>
      </c>
      <c r="E2869" s="0" t="e">
        <f aca="false">IF(D2869="","",IF(D2869&gt;5,IF(D2869&gt;10,IF(D2869&gt;20,IF(D2869&gt;30,"More then 30 days","Between 20 and 30 days"),"Between 10 and 20 days"),"Between 5 and 10 days"),"Less then 5 days"))</f>
        <v>#VALUE!</v>
      </c>
      <c r="F2869" s="3" t="e">
        <f aca="false">IF(#REF!="","",#REF!)</f>
        <v>#VALUE!</v>
      </c>
      <c r="G2869" s="3" t="e">
        <f aca="false">IF(#REF!="","",#REF!)</f>
        <v>#VALUE!</v>
      </c>
      <c r="H2869" s="3" t="e">
        <f aca="false">IF(#REF!="","",#REF!)</f>
        <v>#VALUE!</v>
      </c>
      <c r="I2869" s="3" t="e">
        <f aca="false">IF(H2869="","",IFERROR(VLOOKUP(H2869,$T$1:$U$29,2,0),VLOOKUP(H2869,$T$1:$U$29,1,0)))</f>
        <v>#VALUE!</v>
      </c>
      <c r="J2869" s="3" t="e">
        <f aca="false">IF(#REF!="","",#REF!)</f>
        <v>#VALUE!</v>
      </c>
      <c r="K2869" s="3" t="e">
        <f aca="false">IF(L2869="","",IF(L2869&lt;1000,"Low","High"))</f>
        <v>#VALUE!</v>
      </c>
      <c r="L2869" s="23" t="e">
        <f aca="false">IF(#REF!="","",#REF!)</f>
        <v>#VALUE!</v>
      </c>
      <c r="M2869" s="19" t="e">
        <f aca="false">IF(L2869="","",IF(L2869&lt;50,"Less then 50",IF(L2869&lt;100,"100 - 50",IF(L2869&lt;200,"200 - 100",IF(L2869&lt;500,"500 - 200","1000 - 500")))))</f>
        <v>#VALUE!</v>
      </c>
    </row>
    <row r="2870" customFormat="false" ht="15" hidden="false" customHeight="false" outlineLevel="0" collapsed="false">
      <c r="A2870" s="3" t="e">
        <f aca="false">IF(#REF!="","",#REF!)</f>
        <v>#VALUE!</v>
      </c>
      <c r="B2870" s="3" t="e">
        <f aca="false">IF(#REF!="","",LEFT(#REF!,2)&amp;"/"&amp;RIGHT(LEFT(#REF!,5),2)&amp;"/"&amp;RIGHT(#REF!,4))</f>
        <v>#VALUE!</v>
      </c>
      <c r="C2870" s="22" t="e">
        <f aca="true">IF(B2870="","",TODAY())</f>
        <v>#VALUE!</v>
      </c>
      <c r="D2870" s="0" t="e">
        <f aca="false">IF(B2870="","",C2870-B2870)</f>
        <v>#VALUE!</v>
      </c>
      <c r="E2870" s="0" t="e">
        <f aca="false">IF(D2870="","",IF(D2870&gt;5,IF(D2870&gt;10,IF(D2870&gt;20,IF(D2870&gt;30,"More then 30 days","Between 20 and 30 days"),"Between 10 and 20 days"),"Between 5 and 10 days"),"Less then 5 days"))</f>
        <v>#VALUE!</v>
      </c>
      <c r="F2870" s="3" t="e">
        <f aca="false">IF(#REF!="","",#REF!)</f>
        <v>#VALUE!</v>
      </c>
      <c r="G2870" s="3" t="e">
        <f aca="false">IF(#REF!="","",#REF!)</f>
        <v>#VALUE!</v>
      </c>
      <c r="H2870" s="3" t="e">
        <f aca="false">IF(#REF!="","",#REF!)</f>
        <v>#VALUE!</v>
      </c>
      <c r="I2870" s="3" t="e">
        <f aca="false">IF(H2870="","",IFERROR(VLOOKUP(H2870,$T$1:$U$29,2,0),VLOOKUP(H2870,$T$1:$U$29,1,0)))</f>
        <v>#VALUE!</v>
      </c>
      <c r="J2870" s="3" t="e">
        <f aca="false">IF(#REF!="","",#REF!)</f>
        <v>#VALUE!</v>
      </c>
      <c r="K2870" s="3" t="e">
        <f aca="false">IF(L2870="","",IF(L2870&lt;1000,"Low","High"))</f>
        <v>#VALUE!</v>
      </c>
      <c r="L2870" s="23" t="e">
        <f aca="false">IF(#REF!="","",#REF!)</f>
        <v>#VALUE!</v>
      </c>
      <c r="M2870" s="19" t="e">
        <f aca="false">IF(L2870="","",IF(L2870&lt;50,"Less then 50",IF(L2870&lt;100,"100 - 50",IF(L2870&lt;200,"200 - 100",IF(L2870&lt;500,"500 - 200","1000 - 500")))))</f>
        <v>#VALUE!</v>
      </c>
    </row>
    <row r="2871" customFormat="false" ht="15" hidden="false" customHeight="false" outlineLevel="0" collapsed="false">
      <c r="A2871" s="3" t="e">
        <f aca="false">IF(#REF!="","",#REF!)</f>
        <v>#VALUE!</v>
      </c>
      <c r="B2871" s="3" t="e">
        <f aca="false">IF(#REF!="","",LEFT(#REF!,2)&amp;"/"&amp;RIGHT(LEFT(#REF!,5),2)&amp;"/"&amp;RIGHT(#REF!,4))</f>
        <v>#VALUE!</v>
      </c>
      <c r="C2871" s="22" t="e">
        <f aca="true">IF(B2871="","",TODAY())</f>
        <v>#VALUE!</v>
      </c>
      <c r="D2871" s="0" t="e">
        <f aca="false">IF(B2871="","",C2871-B2871)</f>
        <v>#VALUE!</v>
      </c>
      <c r="E2871" s="0" t="e">
        <f aca="false">IF(D2871="","",IF(D2871&gt;5,IF(D2871&gt;10,IF(D2871&gt;20,IF(D2871&gt;30,"More then 30 days","Between 20 and 30 days"),"Between 10 and 20 days"),"Between 5 and 10 days"),"Less then 5 days"))</f>
        <v>#VALUE!</v>
      </c>
      <c r="F2871" s="3" t="e">
        <f aca="false">IF(#REF!="","",#REF!)</f>
        <v>#VALUE!</v>
      </c>
      <c r="G2871" s="3" t="e">
        <f aca="false">IF(#REF!="","",#REF!)</f>
        <v>#VALUE!</v>
      </c>
      <c r="H2871" s="3" t="e">
        <f aca="false">IF(#REF!="","",#REF!)</f>
        <v>#VALUE!</v>
      </c>
      <c r="I2871" s="3" t="e">
        <f aca="false">IF(H2871="","",IFERROR(VLOOKUP(H2871,$T$1:$U$29,2,0),VLOOKUP(H2871,$T$1:$U$29,1,0)))</f>
        <v>#VALUE!</v>
      </c>
      <c r="J2871" s="3" t="e">
        <f aca="false">IF(#REF!="","",#REF!)</f>
        <v>#VALUE!</v>
      </c>
      <c r="K2871" s="3" t="e">
        <f aca="false">IF(L2871="","",IF(L2871&lt;1000,"Low","High"))</f>
        <v>#VALUE!</v>
      </c>
      <c r="L2871" s="23" t="e">
        <f aca="false">IF(#REF!="","",#REF!)</f>
        <v>#VALUE!</v>
      </c>
      <c r="M2871" s="19" t="e">
        <f aca="false">IF(L2871="","",IF(L2871&lt;50,"Less then 50",IF(L2871&lt;100,"100 - 50",IF(L2871&lt;200,"200 - 100",IF(L2871&lt;500,"500 - 200","1000 - 500")))))</f>
        <v>#VALUE!</v>
      </c>
    </row>
    <row r="2872" customFormat="false" ht="15" hidden="false" customHeight="false" outlineLevel="0" collapsed="false">
      <c r="A2872" s="3" t="e">
        <f aca="false">IF(#REF!="","",#REF!)</f>
        <v>#VALUE!</v>
      </c>
      <c r="B2872" s="3" t="e">
        <f aca="false">IF(#REF!="","",LEFT(#REF!,2)&amp;"/"&amp;RIGHT(LEFT(#REF!,5),2)&amp;"/"&amp;RIGHT(#REF!,4))</f>
        <v>#VALUE!</v>
      </c>
      <c r="C2872" s="22" t="e">
        <f aca="true">IF(B2872="","",TODAY())</f>
        <v>#VALUE!</v>
      </c>
      <c r="D2872" s="0" t="e">
        <f aca="false">IF(B2872="","",C2872-B2872)</f>
        <v>#VALUE!</v>
      </c>
      <c r="E2872" s="0" t="e">
        <f aca="false">IF(D2872="","",IF(D2872&gt;5,IF(D2872&gt;10,IF(D2872&gt;20,IF(D2872&gt;30,"More then 30 days","Between 20 and 30 days"),"Between 10 and 20 days"),"Between 5 and 10 days"),"Less then 5 days"))</f>
        <v>#VALUE!</v>
      </c>
      <c r="F2872" s="3" t="e">
        <f aca="false">IF(#REF!="","",#REF!)</f>
        <v>#VALUE!</v>
      </c>
      <c r="G2872" s="3" t="e">
        <f aca="false">IF(#REF!="","",#REF!)</f>
        <v>#VALUE!</v>
      </c>
      <c r="H2872" s="3" t="e">
        <f aca="false">IF(#REF!="","",#REF!)</f>
        <v>#VALUE!</v>
      </c>
      <c r="I2872" s="3" t="e">
        <f aca="false">IF(H2872="","",IFERROR(VLOOKUP(H2872,$T$1:$U$29,2,0),VLOOKUP(H2872,$T$1:$U$29,1,0)))</f>
        <v>#VALUE!</v>
      </c>
      <c r="J2872" s="3" t="e">
        <f aca="false">IF(#REF!="","",#REF!)</f>
        <v>#VALUE!</v>
      </c>
      <c r="K2872" s="3" t="e">
        <f aca="false">IF(L2872="","",IF(L2872&lt;1000,"Low","High"))</f>
        <v>#VALUE!</v>
      </c>
      <c r="L2872" s="23" t="e">
        <f aca="false">IF(#REF!="","",#REF!)</f>
        <v>#VALUE!</v>
      </c>
      <c r="M2872" s="19" t="e">
        <f aca="false">IF(L2872="","",IF(L2872&lt;50,"Less then 50",IF(L2872&lt;100,"100 - 50",IF(L2872&lt;200,"200 - 100",IF(L2872&lt;500,"500 - 200","1000 - 500")))))</f>
        <v>#VALUE!</v>
      </c>
    </row>
    <row r="2873" customFormat="false" ht="15" hidden="false" customHeight="false" outlineLevel="0" collapsed="false">
      <c r="A2873" s="3" t="e">
        <f aca="false">IF(#REF!="","",#REF!)</f>
        <v>#VALUE!</v>
      </c>
      <c r="B2873" s="3" t="e">
        <f aca="false">IF(#REF!="","",LEFT(#REF!,2)&amp;"/"&amp;RIGHT(LEFT(#REF!,5),2)&amp;"/"&amp;RIGHT(#REF!,4))</f>
        <v>#VALUE!</v>
      </c>
      <c r="C2873" s="22" t="e">
        <f aca="true">IF(B2873="","",TODAY())</f>
        <v>#VALUE!</v>
      </c>
      <c r="D2873" s="0" t="e">
        <f aca="false">IF(B2873="","",C2873-B2873)</f>
        <v>#VALUE!</v>
      </c>
      <c r="E2873" s="0" t="e">
        <f aca="false">IF(D2873="","",IF(D2873&gt;5,IF(D2873&gt;10,IF(D2873&gt;20,IF(D2873&gt;30,"More then 30 days","Between 20 and 30 days"),"Between 10 and 20 days"),"Between 5 and 10 days"),"Less then 5 days"))</f>
        <v>#VALUE!</v>
      </c>
      <c r="F2873" s="3" t="e">
        <f aca="false">IF(#REF!="","",#REF!)</f>
        <v>#VALUE!</v>
      </c>
      <c r="G2873" s="3" t="e">
        <f aca="false">IF(#REF!="","",#REF!)</f>
        <v>#VALUE!</v>
      </c>
      <c r="H2873" s="3" t="e">
        <f aca="false">IF(#REF!="","",#REF!)</f>
        <v>#VALUE!</v>
      </c>
      <c r="I2873" s="3" t="e">
        <f aca="false">IF(H2873="","",IFERROR(VLOOKUP(H2873,$T$1:$U$29,2,0),VLOOKUP(H2873,$T$1:$U$29,1,0)))</f>
        <v>#VALUE!</v>
      </c>
      <c r="J2873" s="3" t="e">
        <f aca="false">IF(#REF!="","",#REF!)</f>
        <v>#VALUE!</v>
      </c>
      <c r="K2873" s="3" t="e">
        <f aca="false">IF(L2873="","",IF(L2873&lt;1000,"Low","High"))</f>
        <v>#VALUE!</v>
      </c>
      <c r="L2873" s="23" t="e">
        <f aca="false">IF(#REF!="","",#REF!)</f>
        <v>#VALUE!</v>
      </c>
      <c r="M2873" s="19" t="e">
        <f aca="false">IF(L2873="","",IF(L2873&lt;50,"Less then 50",IF(L2873&lt;100,"100 - 50",IF(L2873&lt;200,"200 - 100",IF(L2873&lt;500,"500 - 200","1000 - 500")))))</f>
        <v>#VALUE!</v>
      </c>
    </row>
    <row r="2874" customFormat="false" ht="15" hidden="false" customHeight="false" outlineLevel="0" collapsed="false">
      <c r="A2874" s="3" t="e">
        <f aca="false">IF(#REF!="","",#REF!)</f>
        <v>#VALUE!</v>
      </c>
      <c r="B2874" s="3" t="e">
        <f aca="false">IF(#REF!="","",LEFT(#REF!,2)&amp;"/"&amp;RIGHT(LEFT(#REF!,5),2)&amp;"/"&amp;RIGHT(#REF!,4))</f>
        <v>#VALUE!</v>
      </c>
      <c r="C2874" s="22" t="e">
        <f aca="true">IF(B2874="","",TODAY())</f>
        <v>#VALUE!</v>
      </c>
      <c r="D2874" s="0" t="e">
        <f aca="false">IF(B2874="","",C2874-B2874)</f>
        <v>#VALUE!</v>
      </c>
      <c r="E2874" s="0" t="e">
        <f aca="false">IF(D2874="","",IF(D2874&gt;5,IF(D2874&gt;10,IF(D2874&gt;20,IF(D2874&gt;30,"More then 30 days","Between 20 and 30 days"),"Between 10 and 20 days"),"Between 5 and 10 days"),"Less then 5 days"))</f>
        <v>#VALUE!</v>
      </c>
      <c r="F2874" s="3" t="e">
        <f aca="false">IF(#REF!="","",#REF!)</f>
        <v>#VALUE!</v>
      </c>
      <c r="G2874" s="3" t="e">
        <f aca="false">IF(#REF!="","",#REF!)</f>
        <v>#VALUE!</v>
      </c>
      <c r="H2874" s="3" t="e">
        <f aca="false">IF(#REF!="","",#REF!)</f>
        <v>#VALUE!</v>
      </c>
      <c r="I2874" s="3" t="e">
        <f aca="false">IF(H2874="","",IFERROR(VLOOKUP(H2874,$T$1:$U$29,2,0),VLOOKUP(H2874,$T$1:$U$29,1,0)))</f>
        <v>#VALUE!</v>
      </c>
      <c r="J2874" s="3" t="e">
        <f aca="false">IF(#REF!="","",#REF!)</f>
        <v>#VALUE!</v>
      </c>
      <c r="K2874" s="3" t="e">
        <f aca="false">IF(L2874="","",IF(L2874&lt;1000,"Low","High"))</f>
        <v>#VALUE!</v>
      </c>
      <c r="L2874" s="23" t="e">
        <f aca="false">IF(#REF!="","",#REF!)</f>
        <v>#VALUE!</v>
      </c>
      <c r="M2874" s="19" t="e">
        <f aca="false">IF(L2874="","",IF(L2874&lt;50,"Less then 50",IF(L2874&lt;100,"100 - 50",IF(L2874&lt;200,"200 - 100",IF(L2874&lt;500,"500 - 200","1000 - 500")))))</f>
        <v>#VALUE!</v>
      </c>
    </row>
    <row r="2875" customFormat="false" ht="15" hidden="false" customHeight="false" outlineLevel="0" collapsed="false">
      <c r="A2875" s="3" t="e">
        <f aca="false">IF(#REF!="","",#REF!)</f>
        <v>#VALUE!</v>
      </c>
      <c r="B2875" s="3" t="e">
        <f aca="false">IF(#REF!="","",LEFT(#REF!,2)&amp;"/"&amp;RIGHT(LEFT(#REF!,5),2)&amp;"/"&amp;RIGHT(#REF!,4))</f>
        <v>#VALUE!</v>
      </c>
      <c r="C2875" s="22" t="e">
        <f aca="true">IF(B2875="","",TODAY())</f>
        <v>#VALUE!</v>
      </c>
      <c r="D2875" s="0" t="e">
        <f aca="false">IF(B2875="","",C2875-B2875)</f>
        <v>#VALUE!</v>
      </c>
      <c r="E2875" s="0" t="e">
        <f aca="false">IF(D2875="","",IF(D2875&gt;5,IF(D2875&gt;10,IF(D2875&gt;20,IF(D2875&gt;30,"More then 30 days","Between 20 and 30 days"),"Between 10 and 20 days"),"Between 5 and 10 days"),"Less then 5 days"))</f>
        <v>#VALUE!</v>
      </c>
      <c r="F2875" s="3" t="e">
        <f aca="false">IF(#REF!="","",#REF!)</f>
        <v>#VALUE!</v>
      </c>
      <c r="G2875" s="3" t="e">
        <f aca="false">IF(#REF!="","",#REF!)</f>
        <v>#VALUE!</v>
      </c>
      <c r="H2875" s="3" t="e">
        <f aca="false">IF(#REF!="","",#REF!)</f>
        <v>#VALUE!</v>
      </c>
      <c r="I2875" s="3" t="e">
        <f aca="false">IF(H2875="","",IFERROR(VLOOKUP(H2875,$T$1:$U$29,2,0),VLOOKUP(H2875,$T$1:$U$29,1,0)))</f>
        <v>#VALUE!</v>
      </c>
      <c r="J2875" s="3" t="e">
        <f aca="false">IF(#REF!="","",#REF!)</f>
        <v>#VALUE!</v>
      </c>
      <c r="K2875" s="3" t="e">
        <f aca="false">IF(L2875="","",IF(L2875&lt;1000,"Low","High"))</f>
        <v>#VALUE!</v>
      </c>
      <c r="L2875" s="23" t="e">
        <f aca="false">IF(#REF!="","",#REF!)</f>
        <v>#VALUE!</v>
      </c>
      <c r="M2875" s="19" t="e">
        <f aca="false">IF(L2875="","",IF(L2875&lt;50,"Less then 50",IF(L2875&lt;100,"100 - 50",IF(L2875&lt;200,"200 - 100",IF(L2875&lt;500,"500 - 200","1000 - 500")))))</f>
        <v>#VALUE!</v>
      </c>
    </row>
    <row r="2876" customFormat="false" ht="15" hidden="false" customHeight="false" outlineLevel="0" collapsed="false">
      <c r="A2876" s="3" t="e">
        <f aca="false">IF(#REF!="","",#REF!)</f>
        <v>#VALUE!</v>
      </c>
      <c r="B2876" s="3" t="e">
        <f aca="false">IF(#REF!="","",LEFT(#REF!,2)&amp;"/"&amp;RIGHT(LEFT(#REF!,5),2)&amp;"/"&amp;RIGHT(#REF!,4))</f>
        <v>#VALUE!</v>
      </c>
      <c r="C2876" s="22" t="e">
        <f aca="true">IF(B2876="","",TODAY())</f>
        <v>#VALUE!</v>
      </c>
      <c r="D2876" s="0" t="e">
        <f aca="false">IF(B2876="","",C2876-B2876)</f>
        <v>#VALUE!</v>
      </c>
      <c r="E2876" s="0" t="e">
        <f aca="false">IF(D2876="","",IF(D2876&gt;5,IF(D2876&gt;10,IF(D2876&gt;20,IF(D2876&gt;30,"More then 30 days","Between 20 and 30 days"),"Between 10 and 20 days"),"Between 5 and 10 days"),"Less then 5 days"))</f>
        <v>#VALUE!</v>
      </c>
      <c r="F2876" s="3" t="e">
        <f aca="false">IF(#REF!="","",#REF!)</f>
        <v>#VALUE!</v>
      </c>
      <c r="G2876" s="3" t="e">
        <f aca="false">IF(#REF!="","",#REF!)</f>
        <v>#VALUE!</v>
      </c>
      <c r="H2876" s="3" t="e">
        <f aca="false">IF(#REF!="","",#REF!)</f>
        <v>#VALUE!</v>
      </c>
      <c r="I2876" s="3" t="e">
        <f aca="false">IF(H2876="","",IFERROR(VLOOKUP(H2876,$T$1:$U$29,2,0),VLOOKUP(H2876,$T$1:$U$29,1,0)))</f>
        <v>#VALUE!</v>
      </c>
      <c r="J2876" s="3" t="e">
        <f aca="false">IF(#REF!="","",#REF!)</f>
        <v>#VALUE!</v>
      </c>
      <c r="K2876" s="3" t="e">
        <f aca="false">IF(L2876="","",IF(L2876&lt;1000,"Low","High"))</f>
        <v>#VALUE!</v>
      </c>
      <c r="L2876" s="23" t="e">
        <f aca="false">IF(#REF!="","",#REF!)</f>
        <v>#VALUE!</v>
      </c>
      <c r="M2876" s="19" t="e">
        <f aca="false">IF(L2876="","",IF(L2876&lt;50,"Less then 50",IF(L2876&lt;100,"100 - 50",IF(L2876&lt;200,"200 - 100",IF(L2876&lt;500,"500 - 200","1000 - 500")))))</f>
        <v>#VALUE!</v>
      </c>
    </row>
    <row r="2877" customFormat="false" ht="15" hidden="false" customHeight="false" outlineLevel="0" collapsed="false">
      <c r="A2877" s="3" t="e">
        <f aca="false">IF(#REF!="","",#REF!)</f>
        <v>#VALUE!</v>
      </c>
      <c r="B2877" s="3" t="e">
        <f aca="false">IF(#REF!="","",LEFT(#REF!,2)&amp;"/"&amp;RIGHT(LEFT(#REF!,5),2)&amp;"/"&amp;RIGHT(#REF!,4))</f>
        <v>#VALUE!</v>
      </c>
      <c r="C2877" s="22" t="e">
        <f aca="true">IF(B2877="","",TODAY())</f>
        <v>#VALUE!</v>
      </c>
      <c r="D2877" s="0" t="e">
        <f aca="false">IF(B2877="","",C2877-B2877)</f>
        <v>#VALUE!</v>
      </c>
      <c r="E2877" s="0" t="e">
        <f aca="false">IF(D2877="","",IF(D2877&gt;5,IF(D2877&gt;10,IF(D2877&gt;20,IF(D2877&gt;30,"More then 30 days","Between 20 and 30 days"),"Between 10 and 20 days"),"Between 5 and 10 days"),"Less then 5 days"))</f>
        <v>#VALUE!</v>
      </c>
      <c r="F2877" s="3" t="e">
        <f aca="false">IF(#REF!="","",#REF!)</f>
        <v>#VALUE!</v>
      </c>
      <c r="G2877" s="3" t="e">
        <f aca="false">IF(#REF!="","",#REF!)</f>
        <v>#VALUE!</v>
      </c>
      <c r="H2877" s="3" t="e">
        <f aca="false">IF(#REF!="","",#REF!)</f>
        <v>#VALUE!</v>
      </c>
      <c r="I2877" s="3" t="e">
        <f aca="false">IF(H2877="","",IFERROR(VLOOKUP(H2877,$T$1:$U$29,2,0),VLOOKUP(H2877,$T$1:$U$29,1,0)))</f>
        <v>#VALUE!</v>
      </c>
      <c r="J2877" s="3" t="e">
        <f aca="false">IF(#REF!="","",#REF!)</f>
        <v>#VALUE!</v>
      </c>
      <c r="K2877" s="3" t="e">
        <f aca="false">IF(L2877="","",IF(L2877&lt;1000,"Low","High"))</f>
        <v>#VALUE!</v>
      </c>
      <c r="L2877" s="23" t="e">
        <f aca="false">IF(#REF!="","",#REF!)</f>
        <v>#VALUE!</v>
      </c>
      <c r="M2877" s="19" t="e">
        <f aca="false">IF(L2877="","",IF(L2877&lt;50,"Less then 50",IF(L2877&lt;100,"100 - 50",IF(L2877&lt;200,"200 - 100",IF(L2877&lt;500,"500 - 200","1000 - 500")))))</f>
        <v>#VALUE!</v>
      </c>
    </row>
    <row r="2878" customFormat="false" ht="15" hidden="false" customHeight="false" outlineLevel="0" collapsed="false">
      <c r="A2878" s="3" t="e">
        <f aca="false">IF(#REF!="","",#REF!)</f>
        <v>#VALUE!</v>
      </c>
      <c r="B2878" s="3" t="e">
        <f aca="false">IF(#REF!="","",LEFT(#REF!,2)&amp;"/"&amp;RIGHT(LEFT(#REF!,5),2)&amp;"/"&amp;RIGHT(#REF!,4))</f>
        <v>#VALUE!</v>
      </c>
      <c r="C2878" s="22" t="e">
        <f aca="true">IF(B2878="","",TODAY())</f>
        <v>#VALUE!</v>
      </c>
      <c r="D2878" s="0" t="e">
        <f aca="false">IF(B2878="","",C2878-B2878)</f>
        <v>#VALUE!</v>
      </c>
      <c r="E2878" s="0" t="e">
        <f aca="false">IF(D2878="","",IF(D2878&gt;5,IF(D2878&gt;10,IF(D2878&gt;20,IF(D2878&gt;30,"More then 30 days","Between 20 and 30 days"),"Between 10 and 20 days"),"Between 5 and 10 days"),"Less then 5 days"))</f>
        <v>#VALUE!</v>
      </c>
      <c r="F2878" s="3" t="e">
        <f aca="false">IF(#REF!="","",#REF!)</f>
        <v>#VALUE!</v>
      </c>
      <c r="G2878" s="3" t="e">
        <f aca="false">IF(#REF!="","",#REF!)</f>
        <v>#VALUE!</v>
      </c>
      <c r="H2878" s="3" t="e">
        <f aca="false">IF(#REF!="","",#REF!)</f>
        <v>#VALUE!</v>
      </c>
      <c r="I2878" s="3" t="e">
        <f aca="false">IF(H2878="","",IFERROR(VLOOKUP(H2878,$T$1:$U$29,2,0),VLOOKUP(H2878,$T$1:$U$29,1,0)))</f>
        <v>#VALUE!</v>
      </c>
      <c r="J2878" s="3" t="e">
        <f aca="false">IF(#REF!="","",#REF!)</f>
        <v>#VALUE!</v>
      </c>
      <c r="K2878" s="3" t="e">
        <f aca="false">IF(L2878="","",IF(L2878&lt;1000,"Low","High"))</f>
        <v>#VALUE!</v>
      </c>
      <c r="L2878" s="23" t="e">
        <f aca="false">IF(#REF!="","",#REF!)</f>
        <v>#VALUE!</v>
      </c>
      <c r="M2878" s="19" t="e">
        <f aca="false">IF(L2878="","",IF(L2878&lt;50,"Less then 50",IF(L2878&lt;100,"100 - 50",IF(L2878&lt;200,"200 - 100",IF(L2878&lt;500,"500 - 200","1000 - 500")))))</f>
        <v>#VALUE!</v>
      </c>
    </row>
    <row r="2879" customFormat="false" ht="15" hidden="false" customHeight="false" outlineLevel="0" collapsed="false">
      <c r="A2879" s="3" t="e">
        <f aca="false">IF(#REF!="","",#REF!)</f>
        <v>#VALUE!</v>
      </c>
      <c r="B2879" s="3" t="e">
        <f aca="false">IF(#REF!="","",LEFT(#REF!,2)&amp;"/"&amp;RIGHT(LEFT(#REF!,5),2)&amp;"/"&amp;RIGHT(#REF!,4))</f>
        <v>#VALUE!</v>
      </c>
      <c r="C2879" s="22" t="e">
        <f aca="true">IF(B2879="","",TODAY())</f>
        <v>#VALUE!</v>
      </c>
      <c r="D2879" s="0" t="e">
        <f aca="false">IF(B2879="","",C2879-B2879)</f>
        <v>#VALUE!</v>
      </c>
      <c r="E2879" s="0" t="e">
        <f aca="false">IF(D2879="","",IF(D2879&gt;5,IF(D2879&gt;10,IF(D2879&gt;20,IF(D2879&gt;30,"More then 30 days","Between 20 and 30 days"),"Between 10 and 20 days"),"Between 5 and 10 days"),"Less then 5 days"))</f>
        <v>#VALUE!</v>
      </c>
      <c r="F2879" s="3" t="e">
        <f aca="false">IF(#REF!="","",#REF!)</f>
        <v>#VALUE!</v>
      </c>
      <c r="G2879" s="3" t="e">
        <f aca="false">IF(#REF!="","",#REF!)</f>
        <v>#VALUE!</v>
      </c>
      <c r="H2879" s="3" t="e">
        <f aca="false">IF(#REF!="","",#REF!)</f>
        <v>#VALUE!</v>
      </c>
      <c r="I2879" s="3" t="e">
        <f aca="false">IF(H2879="","",IFERROR(VLOOKUP(H2879,$T$1:$U$29,2,0),VLOOKUP(H2879,$T$1:$U$29,1,0)))</f>
        <v>#VALUE!</v>
      </c>
      <c r="J2879" s="3" t="e">
        <f aca="false">IF(#REF!="","",#REF!)</f>
        <v>#VALUE!</v>
      </c>
      <c r="K2879" s="3" t="e">
        <f aca="false">IF(L2879="","",IF(L2879&lt;1000,"Low","High"))</f>
        <v>#VALUE!</v>
      </c>
      <c r="L2879" s="23" t="e">
        <f aca="false">IF(#REF!="","",#REF!)</f>
        <v>#VALUE!</v>
      </c>
      <c r="M2879" s="19" t="e">
        <f aca="false">IF(L2879="","",IF(L2879&lt;50,"Less then 50",IF(L2879&lt;100,"100 - 50",IF(L2879&lt;200,"200 - 100",IF(L2879&lt;500,"500 - 200","1000 - 500")))))</f>
        <v>#VALUE!</v>
      </c>
    </row>
    <row r="2880" customFormat="false" ht="15" hidden="false" customHeight="false" outlineLevel="0" collapsed="false">
      <c r="A2880" s="3" t="e">
        <f aca="false">IF(#REF!="","",#REF!)</f>
        <v>#VALUE!</v>
      </c>
      <c r="B2880" s="3" t="e">
        <f aca="false">IF(#REF!="","",LEFT(#REF!,2)&amp;"/"&amp;RIGHT(LEFT(#REF!,5),2)&amp;"/"&amp;RIGHT(#REF!,4))</f>
        <v>#VALUE!</v>
      </c>
      <c r="C2880" s="22" t="e">
        <f aca="true">IF(B2880="","",TODAY())</f>
        <v>#VALUE!</v>
      </c>
      <c r="D2880" s="0" t="e">
        <f aca="false">IF(B2880="","",C2880-B2880)</f>
        <v>#VALUE!</v>
      </c>
      <c r="E2880" s="0" t="e">
        <f aca="false">IF(D2880="","",IF(D2880&gt;5,IF(D2880&gt;10,IF(D2880&gt;20,IF(D2880&gt;30,"More then 30 days","Between 20 and 30 days"),"Between 10 and 20 days"),"Between 5 and 10 days"),"Less then 5 days"))</f>
        <v>#VALUE!</v>
      </c>
      <c r="F2880" s="3" t="e">
        <f aca="false">IF(#REF!="","",#REF!)</f>
        <v>#VALUE!</v>
      </c>
      <c r="G2880" s="3" t="e">
        <f aca="false">IF(#REF!="","",#REF!)</f>
        <v>#VALUE!</v>
      </c>
      <c r="H2880" s="3" t="e">
        <f aca="false">IF(#REF!="","",#REF!)</f>
        <v>#VALUE!</v>
      </c>
      <c r="I2880" s="3" t="e">
        <f aca="false">IF(H2880="","",IFERROR(VLOOKUP(H2880,$T$1:$U$29,2,0),VLOOKUP(H2880,$T$1:$U$29,1,0)))</f>
        <v>#VALUE!</v>
      </c>
      <c r="J2880" s="3" t="e">
        <f aca="false">IF(#REF!="","",#REF!)</f>
        <v>#VALUE!</v>
      </c>
      <c r="K2880" s="3" t="e">
        <f aca="false">IF(L2880="","",IF(L2880&lt;1000,"Low","High"))</f>
        <v>#VALUE!</v>
      </c>
      <c r="L2880" s="23" t="e">
        <f aca="false">IF(#REF!="","",#REF!)</f>
        <v>#VALUE!</v>
      </c>
      <c r="M2880" s="19" t="e">
        <f aca="false">IF(L2880="","",IF(L2880&lt;50,"Less then 50",IF(L2880&lt;100,"100 - 50",IF(L2880&lt;200,"200 - 100",IF(L2880&lt;500,"500 - 200","1000 - 500")))))</f>
        <v>#VALUE!</v>
      </c>
    </row>
    <row r="2881" customFormat="false" ht="15" hidden="false" customHeight="false" outlineLevel="0" collapsed="false">
      <c r="A2881" s="3" t="e">
        <f aca="false">IF(#REF!="","",#REF!)</f>
        <v>#VALUE!</v>
      </c>
      <c r="B2881" s="3" t="e">
        <f aca="false">IF(#REF!="","",LEFT(#REF!,2)&amp;"/"&amp;RIGHT(LEFT(#REF!,5),2)&amp;"/"&amp;RIGHT(#REF!,4))</f>
        <v>#VALUE!</v>
      </c>
      <c r="C2881" s="22" t="e">
        <f aca="true">IF(B2881="","",TODAY())</f>
        <v>#VALUE!</v>
      </c>
      <c r="D2881" s="0" t="e">
        <f aca="false">IF(B2881="","",C2881-B2881)</f>
        <v>#VALUE!</v>
      </c>
      <c r="E2881" s="0" t="e">
        <f aca="false">IF(D2881="","",IF(D2881&gt;5,IF(D2881&gt;10,IF(D2881&gt;20,IF(D2881&gt;30,"More then 30 days","Between 20 and 30 days"),"Between 10 and 20 days"),"Between 5 and 10 days"),"Less then 5 days"))</f>
        <v>#VALUE!</v>
      </c>
      <c r="F2881" s="3" t="e">
        <f aca="false">IF(#REF!="","",#REF!)</f>
        <v>#VALUE!</v>
      </c>
      <c r="G2881" s="3" t="e">
        <f aca="false">IF(#REF!="","",#REF!)</f>
        <v>#VALUE!</v>
      </c>
      <c r="H2881" s="3" t="e">
        <f aca="false">IF(#REF!="","",#REF!)</f>
        <v>#VALUE!</v>
      </c>
      <c r="I2881" s="3" t="e">
        <f aca="false">IF(H2881="","",IFERROR(VLOOKUP(H2881,$T$1:$U$29,2,0),VLOOKUP(H2881,$T$1:$U$29,1,0)))</f>
        <v>#VALUE!</v>
      </c>
      <c r="J2881" s="3" t="e">
        <f aca="false">IF(#REF!="","",#REF!)</f>
        <v>#VALUE!</v>
      </c>
      <c r="K2881" s="3" t="e">
        <f aca="false">IF(L2881="","",IF(L2881&lt;1000,"Low","High"))</f>
        <v>#VALUE!</v>
      </c>
      <c r="L2881" s="23" t="e">
        <f aca="false">IF(#REF!="","",#REF!)</f>
        <v>#VALUE!</v>
      </c>
      <c r="M2881" s="19" t="e">
        <f aca="false">IF(L2881="","",IF(L2881&lt;50,"Less then 50",IF(L2881&lt;100,"100 - 50",IF(L2881&lt;200,"200 - 100",IF(L2881&lt;500,"500 - 200","1000 - 500")))))</f>
        <v>#VALUE!</v>
      </c>
    </row>
    <row r="2882" customFormat="false" ht="15" hidden="false" customHeight="false" outlineLevel="0" collapsed="false">
      <c r="A2882" s="3" t="e">
        <f aca="false">IF(#REF!="","",#REF!)</f>
        <v>#VALUE!</v>
      </c>
      <c r="B2882" s="3" t="e">
        <f aca="false">IF(#REF!="","",LEFT(#REF!,2)&amp;"/"&amp;RIGHT(LEFT(#REF!,5),2)&amp;"/"&amp;RIGHT(#REF!,4))</f>
        <v>#VALUE!</v>
      </c>
      <c r="C2882" s="22" t="e">
        <f aca="true">IF(B2882="","",TODAY())</f>
        <v>#VALUE!</v>
      </c>
      <c r="D2882" s="0" t="e">
        <f aca="false">IF(B2882="","",C2882-B2882)</f>
        <v>#VALUE!</v>
      </c>
      <c r="E2882" s="0" t="e">
        <f aca="false">IF(D2882="","",IF(D2882&gt;5,IF(D2882&gt;10,IF(D2882&gt;20,IF(D2882&gt;30,"More then 30 days","Between 20 and 30 days"),"Between 10 and 20 days"),"Between 5 and 10 days"),"Less then 5 days"))</f>
        <v>#VALUE!</v>
      </c>
      <c r="F2882" s="3" t="e">
        <f aca="false">IF(#REF!="","",#REF!)</f>
        <v>#VALUE!</v>
      </c>
      <c r="G2882" s="3" t="e">
        <f aca="false">IF(#REF!="","",#REF!)</f>
        <v>#VALUE!</v>
      </c>
      <c r="H2882" s="3" t="e">
        <f aca="false">IF(#REF!="","",#REF!)</f>
        <v>#VALUE!</v>
      </c>
      <c r="I2882" s="3" t="e">
        <f aca="false">IF(H2882="","",IFERROR(VLOOKUP(H2882,$T$1:$U$29,2,0),VLOOKUP(H2882,$T$1:$U$29,1,0)))</f>
        <v>#VALUE!</v>
      </c>
      <c r="J2882" s="3" t="e">
        <f aca="false">IF(#REF!="","",#REF!)</f>
        <v>#VALUE!</v>
      </c>
      <c r="K2882" s="3" t="e">
        <f aca="false">IF(L2882="","",IF(L2882&lt;1000,"Low","High"))</f>
        <v>#VALUE!</v>
      </c>
      <c r="L2882" s="23" t="e">
        <f aca="false">IF(#REF!="","",#REF!)</f>
        <v>#VALUE!</v>
      </c>
      <c r="M2882" s="19" t="e">
        <f aca="false">IF(L2882="","",IF(L2882&lt;50,"Less then 50",IF(L2882&lt;100,"100 - 50",IF(L2882&lt;200,"200 - 100",IF(L2882&lt;500,"500 - 200","1000 - 500")))))</f>
        <v>#VALUE!</v>
      </c>
    </row>
    <row r="2883" customFormat="false" ht="15" hidden="false" customHeight="false" outlineLevel="0" collapsed="false">
      <c r="A2883" s="3" t="e">
        <f aca="false">IF(#REF!="","",#REF!)</f>
        <v>#VALUE!</v>
      </c>
      <c r="B2883" s="3" t="e">
        <f aca="false">IF(#REF!="","",LEFT(#REF!,2)&amp;"/"&amp;RIGHT(LEFT(#REF!,5),2)&amp;"/"&amp;RIGHT(#REF!,4))</f>
        <v>#VALUE!</v>
      </c>
      <c r="C2883" s="22" t="e">
        <f aca="true">IF(B2883="","",TODAY())</f>
        <v>#VALUE!</v>
      </c>
      <c r="D2883" s="0" t="e">
        <f aca="false">IF(B2883="","",C2883-B2883)</f>
        <v>#VALUE!</v>
      </c>
      <c r="E2883" s="0" t="e">
        <f aca="false">IF(D2883="","",IF(D2883&gt;5,IF(D2883&gt;10,IF(D2883&gt;20,IF(D2883&gt;30,"More then 30 days","Between 20 and 30 days"),"Between 10 and 20 days"),"Between 5 and 10 days"),"Less then 5 days"))</f>
        <v>#VALUE!</v>
      </c>
      <c r="F2883" s="3" t="e">
        <f aca="false">IF(#REF!="","",#REF!)</f>
        <v>#VALUE!</v>
      </c>
      <c r="G2883" s="3" t="e">
        <f aca="false">IF(#REF!="","",#REF!)</f>
        <v>#VALUE!</v>
      </c>
      <c r="H2883" s="3" t="e">
        <f aca="false">IF(#REF!="","",#REF!)</f>
        <v>#VALUE!</v>
      </c>
      <c r="I2883" s="3" t="e">
        <f aca="false">IF(H2883="","",IFERROR(VLOOKUP(H2883,$T$1:$U$29,2,0),VLOOKUP(H2883,$T$1:$U$29,1,0)))</f>
        <v>#VALUE!</v>
      </c>
      <c r="J2883" s="3" t="e">
        <f aca="false">IF(#REF!="","",#REF!)</f>
        <v>#VALUE!</v>
      </c>
      <c r="K2883" s="3" t="e">
        <f aca="false">IF(L2883="","",IF(L2883&lt;1000,"Low","High"))</f>
        <v>#VALUE!</v>
      </c>
      <c r="L2883" s="23" t="e">
        <f aca="false">IF(#REF!="","",#REF!)</f>
        <v>#VALUE!</v>
      </c>
      <c r="M2883" s="19" t="e">
        <f aca="false">IF(L2883="","",IF(L2883&lt;50,"Less then 50",IF(L2883&lt;100,"100 - 50",IF(L2883&lt;200,"200 - 100",IF(L2883&lt;500,"500 - 200","1000 - 500")))))</f>
        <v>#VALUE!</v>
      </c>
    </row>
    <row r="2884" customFormat="false" ht="15" hidden="false" customHeight="false" outlineLevel="0" collapsed="false">
      <c r="A2884" s="3" t="e">
        <f aca="false">IF(#REF!="","",#REF!)</f>
        <v>#VALUE!</v>
      </c>
      <c r="B2884" s="3" t="e">
        <f aca="false">IF(#REF!="","",LEFT(#REF!,2)&amp;"/"&amp;RIGHT(LEFT(#REF!,5),2)&amp;"/"&amp;RIGHT(#REF!,4))</f>
        <v>#VALUE!</v>
      </c>
      <c r="C2884" s="22" t="e">
        <f aca="true">IF(B2884="","",TODAY())</f>
        <v>#VALUE!</v>
      </c>
      <c r="D2884" s="0" t="e">
        <f aca="false">IF(B2884="","",C2884-B2884)</f>
        <v>#VALUE!</v>
      </c>
      <c r="E2884" s="0" t="e">
        <f aca="false">IF(D2884="","",IF(D2884&gt;5,IF(D2884&gt;10,IF(D2884&gt;20,IF(D2884&gt;30,"More then 30 days","Between 20 and 30 days"),"Between 10 and 20 days"),"Between 5 and 10 days"),"Less then 5 days"))</f>
        <v>#VALUE!</v>
      </c>
      <c r="F2884" s="3" t="e">
        <f aca="false">IF(#REF!="","",#REF!)</f>
        <v>#VALUE!</v>
      </c>
      <c r="G2884" s="3" t="e">
        <f aca="false">IF(#REF!="","",#REF!)</f>
        <v>#VALUE!</v>
      </c>
      <c r="H2884" s="3" t="e">
        <f aca="false">IF(#REF!="","",#REF!)</f>
        <v>#VALUE!</v>
      </c>
      <c r="I2884" s="3" t="e">
        <f aca="false">IF(H2884="","",IFERROR(VLOOKUP(H2884,$T$1:$U$29,2,0),VLOOKUP(H2884,$T$1:$U$29,1,0)))</f>
        <v>#VALUE!</v>
      </c>
      <c r="J2884" s="3" t="e">
        <f aca="false">IF(#REF!="","",#REF!)</f>
        <v>#VALUE!</v>
      </c>
      <c r="K2884" s="3" t="e">
        <f aca="false">IF(L2884="","",IF(L2884&lt;1000,"Low","High"))</f>
        <v>#VALUE!</v>
      </c>
      <c r="L2884" s="23" t="e">
        <f aca="false">IF(#REF!="","",#REF!)</f>
        <v>#VALUE!</v>
      </c>
      <c r="M2884" s="19" t="e">
        <f aca="false">IF(L2884="","",IF(L2884&lt;50,"Less then 50",IF(L2884&lt;100,"100 - 50",IF(L2884&lt;200,"200 - 100",IF(L2884&lt;500,"500 - 200","1000 - 500")))))</f>
        <v>#VALUE!</v>
      </c>
    </row>
    <row r="2885" customFormat="false" ht="15" hidden="false" customHeight="false" outlineLevel="0" collapsed="false">
      <c r="A2885" s="3" t="e">
        <f aca="false">IF(#REF!="","",#REF!)</f>
        <v>#VALUE!</v>
      </c>
      <c r="B2885" s="3" t="e">
        <f aca="false">IF(#REF!="","",LEFT(#REF!,2)&amp;"/"&amp;RIGHT(LEFT(#REF!,5),2)&amp;"/"&amp;RIGHT(#REF!,4))</f>
        <v>#VALUE!</v>
      </c>
      <c r="C2885" s="22" t="e">
        <f aca="true">IF(B2885="","",TODAY())</f>
        <v>#VALUE!</v>
      </c>
      <c r="D2885" s="0" t="e">
        <f aca="false">IF(B2885="","",C2885-B2885)</f>
        <v>#VALUE!</v>
      </c>
      <c r="E2885" s="0" t="e">
        <f aca="false">IF(D2885="","",IF(D2885&gt;5,IF(D2885&gt;10,IF(D2885&gt;20,IF(D2885&gt;30,"More then 30 days","Between 20 and 30 days"),"Between 10 and 20 days"),"Between 5 and 10 days"),"Less then 5 days"))</f>
        <v>#VALUE!</v>
      </c>
      <c r="F2885" s="3" t="e">
        <f aca="false">IF(#REF!="","",#REF!)</f>
        <v>#VALUE!</v>
      </c>
      <c r="G2885" s="3" t="e">
        <f aca="false">IF(#REF!="","",#REF!)</f>
        <v>#VALUE!</v>
      </c>
      <c r="H2885" s="3" t="e">
        <f aca="false">IF(#REF!="","",#REF!)</f>
        <v>#VALUE!</v>
      </c>
      <c r="I2885" s="3" t="e">
        <f aca="false">IF(H2885="","",IFERROR(VLOOKUP(H2885,$T$1:$U$29,2,0),VLOOKUP(H2885,$T$1:$U$29,1,0)))</f>
        <v>#VALUE!</v>
      </c>
      <c r="J2885" s="3" t="e">
        <f aca="false">IF(#REF!="","",#REF!)</f>
        <v>#VALUE!</v>
      </c>
      <c r="K2885" s="3" t="e">
        <f aca="false">IF(L2885="","",IF(L2885&lt;1000,"Low","High"))</f>
        <v>#VALUE!</v>
      </c>
      <c r="L2885" s="23" t="e">
        <f aca="false">IF(#REF!="","",#REF!)</f>
        <v>#VALUE!</v>
      </c>
      <c r="M2885" s="19" t="e">
        <f aca="false">IF(L2885="","",IF(L2885&lt;50,"Less then 50",IF(L2885&lt;100,"100 - 50",IF(L2885&lt;200,"200 - 100",IF(L2885&lt;500,"500 - 200","1000 - 500")))))</f>
        <v>#VALUE!</v>
      </c>
    </row>
    <row r="2886" customFormat="false" ht="15" hidden="false" customHeight="false" outlineLevel="0" collapsed="false">
      <c r="A2886" s="3" t="e">
        <f aca="false">IF(#REF!="","",#REF!)</f>
        <v>#VALUE!</v>
      </c>
      <c r="B2886" s="3" t="e">
        <f aca="false">IF(#REF!="","",LEFT(#REF!,2)&amp;"/"&amp;RIGHT(LEFT(#REF!,5),2)&amp;"/"&amp;RIGHT(#REF!,4))</f>
        <v>#VALUE!</v>
      </c>
      <c r="C2886" s="22" t="e">
        <f aca="true">IF(B2886="","",TODAY())</f>
        <v>#VALUE!</v>
      </c>
      <c r="D2886" s="0" t="e">
        <f aca="false">IF(B2886="","",C2886-B2886)</f>
        <v>#VALUE!</v>
      </c>
      <c r="E2886" s="0" t="e">
        <f aca="false">IF(D2886="","",IF(D2886&gt;5,IF(D2886&gt;10,IF(D2886&gt;20,IF(D2886&gt;30,"More then 30 days","Between 20 and 30 days"),"Between 10 and 20 days"),"Between 5 and 10 days"),"Less then 5 days"))</f>
        <v>#VALUE!</v>
      </c>
      <c r="F2886" s="3" t="e">
        <f aca="false">IF(#REF!="","",#REF!)</f>
        <v>#VALUE!</v>
      </c>
      <c r="G2886" s="3" t="e">
        <f aca="false">IF(#REF!="","",#REF!)</f>
        <v>#VALUE!</v>
      </c>
      <c r="H2886" s="3" t="e">
        <f aca="false">IF(#REF!="","",#REF!)</f>
        <v>#VALUE!</v>
      </c>
      <c r="I2886" s="3" t="e">
        <f aca="false">IF(H2886="","",IFERROR(VLOOKUP(H2886,$T$1:$U$29,2,0),VLOOKUP(H2886,$T$1:$U$29,1,0)))</f>
        <v>#VALUE!</v>
      </c>
      <c r="J2886" s="3" t="e">
        <f aca="false">IF(#REF!="","",#REF!)</f>
        <v>#VALUE!</v>
      </c>
      <c r="K2886" s="3" t="e">
        <f aca="false">IF(L2886="","",IF(L2886&lt;1000,"Low","High"))</f>
        <v>#VALUE!</v>
      </c>
      <c r="L2886" s="23" t="e">
        <f aca="false">IF(#REF!="","",#REF!)</f>
        <v>#VALUE!</v>
      </c>
      <c r="M2886" s="19" t="e">
        <f aca="false">IF(L2886="","",IF(L2886&lt;50,"Less then 50",IF(L2886&lt;100,"100 - 50",IF(L2886&lt;200,"200 - 100",IF(L2886&lt;500,"500 - 200","1000 - 500")))))</f>
        <v>#VALUE!</v>
      </c>
    </row>
    <row r="2887" customFormat="false" ht="15" hidden="false" customHeight="false" outlineLevel="0" collapsed="false">
      <c r="A2887" s="3" t="e">
        <f aca="false">IF(#REF!="","",#REF!)</f>
        <v>#VALUE!</v>
      </c>
      <c r="B2887" s="3" t="e">
        <f aca="false">IF(#REF!="","",LEFT(#REF!,2)&amp;"/"&amp;RIGHT(LEFT(#REF!,5),2)&amp;"/"&amp;RIGHT(#REF!,4))</f>
        <v>#VALUE!</v>
      </c>
      <c r="C2887" s="22" t="e">
        <f aca="true">IF(B2887="","",TODAY())</f>
        <v>#VALUE!</v>
      </c>
      <c r="D2887" s="0" t="e">
        <f aca="false">IF(B2887="","",C2887-B2887)</f>
        <v>#VALUE!</v>
      </c>
      <c r="E2887" s="0" t="e">
        <f aca="false">IF(D2887="","",IF(D2887&gt;5,IF(D2887&gt;10,IF(D2887&gt;20,IF(D2887&gt;30,"More then 30 days","Between 20 and 30 days"),"Between 10 and 20 days"),"Between 5 and 10 days"),"Less then 5 days"))</f>
        <v>#VALUE!</v>
      </c>
      <c r="F2887" s="3" t="e">
        <f aca="false">IF(#REF!="","",#REF!)</f>
        <v>#VALUE!</v>
      </c>
      <c r="G2887" s="3" t="e">
        <f aca="false">IF(#REF!="","",#REF!)</f>
        <v>#VALUE!</v>
      </c>
      <c r="H2887" s="3" t="e">
        <f aca="false">IF(#REF!="","",#REF!)</f>
        <v>#VALUE!</v>
      </c>
      <c r="I2887" s="3" t="e">
        <f aca="false">IF(H2887="","",IFERROR(VLOOKUP(H2887,$T$1:$U$29,2,0),VLOOKUP(H2887,$T$1:$U$29,1,0)))</f>
        <v>#VALUE!</v>
      </c>
      <c r="J2887" s="3" t="e">
        <f aca="false">IF(#REF!="","",#REF!)</f>
        <v>#VALUE!</v>
      </c>
      <c r="K2887" s="3" t="e">
        <f aca="false">IF(L2887="","",IF(L2887&lt;1000,"Low","High"))</f>
        <v>#VALUE!</v>
      </c>
      <c r="L2887" s="23" t="e">
        <f aca="false">IF(#REF!="","",#REF!)</f>
        <v>#VALUE!</v>
      </c>
      <c r="M2887" s="19" t="e">
        <f aca="false">IF(L2887="","",IF(L2887&lt;50,"Less then 50",IF(L2887&lt;100,"100 - 50",IF(L2887&lt;200,"200 - 100",IF(L2887&lt;500,"500 - 200","1000 - 500")))))</f>
        <v>#VALUE!</v>
      </c>
    </row>
    <row r="2888" customFormat="false" ht="15" hidden="false" customHeight="false" outlineLevel="0" collapsed="false">
      <c r="A2888" s="3" t="e">
        <f aca="false">IF(#REF!="","",#REF!)</f>
        <v>#VALUE!</v>
      </c>
      <c r="B2888" s="3" t="e">
        <f aca="false">IF(#REF!="","",LEFT(#REF!,2)&amp;"/"&amp;RIGHT(LEFT(#REF!,5),2)&amp;"/"&amp;RIGHT(#REF!,4))</f>
        <v>#VALUE!</v>
      </c>
      <c r="C2888" s="22" t="e">
        <f aca="true">IF(B2888="","",TODAY())</f>
        <v>#VALUE!</v>
      </c>
      <c r="D2888" s="0" t="e">
        <f aca="false">IF(B2888="","",C2888-B2888)</f>
        <v>#VALUE!</v>
      </c>
      <c r="E2888" s="0" t="e">
        <f aca="false">IF(D2888="","",IF(D2888&gt;5,IF(D2888&gt;10,IF(D2888&gt;20,IF(D2888&gt;30,"More then 30 days","Between 20 and 30 days"),"Between 10 and 20 days"),"Between 5 and 10 days"),"Less then 5 days"))</f>
        <v>#VALUE!</v>
      </c>
      <c r="F2888" s="3" t="e">
        <f aca="false">IF(#REF!="","",#REF!)</f>
        <v>#VALUE!</v>
      </c>
      <c r="G2888" s="3" t="e">
        <f aca="false">IF(#REF!="","",#REF!)</f>
        <v>#VALUE!</v>
      </c>
      <c r="H2888" s="3" t="e">
        <f aca="false">IF(#REF!="","",#REF!)</f>
        <v>#VALUE!</v>
      </c>
      <c r="I2888" s="3" t="e">
        <f aca="false">IF(H2888="","",IFERROR(VLOOKUP(H2888,$T$1:$U$29,2,0),VLOOKUP(H2888,$T$1:$U$29,1,0)))</f>
        <v>#VALUE!</v>
      </c>
      <c r="J2888" s="3" t="e">
        <f aca="false">IF(#REF!="","",#REF!)</f>
        <v>#VALUE!</v>
      </c>
      <c r="K2888" s="3" t="e">
        <f aca="false">IF(L2888="","",IF(L2888&lt;1000,"Low","High"))</f>
        <v>#VALUE!</v>
      </c>
      <c r="L2888" s="23" t="e">
        <f aca="false">IF(#REF!="","",#REF!)</f>
        <v>#VALUE!</v>
      </c>
      <c r="M2888" s="19" t="e">
        <f aca="false">IF(L2888="","",IF(L2888&lt;50,"Less then 50",IF(L2888&lt;100,"100 - 50",IF(L2888&lt;200,"200 - 100",IF(L2888&lt;500,"500 - 200","1000 - 500")))))</f>
        <v>#VALUE!</v>
      </c>
    </row>
    <row r="2889" customFormat="false" ht="15" hidden="false" customHeight="false" outlineLevel="0" collapsed="false">
      <c r="A2889" s="3" t="e">
        <f aca="false">IF(#REF!="","",#REF!)</f>
        <v>#VALUE!</v>
      </c>
      <c r="B2889" s="3" t="e">
        <f aca="false">IF(#REF!="","",LEFT(#REF!,2)&amp;"/"&amp;RIGHT(LEFT(#REF!,5),2)&amp;"/"&amp;RIGHT(#REF!,4))</f>
        <v>#VALUE!</v>
      </c>
      <c r="C2889" s="22" t="e">
        <f aca="true">IF(B2889="","",TODAY())</f>
        <v>#VALUE!</v>
      </c>
      <c r="D2889" s="0" t="e">
        <f aca="false">IF(B2889="","",C2889-B2889)</f>
        <v>#VALUE!</v>
      </c>
      <c r="E2889" s="0" t="e">
        <f aca="false">IF(D2889="","",IF(D2889&gt;5,IF(D2889&gt;10,IF(D2889&gt;20,IF(D2889&gt;30,"More then 30 days","Between 20 and 30 days"),"Between 10 and 20 days"),"Between 5 and 10 days"),"Less then 5 days"))</f>
        <v>#VALUE!</v>
      </c>
      <c r="F2889" s="3" t="e">
        <f aca="false">IF(#REF!="","",#REF!)</f>
        <v>#VALUE!</v>
      </c>
      <c r="G2889" s="3" t="e">
        <f aca="false">IF(#REF!="","",#REF!)</f>
        <v>#VALUE!</v>
      </c>
      <c r="H2889" s="3" t="e">
        <f aca="false">IF(#REF!="","",#REF!)</f>
        <v>#VALUE!</v>
      </c>
      <c r="I2889" s="3" t="e">
        <f aca="false">IF(H2889="","",IFERROR(VLOOKUP(H2889,$T$1:$U$29,2,0),VLOOKUP(H2889,$T$1:$U$29,1,0)))</f>
        <v>#VALUE!</v>
      </c>
      <c r="J2889" s="3" t="e">
        <f aca="false">IF(#REF!="","",#REF!)</f>
        <v>#VALUE!</v>
      </c>
      <c r="K2889" s="3" t="e">
        <f aca="false">IF(L2889="","",IF(L2889&lt;1000,"Low","High"))</f>
        <v>#VALUE!</v>
      </c>
      <c r="L2889" s="23" t="e">
        <f aca="false">IF(#REF!="","",#REF!)</f>
        <v>#VALUE!</v>
      </c>
      <c r="M2889" s="19" t="e">
        <f aca="false">IF(L2889="","",IF(L2889&lt;50,"Less then 50",IF(L2889&lt;100,"100 - 50",IF(L2889&lt;200,"200 - 100",IF(L2889&lt;500,"500 - 200","1000 - 500")))))</f>
        <v>#VALUE!</v>
      </c>
    </row>
    <row r="2890" customFormat="false" ht="15" hidden="false" customHeight="false" outlineLevel="0" collapsed="false">
      <c r="A2890" s="3" t="e">
        <f aca="false">IF(#REF!="","",#REF!)</f>
        <v>#VALUE!</v>
      </c>
      <c r="B2890" s="3" t="e">
        <f aca="false">IF(#REF!="","",LEFT(#REF!,2)&amp;"/"&amp;RIGHT(LEFT(#REF!,5),2)&amp;"/"&amp;RIGHT(#REF!,4))</f>
        <v>#VALUE!</v>
      </c>
      <c r="C2890" s="22" t="e">
        <f aca="true">IF(B2890="","",TODAY())</f>
        <v>#VALUE!</v>
      </c>
      <c r="D2890" s="0" t="e">
        <f aca="false">IF(B2890="","",C2890-B2890)</f>
        <v>#VALUE!</v>
      </c>
      <c r="E2890" s="0" t="e">
        <f aca="false">IF(D2890="","",IF(D2890&gt;5,IF(D2890&gt;10,IF(D2890&gt;20,IF(D2890&gt;30,"More then 30 days","Between 20 and 30 days"),"Between 10 and 20 days"),"Between 5 and 10 days"),"Less then 5 days"))</f>
        <v>#VALUE!</v>
      </c>
      <c r="F2890" s="3" t="e">
        <f aca="false">IF(#REF!="","",#REF!)</f>
        <v>#VALUE!</v>
      </c>
      <c r="G2890" s="3" t="e">
        <f aca="false">IF(#REF!="","",#REF!)</f>
        <v>#VALUE!</v>
      </c>
      <c r="H2890" s="3" t="e">
        <f aca="false">IF(#REF!="","",#REF!)</f>
        <v>#VALUE!</v>
      </c>
      <c r="I2890" s="3" t="e">
        <f aca="false">IF(H2890="","",IFERROR(VLOOKUP(H2890,$T$1:$U$29,2,0),VLOOKUP(H2890,$T$1:$U$29,1,0)))</f>
        <v>#VALUE!</v>
      </c>
      <c r="J2890" s="3" t="e">
        <f aca="false">IF(#REF!="","",#REF!)</f>
        <v>#VALUE!</v>
      </c>
      <c r="K2890" s="3" t="e">
        <f aca="false">IF(L2890="","",IF(L2890&lt;1000,"Low","High"))</f>
        <v>#VALUE!</v>
      </c>
      <c r="L2890" s="23" t="e">
        <f aca="false">IF(#REF!="","",#REF!)</f>
        <v>#VALUE!</v>
      </c>
      <c r="M2890" s="19" t="e">
        <f aca="false">IF(L2890="","",IF(L2890&lt;50,"Less then 50",IF(L2890&lt;100,"100 - 50",IF(L2890&lt;200,"200 - 100",IF(L2890&lt;500,"500 - 200","1000 - 500")))))</f>
        <v>#VALUE!</v>
      </c>
    </row>
    <row r="2891" customFormat="false" ht="15" hidden="false" customHeight="false" outlineLevel="0" collapsed="false">
      <c r="A2891" s="3" t="e">
        <f aca="false">IF(#REF!="","",#REF!)</f>
        <v>#VALUE!</v>
      </c>
      <c r="B2891" s="3" t="e">
        <f aca="false">IF(#REF!="","",LEFT(#REF!,2)&amp;"/"&amp;RIGHT(LEFT(#REF!,5),2)&amp;"/"&amp;RIGHT(#REF!,4))</f>
        <v>#VALUE!</v>
      </c>
      <c r="C2891" s="22" t="e">
        <f aca="true">IF(B2891="","",TODAY())</f>
        <v>#VALUE!</v>
      </c>
      <c r="D2891" s="0" t="e">
        <f aca="false">IF(B2891="","",C2891-B2891)</f>
        <v>#VALUE!</v>
      </c>
      <c r="E2891" s="0" t="e">
        <f aca="false">IF(D2891="","",IF(D2891&gt;5,IF(D2891&gt;10,IF(D2891&gt;20,IF(D2891&gt;30,"More then 30 days","Between 20 and 30 days"),"Between 10 and 20 days"),"Between 5 and 10 days"),"Less then 5 days"))</f>
        <v>#VALUE!</v>
      </c>
      <c r="F2891" s="3" t="e">
        <f aca="false">IF(#REF!="","",#REF!)</f>
        <v>#VALUE!</v>
      </c>
      <c r="G2891" s="3" t="e">
        <f aca="false">IF(#REF!="","",#REF!)</f>
        <v>#VALUE!</v>
      </c>
      <c r="H2891" s="3" t="e">
        <f aca="false">IF(#REF!="","",#REF!)</f>
        <v>#VALUE!</v>
      </c>
      <c r="I2891" s="3" t="e">
        <f aca="false">IF(H2891="","",IFERROR(VLOOKUP(H2891,$T$1:$U$29,2,0),VLOOKUP(H2891,$T$1:$U$29,1,0)))</f>
        <v>#VALUE!</v>
      </c>
      <c r="J2891" s="3" t="e">
        <f aca="false">IF(#REF!="","",#REF!)</f>
        <v>#VALUE!</v>
      </c>
      <c r="K2891" s="3" t="e">
        <f aca="false">IF(L2891="","",IF(L2891&lt;1000,"Low","High"))</f>
        <v>#VALUE!</v>
      </c>
      <c r="L2891" s="23" t="e">
        <f aca="false">IF(#REF!="","",#REF!)</f>
        <v>#VALUE!</v>
      </c>
      <c r="M2891" s="19" t="e">
        <f aca="false">IF(L2891="","",IF(L2891&lt;50,"Less then 50",IF(L2891&lt;100,"100 - 50",IF(L2891&lt;200,"200 - 100",IF(L2891&lt;500,"500 - 200","1000 - 500")))))</f>
        <v>#VALUE!</v>
      </c>
    </row>
    <row r="2892" customFormat="false" ht="15" hidden="false" customHeight="false" outlineLevel="0" collapsed="false">
      <c r="A2892" s="3" t="e">
        <f aca="false">IF(#REF!="","",#REF!)</f>
        <v>#VALUE!</v>
      </c>
      <c r="B2892" s="3" t="e">
        <f aca="false">IF(#REF!="","",LEFT(#REF!,2)&amp;"/"&amp;RIGHT(LEFT(#REF!,5),2)&amp;"/"&amp;RIGHT(#REF!,4))</f>
        <v>#VALUE!</v>
      </c>
      <c r="C2892" s="22" t="e">
        <f aca="true">IF(B2892="","",TODAY())</f>
        <v>#VALUE!</v>
      </c>
      <c r="D2892" s="0" t="e">
        <f aca="false">IF(B2892="","",C2892-B2892)</f>
        <v>#VALUE!</v>
      </c>
      <c r="E2892" s="0" t="e">
        <f aca="false">IF(D2892="","",IF(D2892&gt;5,IF(D2892&gt;10,IF(D2892&gt;20,IF(D2892&gt;30,"More then 30 days","Between 20 and 30 days"),"Between 10 and 20 days"),"Between 5 and 10 days"),"Less then 5 days"))</f>
        <v>#VALUE!</v>
      </c>
      <c r="F2892" s="3" t="e">
        <f aca="false">IF(#REF!="","",#REF!)</f>
        <v>#VALUE!</v>
      </c>
      <c r="G2892" s="3" t="e">
        <f aca="false">IF(#REF!="","",#REF!)</f>
        <v>#VALUE!</v>
      </c>
      <c r="H2892" s="3" t="e">
        <f aca="false">IF(#REF!="","",#REF!)</f>
        <v>#VALUE!</v>
      </c>
      <c r="I2892" s="3" t="e">
        <f aca="false">IF(H2892="","",IFERROR(VLOOKUP(H2892,$T$1:$U$29,2,0),VLOOKUP(H2892,$T$1:$U$29,1,0)))</f>
        <v>#VALUE!</v>
      </c>
      <c r="J2892" s="3" t="e">
        <f aca="false">IF(#REF!="","",#REF!)</f>
        <v>#VALUE!</v>
      </c>
      <c r="K2892" s="3" t="e">
        <f aca="false">IF(L2892="","",IF(L2892&lt;1000,"Low","High"))</f>
        <v>#VALUE!</v>
      </c>
      <c r="L2892" s="23" t="e">
        <f aca="false">IF(#REF!="","",#REF!)</f>
        <v>#VALUE!</v>
      </c>
      <c r="M2892" s="19" t="e">
        <f aca="false">IF(L2892="","",IF(L2892&lt;50,"Less then 50",IF(L2892&lt;100,"100 - 50",IF(L2892&lt;200,"200 - 100",IF(L2892&lt;500,"500 - 200","1000 - 500")))))</f>
        <v>#VALUE!</v>
      </c>
    </row>
    <row r="2893" customFormat="false" ht="15" hidden="false" customHeight="false" outlineLevel="0" collapsed="false">
      <c r="A2893" s="3" t="e">
        <f aca="false">IF(#REF!="","",#REF!)</f>
        <v>#VALUE!</v>
      </c>
      <c r="B2893" s="3" t="e">
        <f aca="false">IF(#REF!="","",LEFT(#REF!,2)&amp;"/"&amp;RIGHT(LEFT(#REF!,5),2)&amp;"/"&amp;RIGHT(#REF!,4))</f>
        <v>#VALUE!</v>
      </c>
      <c r="C2893" s="22" t="e">
        <f aca="true">IF(B2893="","",TODAY())</f>
        <v>#VALUE!</v>
      </c>
      <c r="D2893" s="0" t="e">
        <f aca="false">IF(B2893="","",C2893-B2893)</f>
        <v>#VALUE!</v>
      </c>
      <c r="E2893" s="0" t="e">
        <f aca="false">IF(D2893="","",IF(D2893&gt;5,IF(D2893&gt;10,IF(D2893&gt;20,IF(D2893&gt;30,"More then 30 days","Between 20 and 30 days"),"Between 10 and 20 days"),"Between 5 and 10 days"),"Less then 5 days"))</f>
        <v>#VALUE!</v>
      </c>
      <c r="F2893" s="3" t="e">
        <f aca="false">IF(#REF!="","",#REF!)</f>
        <v>#VALUE!</v>
      </c>
      <c r="G2893" s="3" t="e">
        <f aca="false">IF(#REF!="","",#REF!)</f>
        <v>#VALUE!</v>
      </c>
      <c r="H2893" s="3" t="e">
        <f aca="false">IF(#REF!="","",#REF!)</f>
        <v>#VALUE!</v>
      </c>
      <c r="I2893" s="3" t="e">
        <f aca="false">IF(H2893="","",IFERROR(VLOOKUP(H2893,$T$1:$U$29,2,0),VLOOKUP(H2893,$T$1:$U$29,1,0)))</f>
        <v>#VALUE!</v>
      </c>
      <c r="J2893" s="3" t="e">
        <f aca="false">IF(#REF!="","",#REF!)</f>
        <v>#VALUE!</v>
      </c>
      <c r="K2893" s="3" t="e">
        <f aca="false">IF(L2893="","",IF(L2893&lt;1000,"Low","High"))</f>
        <v>#VALUE!</v>
      </c>
      <c r="L2893" s="23" t="e">
        <f aca="false">IF(#REF!="","",#REF!)</f>
        <v>#VALUE!</v>
      </c>
      <c r="M2893" s="19" t="e">
        <f aca="false">IF(L2893="","",IF(L2893&lt;50,"Less then 50",IF(L2893&lt;100,"100 - 50",IF(L2893&lt;200,"200 - 100",IF(L2893&lt;500,"500 - 200","1000 - 500")))))</f>
        <v>#VALUE!</v>
      </c>
    </row>
    <row r="2894" customFormat="false" ht="15" hidden="false" customHeight="false" outlineLevel="0" collapsed="false">
      <c r="A2894" s="3" t="e">
        <f aca="false">IF(#REF!="","",#REF!)</f>
        <v>#VALUE!</v>
      </c>
      <c r="B2894" s="3" t="e">
        <f aca="false">IF(#REF!="","",LEFT(#REF!,2)&amp;"/"&amp;RIGHT(LEFT(#REF!,5),2)&amp;"/"&amp;RIGHT(#REF!,4))</f>
        <v>#VALUE!</v>
      </c>
      <c r="C2894" s="22" t="e">
        <f aca="true">IF(B2894="","",TODAY())</f>
        <v>#VALUE!</v>
      </c>
      <c r="D2894" s="0" t="e">
        <f aca="false">IF(B2894="","",C2894-B2894)</f>
        <v>#VALUE!</v>
      </c>
      <c r="E2894" s="0" t="e">
        <f aca="false">IF(D2894="","",IF(D2894&gt;5,IF(D2894&gt;10,IF(D2894&gt;20,IF(D2894&gt;30,"More then 30 days","Between 20 and 30 days"),"Between 10 and 20 days"),"Between 5 and 10 days"),"Less then 5 days"))</f>
        <v>#VALUE!</v>
      </c>
      <c r="F2894" s="3" t="e">
        <f aca="false">IF(#REF!="","",#REF!)</f>
        <v>#VALUE!</v>
      </c>
      <c r="G2894" s="3" t="e">
        <f aca="false">IF(#REF!="","",#REF!)</f>
        <v>#VALUE!</v>
      </c>
      <c r="H2894" s="3" t="e">
        <f aca="false">IF(#REF!="","",#REF!)</f>
        <v>#VALUE!</v>
      </c>
      <c r="I2894" s="3" t="e">
        <f aca="false">IF(H2894="","",IFERROR(VLOOKUP(H2894,$T$1:$U$29,2,0),VLOOKUP(H2894,$T$1:$U$29,1,0)))</f>
        <v>#VALUE!</v>
      </c>
      <c r="J2894" s="3" t="e">
        <f aca="false">IF(#REF!="","",#REF!)</f>
        <v>#VALUE!</v>
      </c>
      <c r="K2894" s="3" t="e">
        <f aca="false">IF(L2894="","",IF(L2894&lt;1000,"Low","High"))</f>
        <v>#VALUE!</v>
      </c>
      <c r="L2894" s="23" t="e">
        <f aca="false">IF(#REF!="","",#REF!)</f>
        <v>#VALUE!</v>
      </c>
      <c r="M2894" s="19" t="e">
        <f aca="false">IF(L2894="","",IF(L2894&lt;50,"Less then 50",IF(L2894&lt;100,"100 - 50",IF(L2894&lt;200,"200 - 100",IF(L2894&lt;500,"500 - 200","1000 - 500")))))</f>
        <v>#VALUE!</v>
      </c>
    </row>
    <row r="2895" customFormat="false" ht="15" hidden="false" customHeight="false" outlineLevel="0" collapsed="false">
      <c r="A2895" s="3" t="e">
        <f aca="false">IF(#REF!="","",#REF!)</f>
        <v>#VALUE!</v>
      </c>
      <c r="B2895" s="3" t="e">
        <f aca="false">IF(#REF!="","",LEFT(#REF!,2)&amp;"/"&amp;RIGHT(LEFT(#REF!,5),2)&amp;"/"&amp;RIGHT(#REF!,4))</f>
        <v>#VALUE!</v>
      </c>
      <c r="C2895" s="22" t="e">
        <f aca="true">IF(B2895="","",TODAY())</f>
        <v>#VALUE!</v>
      </c>
      <c r="D2895" s="0" t="e">
        <f aca="false">IF(B2895="","",C2895-B2895)</f>
        <v>#VALUE!</v>
      </c>
      <c r="E2895" s="0" t="e">
        <f aca="false">IF(D2895="","",IF(D2895&gt;5,IF(D2895&gt;10,IF(D2895&gt;20,IF(D2895&gt;30,"More then 30 days","Between 20 and 30 days"),"Between 10 and 20 days"),"Between 5 and 10 days"),"Less then 5 days"))</f>
        <v>#VALUE!</v>
      </c>
      <c r="F2895" s="3" t="e">
        <f aca="false">IF(#REF!="","",#REF!)</f>
        <v>#VALUE!</v>
      </c>
      <c r="G2895" s="3" t="e">
        <f aca="false">IF(#REF!="","",#REF!)</f>
        <v>#VALUE!</v>
      </c>
      <c r="H2895" s="3" t="e">
        <f aca="false">IF(#REF!="","",#REF!)</f>
        <v>#VALUE!</v>
      </c>
      <c r="I2895" s="3" t="e">
        <f aca="false">IF(H2895="","",IFERROR(VLOOKUP(H2895,$T$1:$U$29,2,0),VLOOKUP(H2895,$T$1:$U$29,1,0)))</f>
        <v>#VALUE!</v>
      </c>
      <c r="J2895" s="3" t="e">
        <f aca="false">IF(#REF!="","",#REF!)</f>
        <v>#VALUE!</v>
      </c>
      <c r="K2895" s="3" t="e">
        <f aca="false">IF(L2895="","",IF(L2895&lt;1000,"Low","High"))</f>
        <v>#VALUE!</v>
      </c>
      <c r="L2895" s="23" t="e">
        <f aca="false">IF(#REF!="","",#REF!)</f>
        <v>#VALUE!</v>
      </c>
      <c r="M2895" s="19" t="e">
        <f aca="false">IF(L2895="","",IF(L2895&lt;50,"Less then 50",IF(L2895&lt;100,"100 - 50",IF(L2895&lt;200,"200 - 100",IF(L2895&lt;500,"500 - 200","1000 - 500")))))</f>
        <v>#VALUE!</v>
      </c>
    </row>
    <row r="2896" customFormat="false" ht="15" hidden="false" customHeight="false" outlineLevel="0" collapsed="false">
      <c r="A2896" s="3" t="e">
        <f aca="false">IF(#REF!="","",#REF!)</f>
        <v>#VALUE!</v>
      </c>
      <c r="B2896" s="3" t="e">
        <f aca="false">IF(#REF!="","",LEFT(#REF!,2)&amp;"/"&amp;RIGHT(LEFT(#REF!,5),2)&amp;"/"&amp;RIGHT(#REF!,4))</f>
        <v>#VALUE!</v>
      </c>
      <c r="C2896" s="22" t="e">
        <f aca="true">IF(B2896="","",TODAY())</f>
        <v>#VALUE!</v>
      </c>
      <c r="D2896" s="0" t="e">
        <f aca="false">IF(B2896="","",C2896-B2896)</f>
        <v>#VALUE!</v>
      </c>
      <c r="E2896" s="0" t="e">
        <f aca="false">IF(D2896="","",IF(D2896&gt;5,IF(D2896&gt;10,IF(D2896&gt;20,IF(D2896&gt;30,"More then 30 days","Between 20 and 30 days"),"Between 10 and 20 days"),"Between 5 and 10 days"),"Less then 5 days"))</f>
        <v>#VALUE!</v>
      </c>
      <c r="F2896" s="3" t="e">
        <f aca="false">IF(#REF!="","",#REF!)</f>
        <v>#VALUE!</v>
      </c>
      <c r="G2896" s="3" t="e">
        <f aca="false">IF(#REF!="","",#REF!)</f>
        <v>#VALUE!</v>
      </c>
      <c r="H2896" s="3" t="e">
        <f aca="false">IF(#REF!="","",#REF!)</f>
        <v>#VALUE!</v>
      </c>
      <c r="I2896" s="3" t="e">
        <f aca="false">IF(H2896="","",IFERROR(VLOOKUP(H2896,$T$1:$U$29,2,0),VLOOKUP(H2896,$T$1:$U$29,1,0)))</f>
        <v>#VALUE!</v>
      </c>
      <c r="J2896" s="3" t="e">
        <f aca="false">IF(#REF!="","",#REF!)</f>
        <v>#VALUE!</v>
      </c>
      <c r="K2896" s="3" t="e">
        <f aca="false">IF(L2896="","",IF(L2896&lt;1000,"Low","High"))</f>
        <v>#VALUE!</v>
      </c>
      <c r="L2896" s="23" t="e">
        <f aca="false">IF(#REF!="","",#REF!)</f>
        <v>#VALUE!</v>
      </c>
      <c r="M2896" s="19" t="e">
        <f aca="false">IF(L2896="","",IF(L2896&lt;50,"Less then 50",IF(L2896&lt;100,"100 - 50",IF(L2896&lt;200,"200 - 100",IF(L2896&lt;500,"500 - 200","1000 - 500")))))</f>
        <v>#VALUE!</v>
      </c>
    </row>
    <row r="2897" customFormat="false" ht="15" hidden="false" customHeight="false" outlineLevel="0" collapsed="false">
      <c r="A2897" s="3" t="e">
        <f aca="false">IF(#REF!="","",#REF!)</f>
        <v>#VALUE!</v>
      </c>
      <c r="B2897" s="3" t="e">
        <f aca="false">IF(#REF!="","",LEFT(#REF!,2)&amp;"/"&amp;RIGHT(LEFT(#REF!,5),2)&amp;"/"&amp;RIGHT(#REF!,4))</f>
        <v>#VALUE!</v>
      </c>
      <c r="C2897" s="22" t="e">
        <f aca="true">IF(B2897="","",TODAY())</f>
        <v>#VALUE!</v>
      </c>
      <c r="D2897" s="0" t="e">
        <f aca="false">IF(B2897="","",C2897-B2897)</f>
        <v>#VALUE!</v>
      </c>
      <c r="E2897" s="0" t="e">
        <f aca="false">IF(D2897="","",IF(D2897&gt;5,IF(D2897&gt;10,IF(D2897&gt;20,IF(D2897&gt;30,"More then 30 days","Between 20 and 30 days"),"Between 10 and 20 days"),"Between 5 and 10 days"),"Less then 5 days"))</f>
        <v>#VALUE!</v>
      </c>
      <c r="F2897" s="3" t="e">
        <f aca="false">IF(#REF!="","",#REF!)</f>
        <v>#VALUE!</v>
      </c>
      <c r="G2897" s="3" t="e">
        <f aca="false">IF(#REF!="","",#REF!)</f>
        <v>#VALUE!</v>
      </c>
      <c r="H2897" s="3" t="e">
        <f aca="false">IF(#REF!="","",#REF!)</f>
        <v>#VALUE!</v>
      </c>
      <c r="I2897" s="3" t="e">
        <f aca="false">IF(H2897="","",IFERROR(VLOOKUP(H2897,$T$1:$U$29,2,0),VLOOKUP(H2897,$T$1:$U$29,1,0)))</f>
        <v>#VALUE!</v>
      </c>
      <c r="J2897" s="3" t="e">
        <f aca="false">IF(#REF!="","",#REF!)</f>
        <v>#VALUE!</v>
      </c>
      <c r="K2897" s="3" t="e">
        <f aca="false">IF(L2897="","",IF(L2897&lt;1000,"Low","High"))</f>
        <v>#VALUE!</v>
      </c>
      <c r="L2897" s="23" t="e">
        <f aca="false">IF(#REF!="","",#REF!)</f>
        <v>#VALUE!</v>
      </c>
      <c r="M2897" s="19" t="e">
        <f aca="false">IF(L2897="","",IF(L2897&lt;50,"Less then 50",IF(L2897&lt;100,"100 - 50",IF(L2897&lt;200,"200 - 100",IF(L2897&lt;500,"500 - 200","1000 - 500")))))</f>
        <v>#VALUE!</v>
      </c>
    </row>
    <row r="2898" customFormat="false" ht="15" hidden="false" customHeight="false" outlineLevel="0" collapsed="false">
      <c r="A2898" s="3" t="e">
        <f aca="false">IF(#REF!="","",#REF!)</f>
        <v>#VALUE!</v>
      </c>
      <c r="B2898" s="3" t="e">
        <f aca="false">IF(#REF!="","",LEFT(#REF!,2)&amp;"/"&amp;RIGHT(LEFT(#REF!,5),2)&amp;"/"&amp;RIGHT(#REF!,4))</f>
        <v>#VALUE!</v>
      </c>
      <c r="C2898" s="22" t="e">
        <f aca="true">IF(B2898="","",TODAY())</f>
        <v>#VALUE!</v>
      </c>
      <c r="D2898" s="0" t="e">
        <f aca="false">IF(B2898="","",C2898-B2898)</f>
        <v>#VALUE!</v>
      </c>
      <c r="E2898" s="0" t="e">
        <f aca="false">IF(D2898="","",IF(D2898&gt;5,IF(D2898&gt;10,IF(D2898&gt;20,IF(D2898&gt;30,"More then 30 days","Between 20 and 30 days"),"Between 10 and 20 days"),"Between 5 and 10 days"),"Less then 5 days"))</f>
        <v>#VALUE!</v>
      </c>
      <c r="F2898" s="3" t="e">
        <f aca="false">IF(#REF!="","",#REF!)</f>
        <v>#VALUE!</v>
      </c>
      <c r="G2898" s="3" t="e">
        <f aca="false">IF(#REF!="","",#REF!)</f>
        <v>#VALUE!</v>
      </c>
      <c r="H2898" s="3" t="e">
        <f aca="false">IF(#REF!="","",#REF!)</f>
        <v>#VALUE!</v>
      </c>
      <c r="I2898" s="3" t="e">
        <f aca="false">IF(H2898="","",IFERROR(VLOOKUP(H2898,$T$1:$U$29,2,0),VLOOKUP(H2898,$T$1:$U$29,1,0)))</f>
        <v>#VALUE!</v>
      </c>
      <c r="J2898" s="3" t="e">
        <f aca="false">IF(#REF!="","",#REF!)</f>
        <v>#VALUE!</v>
      </c>
      <c r="K2898" s="3" t="e">
        <f aca="false">IF(L2898="","",IF(L2898&lt;1000,"Low","High"))</f>
        <v>#VALUE!</v>
      </c>
      <c r="L2898" s="23" t="e">
        <f aca="false">IF(#REF!="","",#REF!)</f>
        <v>#VALUE!</v>
      </c>
      <c r="M2898" s="19" t="e">
        <f aca="false">IF(L2898="","",IF(L2898&lt;50,"Less then 50",IF(L2898&lt;100,"100 - 50",IF(L2898&lt;200,"200 - 100",IF(L2898&lt;500,"500 - 200","1000 - 500")))))</f>
        <v>#VALUE!</v>
      </c>
    </row>
    <row r="2899" customFormat="false" ht="15" hidden="false" customHeight="false" outlineLevel="0" collapsed="false">
      <c r="A2899" s="3" t="e">
        <f aca="false">IF(#REF!="","",#REF!)</f>
        <v>#VALUE!</v>
      </c>
      <c r="B2899" s="3" t="e">
        <f aca="false">IF(#REF!="","",LEFT(#REF!,2)&amp;"/"&amp;RIGHT(LEFT(#REF!,5),2)&amp;"/"&amp;RIGHT(#REF!,4))</f>
        <v>#VALUE!</v>
      </c>
      <c r="C2899" s="22" t="e">
        <f aca="true">IF(B2899="","",TODAY())</f>
        <v>#VALUE!</v>
      </c>
      <c r="D2899" s="0" t="e">
        <f aca="false">IF(B2899="","",C2899-B2899)</f>
        <v>#VALUE!</v>
      </c>
      <c r="E2899" s="0" t="e">
        <f aca="false">IF(D2899="","",IF(D2899&gt;5,IF(D2899&gt;10,IF(D2899&gt;20,IF(D2899&gt;30,"More then 30 days","Between 20 and 30 days"),"Between 10 and 20 days"),"Between 5 and 10 days"),"Less then 5 days"))</f>
        <v>#VALUE!</v>
      </c>
      <c r="F2899" s="3" t="e">
        <f aca="false">IF(#REF!="","",#REF!)</f>
        <v>#VALUE!</v>
      </c>
      <c r="G2899" s="3" t="e">
        <f aca="false">IF(#REF!="","",#REF!)</f>
        <v>#VALUE!</v>
      </c>
      <c r="H2899" s="3" t="e">
        <f aca="false">IF(#REF!="","",#REF!)</f>
        <v>#VALUE!</v>
      </c>
      <c r="I2899" s="3" t="e">
        <f aca="false">IF(H2899="","",IFERROR(VLOOKUP(H2899,$T$1:$U$29,2,0),VLOOKUP(H2899,$T$1:$U$29,1,0)))</f>
        <v>#VALUE!</v>
      </c>
      <c r="J2899" s="3" t="e">
        <f aca="false">IF(#REF!="","",#REF!)</f>
        <v>#VALUE!</v>
      </c>
      <c r="K2899" s="3" t="e">
        <f aca="false">IF(L2899="","",IF(L2899&lt;1000,"Low","High"))</f>
        <v>#VALUE!</v>
      </c>
      <c r="L2899" s="23" t="e">
        <f aca="false">IF(#REF!="","",#REF!)</f>
        <v>#VALUE!</v>
      </c>
      <c r="M2899" s="19" t="e">
        <f aca="false">IF(L2899="","",IF(L2899&lt;50,"Less then 50",IF(L2899&lt;100,"100 - 50",IF(L2899&lt;200,"200 - 100",IF(L2899&lt;500,"500 - 200","1000 - 500")))))</f>
        <v>#VALUE!</v>
      </c>
    </row>
    <row r="2900" customFormat="false" ht="15" hidden="false" customHeight="false" outlineLevel="0" collapsed="false">
      <c r="A2900" s="3" t="e">
        <f aca="false">IF(#REF!="","",#REF!)</f>
        <v>#VALUE!</v>
      </c>
      <c r="B2900" s="3" t="e">
        <f aca="false">IF(#REF!="","",LEFT(#REF!,2)&amp;"/"&amp;RIGHT(LEFT(#REF!,5),2)&amp;"/"&amp;RIGHT(#REF!,4))</f>
        <v>#VALUE!</v>
      </c>
      <c r="C2900" s="22" t="e">
        <f aca="true">IF(B2900="","",TODAY())</f>
        <v>#VALUE!</v>
      </c>
      <c r="D2900" s="0" t="e">
        <f aca="false">IF(B2900="","",C2900-B2900)</f>
        <v>#VALUE!</v>
      </c>
      <c r="E2900" s="0" t="e">
        <f aca="false">IF(D2900="","",IF(D2900&gt;5,IF(D2900&gt;10,IF(D2900&gt;20,IF(D2900&gt;30,"More then 30 days","Between 20 and 30 days"),"Between 10 and 20 days"),"Between 5 and 10 days"),"Less then 5 days"))</f>
        <v>#VALUE!</v>
      </c>
      <c r="F2900" s="3" t="e">
        <f aca="false">IF(#REF!="","",#REF!)</f>
        <v>#VALUE!</v>
      </c>
      <c r="G2900" s="3" t="e">
        <f aca="false">IF(#REF!="","",#REF!)</f>
        <v>#VALUE!</v>
      </c>
      <c r="H2900" s="3" t="e">
        <f aca="false">IF(#REF!="","",#REF!)</f>
        <v>#VALUE!</v>
      </c>
      <c r="I2900" s="3" t="e">
        <f aca="false">IF(H2900="","",IFERROR(VLOOKUP(H2900,$T$1:$U$29,2,0),VLOOKUP(H2900,$T$1:$U$29,1,0)))</f>
        <v>#VALUE!</v>
      </c>
      <c r="J2900" s="3" t="e">
        <f aca="false">IF(#REF!="","",#REF!)</f>
        <v>#VALUE!</v>
      </c>
      <c r="K2900" s="3" t="e">
        <f aca="false">IF(L2900="","",IF(L2900&lt;1000,"Low","High"))</f>
        <v>#VALUE!</v>
      </c>
      <c r="L2900" s="23" t="e">
        <f aca="false">IF(#REF!="","",#REF!)</f>
        <v>#VALUE!</v>
      </c>
      <c r="M2900" s="19" t="e">
        <f aca="false">IF(L2900="","",IF(L2900&lt;50,"Less then 50",IF(L2900&lt;100,"100 - 50",IF(L2900&lt;200,"200 - 100",IF(L2900&lt;500,"500 - 200","1000 - 500")))))</f>
        <v>#VALUE!</v>
      </c>
    </row>
    <row r="2901" customFormat="false" ht="15" hidden="false" customHeight="false" outlineLevel="0" collapsed="false">
      <c r="A2901" s="3" t="e">
        <f aca="false">IF(#REF!="","",#REF!)</f>
        <v>#VALUE!</v>
      </c>
      <c r="B2901" s="3" t="e">
        <f aca="false">IF(#REF!="","",LEFT(#REF!,2)&amp;"/"&amp;RIGHT(LEFT(#REF!,5),2)&amp;"/"&amp;RIGHT(#REF!,4))</f>
        <v>#VALUE!</v>
      </c>
      <c r="C2901" s="22" t="e">
        <f aca="true">IF(B2901="","",TODAY())</f>
        <v>#VALUE!</v>
      </c>
      <c r="D2901" s="0" t="e">
        <f aca="false">IF(B2901="","",C2901-B2901)</f>
        <v>#VALUE!</v>
      </c>
      <c r="E2901" s="0" t="e">
        <f aca="false">IF(D2901="","",IF(D2901&gt;5,IF(D2901&gt;10,IF(D2901&gt;20,IF(D2901&gt;30,"More then 30 days","Between 20 and 30 days"),"Between 10 and 20 days"),"Between 5 and 10 days"),"Less then 5 days"))</f>
        <v>#VALUE!</v>
      </c>
      <c r="F2901" s="3" t="e">
        <f aca="false">IF(#REF!="","",#REF!)</f>
        <v>#VALUE!</v>
      </c>
      <c r="G2901" s="3" t="e">
        <f aca="false">IF(#REF!="","",#REF!)</f>
        <v>#VALUE!</v>
      </c>
      <c r="H2901" s="3" t="e">
        <f aca="false">IF(#REF!="","",#REF!)</f>
        <v>#VALUE!</v>
      </c>
      <c r="I2901" s="3" t="e">
        <f aca="false">IF(H2901="","",IFERROR(VLOOKUP(H2901,$T$1:$U$29,2,0),VLOOKUP(H2901,$T$1:$U$29,1,0)))</f>
        <v>#VALUE!</v>
      </c>
      <c r="J2901" s="3" t="e">
        <f aca="false">IF(#REF!="","",#REF!)</f>
        <v>#VALUE!</v>
      </c>
      <c r="K2901" s="3" t="e">
        <f aca="false">IF(L2901="","",IF(L2901&lt;1000,"Low","High"))</f>
        <v>#VALUE!</v>
      </c>
      <c r="L2901" s="23" t="e">
        <f aca="false">IF(#REF!="","",#REF!)</f>
        <v>#VALUE!</v>
      </c>
      <c r="M2901" s="19" t="e">
        <f aca="false">IF(L2901="","",IF(L2901&lt;50,"Less then 50",IF(L2901&lt;100,"100 - 50",IF(L2901&lt;200,"200 - 100",IF(L2901&lt;500,"500 - 200","1000 - 500")))))</f>
        <v>#VALUE!</v>
      </c>
    </row>
    <row r="2902" customFormat="false" ht="15" hidden="false" customHeight="false" outlineLevel="0" collapsed="false">
      <c r="A2902" s="3" t="e">
        <f aca="false">IF(#REF!="","",#REF!)</f>
        <v>#VALUE!</v>
      </c>
      <c r="B2902" s="3" t="e">
        <f aca="false">IF(#REF!="","",LEFT(#REF!,2)&amp;"/"&amp;RIGHT(LEFT(#REF!,5),2)&amp;"/"&amp;RIGHT(#REF!,4))</f>
        <v>#VALUE!</v>
      </c>
      <c r="C2902" s="22" t="e">
        <f aca="true">IF(B2902="","",TODAY())</f>
        <v>#VALUE!</v>
      </c>
      <c r="D2902" s="0" t="e">
        <f aca="false">IF(B2902="","",C2902-B2902)</f>
        <v>#VALUE!</v>
      </c>
      <c r="E2902" s="0" t="e">
        <f aca="false">IF(D2902="","",IF(D2902&gt;5,IF(D2902&gt;10,IF(D2902&gt;20,IF(D2902&gt;30,"More then 30 days","Between 20 and 30 days"),"Between 10 and 20 days"),"Between 5 and 10 days"),"Less then 5 days"))</f>
        <v>#VALUE!</v>
      </c>
      <c r="F2902" s="3" t="e">
        <f aca="false">IF(#REF!="","",#REF!)</f>
        <v>#VALUE!</v>
      </c>
      <c r="G2902" s="3" t="e">
        <f aca="false">IF(#REF!="","",#REF!)</f>
        <v>#VALUE!</v>
      </c>
      <c r="H2902" s="3" t="e">
        <f aca="false">IF(#REF!="","",#REF!)</f>
        <v>#VALUE!</v>
      </c>
      <c r="I2902" s="3" t="e">
        <f aca="false">IF(H2902="","",IFERROR(VLOOKUP(H2902,$T$1:$U$29,2,0),VLOOKUP(H2902,$T$1:$U$29,1,0)))</f>
        <v>#VALUE!</v>
      </c>
      <c r="J2902" s="3" t="e">
        <f aca="false">IF(#REF!="","",#REF!)</f>
        <v>#VALUE!</v>
      </c>
      <c r="K2902" s="3" t="e">
        <f aca="false">IF(L2902="","",IF(L2902&lt;1000,"Low","High"))</f>
        <v>#VALUE!</v>
      </c>
      <c r="L2902" s="23" t="e">
        <f aca="false">IF(#REF!="","",#REF!)</f>
        <v>#VALUE!</v>
      </c>
      <c r="M2902" s="19" t="e">
        <f aca="false">IF(L2902="","",IF(L2902&lt;50,"Less then 50",IF(L2902&lt;100,"100 - 50",IF(L2902&lt;200,"200 - 100",IF(L2902&lt;500,"500 - 200","1000 - 500")))))</f>
        <v>#VALUE!</v>
      </c>
    </row>
    <row r="2903" customFormat="false" ht="15" hidden="false" customHeight="false" outlineLevel="0" collapsed="false">
      <c r="A2903" s="3" t="e">
        <f aca="false">IF(#REF!="","",#REF!)</f>
        <v>#VALUE!</v>
      </c>
      <c r="B2903" s="3" t="e">
        <f aca="false">IF(#REF!="","",LEFT(#REF!,2)&amp;"/"&amp;RIGHT(LEFT(#REF!,5),2)&amp;"/"&amp;RIGHT(#REF!,4))</f>
        <v>#VALUE!</v>
      </c>
      <c r="C2903" s="22" t="e">
        <f aca="true">IF(B2903="","",TODAY())</f>
        <v>#VALUE!</v>
      </c>
      <c r="D2903" s="0" t="e">
        <f aca="false">IF(B2903="","",C2903-B2903)</f>
        <v>#VALUE!</v>
      </c>
      <c r="E2903" s="0" t="e">
        <f aca="false">IF(D2903="","",IF(D2903&gt;5,IF(D2903&gt;10,IF(D2903&gt;20,IF(D2903&gt;30,"More then 30 days","Between 20 and 30 days"),"Between 10 and 20 days"),"Between 5 and 10 days"),"Less then 5 days"))</f>
        <v>#VALUE!</v>
      </c>
      <c r="F2903" s="3" t="e">
        <f aca="false">IF(#REF!="","",#REF!)</f>
        <v>#VALUE!</v>
      </c>
      <c r="G2903" s="3" t="e">
        <f aca="false">IF(#REF!="","",#REF!)</f>
        <v>#VALUE!</v>
      </c>
      <c r="H2903" s="3" t="e">
        <f aca="false">IF(#REF!="","",#REF!)</f>
        <v>#VALUE!</v>
      </c>
      <c r="I2903" s="3" t="e">
        <f aca="false">IF(H2903="","",IFERROR(VLOOKUP(H2903,$T$1:$U$29,2,0),VLOOKUP(H2903,$T$1:$U$29,1,0)))</f>
        <v>#VALUE!</v>
      </c>
      <c r="J2903" s="3" t="e">
        <f aca="false">IF(#REF!="","",#REF!)</f>
        <v>#VALUE!</v>
      </c>
      <c r="K2903" s="3" t="e">
        <f aca="false">IF(L2903="","",IF(L2903&lt;1000,"Low","High"))</f>
        <v>#VALUE!</v>
      </c>
      <c r="L2903" s="23" t="e">
        <f aca="false">IF(#REF!="","",#REF!)</f>
        <v>#VALUE!</v>
      </c>
      <c r="M2903" s="19" t="e">
        <f aca="false">IF(L2903="","",IF(L2903&lt;50,"Less then 50",IF(L2903&lt;100,"100 - 50",IF(L2903&lt;200,"200 - 100",IF(L2903&lt;500,"500 - 200","1000 - 500")))))</f>
        <v>#VALUE!</v>
      </c>
    </row>
    <row r="2904" customFormat="false" ht="15" hidden="false" customHeight="false" outlineLevel="0" collapsed="false">
      <c r="A2904" s="3" t="e">
        <f aca="false">IF(#REF!="","",#REF!)</f>
        <v>#VALUE!</v>
      </c>
      <c r="B2904" s="3" t="e">
        <f aca="false">IF(#REF!="","",LEFT(#REF!,2)&amp;"/"&amp;RIGHT(LEFT(#REF!,5),2)&amp;"/"&amp;RIGHT(#REF!,4))</f>
        <v>#VALUE!</v>
      </c>
      <c r="C2904" s="22" t="e">
        <f aca="true">IF(B2904="","",TODAY())</f>
        <v>#VALUE!</v>
      </c>
      <c r="D2904" s="0" t="e">
        <f aca="false">IF(B2904="","",C2904-B2904)</f>
        <v>#VALUE!</v>
      </c>
      <c r="E2904" s="0" t="e">
        <f aca="false">IF(D2904="","",IF(D2904&gt;5,IF(D2904&gt;10,IF(D2904&gt;20,IF(D2904&gt;30,"More then 30 days","Between 20 and 30 days"),"Between 10 and 20 days"),"Between 5 and 10 days"),"Less then 5 days"))</f>
        <v>#VALUE!</v>
      </c>
      <c r="F2904" s="3" t="e">
        <f aca="false">IF(#REF!="","",#REF!)</f>
        <v>#VALUE!</v>
      </c>
      <c r="G2904" s="3" t="e">
        <f aca="false">IF(#REF!="","",#REF!)</f>
        <v>#VALUE!</v>
      </c>
      <c r="H2904" s="3" t="e">
        <f aca="false">IF(#REF!="","",#REF!)</f>
        <v>#VALUE!</v>
      </c>
      <c r="I2904" s="3" t="e">
        <f aca="false">IF(H2904="","",IFERROR(VLOOKUP(H2904,$T$1:$U$29,2,0),VLOOKUP(H2904,$T$1:$U$29,1,0)))</f>
        <v>#VALUE!</v>
      </c>
      <c r="J2904" s="3" t="e">
        <f aca="false">IF(#REF!="","",#REF!)</f>
        <v>#VALUE!</v>
      </c>
      <c r="K2904" s="3" t="e">
        <f aca="false">IF(L2904="","",IF(L2904&lt;1000,"Low","High"))</f>
        <v>#VALUE!</v>
      </c>
      <c r="L2904" s="23" t="e">
        <f aca="false">IF(#REF!="","",#REF!)</f>
        <v>#VALUE!</v>
      </c>
      <c r="M2904" s="19" t="e">
        <f aca="false">IF(L2904="","",IF(L2904&lt;50,"Less then 50",IF(L2904&lt;100,"100 - 50",IF(L2904&lt;200,"200 - 100",IF(L2904&lt;500,"500 - 200","1000 - 500")))))</f>
        <v>#VALUE!</v>
      </c>
    </row>
    <row r="2905" customFormat="false" ht="15" hidden="false" customHeight="false" outlineLevel="0" collapsed="false">
      <c r="A2905" s="3" t="e">
        <f aca="false">IF(#REF!="","",#REF!)</f>
        <v>#VALUE!</v>
      </c>
      <c r="B2905" s="3" t="e">
        <f aca="false">IF(#REF!="","",LEFT(#REF!,2)&amp;"/"&amp;RIGHT(LEFT(#REF!,5),2)&amp;"/"&amp;RIGHT(#REF!,4))</f>
        <v>#VALUE!</v>
      </c>
      <c r="C2905" s="22" t="e">
        <f aca="true">IF(B2905="","",TODAY())</f>
        <v>#VALUE!</v>
      </c>
      <c r="D2905" s="0" t="e">
        <f aca="false">IF(B2905="","",C2905-B2905)</f>
        <v>#VALUE!</v>
      </c>
      <c r="E2905" s="0" t="e">
        <f aca="false">IF(D2905="","",IF(D2905&gt;5,IF(D2905&gt;10,IF(D2905&gt;20,IF(D2905&gt;30,"More then 30 days","Between 20 and 30 days"),"Between 10 and 20 days"),"Between 5 and 10 days"),"Less then 5 days"))</f>
        <v>#VALUE!</v>
      </c>
      <c r="F2905" s="3" t="e">
        <f aca="false">IF(#REF!="","",#REF!)</f>
        <v>#VALUE!</v>
      </c>
      <c r="G2905" s="3" t="e">
        <f aca="false">IF(#REF!="","",#REF!)</f>
        <v>#VALUE!</v>
      </c>
      <c r="H2905" s="3" t="e">
        <f aca="false">IF(#REF!="","",#REF!)</f>
        <v>#VALUE!</v>
      </c>
      <c r="I2905" s="3" t="e">
        <f aca="false">IF(H2905="","",IFERROR(VLOOKUP(H2905,$T$1:$U$29,2,0),VLOOKUP(H2905,$T$1:$U$29,1,0)))</f>
        <v>#VALUE!</v>
      </c>
      <c r="J2905" s="3" t="e">
        <f aca="false">IF(#REF!="","",#REF!)</f>
        <v>#VALUE!</v>
      </c>
      <c r="K2905" s="3" t="e">
        <f aca="false">IF(L2905="","",IF(L2905&lt;1000,"Low","High"))</f>
        <v>#VALUE!</v>
      </c>
      <c r="L2905" s="23" t="e">
        <f aca="false">IF(#REF!="","",#REF!)</f>
        <v>#VALUE!</v>
      </c>
      <c r="M2905" s="19" t="e">
        <f aca="false">IF(L2905="","",IF(L2905&lt;50,"Less then 50",IF(L2905&lt;100,"100 - 50",IF(L2905&lt;200,"200 - 100",IF(L2905&lt;500,"500 - 200","1000 - 500")))))</f>
        <v>#VALUE!</v>
      </c>
    </row>
    <row r="2906" customFormat="false" ht="15" hidden="false" customHeight="false" outlineLevel="0" collapsed="false">
      <c r="A2906" s="3" t="e">
        <f aca="false">IF(#REF!="","",#REF!)</f>
        <v>#VALUE!</v>
      </c>
      <c r="B2906" s="3" t="e">
        <f aca="false">IF(#REF!="","",LEFT(#REF!,2)&amp;"/"&amp;RIGHT(LEFT(#REF!,5),2)&amp;"/"&amp;RIGHT(#REF!,4))</f>
        <v>#VALUE!</v>
      </c>
      <c r="C2906" s="22" t="e">
        <f aca="true">IF(B2906="","",TODAY())</f>
        <v>#VALUE!</v>
      </c>
      <c r="D2906" s="0" t="e">
        <f aca="false">IF(B2906="","",C2906-B2906)</f>
        <v>#VALUE!</v>
      </c>
      <c r="E2906" s="0" t="e">
        <f aca="false">IF(D2906="","",IF(D2906&gt;5,IF(D2906&gt;10,IF(D2906&gt;20,IF(D2906&gt;30,"More then 30 days","Between 20 and 30 days"),"Between 10 and 20 days"),"Between 5 and 10 days"),"Less then 5 days"))</f>
        <v>#VALUE!</v>
      </c>
      <c r="F2906" s="3" t="e">
        <f aca="false">IF(#REF!="","",#REF!)</f>
        <v>#VALUE!</v>
      </c>
      <c r="G2906" s="3" t="e">
        <f aca="false">IF(#REF!="","",#REF!)</f>
        <v>#VALUE!</v>
      </c>
      <c r="H2906" s="3" t="e">
        <f aca="false">IF(#REF!="","",#REF!)</f>
        <v>#VALUE!</v>
      </c>
      <c r="I2906" s="3" t="e">
        <f aca="false">IF(H2906="","",IFERROR(VLOOKUP(H2906,$T$1:$U$29,2,0),VLOOKUP(H2906,$T$1:$U$29,1,0)))</f>
        <v>#VALUE!</v>
      </c>
      <c r="J2906" s="3" t="e">
        <f aca="false">IF(#REF!="","",#REF!)</f>
        <v>#VALUE!</v>
      </c>
      <c r="K2906" s="3" t="e">
        <f aca="false">IF(L2906="","",IF(L2906&lt;1000,"Low","High"))</f>
        <v>#VALUE!</v>
      </c>
      <c r="L2906" s="23" t="e">
        <f aca="false">IF(#REF!="","",#REF!)</f>
        <v>#VALUE!</v>
      </c>
      <c r="M2906" s="19" t="e">
        <f aca="false">IF(L2906="","",IF(L2906&lt;50,"Less then 50",IF(L2906&lt;100,"100 - 50",IF(L2906&lt;200,"200 - 100",IF(L2906&lt;500,"500 - 200","1000 - 500")))))</f>
        <v>#VALUE!</v>
      </c>
    </row>
    <row r="2907" customFormat="false" ht="15" hidden="false" customHeight="false" outlineLevel="0" collapsed="false">
      <c r="A2907" s="3" t="e">
        <f aca="false">IF(#REF!="","",#REF!)</f>
        <v>#VALUE!</v>
      </c>
      <c r="B2907" s="3" t="e">
        <f aca="false">IF(#REF!="","",LEFT(#REF!,2)&amp;"/"&amp;RIGHT(LEFT(#REF!,5),2)&amp;"/"&amp;RIGHT(#REF!,4))</f>
        <v>#VALUE!</v>
      </c>
      <c r="C2907" s="22" t="e">
        <f aca="true">IF(B2907="","",TODAY())</f>
        <v>#VALUE!</v>
      </c>
      <c r="D2907" s="0" t="e">
        <f aca="false">IF(B2907="","",C2907-B2907)</f>
        <v>#VALUE!</v>
      </c>
      <c r="E2907" s="0" t="e">
        <f aca="false">IF(D2907="","",IF(D2907&gt;5,IF(D2907&gt;10,IF(D2907&gt;20,IF(D2907&gt;30,"More then 30 days","Between 20 and 30 days"),"Between 10 and 20 days"),"Between 5 and 10 days"),"Less then 5 days"))</f>
        <v>#VALUE!</v>
      </c>
      <c r="F2907" s="3" t="e">
        <f aca="false">IF(#REF!="","",#REF!)</f>
        <v>#VALUE!</v>
      </c>
      <c r="G2907" s="3" t="e">
        <f aca="false">IF(#REF!="","",#REF!)</f>
        <v>#VALUE!</v>
      </c>
      <c r="H2907" s="3" t="e">
        <f aca="false">IF(#REF!="","",#REF!)</f>
        <v>#VALUE!</v>
      </c>
      <c r="I2907" s="3" t="e">
        <f aca="false">IF(H2907="","",IFERROR(VLOOKUP(H2907,$T$1:$U$29,2,0),VLOOKUP(H2907,$T$1:$U$29,1,0)))</f>
        <v>#VALUE!</v>
      </c>
      <c r="J2907" s="3" t="e">
        <f aca="false">IF(#REF!="","",#REF!)</f>
        <v>#VALUE!</v>
      </c>
      <c r="K2907" s="3" t="e">
        <f aca="false">IF(L2907="","",IF(L2907&lt;1000,"Low","High"))</f>
        <v>#VALUE!</v>
      </c>
      <c r="L2907" s="23" t="e">
        <f aca="false">IF(#REF!="","",#REF!)</f>
        <v>#VALUE!</v>
      </c>
      <c r="M2907" s="19" t="e">
        <f aca="false">IF(L2907="","",IF(L2907&lt;50,"Less then 50",IF(L2907&lt;100,"100 - 50",IF(L2907&lt;200,"200 - 100",IF(L2907&lt;500,"500 - 200","1000 - 500")))))</f>
        <v>#VALUE!</v>
      </c>
    </row>
    <row r="2908" customFormat="false" ht="15" hidden="false" customHeight="false" outlineLevel="0" collapsed="false">
      <c r="A2908" s="3" t="e">
        <f aca="false">IF(#REF!="","",#REF!)</f>
        <v>#VALUE!</v>
      </c>
      <c r="B2908" s="3" t="e">
        <f aca="false">IF(#REF!="","",LEFT(#REF!,2)&amp;"/"&amp;RIGHT(LEFT(#REF!,5),2)&amp;"/"&amp;RIGHT(#REF!,4))</f>
        <v>#VALUE!</v>
      </c>
      <c r="C2908" s="22" t="e">
        <f aca="true">IF(B2908="","",TODAY())</f>
        <v>#VALUE!</v>
      </c>
      <c r="D2908" s="0" t="e">
        <f aca="false">IF(B2908="","",C2908-B2908)</f>
        <v>#VALUE!</v>
      </c>
      <c r="E2908" s="0" t="e">
        <f aca="false">IF(D2908="","",IF(D2908&gt;5,IF(D2908&gt;10,IF(D2908&gt;20,IF(D2908&gt;30,"More then 30 days","Between 20 and 30 days"),"Between 10 and 20 days"),"Between 5 and 10 days"),"Less then 5 days"))</f>
        <v>#VALUE!</v>
      </c>
      <c r="F2908" s="3" t="e">
        <f aca="false">IF(#REF!="","",#REF!)</f>
        <v>#VALUE!</v>
      </c>
      <c r="G2908" s="3" t="e">
        <f aca="false">IF(#REF!="","",#REF!)</f>
        <v>#VALUE!</v>
      </c>
      <c r="H2908" s="3" t="e">
        <f aca="false">IF(#REF!="","",#REF!)</f>
        <v>#VALUE!</v>
      </c>
      <c r="I2908" s="3" t="e">
        <f aca="false">IF(H2908="","",IFERROR(VLOOKUP(H2908,$T$1:$U$29,2,0),VLOOKUP(H2908,$T$1:$U$29,1,0)))</f>
        <v>#VALUE!</v>
      </c>
      <c r="J2908" s="3" t="e">
        <f aca="false">IF(#REF!="","",#REF!)</f>
        <v>#VALUE!</v>
      </c>
      <c r="K2908" s="3" t="e">
        <f aca="false">IF(L2908="","",IF(L2908&lt;1000,"Low","High"))</f>
        <v>#VALUE!</v>
      </c>
      <c r="L2908" s="23" t="e">
        <f aca="false">IF(#REF!="","",#REF!)</f>
        <v>#VALUE!</v>
      </c>
      <c r="M2908" s="19" t="e">
        <f aca="false">IF(L2908="","",IF(L2908&lt;50,"Less then 50",IF(L2908&lt;100,"100 - 50",IF(L2908&lt;200,"200 - 100",IF(L2908&lt;500,"500 - 200","1000 - 500")))))</f>
        <v>#VALUE!</v>
      </c>
    </row>
    <row r="2909" customFormat="false" ht="15" hidden="false" customHeight="false" outlineLevel="0" collapsed="false">
      <c r="A2909" s="3" t="e">
        <f aca="false">IF(#REF!="","",#REF!)</f>
        <v>#VALUE!</v>
      </c>
      <c r="B2909" s="3" t="e">
        <f aca="false">IF(#REF!="","",LEFT(#REF!,2)&amp;"/"&amp;RIGHT(LEFT(#REF!,5),2)&amp;"/"&amp;RIGHT(#REF!,4))</f>
        <v>#VALUE!</v>
      </c>
      <c r="C2909" s="22" t="e">
        <f aca="true">IF(B2909="","",TODAY())</f>
        <v>#VALUE!</v>
      </c>
      <c r="D2909" s="0" t="e">
        <f aca="false">IF(B2909="","",C2909-B2909)</f>
        <v>#VALUE!</v>
      </c>
      <c r="E2909" s="0" t="e">
        <f aca="false">IF(D2909="","",IF(D2909&gt;5,IF(D2909&gt;10,IF(D2909&gt;20,IF(D2909&gt;30,"More then 30 days","Between 20 and 30 days"),"Between 10 and 20 days"),"Between 5 and 10 days"),"Less then 5 days"))</f>
        <v>#VALUE!</v>
      </c>
      <c r="F2909" s="3" t="e">
        <f aca="false">IF(#REF!="","",#REF!)</f>
        <v>#VALUE!</v>
      </c>
      <c r="G2909" s="3" t="e">
        <f aca="false">IF(#REF!="","",#REF!)</f>
        <v>#VALUE!</v>
      </c>
      <c r="H2909" s="3" t="e">
        <f aca="false">IF(#REF!="","",#REF!)</f>
        <v>#VALUE!</v>
      </c>
      <c r="I2909" s="3" t="e">
        <f aca="false">IF(H2909="","",IFERROR(VLOOKUP(H2909,$T$1:$U$29,2,0),VLOOKUP(H2909,$T$1:$U$29,1,0)))</f>
        <v>#VALUE!</v>
      </c>
      <c r="J2909" s="3" t="e">
        <f aca="false">IF(#REF!="","",#REF!)</f>
        <v>#VALUE!</v>
      </c>
      <c r="K2909" s="3" t="e">
        <f aca="false">IF(L2909="","",IF(L2909&lt;1000,"Low","High"))</f>
        <v>#VALUE!</v>
      </c>
      <c r="L2909" s="23" t="e">
        <f aca="false">IF(#REF!="","",#REF!)</f>
        <v>#VALUE!</v>
      </c>
      <c r="M2909" s="19" t="e">
        <f aca="false">IF(L2909="","",IF(L2909&lt;50,"Less then 50",IF(L2909&lt;100,"100 - 50",IF(L2909&lt;200,"200 - 100",IF(L2909&lt;500,"500 - 200","1000 - 500")))))</f>
        <v>#VALUE!</v>
      </c>
    </row>
    <row r="2910" customFormat="false" ht="15" hidden="false" customHeight="false" outlineLevel="0" collapsed="false">
      <c r="A2910" s="3" t="e">
        <f aca="false">IF(#REF!="","",#REF!)</f>
        <v>#VALUE!</v>
      </c>
      <c r="B2910" s="3" t="e">
        <f aca="false">IF(#REF!="","",LEFT(#REF!,2)&amp;"/"&amp;RIGHT(LEFT(#REF!,5),2)&amp;"/"&amp;RIGHT(#REF!,4))</f>
        <v>#VALUE!</v>
      </c>
      <c r="C2910" s="22" t="e">
        <f aca="true">IF(B2910="","",TODAY())</f>
        <v>#VALUE!</v>
      </c>
      <c r="D2910" s="0" t="e">
        <f aca="false">IF(B2910="","",C2910-B2910)</f>
        <v>#VALUE!</v>
      </c>
      <c r="E2910" s="0" t="e">
        <f aca="false">IF(D2910="","",IF(D2910&gt;5,IF(D2910&gt;10,IF(D2910&gt;20,IF(D2910&gt;30,"More then 30 days","Between 20 and 30 days"),"Between 10 and 20 days"),"Between 5 and 10 days"),"Less then 5 days"))</f>
        <v>#VALUE!</v>
      </c>
      <c r="F2910" s="3" t="e">
        <f aca="false">IF(#REF!="","",#REF!)</f>
        <v>#VALUE!</v>
      </c>
      <c r="G2910" s="3" t="e">
        <f aca="false">IF(#REF!="","",#REF!)</f>
        <v>#VALUE!</v>
      </c>
      <c r="H2910" s="3" t="e">
        <f aca="false">IF(#REF!="","",#REF!)</f>
        <v>#VALUE!</v>
      </c>
      <c r="I2910" s="3" t="e">
        <f aca="false">IF(H2910="","",IFERROR(VLOOKUP(H2910,$T$1:$U$29,2,0),VLOOKUP(H2910,$T$1:$U$29,1,0)))</f>
        <v>#VALUE!</v>
      </c>
      <c r="J2910" s="3" t="e">
        <f aca="false">IF(#REF!="","",#REF!)</f>
        <v>#VALUE!</v>
      </c>
      <c r="K2910" s="3" t="e">
        <f aca="false">IF(L2910="","",IF(L2910&lt;1000,"Low","High"))</f>
        <v>#VALUE!</v>
      </c>
      <c r="L2910" s="23" t="e">
        <f aca="false">IF(#REF!="","",#REF!)</f>
        <v>#VALUE!</v>
      </c>
      <c r="M2910" s="19" t="e">
        <f aca="false">IF(L2910="","",IF(L2910&lt;50,"Less then 50",IF(L2910&lt;100,"100 - 50",IF(L2910&lt;200,"200 - 100",IF(L2910&lt;500,"500 - 200","1000 - 500")))))</f>
        <v>#VALUE!</v>
      </c>
    </row>
    <row r="2911" customFormat="false" ht="15" hidden="false" customHeight="false" outlineLevel="0" collapsed="false">
      <c r="A2911" s="3" t="e">
        <f aca="false">IF(#REF!="","",#REF!)</f>
        <v>#VALUE!</v>
      </c>
      <c r="B2911" s="3" t="e">
        <f aca="false">IF(#REF!="","",LEFT(#REF!,2)&amp;"/"&amp;RIGHT(LEFT(#REF!,5),2)&amp;"/"&amp;RIGHT(#REF!,4))</f>
        <v>#VALUE!</v>
      </c>
      <c r="C2911" s="22" t="e">
        <f aca="true">IF(B2911="","",TODAY())</f>
        <v>#VALUE!</v>
      </c>
      <c r="D2911" s="0" t="e">
        <f aca="false">IF(B2911="","",C2911-B2911)</f>
        <v>#VALUE!</v>
      </c>
      <c r="E2911" s="0" t="e">
        <f aca="false">IF(D2911="","",IF(D2911&gt;5,IF(D2911&gt;10,IF(D2911&gt;20,IF(D2911&gt;30,"More then 30 days","Between 20 and 30 days"),"Between 10 and 20 days"),"Between 5 and 10 days"),"Less then 5 days"))</f>
        <v>#VALUE!</v>
      </c>
      <c r="F2911" s="3" t="e">
        <f aca="false">IF(#REF!="","",#REF!)</f>
        <v>#VALUE!</v>
      </c>
      <c r="G2911" s="3" t="e">
        <f aca="false">IF(#REF!="","",#REF!)</f>
        <v>#VALUE!</v>
      </c>
      <c r="H2911" s="3" t="e">
        <f aca="false">IF(#REF!="","",#REF!)</f>
        <v>#VALUE!</v>
      </c>
      <c r="I2911" s="3" t="e">
        <f aca="false">IF(H2911="","",IFERROR(VLOOKUP(H2911,$T$1:$U$29,2,0),VLOOKUP(H2911,$T$1:$U$29,1,0)))</f>
        <v>#VALUE!</v>
      </c>
      <c r="J2911" s="3" t="e">
        <f aca="false">IF(#REF!="","",#REF!)</f>
        <v>#VALUE!</v>
      </c>
      <c r="K2911" s="3" t="e">
        <f aca="false">IF(L2911="","",IF(L2911&lt;1000,"Low","High"))</f>
        <v>#VALUE!</v>
      </c>
      <c r="L2911" s="23" t="e">
        <f aca="false">IF(#REF!="","",#REF!)</f>
        <v>#VALUE!</v>
      </c>
      <c r="M2911" s="19" t="e">
        <f aca="false">IF(L2911="","",IF(L2911&lt;50,"Less then 50",IF(L2911&lt;100,"100 - 50",IF(L2911&lt;200,"200 - 100",IF(L2911&lt;500,"500 - 200","1000 - 500")))))</f>
        <v>#VALUE!</v>
      </c>
    </row>
    <row r="2912" customFormat="false" ht="15" hidden="false" customHeight="false" outlineLevel="0" collapsed="false">
      <c r="A2912" s="3" t="e">
        <f aca="false">IF(#REF!="","",#REF!)</f>
        <v>#VALUE!</v>
      </c>
      <c r="B2912" s="3" t="e">
        <f aca="false">IF(#REF!="","",LEFT(#REF!,2)&amp;"/"&amp;RIGHT(LEFT(#REF!,5),2)&amp;"/"&amp;RIGHT(#REF!,4))</f>
        <v>#VALUE!</v>
      </c>
      <c r="C2912" s="22" t="e">
        <f aca="true">IF(B2912="","",TODAY())</f>
        <v>#VALUE!</v>
      </c>
      <c r="D2912" s="0" t="e">
        <f aca="false">IF(B2912="","",C2912-B2912)</f>
        <v>#VALUE!</v>
      </c>
      <c r="E2912" s="0" t="e">
        <f aca="false">IF(D2912="","",IF(D2912&gt;5,IF(D2912&gt;10,IF(D2912&gt;20,IF(D2912&gt;30,"More then 30 days","Between 20 and 30 days"),"Between 10 and 20 days"),"Between 5 and 10 days"),"Less then 5 days"))</f>
        <v>#VALUE!</v>
      </c>
      <c r="F2912" s="3" t="e">
        <f aca="false">IF(#REF!="","",#REF!)</f>
        <v>#VALUE!</v>
      </c>
      <c r="G2912" s="3" t="e">
        <f aca="false">IF(#REF!="","",#REF!)</f>
        <v>#VALUE!</v>
      </c>
      <c r="H2912" s="3" t="e">
        <f aca="false">IF(#REF!="","",#REF!)</f>
        <v>#VALUE!</v>
      </c>
      <c r="I2912" s="3" t="e">
        <f aca="false">IF(H2912="","",IFERROR(VLOOKUP(H2912,$T$1:$U$29,2,0),VLOOKUP(H2912,$T$1:$U$29,1,0)))</f>
        <v>#VALUE!</v>
      </c>
      <c r="J2912" s="3" t="e">
        <f aca="false">IF(#REF!="","",#REF!)</f>
        <v>#VALUE!</v>
      </c>
      <c r="K2912" s="3" t="e">
        <f aca="false">IF(L2912="","",IF(L2912&lt;1000,"Low","High"))</f>
        <v>#VALUE!</v>
      </c>
      <c r="L2912" s="23" t="e">
        <f aca="false">IF(#REF!="","",#REF!)</f>
        <v>#VALUE!</v>
      </c>
      <c r="M2912" s="19" t="e">
        <f aca="false">IF(L2912="","",IF(L2912&lt;50,"Less then 50",IF(L2912&lt;100,"100 - 50",IF(L2912&lt;200,"200 - 100",IF(L2912&lt;500,"500 - 200","1000 - 500")))))</f>
        <v>#VALUE!</v>
      </c>
    </row>
    <row r="2913" customFormat="false" ht="15" hidden="false" customHeight="false" outlineLevel="0" collapsed="false">
      <c r="A2913" s="3" t="e">
        <f aca="false">IF(#REF!="","",#REF!)</f>
        <v>#VALUE!</v>
      </c>
      <c r="B2913" s="3" t="e">
        <f aca="false">IF(#REF!="","",LEFT(#REF!,2)&amp;"/"&amp;RIGHT(LEFT(#REF!,5),2)&amp;"/"&amp;RIGHT(#REF!,4))</f>
        <v>#VALUE!</v>
      </c>
      <c r="C2913" s="22" t="e">
        <f aca="true">IF(B2913="","",TODAY())</f>
        <v>#VALUE!</v>
      </c>
      <c r="D2913" s="0" t="e">
        <f aca="false">IF(B2913="","",C2913-B2913)</f>
        <v>#VALUE!</v>
      </c>
      <c r="E2913" s="0" t="e">
        <f aca="false">IF(D2913="","",IF(D2913&gt;5,IF(D2913&gt;10,IF(D2913&gt;20,IF(D2913&gt;30,"More then 30 days","Between 20 and 30 days"),"Between 10 and 20 days"),"Between 5 and 10 days"),"Less then 5 days"))</f>
        <v>#VALUE!</v>
      </c>
      <c r="F2913" s="3" t="e">
        <f aca="false">IF(#REF!="","",#REF!)</f>
        <v>#VALUE!</v>
      </c>
      <c r="G2913" s="3" t="e">
        <f aca="false">IF(#REF!="","",#REF!)</f>
        <v>#VALUE!</v>
      </c>
      <c r="H2913" s="3" t="e">
        <f aca="false">IF(#REF!="","",#REF!)</f>
        <v>#VALUE!</v>
      </c>
      <c r="I2913" s="3" t="e">
        <f aca="false">IF(H2913="","",IFERROR(VLOOKUP(H2913,$T$1:$U$29,2,0),VLOOKUP(H2913,$T$1:$U$29,1,0)))</f>
        <v>#VALUE!</v>
      </c>
      <c r="J2913" s="3" t="e">
        <f aca="false">IF(#REF!="","",#REF!)</f>
        <v>#VALUE!</v>
      </c>
      <c r="K2913" s="3" t="e">
        <f aca="false">IF(L2913="","",IF(L2913&lt;1000,"Low","High"))</f>
        <v>#VALUE!</v>
      </c>
      <c r="L2913" s="23" t="e">
        <f aca="false">IF(#REF!="","",#REF!)</f>
        <v>#VALUE!</v>
      </c>
      <c r="M2913" s="19" t="e">
        <f aca="false">IF(L2913="","",IF(L2913&lt;50,"Less then 50",IF(L2913&lt;100,"100 - 50",IF(L2913&lt;200,"200 - 100",IF(L2913&lt;500,"500 - 200","1000 - 500")))))</f>
        <v>#VALUE!</v>
      </c>
    </row>
    <row r="2914" customFormat="false" ht="15" hidden="false" customHeight="false" outlineLevel="0" collapsed="false">
      <c r="A2914" s="3" t="e">
        <f aca="false">IF(#REF!="","",#REF!)</f>
        <v>#VALUE!</v>
      </c>
      <c r="B2914" s="3" t="e">
        <f aca="false">IF(#REF!="","",LEFT(#REF!,2)&amp;"/"&amp;RIGHT(LEFT(#REF!,5),2)&amp;"/"&amp;RIGHT(#REF!,4))</f>
        <v>#VALUE!</v>
      </c>
      <c r="C2914" s="22" t="e">
        <f aca="true">IF(B2914="","",TODAY())</f>
        <v>#VALUE!</v>
      </c>
      <c r="D2914" s="0" t="e">
        <f aca="false">IF(B2914="","",C2914-B2914)</f>
        <v>#VALUE!</v>
      </c>
      <c r="E2914" s="0" t="e">
        <f aca="false">IF(D2914="","",IF(D2914&gt;5,IF(D2914&gt;10,IF(D2914&gt;20,IF(D2914&gt;30,"More then 30 days","Between 20 and 30 days"),"Between 10 and 20 days"),"Between 5 and 10 days"),"Less then 5 days"))</f>
        <v>#VALUE!</v>
      </c>
      <c r="F2914" s="3" t="e">
        <f aca="false">IF(#REF!="","",#REF!)</f>
        <v>#VALUE!</v>
      </c>
      <c r="G2914" s="3" t="e">
        <f aca="false">IF(#REF!="","",#REF!)</f>
        <v>#VALUE!</v>
      </c>
      <c r="H2914" s="3" t="e">
        <f aca="false">IF(#REF!="","",#REF!)</f>
        <v>#VALUE!</v>
      </c>
      <c r="I2914" s="3" t="e">
        <f aca="false">IF(H2914="","",IFERROR(VLOOKUP(H2914,$T$1:$U$29,2,0),VLOOKUP(H2914,$T$1:$U$29,1,0)))</f>
        <v>#VALUE!</v>
      </c>
      <c r="J2914" s="3" t="e">
        <f aca="false">IF(#REF!="","",#REF!)</f>
        <v>#VALUE!</v>
      </c>
      <c r="K2914" s="3" t="e">
        <f aca="false">IF(L2914="","",IF(L2914&lt;1000,"Low","High"))</f>
        <v>#VALUE!</v>
      </c>
      <c r="L2914" s="23" t="e">
        <f aca="false">IF(#REF!="","",#REF!)</f>
        <v>#VALUE!</v>
      </c>
      <c r="M2914" s="19" t="e">
        <f aca="false">IF(L2914="","",IF(L2914&lt;50,"Less then 50",IF(L2914&lt;100,"100 - 50",IF(L2914&lt;200,"200 - 100",IF(L2914&lt;500,"500 - 200","1000 - 500")))))</f>
        <v>#VALUE!</v>
      </c>
    </row>
    <row r="2915" customFormat="false" ht="15" hidden="false" customHeight="false" outlineLevel="0" collapsed="false">
      <c r="A2915" s="3" t="e">
        <f aca="false">IF(#REF!="","",#REF!)</f>
        <v>#VALUE!</v>
      </c>
      <c r="B2915" s="3" t="e">
        <f aca="false">IF(#REF!="","",LEFT(#REF!,2)&amp;"/"&amp;RIGHT(LEFT(#REF!,5),2)&amp;"/"&amp;RIGHT(#REF!,4))</f>
        <v>#VALUE!</v>
      </c>
      <c r="C2915" s="22" t="e">
        <f aca="true">IF(B2915="","",TODAY())</f>
        <v>#VALUE!</v>
      </c>
      <c r="D2915" s="0" t="e">
        <f aca="false">IF(B2915="","",C2915-B2915)</f>
        <v>#VALUE!</v>
      </c>
      <c r="E2915" s="0" t="e">
        <f aca="false">IF(D2915="","",IF(D2915&gt;5,IF(D2915&gt;10,IF(D2915&gt;20,IF(D2915&gt;30,"More then 30 days","Between 20 and 30 days"),"Between 10 and 20 days"),"Between 5 and 10 days"),"Less then 5 days"))</f>
        <v>#VALUE!</v>
      </c>
      <c r="F2915" s="3" t="e">
        <f aca="false">IF(#REF!="","",#REF!)</f>
        <v>#VALUE!</v>
      </c>
      <c r="G2915" s="3" t="e">
        <f aca="false">IF(#REF!="","",#REF!)</f>
        <v>#VALUE!</v>
      </c>
      <c r="H2915" s="3" t="e">
        <f aca="false">IF(#REF!="","",#REF!)</f>
        <v>#VALUE!</v>
      </c>
      <c r="I2915" s="3" t="e">
        <f aca="false">IF(H2915="","",IFERROR(VLOOKUP(H2915,$T$1:$U$29,2,0),VLOOKUP(H2915,$T$1:$U$29,1,0)))</f>
        <v>#VALUE!</v>
      </c>
      <c r="J2915" s="3" t="e">
        <f aca="false">IF(#REF!="","",#REF!)</f>
        <v>#VALUE!</v>
      </c>
      <c r="K2915" s="3" t="e">
        <f aca="false">IF(L2915="","",IF(L2915&lt;1000,"Low","High"))</f>
        <v>#VALUE!</v>
      </c>
      <c r="L2915" s="23" t="e">
        <f aca="false">IF(#REF!="","",#REF!)</f>
        <v>#VALUE!</v>
      </c>
      <c r="M2915" s="19" t="e">
        <f aca="false">IF(L2915="","",IF(L2915&lt;50,"Less then 50",IF(L2915&lt;100,"100 - 50",IF(L2915&lt;200,"200 - 100",IF(L2915&lt;500,"500 - 200","1000 - 500")))))</f>
        <v>#VALUE!</v>
      </c>
    </row>
    <row r="2916" customFormat="false" ht="15" hidden="false" customHeight="false" outlineLevel="0" collapsed="false">
      <c r="A2916" s="3" t="e">
        <f aca="false">IF(#REF!="","",#REF!)</f>
        <v>#VALUE!</v>
      </c>
      <c r="B2916" s="3" t="e">
        <f aca="false">IF(#REF!="","",LEFT(#REF!,2)&amp;"/"&amp;RIGHT(LEFT(#REF!,5),2)&amp;"/"&amp;RIGHT(#REF!,4))</f>
        <v>#VALUE!</v>
      </c>
      <c r="C2916" s="22" t="e">
        <f aca="true">IF(B2916="","",TODAY())</f>
        <v>#VALUE!</v>
      </c>
      <c r="D2916" s="0" t="e">
        <f aca="false">IF(B2916="","",C2916-B2916)</f>
        <v>#VALUE!</v>
      </c>
      <c r="E2916" s="0" t="e">
        <f aca="false">IF(D2916="","",IF(D2916&gt;5,IF(D2916&gt;10,IF(D2916&gt;20,IF(D2916&gt;30,"More then 30 days","Between 20 and 30 days"),"Between 10 and 20 days"),"Between 5 and 10 days"),"Less then 5 days"))</f>
        <v>#VALUE!</v>
      </c>
      <c r="F2916" s="3" t="e">
        <f aca="false">IF(#REF!="","",#REF!)</f>
        <v>#VALUE!</v>
      </c>
      <c r="G2916" s="3" t="e">
        <f aca="false">IF(#REF!="","",#REF!)</f>
        <v>#VALUE!</v>
      </c>
      <c r="H2916" s="3" t="e">
        <f aca="false">IF(#REF!="","",#REF!)</f>
        <v>#VALUE!</v>
      </c>
      <c r="I2916" s="3" t="e">
        <f aca="false">IF(H2916="","",IFERROR(VLOOKUP(H2916,$T$1:$U$29,2,0),VLOOKUP(H2916,$T$1:$U$29,1,0)))</f>
        <v>#VALUE!</v>
      </c>
      <c r="J2916" s="3" t="e">
        <f aca="false">IF(#REF!="","",#REF!)</f>
        <v>#VALUE!</v>
      </c>
      <c r="K2916" s="3" t="e">
        <f aca="false">IF(L2916="","",IF(L2916&lt;1000,"Low","High"))</f>
        <v>#VALUE!</v>
      </c>
      <c r="L2916" s="23" t="e">
        <f aca="false">IF(#REF!="","",#REF!)</f>
        <v>#VALUE!</v>
      </c>
      <c r="M2916" s="19" t="e">
        <f aca="false">IF(L2916="","",IF(L2916&lt;50,"Less then 50",IF(L2916&lt;100,"100 - 50",IF(L2916&lt;200,"200 - 100",IF(L2916&lt;500,"500 - 200","1000 - 500")))))</f>
        <v>#VALUE!</v>
      </c>
    </row>
    <row r="2917" customFormat="false" ht="15" hidden="false" customHeight="false" outlineLevel="0" collapsed="false">
      <c r="A2917" s="3" t="e">
        <f aca="false">IF(#REF!="","",#REF!)</f>
        <v>#VALUE!</v>
      </c>
      <c r="B2917" s="3" t="e">
        <f aca="false">IF(#REF!="","",LEFT(#REF!,2)&amp;"/"&amp;RIGHT(LEFT(#REF!,5),2)&amp;"/"&amp;RIGHT(#REF!,4))</f>
        <v>#VALUE!</v>
      </c>
      <c r="C2917" s="22" t="e">
        <f aca="true">IF(B2917="","",TODAY())</f>
        <v>#VALUE!</v>
      </c>
      <c r="D2917" s="0" t="e">
        <f aca="false">IF(B2917="","",C2917-B2917)</f>
        <v>#VALUE!</v>
      </c>
      <c r="E2917" s="0" t="e">
        <f aca="false">IF(D2917="","",IF(D2917&gt;5,IF(D2917&gt;10,IF(D2917&gt;20,IF(D2917&gt;30,"More then 30 days","Between 20 and 30 days"),"Between 10 and 20 days"),"Between 5 and 10 days"),"Less then 5 days"))</f>
        <v>#VALUE!</v>
      </c>
      <c r="F2917" s="3" t="e">
        <f aca="false">IF(#REF!="","",#REF!)</f>
        <v>#VALUE!</v>
      </c>
      <c r="G2917" s="3" t="e">
        <f aca="false">IF(#REF!="","",#REF!)</f>
        <v>#VALUE!</v>
      </c>
      <c r="H2917" s="3" t="e">
        <f aca="false">IF(#REF!="","",#REF!)</f>
        <v>#VALUE!</v>
      </c>
      <c r="I2917" s="3" t="e">
        <f aca="false">IF(H2917="","",IFERROR(VLOOKUP(H2917,$T$1:$U$29,2,0),VLOOKUP(H2917,$T$1:$U$29,1,0)))</f>
        <v>#VALUE!</v>
      </c>
      <c r="J2917" s="3" t="e">
        <f aca="false">IF(#REF!="","",#REF!)</f>
        <v>#VALUE!</v>
      </c>
      <c r="K2917" s="3" t="e">
        <f aca="false">IF(L2917="","",IF(L2917&lt;1000,"Low","High"))</f>
        <v>#VALUE!</v>
      </c>
      <c r="L2917" s="23" t="e">
        <f aca="false">IF(#REF!="","",#REF!)</f>
        <v>#VALUE!</v>
      </c>
      <c r="M2917" s="19" t="e">
        <f aca="false">IF(L2917="","",IF(L2917&lt;50,"Less then 50",IF(L2917&lt;100,"100 - 50",IF(L2917&lt;200,"200 - 100",IF(L2917&lt;500,"500 - 200","1000 - 500")))))</f>
        <v>#VALUE!</v>
      </c>
    </row>
    <row r="2918" customFormat="false" ht="15" hidden="false" customHeight="false" outlineLevel="0" collapsed="false">
      <c r="A2918" s="3" t="e">
        <f aca="false">IF(#REF!="","",#REF!)</f>
        <v>#VALUE!</v>
      </c>
      <c r="B2918" s="3" t="e">
        <f aca="false">IF(#REF!="","",LEFT(#REF!,2)&amp;"/"&amp;RIGHT(LEFT(#REF!,5),2)&amp;"/"&amp;RIGHT(#REF!,4))</f>
        <v>#VALUE!</v>
      </c>
      <c r="C2918" s="22" t="e">
        <f aca="true">IF(B2918="","",TODAY())</f>
        <v>#VALUE!</v>
      </c>
      <c r="D2918" s="0" t="e">
        <f aca="false">IF(B2918="","",C2918-B2918)</f>
        <v>#VALUE!</v>
      </c>
      <c r="E2918" s="0" t="e">
        <f aca="false">IF(D2918="","",IF(D2918&gt;5,IF(D2918&gt;10,IF(D2918&gt;20,IF(D2918&gt;30,"More then 30 days","Between 20 and 30 days"),"Between 10 and 20 days"),"Between 5 and 10 days"),"Less then 5 days"))</f>
        <v>#VALUE!</v>
      </c>
      <c r="F2918" s="3" t="e">
        <f aca="false">IF(#REF!="","",#REF!)</f>
        <v>#VALUE!</v>
      </c>
      <c r="G2918" s="3" t="e">
        <f aca="false">IF(#REF!="","",#REF!)</f>
        <v>#VALUE!</v>
      </c>
      <c r="H2918" s="3" t="e">
        <f aca="false">IF(#REF!="","",#REF!)</f>
        <v>#VALUE!</v>
      </c>
      <c r="I2918" s="3" t="e">
        <f aca="false">IF(H2918="","",IFERROR(VLOOKUP(H2918,$T$1:$U$29,2,0),VLOOKUP(H2918,$T$1:$U$29,1,0)))</f>
        <v>#VALUE!</v>
      </c>
      <c r="J2918" s="3" t="e">
        <f aca="false">IF(#REF!="","",#REF!)</f>
        <v>#VALUE!</v>
      </c>
      <c r="K2918" s="3" t="e">
        <f aca="false">IF(L2918="","",IF(L2918&lt;1000,"Low","High"))</f>
        <v>#VALUE!</v>
      </c>
      <c r="L2918" s="23" t="e">
        <f aca="false">IF(#REF!="","",#REF!)</f>
        <v>#VALUE!</v>
      </c>
      <c r="M2918" s="19" t="e">
        <f aca="false">IF(L2918="","",IF(L2918&lt;50,"Less then 50",IF(L2918&lt;100,"100 - 50",IF(L2918&lt;200,"200 - 100",IF(L2918&lt;500,"500 - 200","1000 - 500")))))</f>
        <v>#VALUE!</v>
      </c>
    </row>
    <row r="2919" customFormat="false" ht="15" hidden="false" customHeight="false" outlineLevel="0" collapsed="false">
      <c r="A2919" s="3" t="e">
        <f aca="false">IF(#REF!="","",#REF!)</f>
        <v>#VALUE!</v>
      </c>
      <c r="B2919" s="3" t="e">
        <f aca="false">IF(#REF!="","",LEFT(#REF!,2)&amp;"/"&amp;RIGHT(LEFT(#REF!,5),2)&amp;"/"&amp;RIGHT(#REF!,4))</f>
        <v>#VALUE!</v>
      </c>
      <c r="C2919" s="22" t="e">
        <f aca="true">IF(B2919="","",TODAY())</f>
        <v>#VALUE!</v>
      </c>
      <c r="D2919" s="0" t="e">
        <f aca="false">IF(B2919="","",C2919-B2919)</f>
        <v>#VALUE!</v>
      </c>
      <c r="E2919" s="0" t="e">
        <f aca="false">IF(D2919="","",IF(D2919&gt;5,IF(D2919&gt;10,IF(D2919&gt;20,IF(D2919&gt;30,"More then 30 days","Between 20 and 30 days"),"Between 10 and 20 days"),"Between 5 and 10 days"),"Less then 5 days"))</f>
        <v>#VALUE!</v>
      </c>
      <c r="F2919" s="3" t="e">
        <f aca="false">IF(#REF!="","",#REF!)</f>
        <v>#VALUE!</v>
      </c>
      <c r="G2919" s="3" t="e">
        <f aca="false">IF(#REF!="","",#REF!)</f>
        <v>#VALUE!</v>
      </c>
      <c r="H2919" s="3" t="e">
        <f aca="false">IF(#REF!="","",#REF!)</f>
        <v>#VALUE!</v>
      </c>
      <c r="I2919" s="3" t="e">
        <f aca="false">IF(H2919="","",IFERROR(VLOOKUP(H2919,$T$1:$U$29,2,0),VLOOKUP(H2919,$T$1:$U$29,1,0)))</f>
        <v>#VALUE!</v>
      </c>
      <c r="J2919" s="3" t="e">
        <f aca="false">IF(#REF!="","",#REF!)</f>
        <v>#VALUE!</v>
      </c>
      <c r="K2919" s="3" t="e">
        <f aca="false">IF(L2919="","",IF(L2919&lt;1000,"Low","High"))</f>
        <v>#VALUE!</v>
      </c>
      <c r="L2919" s="23" t="e">
        <f aca="false">IF(#REF!="","",#REF!)</f>
        <v>#VALUE!</v>
      </c>
      <c r="M2919" s="19" t="e">
        <f aca="false">IF(L2919="","",IF(L2919&lt;50,"Less then 50",IF(L2919&lt;100,"100 - 50",IF(L2919&lt;200,"200 - 100",IF(L2919&lt;500,"500 - 200","1000 - 500")))))</f>
        <v>#VALUE!</v>
      </c>
    </row>
    <row r="2920" customFormat="false" ht="15" hidden="false" customHeight="false" outlineLevel="0" collapsed="false">
      <c r="A2920" s="3" t="e">
        <f aca="false">IF(#REF!="","",#REF!)</f>
        <v>#VALUE!</v>
      </c>
      <c r="B2920" s="3" t="e">
        <f aca="false">IF(#REF!="","",LEFT(#REF!,2)&amp;"/"&amp;RIGHT(LEFT(#REF!,5),2)&amp;"/"&amp;RIGHT(#REF!,4))</f>
        <v>#VALUE!</v>
      </c>
      <c r="C2920" s="22" t="e">
        <f aca="true">IF(B2920="","",TODAY())</f>
        <v>#VALUE!</v>
      </c>
      <c r="D2920" s="0" t="e">
        <f aca="false">IF(B2920="","",C2920-B2920)</f>
        <v>#VALUE!</v>
      </c>
      <c r="E2920" s="0" t="e">
        <f aca="false">IF(D2920="","",IF(D2920&gt;5,IF(D2920&gt;10,IF(D2920&gt;20,IF(D2920&gt;30,"More then 30 days","Between 20 and 30 days"),"Between 10 and 20 days"),"Between 5 and 10 days"),"Less then 5 days"))</f>
        <v>#VALUE!</v>
      </c>
      <c r="F2920" s="3" t="e">
        <f aca="false">IF(#REF!="","",#REF!)</f>
        <v>#VALUE!</v>
      </c>
      <c r="G2920" s="3" t="e">
        <f aca="false">IF(#REF!="","",#REF!)</f>
        <v>#VALUE!</v>
      </c>
      <c r="H2920" s="3" t="e">
        <f aca="false">IF(#REF!="","",#REF!)</f>
        <v>#VALUE!</v>
      </c>
      <c r="I2920" s="3" t="e">
        <f aca="false">IF(H2920="","",IFERROR(VLOOKUP(H2920,$T$1:$U$29,2,0),VLOOKUP(H2920,$T$1:$U$29,1,0)))</f>
        <v>#VALUE!</v>
      </c>
      <c r="J2920" s="3" t="e">
        <f aca="false">IF(#REF!="","",#REF!)</f>
        <v>#VALUE!</v>
      </c>
      <c r="K2920" s="3" t="e">
        <f aca="false">IF(L2920="","",IF(L2920&lt;1000,"Low","High"))</f>
        <v>#VALUE!</v>
      </c>
      <c r="L2920" s="23" t="e">
        <f aca="false">IF(#REF!="","",#REF!)</f>
        <v>#VALUE!</v>
      </c>
      <c r="M2920" s="19" t="e">
        <f aca="false">IF(L2920="","",IF(L2920&lt;50,"Less then 50",IF(L2920&lt;100,"100 - 50",IF(L2920&lt;200,"200 - 100",IF(L2920&lt;500,"500 - 200","1000 - 500")))))</f>
        <v>#VALUE!</v>
      </c>
    </row>
    <row r="2921" customFormat="false" ht="15" hidden="false" customHeight="false" outlineLevel="0" collapsed="false">
      <c r="A2921" s="3" t="e">
        <f aca="false">IF(#REF!="","",#REF!)</f>
        <v>#VALUE!</v>
      </c>
      <c r="B2921" s="3" t="e">
        <f aca="false">IF(#REF!="","",LEFT(#REF!,2)&amp;"/"&amp;RIGHT(LEFT(#REF!,5),2)&amp;"/"&amp;RIGHT(#REF!,4))</f>
        <v>#VALUE!</v>
      </c>
      <c r="C2921" s="22" t="e">
        <f aca="true">IF(B2921="","",TODAY())</f>
        <v>#VALUE!</v>
      </c>
      <c r="D2921" s="0" t="e">
        <f aca="false">IF(B2921="","",C2921-B2921)</f>
        <v>#VALUE!</v>
      </c>
      <c r="E2921" s="0" t="e">
        <f aca="false">IF(D2921="","",IF(D2921&gt;5,IF(D2921&gt;10,IF(D2921&gt;20,IF(D2921&gt;30,"More then 30 days","Between 20 and 30 days"),"Between 10 and 20 days"),"Between 5 and 10 days"),"Less then 5 days"))</f>
        <v>#VALUE!</v>
      </c>
      <c r="F2921" s="3" t="e">
        <f aca="false">IF(#REF!="","",#REF!)</f>
        <v>#VALUE!</v>
      </c>
      <c r="G2921" s="3" t="e">
        <f aca="false">IF(#REF!="","",#REF!)</f>
        <v>#VALUE!</v>
      </c>
      <c r="H2921" s="3" t="e">
        <f aca="false">IF(#REF!="","",#REF!)</f>
        <v>#VALUE!</v>
      </c>
      <c r="I2921" s="3" t="e">
        <f aca="false">IF(H2921="","",IFERROR(VLOOKUP(H2921,$T$1:$U$29,2,0),VLOOKUP(H2921,$T$1:$U$29,1,0)))</f>
        <v>#VALUE!</v>
      </c>
      <c r="J2921" s="3" t="e">
        <f aca="false">IF(#REF!="","",#REF!)</f>
        <v>#VALUE!</v>
      </c>
      <c r="K2921" s="3" t="e">
        <f aca="false">IF(L2921="","",IF(L2921&lt;1000,"Low","High"))</f>
        <v>#VALUE!</v>
      </c>
      <c r="L2921" s="23" t="e">
        <f aca="false">IF(#REF!="","",#REF!)</f>
        <v>#VALUE!</v>
      </c>
      <c r="M2921" s="19" t="e">
        <f aca="false">IF(L2921="","",IF(L2921&lt;50,"Less then 50",IF(L2921&lt;100,"100 - 50",IF(L2921&lt;200,"200 - 100",IF(L2921&lt;500,"500 - 200","1000 - 500")))))</f>
        <v>#VALUE!</v>
      </c>
    </row>
    <row r="2922" customFormat="false" ht="15" hidden="false" customHeight="false" outlineLevel="0" collapsed="false">
      <c r="A2922" s="3" t="e">
        <f aca="false">IF(#REF!="","",#REF!)</f>
        <v>#VALUE!</v>
      </c>
      <c r="B2922" s="3" t="e">
        <f aca="false">IF(#REF!="","",LEFT(#REF!,2)&amp;"/"&amp;RIGHT(LEFT(#REF!,5),2)&amp;"/"&amp;RIGHT(#REF!,4))</f>
        <v>#VALUE!</v>
      </c>
      <c r="C2922" s="22" t="e">
        <f aca="true">IF(B2922="","",TODAY())</f>
        <v>#VALUE!</v>
      </c>
      <c r="D2922" s="0" t="e">
        <f aca="false">IF(B2922="","",C2922-B2922)</f>
        <v>#VALUE!</v>
      </c>
      <c r="E2922" s="0" t="e">
        <f aca="false">IF(D2922="","",IF(D2922&gt;5,IF(D2922&gt;10,IF(D2922&gt;20,IF(D2922&gt;30,"More then 30 days","Between 20 and 30 days"),"Between 10 and 20 days"),"Between 5 and 10 days"),"Less then 5 days"))</f>
        <v>#VALUE!</v>
      </c>
      <c r="F2922" s="3" t="e">
        <f aca="false">IF(#REF!="","",#REF!)</f>
        <v>#VALUE!</v>
      </c>
      <c r="G2922" s="3" t="e">
        <f aca="false">IF(#REF!="","",#REF!)</f>
        <v>#VALUE!</v>
      </c>
      <c r="H2922" s="3" t="e">
        <f aca="false">IF(#REF!="","",#REF!)</f>
        <v>#VALUE!</v>
      </c>
      <c r="I2922" s="3" t="e">
        <f aca="false">IF(H2922="","",IFERROR(VLOOKUP(H2922,$T$1:$U$29,2,0),VLOOKUP(H2922,$T$1:$U$29,1,0)))</f>
        <v>#VALUE!</v>
      </c>
      <c r="J2922" s="3" t="e">
        <f aca="false">IF(#REF!="","",#REF!)</f>
        <v>#VALUE!</v>
      </c>
      <c r="K2922" s="3" t="e">
        <f aca="false">IF(L2922="","",IF(L2922&lt;1000,"Low","High"))</f>
        <v>#VALUE!</v>
      </c>
      <c r="L2922" s="23" t="e">
        <f aca="false">IF(#REF!="","",#REF!)</f>
        <v>#VALUE!</v>
      </c>
      <c r="M2922" s="19" t="e">
        <f aca="false">IF(L2922="","",IF(L2922&lt;50,"Less then 50",IF(L2922&lt;100,"100 - 50",IF(L2922&lt;200,"200 - 100",IF(L2922&lt;500,"500 - 200","1000 - 500")))))</f>
        <v>#VALUE!</v>
      </c>
    </row>
    <row r="2923" customFormat="false" ht="15" hidden="false" customHeight="false" outlineLevel="0" collapsed="false">
      <c r="A2923" s="3" t="e">
        <f aca="false">IF(#REF!="","",#REF!)</f>
        <v>#VALUE!</v>
      </c>
      <c r="B2923" s="3" t="e">
        <f aca="false">IF(#REF!="","",LEFT(#REF!,2)&amp;"/"&amp;RIGHT(LEFT(#REF!,5),2)&amp;"/"&amp;RIGHT(#REF!,4))</f>
        <v>#VALUE!</v>
      </c>
      <c r="C2923" s="22" t="e">
        <f aca="true">IF(B2923="","",TODAY())</f>
        <v>#VALUE!</v>
      </c>
      <c r="D2923" s="0" t="e">
        <f aca="false">IF(B2923="","",C2923-B2923)</f>
        <v>#VALUE!</v>
      </c>
      <c r="E2923" s="0" t="e">
        <f aca="false">IF(D2923="","",IF(D2923&gt;5,IF(D2923&gt;10,IF(D2923&gt;20,IF(D2923&gt;30,"More then 30 days","Between 20 and 30 days"),"Between 10 and 20 days"),"Between 5 and 10 days"),"Less then 5 days"))</f>
        <v>#VALUE!</v>
      </c>
      <c r="F2923" s="3" t="e">
        <f aca="false">IF(#REF!="","",#REF!)</f>
        <v>#VALUE!</v>
      </c>
      <c r="G2923" s="3" t="e">
        <f aca="false">IF(#REF!="","",#REF!)</f>
        <v>#VALUE!</v>
      </c>
      <c r="H2923" s="3" t="e">
        <f aca="false">IF(#REF!="","",#REF!)</f>
        <v>#VALUE!</v>
      </c>
      <c r="I2923" s="3" t="e">
        <f aca="false">IF(H2923="","",IFERROR(VLOOKUP(H2923,$T$1:$U$29,2,0),VLOOKUP(H2923,$T$1:$U$29,1,0)))</f>
        <v>#VALUE!</v>
      </c>
      <c r="J2923" s="3" t="e">
        <f aca="false">IF(#REF!="","",#REF!)</f>
        <v>#VALUE!</v>
      </c>
      <c r="K2923" s="3" t="e">
        <f aca="false">IF(L2923="","",IF(L2923&lt;1000,"Low","High"))</f>
        <v>#VALUE!</v>
      </c>
      <c r="L2923" s="23" t="e">
        <f aca="false">IF(#REF!="","",#REF!)</f>
        <v>#VALUE!</v>
      </c>
      <c r="M2923" s="19" t="e">
        <f aca="false">IF(L2923="","",IF(L2923&lt;50,"Less then 50",IF(L2923&lt;100,"100 - 50",IF(L2923&lt;200,"200 - 100",IF(L2923&lt;500,"500 - 200","1000 - 500")))))</f>
        <v>#VALUE!</v>
      </c>
    </row>
    <row r="2924" customFormat="false" ht="15" hidden="false" customHeight="false" outlineLevel="0" collapsed="false">
      <c r="A2924" s="3" t="e">
        <f aca="false">IF(#REF!="","",#REF!)</f>
        <v>#VALUE!</v>
      </c>
      <c r="B2924" s="3" t="e">
        <f aca="false">IF(#REF!="","",LEFT(#REF!,2)&amp;"/"&amp;RIGHT(LEFT(#REF!,5),2)&amp;"/"&amp;RIGHT(#REF!,4))</f>
        <v>#VALUE!</v>
      </c>
      <c r="C2924" s="22" t="e">
        <f aca="true">IF(B2924="","",TODAY())</f>
        <v>#VALUE!</v>
      </c>
      <c r="D2924" s="0" t="e">
        <f aca="false">IF(B2924="","",C2924-B2924)</f>
        <v>#VALUE!</v>
      </c>
      <c r="E2924" s="0" t="e">
        <f aca="false">IF(D2924="","",IF(D2924&gt;5,IF(D2924&gt;10,IF(D2924&gt;20,IF(D2924&gt;30,"More then 30 days","Between 20 and 30 days"),"Between 10 and 20 days"),"Between 5 and 10 days"),"Less then 5 days"))</f>
        <v>#VALUE!</v>
      </c>
      <c r="F2924" s="3" t="e">
        <f aca="false">IF(#REF!="","",#REF!)</f>
        <v>#VALUE!</v>
      </c>
      <c r="G2924" s="3" t="e">
        <f aca="false">IF(#REF!="","",#REF!)</f>
        <v>#VALUE!</v>
      </c>
      <c r="H2924" s="3" t="e">
        <f aca="false">IF(#REF!="","",#REF!)</f>
        <v>#VALUE!</v>
      </c>
      <c r="I2924" s="3" t="e">
        <f aca="false">IF(H2924="","",IFERROR(VLOOKUP(H2924,$T$1:$U$29,2,0),VLOOKUP(H2924,$T$1:$U$29,1,0)))</f>
        <v>#VALUE!</v>
      </c>
      <c r="J2924" s="3" t="e">
        <f aca="false">IF(#REF!="","",#REF!)</f>
        <v>#VALUE!</v>
      </c>
      <c r="K2924" s="3" t="e">
        <f aca="false">IF(L2924="","",IF(L2924&lt;1000,"Low","High"))</f>
        <v>#VALUE!</v>
      </c>
      <c r="L2924" s="23" t="e">
        <f aca="false">IF(#REF!="","",#REF!)</f>
        <v>#VALUE!</v>
      </c>
      <c r="M2924" s="19" t="e">
        <f aca="false">IF(L2924="","",IF(L2924&lt;50,"Less then 50",IF(L2924&lt;100,"100 - 50",IF(L2924&lt;200,"200 - 100",IF(L2924&lt;500,"500 - 200","1000 - 500")))))</f>
        <v>#VALUE!</v>
      </c>
    </row>
    <row r="2925" customFormat="false" ht="15" hidden="false" customHeight="false" outlineLevel="0" collapsed="false">
      <c r="A2925" s="3" t="e">
        <f aca="false">IF(#REF!="","",#REF!)</f>
        <v>#VALUE!</v>
      </c>
      <c r="B2925" s="3" t="e">
        <f aca="false">IF(#REF!="","",LEFT(#REF!,2)&amp;"/"&amp;RIGHT(LEFT(#REF!,5),2)&amp;"/"&amp;RIGHT(#REF!,4))</f>
        <v>#VALUE!</v>
      </c>
      <c r="C2925" s="22" t="e">
        <f aca="true">IF(B2925="","",TODAY())</f>
        <v>#VALUE!</v>
      </c>
      <c r="D2925" s="0" t="e">
        <f aca="false">IF(B2925="","",C2925-B2925)</f>
        <v>#VALUE!</v>
      </c>
      <c r="E2925" s="0" t="e">
        <f aca="false">IF(D2925="","",IF(D2925&gt;5,IF(D2925&gt;10,IF(D2925&gt;20,IF(D2925&gt;30,"More then 30 days","Between 20 and 30 days"),"Between 10 and 20 days"),"Between 5 and 10 days"),"Less then 5 days"))</f>
        <v>#VALUE!</v>
      </c>
      <c r="F2925" s="3" t="e">
        <f aca="false">IF(#REF!="","",#REF!)</f>
        <v>#VALUE!</v>
      </c>
      <c r="G2925" s="3" t="e">
        <f aca="false">IF(#REF!="","",#REF!)</f>
        <v>#VALUE!</v>
      </c>
      <c r="H2925" s="3" t="e">
        <f aca="false">IF(#REF!="","",#REF!)</f>
        <v>#VALUE!</v>
      </c>
      <c r="I2925" s="3" t="e">
        <f aca="false">IF(H2925="","",IFERROR(VLOOKUP(H2925,$T$1:$U$29,2,0),VLOOKUP(H2925,$T$1:$U$29,1,0)))</f>
        <v>#VALUE!</v>
      </c>
      <c r="J2925" s="3" t="e">
        <f aca="false">IF(#REF!="","",#REF!)</f>
        <v>#VALUE!</v>
      </c>
      <c r="K2925" s="3" t="e">
        <f aca="false">IF(L2925="","",IF(L2925&lt;1000,"Low","High"))</f>
        <v>#VALUE!</v>
      </c>
      <c r="L2925" s="23" t="e">
        <f aca="false">IF(#REF!="","",#REF!)</f>
        <v>#VALUE!</v>
      </c>
      <c r="M2925" s="19" t="e">
        <f aca="false">IF(L2925="","",IF(L2925&lt;50,"Less then 50",IF(L2925&lt;100,"100 - 50",IF(L2925&lt;200,"200 - 100",IF(L2925&lt;500,"500 - 200","1000 - 500")))))</f>
        <v>#VALUE!</v>
      </c>
    </row>
    <row r="2926" customFormat="false" ht="15" hidden="false" customHeight="false" outlineLevel="0" collapsed="false">
      <c r="A2926" s="3" t="e">
        <f aca="false">IF(#REF!="","",#REF!)</f>
        <v>#VALUE!</v>
      </c>
      <c r="B2926" s="3" t="e">
        <f aca="false">IF(#REF!="","",LEFT(#REF!,2)&amp;"/"&amp;RIGHT(LEFT(#REF!,5),2)&amp;"/"&amp;RIGHT(#REF!,4))</f>
        <v>#VALUE!</v>
      </c>
      <c r="C2926" s="22" t="e">
        <f aca="true">IF(B2926="","",TODAY())</f>
        <v>#VALUE!</v>
      </c>
      <c r="D2926" s="0" t="e">
        <f aca="false">IF(B2926="","",C2926-B2926)</f>
        <v>#VALUE!</v>
      </c>
      <c r="E2926" s="0" t="e">
        <f aca="false">IF(D2926="","",IF(D2926&gt;5,IF(D2926&gt;10,IF(D2926&gt;20,IF(D2926&gt;30,"More then 30 days","Between 20 and 30 days"),"Between 10 and 20 days"),"Between 5 and 10 days"),"Less then 5 days"))</f>
        <v>#VALUE!</v>
      </c>
      <c r="F2926" s="3" t="e">
        <f aca="false">IF(#REF!="","",#REF!)</f>
        <v>#VALUE!</v>
      </c>
      <c r="G2926" s="3" t="e">
        <f aca="false">IF(#REF!="","",#REF!)</f>
        <v>#VALUE!</v>
      </c>
      <c r="H2926" s="3" t="e">
        <f aca="false">IF(#REF!="","",#REF!)</f>
        <v>#VALUE!</v>
      </c>
      <c r="I2926" s="3" t="e">
        <f aca="false">IF(H2926="","",IFERROR(VLOOKUP(H2926,$T$1:$U$29,2,0),VLOOKUP(H2926,$T$1:$U$29,1,0)))</f>
        <v>#VALUE!</v>
      </c>
      <c r="J2926" s="3" t="e">
        <f aca="false">IF(#REF!="","",#REF!)</f>
        <v>#VALUE!</v>
      </c>
      <c r="K2926" s="3" t="e">
        <f aca="false">IF(L2926="","",IF(L2926&lt;1000,"Low","High"))</f>
        <v>#VALUE!</v>
      </c>
      <c r="L2926" s="23" t="e">
        <f aca="false">IF(#REF!="","",#REF!)</f>
        <v>#VALUE!</v>
      </c>
      <c r="M2926" s="19" t="e">
        <f aca="false">IF(L2926="","",IF(L2926&lt;50,"Less then 50",IF(L2926&lt;100,"100 - 50",IF(L2926&lt;200,"200 - 100",IF(L2926&lt;500,"500 - 200","1000 - 500")))))</f>
        <v>#VALUE!</v>
      </c>
    </row>
    <row r="2927" customFormat="false" ht="15" hidden="false" customHeight="false" outlineLevel="0" collapsed="false">
      <c r="A2927" s="3" t="e">
        <f aca="false">IF(#REF!="","",#REF!)</f>
        <v>#VALUE!</v>
      </c>
      <c r="B2927" s="3" t="e">
        <f aca="false">IF(#REF!="","",LEFT(#REF!,2)&amp;"/"&amp;RIGHT(LEFT(#REF!,5),2)&amp;"/"&amp;RIGHT(#REF!,4))</f>
        <v>#VALUE!</v>
      </c>
      <c r="C2927" s="22" t="e">
        <f aca="true">IF(B2927="","",TODAY())</f>
        <v>#VALUE!</v>
      </c>
      <c r="D2927" s="0" t="e">
        <f aca="false">IF(B2927="","",C2927-B2927)</f>
        <v>#VALUE!</v>
      </c>
      <c r="E2927" s="0" t="e">
        <f aca="false">IF(D2927="","",IF(D2927&gt;5,IF(D2927&gt;10,IF(D2927&gt;20,IF(D2927&gt;30,"More then 30 days","Between 20 and 30 days"),"Between 10 and 20 days"),"Between 5 and 10 days"),"Less then 5 days"))</f>
        <v>#VALUE!</v>
      </c>
      <c r="F2927" s="3" t="e">
        <f aca="false">IF(#REF!="","",#REF!)</f>
        <v>#VALUE!</v>
      </c>
      <c r="G2927" s="3" t="e">
        <f aca="false">IF(#REF!="","",#REF!)</f>
        <v>#VALUE!</v>
      </c>
      <c r="H2927" s="3" t="e">
        <f aca="false">IF(#REF!="","",#REF!)</f>
        <v>#VALUE!</v>
      </c>
      <c r="I2927" s="3" t="e">
        <f aca="false">IF(H2927="","",IFERROR(VLOOKUP(H2927,$T$1:$U$29,2,0),VLOOKUP(H2927,$T$1:$U$29,1,0)))</f>
        <v>#VALUE!</v>
      </c>
      <c r="J2927" s="3" t="e">
        <f aca="false">IF(#REF!="","",#REF!)</f>
        <v>#VALUE!</v>
      </c>
      <c r="K2927" s="3" t="e">
        <f aca="false">IF(L2927="","",IF(L2927&lt;1000,"Low","High"))</f>
        <v>#VALUE!</v>
      </c>
      <c r="L2927" s="23" t="e">
        <f aca="false">IF(#REF!="","",#REF!)</f>
        <v>#VALUE!</v>
      </c>
      <c r="M2927" s="19" t="e">
        <f aca="false">IF(L2927="","",IF(L2927&lt;50,"Less then 50",IF(L2927&lt;100,"100 - 50",IF(L2927&lt;200,"200 - 100",IF(L2927&lt;500,"500 - 200","1000 - 500")))))</f>
        <v>#VALUE!</v>
      </c>
    </row>
    <row r="2928" customFormat="false" ht="15" hidden="false" customHeight="false" outlineLevel="0" collapsed="false">
      <c r="A2928" s="3" t="e">
        <f aca="false">IF(#REF!="","",#REF!)</f>
        <v>#VALUE!</v>
      </c>
      <c r="B2928" s="3" t="e">
        <f aca="false">IF(#REF!="","",LEFT(#REF!,2)&amp;"/"&amp;RIGHT(LEFT(#REF!,5),2)&amp;"/"&amp;RIGHT(#REF!,4))</f>
        <v>#VALUE!</v>
      </c>
      <c r="C2928" s="22" t="e">
        <f aca="true">IF(B2928="","",TODAY())</f>
        <v>#VALUE!</v>
      </c>
      <c r="D2928" s="0" t="e">
        <f aca="false">IF(B2928="","",C2928-B2928)</f>
        <v>#VALUE!</v>
      </c>
      <c r="E2928" s="0" t="e">
        <f aca="false">IF(D2928="","",IF(D2928&gt;5,IF(D2928&gt;10,IF(D2928&gt;20,IF(D2928&gt;30,"More then 30 days","Between 20 and 30 days"),"Between 10 and 20 days"),"Between 5 and 10 days"),"Less then 5 days"))</f>
        <v>#VALUE!</v>
      </c>
      <c r="F2928" s="3" t="e">
        <f aca="false">IF(#REF!="","",#REF!)</f>
        <v>#VALUE!</v>
      </c>
      <c r="G2928" s="3" t="e">
        <f aca="false">IF(#REF!="","",#REF!)</f>
        <v>#VALUE!</v>
      </c>
      <c r="H2928" s="3" t="e">
        <f aca="false">IF(#REF!="","",#REF!)</f>
        <v>#VALUE!</v>
      </c>
      <c r="I2928" s="3" t="e">
        <f aca="false">IF(H2928="","",IFERROR(VLOOKUP(H2928,$T$1:$U$29,2,0),VLOOKUP(H2928,$T$1:$U$29,1,0)))</f>
        <v>#VALUE!</v>
      </c>
      <c r="J2928" s="3" t="e">
        <f aca="false">IF(#REF!="","",#REF!)</f>
        <v>#VALUE!</v>
      </c>
      <c r="K2928" s="3" t="e">
        <f aca="false">IF(L2928="","",IF(L2928&lt;1000,"Low","High"))</f>
        <v>#VALUE!</v>
      </c>
      <c r="L2928" s="23" t="e">
        <f aca="false">IF(#REF!="","",#REF!)</f>
        <v>#VALUE!</v>
      </c>
      <c r="M2928" s="19" t="e">
        <f aca="false">IF(L2928="","",IF(L2928&lt;50,"Less then 50",IF(L2928&lt;100,"100 - 50",IF(L2928&lt;200,"200 - 100",IF(L2928&lt;500,"500 - 200","1000 - 500")))))</f>
        <v>#VALUE!</v>
      </c>
    </row>
    <row r="2929" customFormat="false" ht="15" hidden="false" customHeight="false" outlineLevel="0" collapsed="false">
      <c r="A2929" s="3" t="e">
        <f aca="false">IF(#REF!="","",#REF!)</f>
        <v>#VALUE!</v>
      </c>
      <c r="B2929" s="3" t="e">
        <f aca="false">IF(#REF!="","",LEFT(#REF!,2)&amp;"/"&amp;RIGHT(LEFT(#REF!,5),2)&amp;"/"&amp;RIGHT(#REF!,4))</f>
        <v>#VALUE!</v>
      </c>
      <c r="C2929" s="22" t="e">
        <f aca="true">IF(B2929="","",TODAY())</f>
        <v>#VALUE!</v>
      </c>
      <c r="D2929" s="0" t="e">
        <f aca="false">IF(B2929="","",C2929-B2929)</f>
        <v>#VALUE!</v>
      </c>
      <c r="E2929" s="0" t="e">
        <f aca="false">IF(D2929="","",IF(D2929&gt;5,IF(D2929&gt;10,IF(D2929&gt;20,IF(D2929&gt;30,"More then 30 days","Between 20 and 30 days"),"Between 10 and 20 days"),"Between 5 and 10 days"),"Less then 5 days"))</f>
        <v>#VALUE!</v>
      </c>
      <c r="F2929" s="3" t="e">
        <f aca="false">IF(#REF!="","",#REF!)</f>
        <v>#VALUE!</v>
      </c>
      <c r="G2929" s="3" t="e">
        <f aca="false">IF(#REF!="","",#REF!)</f>
        <v>#VALUE!</v>
      </c>
      <c r="H2929" s="3" t="e">
        <f aca="false">IF(#REF!="","",#REF!)</f>
        <v>#VALUE!</v>
      </c>
      <c r="I2929" s="3" t="e">
        <f aca="false">IF(H2929="","",IFERROR(VLOOKUP(H2929,$T$1:$U$29,2,0),VLOOKUP(H2929,$T$1:$U$29,1,0)))</f>
        <v>#VALUE!</v>
      </c>
      <c r="J2929" s="3" t="e">
        <f aca="false">IF(#REF!="","",#REF!)</f>
        <v>#VALUE!</v>
      </c>
      <c r="K2929" s="3" t="e">
        <f aca="false">IF(L2929="","",IF(L2929&lt;1000,"Low","High"))</f>
        <v>#VALUE!</v>
      </c>
      <c r="L2929" s="23" t="e">
        <f aca="false">IF(#REF!="","",#REF!)</f>
        <v>#VALUE!</v>
      </c>
      <c r="M2929" s="19" t="e">
        <f aca="false">IF(L2929="","",IF(L2929&lt;50,"Less then 50",IF(L2929&lt;100,"100 - 50",IF(L2929&lt;200,"200 - 100",IF(L2929&lt;500,"500 - 200","1000 - 500")))))</f>
        <v>#VALUE!</v>
      </c>
    </row>
    <row r="2930" customFormat="false" ht="15" hidden="false" customHeight="false" outlineLevel="0" collapsed="false">
      <c r="A2930" s="3" t="e">
        <f aca="false">IF(#REF!="","",#REF!)</f>
        <v>#VALUE!</v>
      </c>
      <c r="B2930" s="3" t="e">
        <f aca="false">IF(#REF!="","",LEFT(#REF!,2)&amp;"/"&amp;RIGHT(LEFT(#REF!,5),2)&amp;"/"&amp;RIGHT(#REF!,4))</f>
        <v>#VALUE!</v>
      </c>
      <c r="C2930" s="22" t="e">
        <f aca="true">IF(B2930="","",TODAY())</f>
        <v>#VALUE!</v>
      </c>
      <c r="D2930" s="0" t="e">
        <f aca="false">IF(B2930="","",C2930-B2930)</f>
        <v>#VALUE!</v>
      </c>
      <c r="E2930" s="0" t="e">
        <f aca="false">IF(D2930="","",IF(D2930&gt;5,IF(D2930&gt;10,IF(D2930&gt;20,IF(D2930&gt;30,"More then 30 days","Between 20 and 30 days"),"Between 10 and 20 days"),"Between 5 and 10 days"),"Less then 5 days"))</f>
        <v>#VALUE!</v>
      </c>
      <c r="F2930" s="3" t="e">
        <f aca="false">IF(#REF!="","",#REF!)</f>
        <v>#VALUE!</v>
      </c>
      <c r="G2930" s="3" t="e">
        <f aca="false">IF(#REF!="","",#REF!)</f>
        <v>#VALUE!</v>
      </c>
      <c r="H2930" s="3" t="e">
        <f aca="false">IF(#REF!="","",#REF!)</f>
        <v>#VALUE!</v>
      </c>
      <c r="I2930" s="3" t="e">
        <f aca="false">IF(H2930="","",IFERROR(VLOOKUP(H2930,$T$1:$U$29,2,0),VLOOKUP(H2930,$T$1:$U$29,1,0)))</f>
        <v>#VALUE!</v>
      </c>
      <c r="J2930" s="3" t="e">
        <f aca="false">IF(#REF!="","",#REF!)</f>
        <v>#VALUE!</v>
      </c>
      <c r="K2930" s="3" t="e">
        <f aca="false">IF(L2930="","",IF(L2930&lt;1000,"Low","High"))</f>
        <v>#VALUE!</v>
      </c>
      <c r="L2930" s="23" t="e">
        <f aca="false">IF(#REF!="","",#REF!)</f>
        <v>#VALUE!</v>
      </c>
      <c r="M2930" s="19" t="e">
        <f aca="false">IF(L2930="","",IF(L2930&lt;50,"Less then 50",IF(L2930&lt;100,"100 - 50",IF(L2930&lt;200,"200 - 100",IF(L2930&lt;500,"500 - 200","1000 - 500")))))</f>
        <v>#VALUE!</v>
      </c>
    </row>
    <row r="2931" customFormat="false" ht="15" hidden="false" customHeight="false" outlineLevel="0" collapsed="false">
      <c r="A2931" s="3" t="e">
        <f aca="false">IF(#REF!="","",#REF!)</f>
        <v>#VALUE!</v>
      </c>
      <c r="B2931" s="3" t="e">
        <f aca="false">IF(#REF!="","",LEFT(#REF!,2)&amp;"/"&amp;RIGHT(LEFT(#REF!,5),2)&amp;"/"&amp;RIGHT(#REF!,4))</f>
        <v>#VALUE!</v>
      </c>
      <c r="C2931" s="22" t="e">
        <f aca="true">IF(B2931="","",TODAY())</f>
        <v>#VALUE!</v>
      </c>
      <c r="D2931" s="0" t="e">
        <f aca="false">IF(B2931="","",C2931-B2931)</f>
        <v>#VALUE!</v>
      </c>
      <c r="E2931" s="0" t="e">
        <f aca="false">IF(D2931="","",IF(D2931&gt;5,IF(D2931&gt;10,IF(D2931&gt;20,IF(D2931&gt;30,"More then 30 days","Between 20 and 30 days"),"Between 10 and 20 days"),"Between 5 and 10 days"),"Less then 5 days"))</f>
        <v>#VALUE!</v>
      </c>
      <c r="F2931" s="3" t="e">
        <f aca="false">IF(#REF!="","",#REF!)</f>
        <v>#VALUE!</v>
      </c>
      <c r="G2931" s="3" t="e">
        <f aca="false">IF(#REF!="","",#REF!)</f>
        <v>#VALUE!</v>
      </c>
      <c r="H2931" s="3" t="e">
        <f aca="false">IF(#REF!="","",#REF!)</f>
        <v>#VALUE!</v>
      </c>
      <c r="I2931" s="3" t="e">
        <f aca="false">IF(H2931="","",IFERROR(VLOOKUP(H2931,$T$1:$U$29,2,0),VLOOKUP(H2931,$T$1:$U$29,1,0)))</f>
        <v>#VALUE!</v>
      </c>
      <c r="J2931" s="3" t="e">
        <f aca="false">IF(#REF!="","",#REF!)</f>
        <v>#VALUE!</v>
      </c>
      <c r="K2931" s="3" t="e">
        <f aca="false">IF(L2931="","",IF(L2931&lt;1000,"Low","High"))</f>
        <v>#VALUE!</v>
      </c>
      <c r="L2931" s="23" t="e">
        <f aca="false">IF(#REF!="","",#REF!)</f>
        <v>#VALUE!</v>
      </c>
      <c r="M2931" s="19" t="e">
        <f aca="false">IF(L2931="","",IF(L2931&lt;50,"Less then 50",IF(L2931&lt;100,"100 - 50",IF(L2931&lt;200,"200 - 100",IF(L2931&lt;500,"500 - 200","1000 - 500")))))</f>
        <v>#VALUE!</v>
      </c>
    </row>
    <row r="2932" customFormat="false" ht="15" hidden="false" customHeight="false" outlineLevel="0" collapsed="false">
      <c r="A2932" s="3" t="e">
        <f aca="false">IF(#REF!="","",#REF!)</f>
        <v>#VALUE!</v>
      </c>
      <c r="B2932" s="3" t="e">
        <f aca="false">IF(#REF!="","",LEFT(#REF!,2)&amp;"/"&amp;RIGHT(LEFT(#REF!,5),2)&amp;"/"&amp;RIGHT(#REF!,4))</f>
        <v>#VALUE!</v>
      </c>
      <c r="C2932" s="22" t="e">
        <f aca="true">IF(B2932="","",TODAY())</f>
        <v>#VALUE!</v>
      </c>
      <c r="D2932" s="0" t="e">
        <f aca="false">IF(B2932="","",C2932-B2932)</f>
        <v>#VALUE!</v>
      </c>
      <c r="E2932" s="0" t="e">
        <f aca="false">IF(D2932="","",IF(D2932&gt;5,IF(D2932&gt;10,IF(D2932&gt;20,IF(D2932&gt;30,"More then 30 days","Between 20 and 30 days"),"Between 10 and 20 days"),"Between 5 and 10 days"),"Less then 5 days"))</f>
        <v>#VALUE!</v>
      </c>
      <c r="F2932" s="3" t="e">
        <f aca="false">IF(#REF!="","",#REF!)</f>
        <v>#VALUE!</v>
      </c>
      <c r="G2932" s="3" t="e">
        <f aca="false">IF(#REF!="","",#REF!)</f>
        <v>#VALUE!</v>
      </c>
      <c r="H2932" s="3" t="e">
        <f aca="false">IF(#REF!="","",#REF!)</f>
        <v>#VALUE!</v>
      </c>
      <c r="I2932" s="3" t="e">
        <f aca="false">IF(H2932="","",IFERROR(VLOOKUP(H2932,$T$1:$U$29,2,0),VLOOKUP(H2932,$T$1:$U$29,1,0)))</f>
        <v>#VALUE!</v>
      </c>
      <c r="J2932" s="3" t="e">
        <f aca="false">IF(#REF!="","",#REF!)</f>
        <v>#VALUE!</v>
      </c>
      <c r="K2932" s="3" t="e">
        <f aca="false">IF(L2932="","",IF(L2932&lt;1000,"Low","High"))</f>
        <v>#VALUE!</v>
      </c>
      <c r="L2932" s="23" t="e">
        <f aca="false">IF(#REF!="","",#REF!)</f>
        <v>#VALUE!</v>
      </c>
      <c r="M2932" s="19" t="e">
        <f aca="false">IF(L2932="","",IF(L2932&lt;50,"Less then 50",IF(L2932&lt;100,"100 - 50",IF(L2932&lt;200,"200 - 100",IF(L2932&lt;500,"500 - 200","1000 - 500")))))</f>
        <v>#VALUE!</v>
      </c>
    </row>
    <row r="2933" customFormat="false" ht="15" hidden="false" customHeight="false" outlineLevel="0" collapsed="false">
      <c r="A2933" s="3" t="e">
        <f aca="false">IF(#REF!="","",#REF!)</f>
        <v>#VALUE!</v>
      </c>
      <c r="B2933" s="3" t="e">
        <f aca="false">IF(#REF!="","",LEFT(#REF!,2)&amp;"/"&amp;RIGHT(LEFT(#REF!,5),2)&amp;"/"&amp;RIGHT(#REF!,4))</f>
        <v>#VALUE!</v>
      </c>
      <c r="C2933" s="22" t="e">
        <f aca="true">IF(B2933="","",TODAY())</f>
        <v>#VALUE!</v>
      </c>
      <c r="D2933" s="0" t="e">
        <f aca="false">IF(B2933="","",C2933-B2933)</f>
        <v>#VALUE!</v>
      </c>
      <c r="E2933" s="0" t="e">
        <f aca="false">IF(D2933="","",IF(D2933&gt;5,IF(D2933&gt;10,IF(D2933&gt;20,IF(D2933&gt;30,"More then 30 days","Between 20 and 30 days"),"Between 10 and 20 days"),"Between 5 and 10 days"),"Less then 5 days"))</f>
        <v>#VALUE!</v>
      </c>
      <c r="F2933" s="3" t="e">
        <f aca="false">IF(#REF!="","",#REF!)</f>
        <v>#VALUE!</v>
      </c>
      <c r="G2933" s="3" t="e">
        <f aca="false">IF(#REF!="","",#REF!)</f>
        <v>#VALUE!</v>
      </c>
      <c r="H2933" s="3" t="e">
        <f aca="false">IF(#REF!="","",#REF!)</f>
        <v>#VALUE!</v>
      </c>
      <c r="I2933" s="3" t="e">
        <f aca="false">IF(H2933="","",IFERROR(VLOOKUP(H2933,$T$1:$U$29,2,0),VLOOKUP(H2933,$T$1:$U$29,1,0)))</f>
        <v>#VALUE!</v>
      </c>
      <c r="J2933" s="3" t="e">
        <f aca="false">IF(#REF!="","",#REF!)</f>
        <v>#VALUE!</v>
      </c>
      <c r="K2933" s="3" t="e">
        <f aca="false">IF(L2933="","",IF(L2933&lt;1000,"Low","High"))</f>
        <v>#VALUE!</v>
      </c>
      <c r="L2933" s="23" t="e">
        <f aca="false">IF(#REF!="","",#REF!)</f>
        <v>#VALUE!</v>
      </c>
      <c r="M2933" s="19" t="e">
        <f aca="false">IF(L2933="","",IF(L2933&lt;50,"Less then 50",IF(L2933&lt;100,"100 - 50",IF(L2933&lt;200,"200 - 100",IF(L2933&lt;500,"500 - 200","1000 - 500")))))</f>
        <v>#VALUE!</v>
      </c>
    </row>
    <row r="2934" customFormat="false" ht="15" hidden="false" customHeight="false" outlineLevel="0" collapsed="false">
      <c r="A2934" s="3" t="e">
        <f aca="false">IF(#REF!="","",#REF!)</f>
        <v>#VALUE!</v>
      </c>
      <c r="B2934" s="3" t="e">
        <f aca="false">IF(#REF!="","",LEFT(#REF!,2)&amp;"/"&amp;RIGHT(LEFT(#REF!,5),2)&amp;"/"&amp;RIGHT(#REF!,4))</f>
        <v>#VALUE!</v>
      </c>
      <c r="C2934" s="22" t="e">
        <f aca="true">IF(B2934="","",TODAY())</f>
        <v>#VALUE!</v>
      </c>
      <c r="D2934" s="0" t="e">
        <f aca="false">IF(B2934="","",C2934-B2934)</f>
        <v>#VALUE!</v>
      </c>
      <c r="E2934" s="0" t="e">
        <f aca="false">IF(D2934="","",IF(D2934&gt;5,IF(D2934&gt;10,IF(D2934&gt;20,IF(D2934&gt;30,"More then 30 days","Between 20 and 30 days"),"Between 10 and 20 days"),"Between 5 and 10 days"),"Less then 5 days"))</f>
        <v>#VALUE!</v>
      </c>
      <c r="F2934" s="3" t="e">
        <f aca="false">IF(#REF!="","",#REF!)</f>
        <v>#VALUE!</v>
      </c>
      <c r="G2934" s="3" t="e">
        <f aca="false">IF(#REF!="","",#REF!)</f>
        <v>#VALUE!</v>
      </c>
      <c r="H2934" s="3" t="e">
        <f aca="false">IF(#REF!="","",#REF!)</f>
        <v>#VALUE!</v>
      </c>
      <c r="I2934" s="3" t="e">
        <f aca="false">IF(H2934="","",IFERROR(VLOOKUP(H2934,$T$1:$U$29,2,0),VLOOKUP(H2934,$T$1:$U$29,1,0)))</f>
        <v>#VALUE!</v>
      </c>
      <c r="J2934" s="3" t="e">
        <f aca="false">IF(#REF!="","",#REF!)</f>
        <v>#VALUE!</v>
      </c>
      <c r="K2934" s="3" t="e">
        <f aca="false">IF(L2934="","",IF(L2934&lt;1000,"Low","High"))</f>
        <v>#VALUE!</v>
      </c>
      <c r="L2934" s="23" t="e">
        <f aca="false">IF(#REF!="","",#REF!)</f>
        <v>#VALUE!</v>
      </c>
      <c r="M2934" s="19" t="e">
        <f aca="false">IF(L2934="","",IF(L2934&lt;50,"Less then 50",IF(L2934&lt;100,"100 - 50",IF(L2934&lt;200,"200 - 100",IF(L2934&lt;500,"500 - 200","1000 - 500")))))</f>
        <v>#VALUE!</v>
      </c>
    </row>
    <row r="2935" customFormat="false" ht="15" hidden="false" customHeight="false" outlineLevel="0" collapsed="false">
      <c r="A2935" s="3" t="e">
        <f aca="false">IF(#REF!="","",#REF!)</f>
        <v>#VALUE!</v>
      </c>
      <c r="B2935" s="3" t="e">
        <f aca="false">IF(#REF!="","",LEFT(#REF!,2)&amp;"/"&amp;RIGHT(LEFT(#REF!,5),2)&amp;"/"&amp;RIGHT(#REF!,4))</f>
        <v>#VALUE!</v>
      </c>
      <c r="C2935" s="22" t="e">
        <f aca="true">IF(B2935="","",TODAY())</f>
        <v>#VALUE!</v>
      </c>
      <c r="D2935" s="0" t="e">
        <f aca="false">IF(B2935="","",C2935-B2935)</f>
        <v>#VALUE!</v>
      </c>
      <c r="E2935" s="0" t="e">
        <f aca="false">IF(D2935="","",IF(D2935&gt;5,IF(D2935&gt;10,IF(D2935&gt;20,IF(D2935&gt;30,"More then 30 days","Between 20 and 30 days"),"Between 10 and 20 days"),"Between 5 and 10 days"),"Less then 5 days"))</f>
        <v>#VALUE!</v>
      </c>
      <c r="F2935" s="3" t="e">
        <f aca="false">IF(#REF!="","",#REF!)</f>
        <v>#VALUE!</v>
      </c>
      <c r="G2935" s="3" t="e">
        <f aca="false">IF(#REF!="","",#REF!)</f>
        <v>#VALUE!</v>
      </c>
      <c r="H2935" s="3" t="e">
        <f aca="false">IF(#REF!="","",#REF!)</f>
        <v>#VALUE!</v>
      </c>
      <c r="I2935" s="3" t="e">
        <f aca="false">IF(H2935="","",IFERROR(VLOOKUP(H2935,$T$1:$U$29,2,0),VLOOKUP(H2935,$T$1:$U$29,1,0)))</f>
        <v>#VALUE!</v>
      </c>
      <c r="J2935" s="3" t="e">
        <f aca="false">IF(#REF!="","",#REF!)</f>
        <v>#VALUE!</v>
      </c>
      <c r="K2935" s="3" t="e">
        <f aca="false">IF(L2935="","",IF(L2935&lt;1000,"Low","High"))</f>
        <v>#VALUE!</v>
      </c>
      <c r="L2935" s="23" t="e">
        <f aca="false">IF(#REF!="","",#REF!)</f>
        <v>#VALUE!</v>
      </c>
      <c r="M2935" s="19" t="e">
        <f aca="false">IF(L2935="","",IF(L2935&lt;50,"Less then 50",IF(L2935&lt;100,"100 - 50",IF(L2935&lt;200,"200 - 100",IF(L2935&lt;500,"500 - 200","1000 - 500")))))</f>
        <v>#VALUE!</v>
      </c>
    </row>
    <row r="2936" customFormat="false" ht="15" hidden="false" customHeight="false" outlineLevel="0" collapsed="false">
      <c r="A2936" s="3" t="e">
        <f aca="false">IF(#REF!="","",#REF!)</f>
        <v>#VALUE!</v>
      </c>
      <c r="B2936" s="3" t="e">
        <f aca="false">IF(#REF!="","",LEFT(#REF!,2)&amp;"/"&amp;RIGHT(LEFT(#REF!,5),2)&amp;"/"&amp;RIGHT(#REF!,4))</f>
        <v>#VALUE!</v>
      </c>
      <c r="C2936" s="22" t="e">
        <f aca="true">IF(B2936="","",TODAY())</f>
        <v>#VALUE!</v>
      </c>
      <c r="D2936" s="0" t="e">
        <f aca="false">IF(B2936="","",C2936-B2936)</f>
        <v>#VALUE!</v>
      </c>
      <c r="E2936" s="0" t="e">
        <f aca="false">IF(D2936="","",IF(D2936&gt;5,IF(D2936&gt;10,IF(D2936&gt;20,IF(D2936&gt;30,"More then 30 days","Between 20 and 30 days"),"Between 10 and 20 days"),"Between 5 and 10 days"),"Less then 5 days"))</f>
        <v>#VALUE!</v>
      </c>
      <c r="F2936" s="3" t="e">
        <f aca="false">IF(#REF!="","",#REF!)</f>
        <v>#VALUE!</v>
      </c>
      <c r="G2936" s="3" t="e">
        <f aca="false">IF(#REF!="","",#REF!)</f>
        <v>#VALUE!</v>
      </c>
      <c r="H2936" s="3" t="e">
        <f aca="false">IF(#REF!="","",#REF!)</f>
        <v>#VALUE!</v>
      </c>
      <c r="I2936" s="3" t="e">
        <f aca="false">IF(H2936="","",IFERROR(VLOOKUP(H2936,$T$1:$U$29,2,0),VLOOKUP(H2936,$T$1:$U$29,1,0)))</f>
        <v>#VALUE!</v>
      </c>
      <c r="J2936" s="3" t="e">
        <f aca="false">IF(#REF!="","",#REF!)</f>
        <v>#VALUE!</v>
      </c>
      <c r="K2936" s="3" t="e">
        <f aca="false">IF(L2936="","",IF(L2936&lt;1000,"Low","High"))</f>
        <v>#VALUE!</v>
      </c>
      <c r="L2936" s="23" t="e">
        <f aca="false">IF(#REF!="","",#REF!)</f>
        <v>#VALUE!</v>
      </c>
      <c r="M2936" s="19" t="e">
        <f aca="false">IF(L2936="","",IF(L2936&lt;50,"Less then 50",IF(L2936&lt;100,"100 - 50",IF(L2936&lt;200,"200 - 100",IF(L2936&lt;500,"500 - 200","1000 - 500")))))</f>
        <v>#VALUE!</v>
      </c>
    </row>
    <row r="2937" customFormat="false" ht="15" hidden="false" customHeight="false" outlineLevel="0" collapsed="false">
      <c r="A2937" s="3" t="e">
        <f aca="false">IF(#REF!="","",#REF!)</f>
        <v>#VALUE!</v>
      </c>
      <c r="B2937" s="3" t="e">
        <f aca="false">IF(#REF!="","",LEFT(#REF!,2)&amp;"/"&amp;RIGHT(LEFT(#REF!,5),2)&amp;"/"&amp;RIGHT(#REF!,4))</f>
        <v>#VALUE!</v>
      </c>
      <c r="C2937" s="22" t="e">
        <f aca="true">IF(B2937="","",TODAY())</f>
        <v>#VALUE!</v>
      </c>
      <c r="D2937" s="0" t="e">
        <f aca="false">IF(B2937="","",C2937-B2937)</f>
        <v>#VALUE!</v>
      </c>
      <c r="E2937" s="0" t="e">
        <f aca="false">IF(D2937="","",IF(D2937&gt;5,IF(D2937&gt;10,IF(D2937&gt;20,IF(D2937&gt;30,"More then 30 days","Between 20 and 30 days"),"Between 10 and 20 days"),"Between 5 and 10 days"),"Less then 5 days"))</f>
        <v>#VALUE!</v>
      </c>
      <c r="F2937" s="3" t="e">
        <f aca="false">IF(#REF!="","",#REF!)</f>
        <v>#VALUE!</v>
      </c>
      <c r="G2937" s="3" t="e">
        <f aca="false">IF(#REF!="","",#REF!)</f>
        <v>#VALUE!</v>
      </c>
      <c r="H2937" s="3" t="e">
        <f aca="false">IF(#REF!="","",#REF!)</f>
        <v>#VALUE!</v>
      </c>
      <c r="I2937" s="3" t="e">
        <f aca="false">IF(H2937="","",IFERROR(VLOOKUP(H2937,$T$1:$U$29,2,0),VLOOKUP(H2937,$T$1:$U$29,1,0)))</f>
        <v>#VALUE!</v>
      </c>
      <c r="J2937" s="3" t="e">
        <f aca="false">IF(#REF!="","",#REF!)</f>
        <v>#VALUE!</v>
      </c>
      <c r="K2937" s="3" t="e">
        <f aca="false">IF(L2937="","",IF(L2937&lt;1000,"Low","High"))</f>
        <v>#VALUE!</v>
      </c>
      <c r="L2937" s="23" t="e">
        <f aca="false">IF(#REF!="","",#REF!)</f>
        <v>#VALUE!</v>
      </c>
      <c r="M2937" s="19" t="e">
        <f aca="false">IF(L2937="","",IF(L2937&lt;50,"Less then 50",IF(L2937&lt;100,"100 - 50",IF(L2937&lt;200,"200 - 100",IF(L2937&lt;500,"500 - 200","1000 - 500")))))</f>
        <v>#VALUE!</v>
      </c>
    </row>
    <row r="2938" customFormat="false" ht="15" hidden="false" customHeight="false" outlineLevel="0" collapsed="false">
      <c r="A2938" s="3" t="e">
        <f aca="false">IF(#REF!="","",#REF!)</f>
        <v>#VALUE!</v>
      </c>
      <c r="B2938" s="3" t="e">
        <f aca="false">IF(#REF!="","",LEFT(#REF!,2)&amp;"/"&amp;RIGHT(LEFT(#REF!,5),2)&amp;"/"&amp;RIGHT(#REF!,4))</f>
        <v>#VALUE!</v>
      </c>
      <c r="C2938" s="22" t="e">
        <f aca="true">IF(B2938="","",TODAY())</f>
        <v>#VALUE!</v>
      </c>
      <c r="D2938" s="0" t="e">
        <f aca="false">IF(B2938="","",C2938-B2938)</f>
        <v>#VALUE!</v>
      </c>
      <c r="E2938" s="0" t="e">
        <f aca="false">IF(D2938="","",IF(D2938&gt;5,IF(D2938&gt;10,IF(D2938&gt;20,IF(D2938&gt;30,"More then 30 days","Between 20 and 30 days"),"Between 10 and 20 days"),"Between 5 and 10 days"),"Less then 5 days"))</f>
        <v>#VALUE!</v>
      </c>
      <c r="F2938" s="3" t="e">
        <f aca="false">IF(#REF!="","",#REF!)</f>
        <v>#VALUE!</v>
      </c>
      <c r="G2938" s="3" t="e">
        <f aca="false">IF(#REF!="","",#REF!)</f>
        <v>#VALUE!</v>
      </c>
      <c r="H2938" s="3" t="e">
        <f aca="false">IF(#REF!="","",#REF!)</f>
        <v>#VALUE!</v>
      </c>
      <c r="I2938" s="3" t="e">
        <f aca="false">IF(H2938="","",IFERROR(VLOOKUP(H2938,$T$1:$U$29,2,0),VLOOKUP(H2938,$T$1:$U$29,1,0)))</f>
        <v>#VALUE!</v>
      </c>
      <c r="J2938" s="3" t="e">
        <f aca="false">IF(#REF!="","",#REF!)</f>
        <v>#VALUE!</v>
      </c>
      <c r="K2938" s="3" t="e">
        <f aca="false">IF(L2938="","",IF(L2938&lt;1000,"Low","High"))</f>
        <v>#VALUE!</v>
      </c>
      <c r="L2938" s="23" t="e">
        <f aca="false">IF(#REF!="","",#REF!)</f>
        <v>#VALUE!</v>
      </c>
      <c r="M2938" s="19" t="e">
        <f aca="false">IF(L2938="","",IF(L2938&lt;50,"Less then 50",IF(L2938&lt;100,"100 - 50",IF(L2938&lt;200,"200 - 100",IF(L2938&lt;500,"500 - 200","1000 - 500")))))</f>
        <v>#VALUE!</v>
      </c>
    </row>
    <row r="2939" customFormat="false" ht="15" hidden="false" customHeight="false" outlineLevel="0" collapsed="false">
      <c r="A2939" s="3" t="e">
        <f aca="false">IF(#REF!="","",#REF!)</f>
        <v>#VALUE!</v>
      </c>
      <c r="B2939" s="3" t="e">
        <f aca="false">IF(#REF!="","",LEFT(#REF!,2)&amp;"/"&amp;RIGHT(LEFT(#REF!,5),2)&amp;"/"&amp;RIGHT(#REF!,4))</f>
        <v>#VALUE!</v>
      </c>
      <c r="C2939" s="22" t="e">
        <f aca="true">IF(B2939="","",TODAY())</f>
        <v>#VALUE!</v>
      </c>
      <c r="D2939" s="0" t="e">
        <f aca="false">IF(B2939="","",C2939-B2939)</f>
        <v>#VALUE!</v>
      </c>
      <c r="E2939" s="0" t="e">
        <f aca="false">IF(D2939="","",IF(D2939&gt;5,IF(D2939&gt;10,IF(D2939&gt;20,IF(D2939&gt;30,"More then 30 days","Between 20 and 30 days"),"Between 10 and 20 days"),"Between 5 and 10 days"),"Less then 5 days"))</f>
        <v>#VALUE!</v>
      </c>
      <c r="F2939" s="3" t="e">
        <f aca="false">IF(#REF!="","",#REF!)</f>
        <v>#VALUE!</v>
      </c>
      <c r="G2939" s="3" t="e">
        <f aca="false">IF(#REF!="","",#REF!)</f>
        <v>#VALUE!</v>
      </c>
      <c r="H2939" s="3" t="e">
        <f aca="false">IF(#REF!="","",#REF!)</f>
        <v>#VALUE!</v>
      </c>
      <c r="I2939" s="3" t="e">
        <f aca="false">IF(H2939="","",IFERROR(VLOOKUP(H2939,$T$1:$U$29,2,0),VLOOKUP(H2939,$T$1:$U$29,1,0)))</f>
        <v>#VALUE!</v>
      </c>
      <c r="J2939" s="3" t="e">
        <f aca="false">IF(#REF!="","",#REF!)</f>
        <v>#VALUE!</v>
      </c>
      <c r="K2939" s="3" t="e">
        <f aca="false">IF(L2939="","",IF(L2939&lt;1000,"Low","High"))</f>
        <v>#VALUE!</v>
      </c>
      <c r="L2939" s="23" t="e">
        <f aca="false">IF(#REF!="","",#REF!)</f>
        <v>#VALUE!</v>
      </c>
      <c r="M2939" s="19" t="e">
        <f aca="false">IF(L2939="","",IF(L2939&lt;50,"Less then 50",IF(L2939&lt;100,"100 - 50",IF(L2939&lt;200,"200 - 100",IF(L2939&lt;500,"500 - 200","1000 - 500")))))</f>
        <v>#VALUE!</v>
      </c>
    </row>
    <row r="2940" customFormat="false" ht="15" hidden="false" customHeight="false" outlineLevel="0" collapsed="false">
      <c r="A2940" s="3" t="e">
        <f aca="false">IF(#REF!="","",#REF!)</f>
        <v>#VALUE!</v>
      </c>
      <c r="B2940" s="3" t="e">
        <f aca="false">IF(#REF!="","",LEFT(#REF!,2)&amp;"/"&amp;RIGHT(LEFT(#REF!,5),2)&amp;"/"&amp;RIGHT(#REF!,4))</f>
        <v>#VALUE!</v>
      </c>
      <c r="C2940" s="22" t="e">
        <f aca="true">IF(B2940="","",TODAY())</f>
        <v>#VALUE!</v>
      </c>
      <c r="D2940" s="0" t="e">
        <f aca="false">IF(B2940="","",C2940-B2940)</f>
        <v>#VALUE!</v>
      </c>
      <c r="E2940" s="0" t="e">
        <f aca="false">IF(D2940="","",IF(D2940&gt;5,IF(D2940&gt;10,IF(D2940&gt;20,IF(D2940&gt;30,"More then 30 days","Between 20 and 30 days"),"Between 10 and 20 days"),"Between 5 and 10 days"),"Less then 5 days"))</f>
        <v>#VALUE!</v>
      </c>
      <c r="F2940" s="3" t="e">
        <f aca="false">IF(#REF!="","",#REF!)</f>
        <v>#VALUE!</v>
      </c>
      <c r="G2940" s="3" t="e">
        <f aca="false">IF(#REF!="","",#REF!)</f>
        <v>#VALUE!</v>
      </c>
      <c r="H2940" s="3" t="e">
        <f aca="false">IF(#REF!="","",#REF!)</f>
        <v>#VALUE!</v>
      </c>
      <c r="I2940" s="3" t="e">
        <f aca="false">IF(H2940="","",IFERROR(VLOOKUP(H2940,$T$1:$U$29,2,0),VLOOKUP(H2940,$T$1:$U$29,1,0)))</f>
        <v>#VALUE!</v>
      </c>
      <c r="J2940" s="3" t="e">
        <f aca="false">IF(#REF!="","",#REF!)</f>
        <v>#VALUE!</v>
      </c>
      <c r="K2940" s="3" t="e">
        <f aca="false">IF(L2940="","",IF(L2940&lt;1000,"Low","High"))</f>
        <v>#VALUE!</v>
      </c>
      <c r="L2940" s="23" t="e">
        <f aca="false">IF(#REF!="","",#REF!)</f>
        <v>#VALUE!</v>
      </c>
      <c r="M2940" s="19" t="e">
        <f aca="false">IF(L2940="","",IF(L2940&lt;50,"Less then 50",IF(L2940&lt;100,"100 - 50",IF(L2940&lt;200,"200 - 100",IF(L2940&lt;500,"500 - 200","1000 - 500")))))</f>
        <v>#VALUE!</v>
      </c>
    </row>
    <row r="2941" customFormat="false" ht="15" hidden="false" customHeight="false" outlineLevel="0" collapsed="false">
      <c r="A2941" s="3" t="e">
        <f aca="false">IF(#REF!="","",#REF!)</f>
        <v>#VALUE!</v>
      </c>
      <c r="B2941" s="3" t="e">
        <f aca="false">IF(#REF!="","",LEFT(#REF!,2)&amp;"/"&amp;RIGHT(LEFT(#REF!,5),2)&amp;"/"&amp;RIGHT(#REF!,4))</f>
        <v>#VALUE!</v>
      </c>
      <c r="C2941" s="22" t="e">
        <f aca="true">IF(B2941="","",TODAY())</f>
        <v>#VALUE!</v>
      </c>
      <c r="D2941" s="0" t="e">
        <f aca="false">IF(B2941="","",C2941-B2941)</f>
        <v>#VALUE!</v>
      </c>
      <c r="E2941" s="0" t="e">
        <f aca="false">IF(D2941="","",IF(D2941&gt;5,IF(D2941&gt;10,IF(D2941&gt;20,IF(D2941&gt;30,"More then 30 days","Between 20 and 30 days"),"Between 10 and 20 days"),"Between 5 and 10 days"),"Less then 5 days"))</f>
        <v>#VALUE!</v>
      </c>
      <c r="F2941" s="3" t="e">
        <f aca="false">IF(#REF!="","",#REF!)</f>
        <v>#VALUE!</v>
      </c>
      <c r="G2941" s="3" t="e">
        <f aca="false">IF(#REF!="","",#REF!)</f>
        <v>#VALUE!</v>
      </c>
      <c r="H2941" s="3" t="e">
        <f aca="false">IF(#REF!="","",#REF!)</f>
        <v>#VALUE!</v>
      </c>
      <c r="I2941" s="3" t="e">
        <f aca="false">IF(H2941="","",IFERROR(VLOOKUP(H2941,$T$1:$U$29,2,0),VLOOKUP(H2941,$T$1:$U$29,1,0)))</f>
        <v>#VALUE!</v>
      </c>
      <c r="J2941" s="3" t="e">
        <f aca="false">IF(#REF!="","",#REF!)</f>
        <v>#VALUE!</v>
      </c>
      <c r="K2941" s="3" t="e">
        <f aca="false">IF(L2941="","",IF(L2941&lt;1000,"Low","High"))</f>
        <v>#VALUE!</v>
      </c>
      <c r="L2941" s="23" t="e">
        <f aca="false">IF(#REF!="","",#REF!)</f>
        <v>#VALUE!</v>
      </c>
      <c r="M2941" s="19" t="e">
        <f aca="false">IF(L2941="","",IF(L2941&lt;50,"Less then 50",IF(L2941&lt;100,"100 - 50",IF(L2941&lt;200,"200 - 100",IF(L2941&lt;500,"500 - 200","1000 - 500")))))</f>
        <v>#VALUE!</v>
      </c>
    </row>
    <row r="2942" customFormat="false" ht="15" hidden="false" customHeight="false" outlineLevel="0" collapsed="false">
      <c r="A2942" s="3" t="e">
        <f aca="false">IF(#REF!="","",#REF!)</f>
        <v>#VALUE!</v>
      </c>
      <c r="B2942" s="3" t="e">
        <f aca="false">IF(#REF!="","",LEFT(#REF!,2)&amp;"/"&amp;RIGHT(LEFT(#REF!,5),2)&amp;"/"&amp;RIGHT(#REF!,4))</f>
        <v>#VALUE!</v>
      </c>
      <c r="C2942" s="22" t="e">
        <f aca="true">IF(B2942="","",TODAY())</f>
        <v>#VALUE!</v>
      </c>
      <c r="D2942" s="0" t="e">
        <f aca="false">IF(B2942="","",C2942-B2942)</f>
        <v>#VALUE!</v>
      </c>
      <c r="E2942" s="0" t="e">
        <f aca="false">IF(D2942="","",IF(D2942&gt;5,IF(D2942&gt;10,IF(D2942&gt;20,IF(D2942&gt;30,"More then 30 days","Between 20 and 30 days"),"Between 10 and 20 days"),"Between 5 and 10 days"),"Less then 5 days"))</f>
        <v>#VALUE!</v>
      </c>
      <c r="F2942" s="3" t="e">
        <f aca="false">IF(#REF!="","",#REF!)</f>
        <v>#VALUE!</v>
      </c>
      <c r="G2942" s="3" t="e">
        <f aca="false">IF(#REF!="","",#REF!)</f>
        <v>#VALUE!</v>
      </c>
      <c r="H2942" s="3" t="e">
        <f aca="false">IF(#REF!="","",#REF!)</f>
        <v>#VALUE!</v>
      </c>
      <c r="I2942" s="3" t="e">
        <f aca="false">IF(H2942="","",IFERROR(VLOOKUP(H2942,$T$1:$U$29,2,0),VLOOKUP(H2942,$T$1:$U$29,1,0)))</f>
        <v>#VALUE!</v>
      </c>
      <c r="J2942" s="3" t="e">
        <f aca="false">IF(#REF!="","",#REF!)</f>
        <v>#VALUE!</v>
      </c>
      <c r="K2942" s="3" t="e">
        <f aca="false">IF(L2942="","",IF(L2942&lt;1000,"Low","High"))</f>
        <v>#VALUE!</v>
      </c>
      <c r="L2942" s="23" t="e">
        <f aca="false">IF(#REF!="","",#REF!)</f>
        <v>#VALUE!</v>
      </c>
      <c r="M2942" s="19" t="e">
        <f aca="false">IF(L2942="","",IF(L2942&lt;50,"Less then 50",IF(L2942&lt;100,"100 - 50",IF(L2942&lt;200,"200 - 100",IF(L2942&lt;500,"500 - 200","1000 - 500")))))</f>
        <v>#VALUE!</v>
      </c>
    </row>
    <row r="2943" customFormat="false" ht="15" hidden="false" customHeight="false" outlineLevel="0" collapsed="false">
      <c r="A2943" s="3" t="e">
        <f aca="false">IF(#REF!="","",#REF!)</f>
        <v>#VALUE!</v>
      </c>
      <c r="B2943" s="3" t="e">
        <f aca="false">IF(#REF!="","",LEFT(#REF!,2)&amp;"/"&amp;RIGHT(LEFT(#REF!,5),2)&amp;"/"&amp;RIGHT(#REF!,4))</f>
        <v>#VALUE!</v>
      </c>
      <c r="C2943" s="22" t="e">
        <f aca="true">IF(B2943="","",TODAY())</f>
        <v>#VALUE!</v>
      </c>
      <c r="D2943" s="0" t="e">
        <f aca="false">IF(B2943="","",C2943-B2943)</f>
        <v>#VALUE!</v>
      </c>
      <c r="E2943" s="0" t="e">
        <f aca="false">IF(D2943="","",IF(D2943&gt;5,IF(D2943&gt;10,IF(D2943&gt;20,IF(D2943&gt;30,"More then 30 days","Between 20 and 30 days"),"Between 10 and 20 days"),"Between 5 and 10 days"),"Less then 5 days"))</f>
        <v>#VALUE!</v>
      </c>
      <c r="F2943" s="3" t="e">
        <f aca="false">IF(#REF!="","",#REF!)</f>
        <v>#VALUE!</v>
      </c>
      <c r="G2943" s="3" t="e">
        <f aca="false">IF(#REF!="","",#REF!)</f>
        <v>#VALUE!</v>
      </c>
      <c r="H2943" s="3" t="e">
        <f aca="false">IF(#REF!="","",#REF!)</f>
        <v>#VALUE!</v>
      </c>
      <c r="I2943" s="3" t="e">
        <f aca="false">IF(H2943="","",IFERROR(VLOOKUP(H2943,$T$1:$U$29,2,0),VLOOKUP(H2943,$T$1:$U$29,1,0)))</f>
        <v>#VALUE!</v>
      </c>
      <c r="J2943" s="3" t="e">
        <f aca="false">IF(#REF!="","",#REF!)</f>
        <v>#VALUE!</v>
      </c>
      <c r="K2943" s="3" t="e">
        <f aca="false">IF(L2943="","",IF(L2943&lt;1000,"Low","High"))</f>
        <v>#VALUE!</v>
      </c>
      <c r="L2943" s="23" t="e">
        <f aca="false">IF(#REF!="","",#REF!)</f>
        <v>#VALUE!</v>
      </c>
      <c r="M2943" s="19" t="e">
        <f aca="false">IF(L2943="","",IF(L2943&lt;50,"Less then 50",IF(L2943&lt;100,"100 - 50",IF(L2943&lt;200,"200 - 100",IF(L2943&lt;500,"500 - 200","1000 - 500")))))</f>
        <v>#VALUE!</v>
      </c>
    </row>
    <row r="2944" customFormat="false" ht="15" hidden="false" customHeight="false" outlineLevel="0" collapsed="false">
      <c r="A2944" s="3" t="e">
        <f aca="false">IF(#REF!="","",#REF!)</f>
        <v>#VALUE!</v>
      </c>
      <c r="B2944" s="3" t="e">
        <f aca="false">IF(#REF!="","",LEFT(#REF!,2)&amp;"/"&amp;RIGHT(LEFT(#REF!,5),2)&amp;"/"&amp;RIGHT(#REF!,4))</f>
        <v>#VALUE!</v>
      </c>
      <c r="C2944" s="22" t="e">
        <f aca="true">IF(B2944="","",TODAY())</f>
        <v>#VALUE!</v>
      </c>
      <c r="D2944" s="0" t="e">
        <f aca="false">IF(B2944="","",C2944-B2944)</f>
        <v>#VALUE!</v>
      </c>
      <c r="E2944" s="0" t="e">
        <f aca="false">IF(D2944="","",IF(D2944&gt;5,IF(D2944&gt;10,IF(D2944&gt;20,IF(D2944&gt;30,"More then 30 days","Between 20 and 30 days"),"Between 10 and 20 days"),"Between 5 and 10 days"),"Less then 5 days"))</f>
        <v>#VALUE!</v>
      </c>
      <c r="F2944" s="3" t="e">
        <f aca="false">IF(#REF!="","",#REF!)</f>
        <v>#VALUE!</v>
      </c>
      <c r="G2944" s="3" t="e">
        <f aca="false">IF(#REF!="","",#REF!)</f>
        <v>#VALUE!</v>
      </c>
      <c r="H2944" s="3" t="e">
        <f aca="false">IF(#REF!="","",#REF!)</f>
        <v>#VALUE!</v>
      </c>
      <c r="I2944" s="3" t="e">
        <f aca="false">IF(H2944="","",IFERROR(VLOOKUP(H2944,$T$1:$U$29,2,0),VLOOKUP(H2944,$T$1:$U$29,1,0)))</f>
        <v>#VALUE!</v>
      </c>
      <c r="J2944" s="3" t="e">
        <f aca="false">IF(#REF!="","",#REF!)</f>
        <v>#VALUE!</v>
      </c>
      <c r="K2944" s="3" t="e">
        <f aca="false">IF(L2944="","",IF(L2944&lt;1000,"Low","High"))</f>
        <v>#VALUE!</v>
      </c>
      <c r="L2944" s="23" t="e">
        <f aca="false">IF(#REF!="","",#REF!)</f>
        <v>#VALUE!</v>
      </c>
      <c r="M2944" s="19" t="e">
        <f aca="false">IF(L2944="","",IF(L2944&lt;50,"Less then 50",IF(L2944&lt;100,"100 - 50",IF(L2944&lt;200,"200 - 100",IF(L2944&lt;500,"500 - 200","1000 - 500")))))</f>
        <v>#VALUE!</v>
      </c>
    </row>
    <row r="2945" customFormat="false" ht="15" hidden="false" customHeight="false" outlineLevel="0" collapsed="false">
      <c r="A2945" s="3" t="e">
        <f aca="false">IF(#REF!="","",#REF!)</f>
        <v>#VALUE!</v>
      </c>
      <c r="B2945" s="3" t="e">
        <f aca="false">IF(#REF!="","",LEFT(#REF!,2)&amp;"/"&amp;RIGHT(LEFT(#REF!,5),2)&amp;"/"&amp;RIGHT(#REF!,4))</f>
        <v>#VALUE!</v>
      </c>
      <c r="C2945" s="22" t="e">
        <f aca="true">IF(B2945="","",TODAY())</f>
        <v>#VALUE!</v>
      </c>
      <c r="D2945" s="0" t="e">
        <f aca="false">IF(B2945="","",C2945-B2945)</f>
        <v>#VALUE!</v>
      </c>
      <c r="E2945" s="0" t="e">
        <f aca="false">IF(D2945="","",IF(D2945&gt;5,IF(D2945&gt;10,IF(D2945&gt;20,IF(D2945&gt;30,"More then 30 days","Between 20 and 30 days"),"Between 10 and 20 days"),"Between 5 and 10 days"),"Less then 5 days"))</f>
        <v>#VALUE!</v>
      </c>
      <c r="F2945" s="3" t="e">
        <f aca="false">IF(#REF!="","",#REF!)</f>
        <v>#VALUE!</v>
      </c>
      <c r="G2945" s="3" t="e">
        <f aca="false">IF(#REF!="","",#REF!)</f>
        <v>#VALUE!</v>
      </c>
      <c r="H2945" s="3" t="e">
        <f aca="false">IF(#REF!="","",#REF!)</f>
        <v>#VALUE!</v>
      </c>
      <c r="I2945" s="3" t="e">
        <f aca="false">IF(H2945="","",IFERROR(VLOOKUP(H2945,$T$1:$U$29,2,0),VLOOKUP(H2945,$T$1:$U$29,1,0)))</f>
        <v>#VALUE!</v>
      </c>
      <c r="J2945" s="3" t="e">
        <f aca="false">IF(#REF!="","",#REF!)</f>
        <v>#VALUE!</v>
      </c>
      <c r="K2945" s="3" t="e">
        <f aca="false">IF(L2945="","",IF(L2945&lt;1000,"Low","High"))</f>
        <v>#VALUE!</v>
      </c>
      <c r="L2945" s="23" t="e">
        <f aca="false">IF(#REF!="","",#REF!)</f>
        <v>#VALUE!</v>
      </c>
      <c r="M2945" s="19" t="e">
        <f aca="false">IF(L2945="","",IF(L2945&lt;50,"Less then 50",IF(L2945&lt;100,"100 - 50",IF(L2945&lt;200,"200 - 100",IF(L2945&lt;500,"500 - 200","1000 - 500")))))</f>
        <v>#VALUE!</v>
      </c>
    </row>
    <row r="2946" customFormat="false" ht="15" hidden="false" customHeight="false" outlineLevel="0" collapsed="false">
      <c r="A2946" s="3" t="e">
        <f aca="false">IF(#REF!="","",#REF!)</f>
        <v>#VALUE!</v>
      </c>
      <c r="B2946" s="3" t="e">
        <f aca="false">IF(#REF!="","",LEFT(#REF!,2)&amp;"/"&amp;RIGHT(LEFT(#REF!,5),2)&amp;"/"&amp;RIGHT(#REF!,4))</f>
        <v>#VALUE!</v>
      </c>
      <c r="C2946" s="22" t="e">
        <f aca="true">IF(B2946="","",TODAY())</f>
        <v>#VALUE!</v>
      </c>
      <c r="D2946" s="0" t="e">
        <f aca="false">IF(B2946="","",C2946-B2946)</f>
        <v>#VALUE!</v>
      </c>
      <c r="E2946" s="0" t="e">
        <f aca="false">IF(D2946="","",IF(D2946&gt;5,IF(D2946&gt;10,IF(D2946&gt;20,IF(D2946&gt;30,"More then 30 days","Between 20 and 30 days"),"Between 10 and 20 days"),"Between 5 and 10 days"),"Less then 5 days"))</f>
        <v>#VALUE!</v>
      </c>
      <c r="F2946" s="3" t="e">
        <f aca="false">IF(#REF!="","",#REF!)</f>
        <v>#VALUE!</v>
      </c>
      <c r="G2946" s="3" t="e">
        <f aca="false">IF(#REF!="","",#REF!)</f>
        <v>#VALUE!</v>
      </c>
      <c r="H2946" s="3" t="e">
        <f aca="false">IF(#REF!="","",#REF!)</f>
        <v>#VALUE!</v>
      </c>
      <c r="I2946" s="3" t="e">
        <f aca="false">IF(H2946="","",IFERROR(VLOOKUP(H2946,$T$1:$U$29,2,0),VLOOKUP(H2946,$T$1:$U$29,1,0)))</f>
        <v>#VALUE!</v>
      </c>
      <c r="J2946" s="3" t="e">
        <f aca="false">IF(#REF!="","",#REF!)</f>
        <v>#VALUE!</v>
      </c>
      <c r="K2946" s="3" t="e">
        <f aca="false">IF(L2946="","",IF(L2946&lt;1000,"Low","High"))</f>
        <v>#VALUE!</v>
      </c>
      <c r="L2946" s="23" t="e">
        <f aca="false">IF(#REF!="","",#REF!)</f>
        <v>#VALUE!</v>
      </c>
      <c r="M2946" s="19" t="e">
        <f aca="false">IF(L2946="","",IF(L2946&lt;50,"Less then 50",IF(L2946&lt;100,"100 - 50",IF(L2946&lt;200,"200 - 100",IF(L2946&lt;500,"500 - 200","1000 - 500")))))</f>
        <v>#VALUE!</v>
      </c>
    </row>
    <row r="2947" customFormat="false" ht="15" hidden="false" customHeight="false" outlineLevel="0" collapsed="false">
      <c r="A2947" s="3" t="e">
        <f aca="false">IF(#REF!="","",#REF!)</f>
        <v>#VALUE!</v>
      </c>
      <c r="B2947" s="3" t="e">
        <f aca="false">IF(#REF!="","",LEFT(#REF!,2)&amp;"/"&amp;RIGHT(LEFT(#REF!,5),2)&amp;"/"&amp;RIGHT(#REF!,4))</f>
        <v>#VALUE!</v>
      </c>
      <c r="C2947" s="22" t="e">
        <f aca="true">IF(B2947="","",TODAY())</f>
        <v>#VALUE!</v>
      </c>
      <c r="D2947" s="0" t="e">
        <f aca="false">IF(B2947="","",C2947-B2947)</f>
        <v>#VALUE!</v>
      </c>
      <c r="E2947" s="0" t="e">
        <f aca="false">IF(D2947="","",IF(D2947&gt;5,IF(D2947&gt;10,IF(D2947&gt;20,IF(D2947&gt;30,"More then 30 days","Between 20 and 30 days"),"Between 10 and 20 days"),"Between 5 and 10 days"),"Less then 5 days"))</f>
        <v>#VALUE!</v>
      </c>
      <c r="F2947" s="3" t="e">
        <f aca="false">IF(#REF!="","",#REF!)</f>
        <v>#VALUE!</v>
      </c>
      <c r="G2947" s="3" t="e">
        <f aca="false">IF(#REF!="","",#REF!)</f>
        <v>#VALUE!</v>
      </c>
      <c r="H2947" s="3" t="e">
        <f aca="false">IF(#REF!="","",#REF!)</f>
        <v>#VALUE!</v>
      </c>
      <c r="I2947" s="3" t="e">
        <f aca="false">IF(H2947="","",IFERROR(VLOOKUP(H2947,$T$1:$U$29,2,0),VLOOKUP(H2947,$T$1:$U$29,1,0)))</f>
        <v>#VALUE!</v>
      </c>
      <c r="J2947" s="3" t="e">
        <f aca="false">IF(#REF!="","",#REF!)</f>
        <v>#VALUE!</v>
      </c>
      <c r="K2947" s="3" t="e">
        <f aca="false">IF(L2947="","",IF(L2947&lt;1000,"Low","High"))</f>
        <v>#VALUE!</v>
      </c>
      <c r="L2947" s="23" t="e">
        <f aca="false">IF(#REF!="","",#REF!)</f>
        <v>#VALUE!</v>
      </c>
      <c r="M2947" s="19" t="e">
        <f aca="false">IF(L2947="","",IF(L2947&lt;50,"Less then 50",IF(L2947&lt;100,"100 - 50",IF(L2947&lt;200,"200 - 100",IF(L2947&lt;500,"500 - 200","1000 - 500")))))</f>
        <v>#VALUE!</v>
      </c>
    </row>
    <row r="2948" customFormat="false" ht="15" hidden="false" customHeight="false" outlineLevel="0" collapsed="false">
      <c r="A2948" s="3" t="e">
        <f aca="false">IF(#REF!="","",#REF!)</f>
        <v>#VALUE!</v>
      </c>
      <c r="B2948" s="3" t="e">
        <f aca="false">IF(#REF!="","",LEFT(#REF!,2)&amp;"/"&amp;RIGHT(LEFT(#REF!,5),2)&amp;"/"&amp;RIGHT(#REF!,4))</f>
        <v>#VALUE!</v>
      </c>
      <c r="C2948" s="22" t="e">
        <f aca="true">IF(B2948="","",TODAY())</f>
        <v>#VALUE!</v>
      </c>
      <c r="D2948" s="0" t="e">
        <f aca="false">IF(B2948="","",C2948-B2948)</f>
        <v>#VALUE!</v>
      </c>
      <c r="E2948" s="0" t="e">
        <f aca="false">IF(D2948="","",IF(D2948&gt;5,IF(D2948&gt;10,IF(D2948&gt;20,IF(D2948&gt;30,"More then 30 days","Between 20 and 30 days"),"Between 10 and 20 days"),"Between 5 and 10 days"),"Less then 5 days"))</f>
        <v>#VALUE!</v>
      </c>
      <c r="F2948" s="3" t="e">
        <f aca="false">IF(#REF!="","",#REF!)</f>
        <v>#VALUE!</v>
      </c>
      <c r="G2948" s="3" t="e">
        <f aca="false">IF(#REF!="","",#REF!)</f>
        <v>#VALUE!</v>
      </c>
      <c r="H2948" s="3" t="e">
        <f aca="false">IF(#REF!="","",#REF!)</f>
        <v>#VALUE!</v>
      </c>
      <c r="I2948" s="3" t="e">
        <f aca="false">IF(H2948="","",IFERROR(VLOOKUP(H2948,$T$1:$U$29,2,0),VLOOKUP(H2948,$T$1:$U$29,1,0)))</f>
        <v>#VALUE!</v>
      </c>
      <c r="J2948" s="3" t="e">
        <f aca="false">IF(#REF!="","",#REF!)</f>
        <v>#VALUE!</v>
      </c>
      <c r="K2948" s="3" t="e">
        <f aca="false">IF(L2948="","",IF(L2948&lt;1000,"Low","High"))</f>
        <v>#VALUE!</v>
      </c>
      <c r="L2948" s="23" t="e">
        <f aca="false">IF(#REF!="","",#REF!)</f>
        <v>#VALUE!</v>
      </c>
      <c r="M2948" s="19" t="e">
        <f aca="false">IF(L2948="","",IF(L2948&lt;50,"Less then 50",IF(L2948&lt;100,"100 - 50",IF(L2948&lt;200,"200 - 100",IF(L2948&lt;500,"500 - 200","1000 - 500")))))</f>
        <v>#VALUE!</v>
      </c>
    </row>
    <row r="2949" customFormat="false" ht="15" hidden="false" customHeight="false" outlineLevel="0" collapsed="false">
      <c r="A2949" s="3" t="e">
        <f aca="false">IF(#REF!="","",#REF!)</f>
        <v>#VALUE!</v>
      </c>
      <c r="B2949" s="3" t="e">
        <f aca="false">IF(#REF!="","",LEFT(#REF!,2)&amp;"/"&amp;RIGHT(LEFT(#REF!,5),2)&amp;"/"&amp;RIGHT(#REF!,4))</f>
        <v>#VALUE!</v>
      </c>
      <c r="C2949" s="22" t="e">
        <f aca="true">IF(B2949="","",TODAY())</f>
        <v>#VALUE!</v>
      </c>
      <c r="D2949" s="0" t="e">
        <f aca="false">IF(B2949="","",C2949-B2949)</f>
        <v>#VALUE!</v>
      </c>
      <c r="E2949" s="0" t="e">
        <f aca="false">IF(D2949="","",IF(D2949&gt;5,IF(D2949&gt;10,IF(D2949&gt;20,IF(D2949&gt;30,"More then 30 days","Between 20 and 30 days"),"Between 10 and 20 days"),"Between 5 and 10 days"),"Less then 5 days"))</f>
        <v>#VALUE!</v>
      </c>
      <c r="F2949" s="3" t="e">
        <f aca="false">IF(#REF!="","",#REF!)</f>
        <v>#VALUE!</v>
      </c>
      <c r="G2949" s="3" t="e">
        <f aca="false">IF(#REF!="","",#REF!)</f>
        <v>#VALUE!</v>
      </c>
      <c r="H2949" s="3" t="e">
        <f aca="false">IF(#REF!="","",#REF!)</f>
        <v>#VALUE!</v>
      </c>
      <c r="I2949" s="3" t="e">
        <f aca="false">IF(H2949="","",IFERROR(VLOOKUP(H2949,$T$1:$U$29,2,0),VLOOKUP(H2949,$T$1:$U$29,1,0)))</f>
        <v>#VALUE!</v>
      </c>
      <c r="J2949" s="3" t="e">
        <f aca="false">IF(#REF!="","",#REF!)</f>
        <v>#VALUE!</v>
      </c>
      <c r="K2949" s="3" t="e">
        <f aca="false">IF(L2949="","",IF(L2949&lt;1000,"Low","High"))</f>
        <v>#VALUE!</v>
      </c>
      <c r="L2949" s="23" t="e">
        <f aca="false">IF(#REF!="","",#REF!)</f>
        <v>#VALUE!</v>
      </c>
      <c r="M2949" s="19" t="e">
        <f aca="false">IF(L2949="","",IF(L2949&lt;50,"Less then 50",IF(L2949&lt;100,"100 - 50",IF(L2949&lt;200,"200 - 100",IF(L2949&lt;500,"500 - 200","1000 - 500")))))</f>
        <v>#VALUE!</v>
      </c>
    </row>
    <row r="2950" customFormat="false" ht="15" hidden="false" customHeight="false" outlineLevel="0" collapsed="false">
      <c r="A2950" s="3" t="e">
        <f aca="false">IF(#REF!="","",#REF!)</f>
        <v>#VALUE!</v>
      </c>
      <c r="B2950" s="3" t="e">
        <f aca="false">IF(#REF!="","",LEFT(#REF!,2)&amp;"/"&amp;RIGHT(LEFT(#REF!,5),2)&amp;"/"&amp;RIGHT(#REF!,4))</f>
        <v>#VALUE!</v>
      </c>
      <c r="C2950" s="22" t="e">
        <f aca="true">IF(B2950="","",TODAY())</f>
        <v>#VALUE!</v>
      </c>
      <c r="D2950" s="0" t="e">
        <f aca="false">IF(B2950="","",C2950-B2950)</f>
        <v>#VALUE!</v>
      </c>
      <c r="E2950" s="0" t="e">
        <f aca="false">IF(D2950="","",IF(D2950&gt;5,IF(D2950&gt;10,IF(D2950&gt;20,IF(D2950&gt;30,"More then 30 days","Between 20 and 30 days"),"Between 10 and 20 days"),"Between 5 and 10 days"),"Less then 5 days"))</f>
        <v>#VALUE!</v>
      </c>
      <c r="F2950" s="3" t="e">
        <f aca="false">IF(#REF!="","",#REF!)</f>
        <v>#VALUE!</v>
      </c>
      <c r="G2950" s="3" t="e">
        <f aca="false">IF(#REF!="","",#REF!)</f>
        <v>#VALUE!</v>
      </c>
      <c r="H2950" s="3" t="e">
        <f aca="false">IF(#REF!="","",#REF!)</f>
        <v>#VALUE!</v>
      </c>
      <c r="I2950" s="3" t="e">
        <f aca="false">IF(H2950="","",IFERROR(VLOOKUP(H2950,$T$1:$U$29,2,0),VLOOKUP(H2950,$T$1:$U$29,1,0)))</f>
        <v>#VALUE!</v>
      </c>
      <c r="J2950" s="3" t="e">
        <f aca="false">IF(#REF!="","",#REF!)</f>
        <v>#VALUE!</v>
      </c>
      <c r="K2950" s="3" t="e">
        <f aca="false">IF(L2950="","",IF(L2950&lt;1000,"Low","High"))</f>
        <v>#VALUE!</v>
      </c>
      <c r="L2950" s="23" t="e">
        <f aca="false">IF(#REF!="","",#REF!)</f>
        <v>#VALUE!</v>
      </c>
      <c r="M2950" s="19" t="e">
        <f aca="false">IF(L2950="","",IF(L2950&lt;50,"Less then 50",IF(L2950&lt;100,"100 - 50",IF(L2950&lt;200,"200 - 100",IF(L2950&lt;500,"500 - 200","1000 - 500")))))</f>
        <v>#VALUE!</v>
      </c>
    </row>
    <row r="2951" customFormat="false" ht="15" hidden="false" customHeight="false" outlineLevel="0" collapsed="false">
      <c r="A2951" s="3" t="e">
        <f aca="false">IF(#REF!="","",#REF!)</f>
        <v>#VALUE!</v>
      </c>
      <c r="B2951" s="3" t="e">
        <f aca="false">IF(#REF!="","",LEFT(#REF!,2)&amp;"/"&amp;RIGHT(LEFT(#REF!,5),2)&amp;"/"&amp;RIGHT(#REF!,4))</f>
        <v>#VALUE!</v>
      </c>
      <c r="C2951" s="22" t="e">
        <f aca="true">IF(B2951="","",TODAY())</f>
        <v>#VALUE!</v>
      </c>
      <c r="D2951" s="0" t="e">
        <f aca="false">IF(B2951="","",C2951-B2951)</f>
        <v>#VALUE!</v>
      </c>
      <c r="E2951" s="0" t="e">
        <f aca="false">IF(D2951="","",IF(D2951&gt;5,IF(D2951&gt;10,IF(D2951&gt;20,IF(D2951&gt;30,"More then 30 days","Between 20 and 30 days"),"Between 10 and 20 days"),"Between 5 and 10 days"),"Less then 5 days"))</f>
        <v>#VALUE!</v>
      </c>
      <c r="F2951" s="3" t="e">
        <f aca="false">IF(#REF!="","",#REF!)</f>
        <v>#VALUE!</v>
      </c>
      <c r="G2951" s="3" t="e">
        <f aca="false">IF(#REF!="","",#REF!)</f>
        <v>#VALUE!</v>
      </c>
      <c r="H2951" s="3" t="e">
        <f aca="false">IF(#REF!="","",#REF!)</f>
        <v>#VALUE!</v>
      </c>
      <c r="I2951" s="3" t="e">
        <f aca="false">IF(H2951="","",IFERROR(VLOOKUP(H2951,$T$1:$U$29,2,0),VLOOKUP(H2951,$T$1:$U$29,1,0)))</f>
        <v>#VALUE!</v>
      </c>
      <c r="J2951" s="3" t="e">
        <f aca="false">IF(#REF!="","",#REF!)</f>
        <v>#VALUE!</v>
      </c>
      <c r="K2951" s="3" t="e">
        <f aca="false">IF(L2951="","",IF(L2951&lt;1000,"Low","High"))</f>
        <v>#VALUE!</v>
      </c>
      <c r="L2951" s="23" t="e">
        <f aca="false">IF(#REF!="","",#REF!)</f>
        <v>#VALUE!</v>
      </c>
      <c r="M2951" s="19" t="e">
        <f aca="false">IF(L2951="","",IF(L2951&lt;50,"Less then 50",IF(L2951&lt;100,"100 - 50",IF(L2951&lt;200,"200 - 100",IF(L2951&lt;500,"500 - 200","1000 - 500")))))</f>
        <v>#VALUE!</v>
      </c>
    </row>
    <row r="2952" customFormat="false" ht="15" hidden="false" customHeight="false" outlineLevel="0" collapsed="false">
      <c r="A2952" s="3" t="e">
        <f aca="false">IF(#REF!="","",#REF!)</f>
        <v>#VALUE!</v>
      </c>
      <c r="B2952" s="3" t="e">
        <f aca="false">IF(#REF!="","",LEFT(#REF!,2)&amp;"/"&amp;RIGHT(LEFT(#REF!,5),2)&amp;"/"&amp;RIGHT(#REF!,4))</f>
        <v>#VALUE!</v>
      </c>
      <c r="C2952" s="22" t="e">
        <f aca="true">IF(B2952="","",TODAY())</f>
        <v>#VALUE!</v>
      </c>
      <c r="D2952" s="0" t="e">
        <f aca="false">IF(B2952="","",C2952-B2952)</f>
        <v>#VALUE!</v>
      </c>
      <c r="E2952" s="0" t="e">
        <f aca="false">IF(D2952="","",IF(D2952&gt;5,IF(D2952&gt;10,IF(D2952&gt;20,IF(D2952&gt;30,"More then 30 days","Between 20 and 30 days"),"Between 10 and 20 days"),"Between 5 and 10 days"),"Less then 5 days"))</f>
        <v>#VALUE!</v>
      </c>
      <c r="F2952" s="3" t="e">
        <f aca="false">IF(#REF!="","",#REF!)</f>
        <v>#VALUE!</v>
      </c>
      <c r="G2952" s="3" t="e">
        <f aca="false">IF(#REF!="","",#REF!)</f>
        <v>#VALUE!</v>
      </c>
      <c r="H2952" s="3" t="e">
        <f aca="false">IF(#REF!="","",#REF!)</f>
        <v>#VALUE!</v>
      </c>
      <c r="I2952" s="3" t="e">
        <f aca="false">IF(H2952="","",IFERROR(VLOOKUP(H2952,$T$1:$U$29,2,0),VLOOKUP(H2952,$T$1:$U$29,1,0)))</f>
        <v>#VALUE!</v>
      </c>
      <c r="J2952" s="3" t="e">
        <f aca="false">IF(#REF!="","",#REF!)</f>
        <v>#VALUE!</v>
      </c>
      <c r="K2952" s="3" t="e">
        <f aca="false">IF(L2952="","",IF(L2952&lt;1000,"Low","High"))</f>
        <v>#VALUE!</v>
      </c>
      <c r="L2952" s="23" t="e">
        <f aca="false">IF(#REF!="","",#REF!)</f>
        <v>#VALUE!</v>
      </c>
      <c r="M2952" s="19" t="e">
        <f aca="false">IF(L2952="","",IF(L2952&lt;50,"Less then 50",IF(L2952&lt;100,"100 - 50",IF(L2952&lt;200,"200 - 100",IF(L2952&lt;500,"500 - 200","1000 - 500")))))</f>
        <v>#VALUE!</v>
      </c>
    </row>
    <row r="2953" customFormat="false" ht="15" hidden="false" customHeight="false" outlineLevel="0" collapsed="false">
      <c r="A2953" s="3" t="e">
        <f aca="false">IF(#REF!="","",#REF!)</f>
        <v>#VALUE!</v>
      </c>
      <c r="B2953" s="3" t="e">
        <f aca="false">IF(#REF!="","",LEFT(#REF!,2)&amp;"/"&amp;RIGHT(LEFT(#REF!,5),2)&amp;"/"&amp;RIGHT(#REF!,4))</f>
        <v>#VALUE!</v>
      </c>
      <c r="C2953" s="22" t="e">
        <f aca="true">IF(B2953="","",TODAY())</f>
        <v>#VALUE!</v>
      </c>
      <c r="D2953" s="0" t="e">
        <f aca="false">IF(B2953="","",C2953-B2953)</f>
        <v>#VALUE!</v>
      </c>
      <c r="E2953" s="0" t="e">
        <f aca="false">IF(D2953="","",IF(D2953&gt;5,IF(D2953&gt;10,IF(D2953&gt;20,IF(D2953&gt;30,"More then 30 days","Between 20 and 30 days"),"Between 10 and 20 days"),"Between 5 and 10 days"),"Less then 5 days"))</f>
        <v>#VALUE!</v>
      </c>
      <c r="F2953" s="3" t="e">
        <f aca="false">IF(#REF!="","",#REF!)</f>
        <v>#VALUE!</v>
      </c>
      <c r="G2953" s="3" t="e">
        <f aca="false">IF(#REF!="","",#REF!)</f>
        <v>#VALUE!</v>
      </c>
      <c r="H2953" s="3" t="e">
        <f aca="false">IF(#REF!="","",#REF!)</f>
        <v>#VALUE!</v>
      </c>
      <c r="I2953" s="3" t="e">
        <f aca="false">IF(H2953="","",IFERROR(VLOOKUP(H2953,$T$1:$U$29,2,0),VLOOKUP(H2953,$T$1:$U$29,1,0)))</f>
        <v>#VALUE!</v>
      </c>
      <c r="J2953" s="3" t="e">
        <f aca="false">IF(#REF!="","",#REF!)</f>
        <v>#VALUE!</v>
      </c>
      <c r="K2953" s="3" t="e">
        <f aca="false">IF(L2953="","",IF(L2953&lt;1000,"Low","High"))</f>
        <v>#VALUE!</v>
      </c>
      <c r="L2953" s="23" t="e">
        <f aca="false">IF(#REF!="","",#REF!)</f>
        <v>#VALUE!</v>
      </c>
      <c r="M2953" s="19" t="e">
        <f aca="false">IF(L2953="","",IF(L2953&lt;50,"Less then 50",IF(L2953&lt;100,"100 - 50",IF(L2953&lt;200,"200 - 100",IF(L2953&lt;500,"500 - 200","1000 - 500")))))</f>
        <v>#VALUE!</v>
      </c>
    </row>
    <row r="2954" customFormat="false" ht="15" hidden="false" customHeight="false" outlineLevel="0" collapsed="false">
      <c r="A2954" s="3" t="e">
        <f aca="false">IF(#REF!="","",#REF!)</f>
        <v>#VALUE!</v>
      </c>
      <c r="B2954" s="3" t="e">
        <f aca="false">IF(#REF!="","",LEFT(#REF!,2)&amp;"/"&amp;RIGHT(LEFT(#REF!,5),2)&amp;"/"&amp;RIGHT(#REF!,4))</f>
        <v>#VALUE!</v>
      </c>
      <c r="C2954" s="22" t="e">
        <f aca="true">IF(B2954="","",TODAY())</f>
        <v>#VALUE!</v>
      </c>
      <c r="D2954" s="0" t="e">
        <f aca="false">IF(B2954="","",C2954-B2954)</f>
        <v>#VALUE!</v>
      </c>
      <c r="E2954" s="0" t="e">
        <f aca="false">IF(D2954="","",IF(D2954&gt;5,IF(D2954&gt;10,IF(D2954&gt;20,IF(D2954&gt;30,"More then 30 days","Between 20 and 30 days"),"Between 10 and 20 days"),"Between 5 and 10 days"),"Less then 5 days"))</f>
        <v>#VALUE!</v>
      </c>
      <c r="F2954" s="3" t="e">
        <f aca="false">IF(#REF!="","",#REF!)</f>
        <v>#VALUE!</v>
      </c>
      <c r="G2954" s="3" t="e">
        <f aca="false">IF(#REF!="","",#REF!)</f>
        <v>#VALUE!</v>
      </c>
      <c r="H2954" s="3" t="e">
        <f aca="false">IF(#REF!="","",#REF!)</f>
        <v>#VALUE!</v>
      </c>
      <c r="I2954" s="3" t="e">
        <f aca="false">IF(H2954="","",IFERROR(VLOOKUP(H2954,$T$1:$U$29,2,0),VLOOKUP(H2954,$T$1:$U$29,1,0)))</f>
        <v>#VALUE!</v>
      </c>
      <c r="J2954" s="3" t="e">
        <f aca="false">IF(#REF!="","",#REF!)</f>
        <v>#VALUE!</v>
      </c>
      <c r="K2954" s="3" t="e">
        <f aca="false">IF(L2954="","",IF(L2954&lt;1000,"Low","High"))</f>
        <v>#VALUE!</v>
      </c>
      <c r="L2954" s="23" t="e">
        <f aca="false">IF(#REF!="","",#REF!)</f>
        <v>#VALUE!</v>
      </c>
      <c r="M2954" s="19" t="e">
        <f aca="false">IF(L2954="","",IF(L2954&lt;50,"Less then 50",IF(L2954&lt;100,"100 - 50",IF(L2954&lt;200,"200 - 100",IF(L2954&lt;500,"500 - 200","1000 - 500")))))</f>
        <v>#VALUE!</v>
      </c>
    </row>
    <row r="2955" customFormat="false" ht="15" hidden="false" customHeight="false" outlineLevel="0" collapsed="false">
      <c r="A2955" s="3" t="e">
        <f aca="false">IF(#REF!="","",#REF!)</f>
        <v>#VALUE!</v>
      </c>
      <c r="B2955" s="3" t="e">
        <f aca="false">IF(#REF!="","",LEFT(#REF!,2)&amp;"/"&amp;RIGHT(LEFT(#REF!,5),2)&amp;"/"&amp;RIGHT(#REF!,4))</f>
        <v>#VALUE!</v>
      </c>
      <c r="C2955" s="22" t="e">
        <f aca="true">IF(B2955="","",TODAY())</f>
        <v>#VALUE!</v>
      </c>
      <c r="D2955" s="0" t="e">
        <f aca="false">IF(B2955="","",C2955-B2955)</f>
        <v>#VALUE!</v>
      </c>
      <c r="E2955" s="0" t="e">
        <f aca="false">IF(D2955="","",IF(D2955&gt;5,IF(D2955&gt;10,IF(D2955&gt;20,IF(D2955&gt;30,"More then 30 days","Between 20 and 30 days"),"Between 10 and 20 days"),"Between 5 and 10 days"),"Less then 5 days"))</f>
        <v>#VALUE!</v>
      </c>
      <c r="F2955" s="3" t="e">
        <f aca="false">IF(#REF!="","",#REF!)</f>
        <v>#VALUE!</v>
      </c>
      <c r="G2955" s="3" t="e">
        <f aca="false">IF(#REF!="","",#REF!)</f>
        <v>#VALUE!</v>
      </c>
      <c r="H2955" s="3" t="e">
        <f aca="false">IF(#REF!="","",#REF!)</f>
        <v>#VALUE!</v>
      </c>
      <c r="I2955" s="3" t="e">
        <f aca="false">IF(H2955="","",IFERROR(VLOOKUP(H2955,$T$1:$U$29,2,0),VLOOKUP(H2955,$T$1:$U$29,1,0)))</f>
        <v>#VALUE!</v>
      </c>
      <c r="J2955" s="3" t="e">
        <f aca="false">IF(#REF!="","",#REF!)</f>
        <v>#VALUE!</v>
      </c>
      <c r="K2955" s="3" t="e">
        <f aca="false">IF(L2955="","",IF(L2955&lt;1000,"Low","High"))</f>
        <v>#VALUE!</v>
      </c>
      <c r="L2955" s="23" t="e">
        <f aca="false">IF(#REF!="","",#REF!)</f>
        <v>#VALUE!</v>
      </c>
      <c r="M2955" s="19" t="e">
        <f aca="false">IF(L2955="","",IF(L2955&lt;50,"Less then 50",IF(L2955&lt;100,"100 - 50",IF(L2955&lt;200,"200 - 100",IF(L2955&lt;500,"500 - 200","1000 - 500")))))</f>
        <v>#VALUE!</v>
      </c>
    </row>
    <row r="2956" customFormat="false" ht="15" hidden="false" customHeight="false" outlineLevel="0" collapsed="false">
      <c r="A2956" s="3" t="e">
        <f aca="false">IF(#REF!="","",#REF!)</f>
        <v>#VALUE!</v>
      </c>
      <c r="B2956" s="3" t="e">
        <f aca="false">IF(#REF!="","",LEFT(#REF!,2)&amp;"/"&amp;RIGHT(LEFT(#REF!,5),2)&amp;"/"&amp;RIGHT(#REF!,4))</f>
        <v>#VALUE!</v>
      </c>
      <c r="C2956" s="22" t="e">
        <f aca="true">IF(B2956="","",TODAY())</f>
        <v>#VALUE!</v>
      </c>
      <c r="D2956" s="0" t="e">
        <f aca="false">IF(B2956="","",C2956-B2956)</f>
        <v>#VALUE!</v>
      </c>
      <c r="E2956" s="0" t="e">
        <f aca="false">IF(D2956="","",IF(D2956&gt;5,IF(D2956&gt;10,IF(D2956&gt;20,IF(D2956&gt;30,"More then 30 days","Between 20 and 30 days"),"Between 10 and 20 days"),"Between 5 and 10 days"),"Less then 5 days"))</f>
        <v>#VALUE!</v>
      </c>
      <c r="F2956" s="3" t="e">
        <f aca="false">IF(#REF!="","",#REF!)</f>
        <v>#VALUE!</v>
      </c>
      <c r="G2956" s="3" t="e">
        <f aca="false">IF(#REF!="","",#REF!)</f>
        <v>#VALUE!</v>
      </c>
      <c r="H2956" s="3" t="e">
        <f aca="false">IF(#REF!="","",#REF!)</f>
        <v>#VALUE!</v>
      </c>
      <c r="I2956" s="3" t="e">
        <f aca="false">IF(H2956="","",IFERROR(VLOOKUP(H2956,$T$1:$U$29,2,0),VLOOKUP(H2956,$T$1:$U$29,1,0)))</f>
        <v>#VALUE!</v>
      </c>
      <c r="J2956" s="3" t="e">
        <f aca="false">IF(#REF!="","",#REF!)</f>
        <v>#VALUE!</v>
      </c>
      <c r="K2956" s="3" t="e">
        <f aca="false">IF(L2956="","",IF(L2956&lt;1000,"Low","High"))</f>
        <v>#VALUE!</v>
      </c>
      <c r="L2956" s="23" t="e">
        <f aca="false">IF(#REF!="","",#REF!)</f>
        <v>#VALUE!</v>
      </c>
      <c r="M2956" s="19" t="e">
        <f aca="false">IF(L2956="","",IF(L2956&lt;50,"Less then 50",IF(L2956&lt;100,"100 - 50",IF(L2956&lt;200,"200 - 100",IF(L2956&lt;500,"500 - 200","1000 - 500")))))</f>
        <v>#VALUE!</v>
      </c>
    </row>
    <row r="2957" customFormat="false" ht="15" hidden="false" customHeight="false" outlineLevel="0" collapsed="false">
      <c r="A2957" s="3" t="e">
        <f aca="false">IF(#REF!="","",#REF!)</f>
        <v>#VALUE!</v>
      </c>
      <c r="B2957" s="3" t="e">
        <f aca="false">IF(#REF!="","",LEFT(#REF!,2)&amp;"/"&amp;RIGHT(LEFT(#REF!,5),2)&amp;"/"&amp;RIGHT(#REF!,4))</f>
        <v>#VALUE!</v>
      </c>
      <c r="C2957" s="22" t="e">
        <f aca="true">IF(B2957="","",TODAY())</f>
        <v>#VALUE!</v>
      </c>
      <c r="D2957" s="0" t="e">
        <f aca="false">IF(B2957="","",C2957-B2957)</f>
        <v>#VALUE!</v>
      </c>
      <c r="E2957" s="0" t="e">
        <f aca="false">IF(D2957="","",IF(D2957&gt;5,IF(D2957&gt;10,IF(D2957&gt;20,IF(D2957&gt;30,"More then 30 days","Between 20 and 30 days"),"Between 10 and 20 days"),"Between 5 and 10 days"),"Less then 5 days"))</f>
        <v>#VALUE!</v>
      </c>
      <c r="F2957" s="3" t="e">
        <f aca="false">IF(#REF!="","",#REF!)</f>
        <v>#VALUE!</v>
      </c>
      <c r="G2957" s="3" t="e">
        <f aca="false">IF(#REF!="","",#REF!)</f>
        <v>#VALUE!</v>
      </c>
      <c r="H2957" s="3" t="e">
        <f aca="false">IF(#REF!="","",#REF!)</f>
        <v>#VALUE!</v>
      </c>
      <c r="I2957" s="3" t="e">
        <f aca="false">IF(H2957="","",IFERROR(VLOOKUP(H2957,$T$1:$U$29,2,0),VLOOKUP(H2957,$T$1:$U$29,1,0)))</f>
        <v>#VALUE!</v>
      </c>
      <c r="J2957" s="3" t="e">
        <f aca="false">IF(#REF!="","",#REF!)</f>
        <v>#VALUE!</v>
      </c>
      <c r="K2957" s="3" t="e">
        <f aca="false">IF(L2957="","",IF(L2957&lt;1000,"Low","High"))</f>
        <v>#VALUE!</v>
      </c>
      <c r="L2957" s="23" t="e">
        <f aca="false">IF(#REF!="","",#REF!)</f>
        <v>#VALUE!</v>
      </c>
      <c r="M2957" s="19" t="e">
        <f aca="false">IF(L2957="","",IF(L2957&lt;50,"Less then 50",IF(L2957&lt;100,"100 - 50",IF(L2957&lt;200,"200 - 100",IF(L2957&lt;500,"500 - 200","1000 - 500")))))</f>
        <v>#VALUE!</v>
      </c>
    </row>
    <row r="2958" customFormat="false" ht="15" hidden="false" customHeight="false" outlineLevel="0" collapsed="false">
      <c r="A2958" s="3" t="e">
        <f aca="false">IF(#REF!="","",#REF!)</f>
        <v>#VALUE!</v>
      </c>
      <c r="B2958" s="3" t="e">
        <f aca="false">IF(#REF!="","",LEFT(#REF!,2)&amp;"/"&amp;RIGHT(LEFT(#REF!,5),2)&amp;"/"&amp;RIGHT(#REF!,4))</f>
        <v>#VALUE!</v>
      </c>
      <c r="C2958" s="22" t="e">
        <f aca="true">IF(B2958="","",TODAY())</f>
        <v>#VALUE!</v>
      </c>
      <c r="D2958" s="0" t="e">
        <f aca="false">IF(B2958="","",C2958-B2958)</f>
        <v>#VALUE!</v>
      </c>
      <c r="E2958" s="0" t="e">
        <f aca="false">IF(D2958="","",IF(D2958&gt;5,IF(D2958&gt;10,IF(D2958&gt;20,IF(D2958&gt;30,"More then 30 days","Between 20 and 30 days"),"Between 10 and 20 days"),"Between 5 and 10 days"),"Less then 5 days"))</f>
        <v>#VALUE!</v>
      </c>
      <c r="F2958" s="3" t="e">
        <f aca="false">IF(#REF!="","",#REF!)</f>
        <v>#VALUE!</v>
      </c>
      <c r="G2958" s="3" t="e">
        <f aca="false">IF(#REF!="","",#REF!)</f>
        <v>#VALUE!</v>
      </c>
      <c r="H2958" s="3" t="e">
        <f aca="false">IF(#REF!="","",#REF!)</f>
        <v>#VALUE!</v>
      </c>
      <c r="I2958" s="3" t="e">
        <f aca="false">IF(H2958="","",IFERROR(VLOOKUP(H2958,$T$1:$U$29,2,0),VLOOKUP(H2958,$T$1:$U$29,1,0)))</f>
        <v>#VALUE!</v>
      </c>
      <c r="J2958" s="3" t="e">
        <f aca="false">IF(#REF!="","",#REF!)</f>
        <v>#VALUE!</v>
      </c>
      <c r="K2958" s="3" t="e">
        <f aca="false">IF(L2958="","",IF(L2958&lt;1000,"Low","High"))</f>
        <v>#VALUE!</v>
      </c>
      <c r="L2958" s="23" t="e">
        <f aca="false">IF(#REF!="","",#REF!)</f>
        <v>#VALUE!</v>
      </c>
      <c r="M2958" s="19" t="e">
        <f aca="false">IF(L2958="","",IF(L2958&lt;50,"Less then 50",IF(L2958&lt;100,"100 - 50",IF(L2958&lt;200,"200 - 100",IF(L2958&lt;500,"500 - 200","1000 - 500")))))</f>
        <v>#VALUE!</v>
      </c>
    </row>
    <row r="2959" customFormat="false" ht="15" hidden="false" customHeight="false" outlineLevel="0" collapsed="false">
      <c r="A2959" s="3" t="e">
        <f aca="false">IF(#REF!="","",#REF!)</f>
        <v>#VALUE!</v>
      </c>
      <c r="B2959" s="3" t="e">
        <f aca="false">IF(#REF!="","",LEFT(#REF!,2)&amp;"/"&amp;RIGHT(LEFT(#REF!,5),2)&amp;"/"&amp;RIGHT(#REF!,4))</f>
        <v>#VALUE!</v>
      </c>
      <c r="C2959" s="22" t="e">
        <f aca="true">IF(B2959="","",TODAY())</f>
        <v>#VALUE!</v>
      </c>
      <c r="D2959" s="0" t="e">
        <f aca="false">IF(B2959="","",C2959-B2959)</f>
        <v>#VALUE!</v>
      </c>
      <c r="E2959" s="0" t="e">
        <f aca="false">IF(D2959="","",IF(D2959&gt;5,IF(D2959&gt;10,IF(D2959&gt;20,IF(D2959&gt;30,"More then 30 days","Between 20 and 30 days"),"Between 10 and 20 days"),"Between 5 and 10 days"),"Less then 5 days"))</f>
        <v>#VALUE!</v>
      </c>
      <c r="F2959" s="3" t="e">
        <f aca="false">IF(#REF!="","",#REF!)</f>
        <v>#VALUE!</v>
      </c>
      <c r="G2959" s="3" t="e">
        <f aca="false">IF(#REF!="","",#REF!)</f>
        <v>#VALUE!</v>
      </c>
      <c r="H2959" s="3" t="e">
        <f aca="false">IF(#REF!="","",#REF!)</f>
        <v>#VALUE!</v>
      </c>
      <c r="I2959" s="3" t="e">
        <f aca="false">IF(H2959="","",IFERROR(VLOOKUP(H2959,$T$1:$U$29,2,0),VLOOKUP(H2959,$T$1:$U$29,1,0)))</f>
        <v>#VALUE!</v>
      </c>
      <c r="J2959" s="3" t="e">
        <f aca="false">IF(#REF!="","",#REF!)</f>
        <v>#VALUE!</v>
      </c>
      <c r="K2959" s="3" t="e">
        <f aca="false">IF(L2959="","",IF(L2959&lt;1000,"Low","High"))</f>
        <v>#VALUE!</v>
      </c>
      <c r="L2959" s="23" t="e">
        <f aca="false">IF(#REF!="","",#REF!)</f>
        <v>#VALUE!</v>
      </c>
      <c r="M2959" s="19" t="e">
        <f aca="false">IF(L2959="","",IF(L2959&lt;50,"Less then 50",IF(L2959&lt;100,"100 - 50",IF(L2959&lt;200,"200 - 100",IF(L2959&lt;500,"500 - 200","1000 - 500")))))</f>
        <v>#VALUE!</v>
      </c>
    </row>
    <row r="2960" customFormat="false" ht="15" hidden="false" customHeight="false" outlineLevel="0" collapsed="false">
      <c r="A2960" s="3" t="e">
        <f aca="false">IF(#REF!="","",#REF!)</f>
        <v>#VALUE!</v>
      </c>
      <c r="B2960" s="3" t="e">
        <f aca="false">IF(#REF!="","",LEFT(#REF!,2)&amp;"/"&amp;RIGHT(LEFT(#REF!,5),2)&amp;"/"&amp;RIGHT(#REF!,4))</f>
        <v>#VALUE!</v>
      </c>
      <c r="C2960" s="22" t="e">
        <f aca="true">IF(B2960="","",TODAY())</f>
        <v>#VALUE!</v>
      </c>
      <c r="D2960" s="0" t="e">
        <f aca="false">IF(B2960="","",C2960-B2960)</f>
        <v>#VALUE!</v>
      </c>
      <c r="E2960" s="0" t="e">
        <f aca="false">IF(D2960="","",IF(D2960&gt;5,IF(D2960&gt;10,IF(D2960&gt;20,IF(D2960&gt;30,"More then 30 days","Between 20 and 30 days"),"Between 10 and 20 days"),"Between 5 and 10 days"),"Less then 5 days"))</f>
        <v>#VALUE!</v>
      </c>
      <c r="F2960" s="3" t="e">
        <f aca="false">IF(#REF!="","",#REF!)</f>
        <v>#VALUE!</v>
      </c>
      <c r="G2960" s="3" t="e">
        <f aca="false">IF(#REF!="","",#REF!)</f>
        <v>#VALUE!</v>
      </c>
      <c r="H2960" s="3" t="e">
        <f aca="false">IF(#REF!="","",#REF!)</f>
        <v>#VALUE!</v>
      </c>
      <c r="I2960" s="3" t="e">
        <f aca="false">IF(H2960="","",IFERROR(VLOOKUP(H2960,$T$1:$U$29,2,0),VLOOKUP(H2960,$T$1:$U$29,1,0)))</f>
        <v>#VALUE!</v>
      </c>
      <c r="J2960" s="3" t="e">
        <f aca="false">IF(#REF!="","",#REF!)</f>
        <v>#VALUE!</v>
      </c>
      <c r="K2960" s="3" t="e">
        <f aca="false">IF(L2960="","",IF(L2960&lt;1000,"Low","High"))</f>
        <v>#VALUE!</v>
      </c>
      <c r="L2960" s="23" t="e">
        <f aca="false">IF(#REF!="","",#REF!)</f>
        <v>#VALUE!</v>
      </c>
      <c r="M2960" s="19" t="e">
        <f aca="false">IF(L2960="","",IF(L2960&lt;50,"Less then 50",IF(L2960&lt;100,"100 - 50",IF(L2960&lt;200,"200 - 100",IF(L2960&lt;500,"500 - 200","1000 - 500")))))</f>
        <v>#VALUE!</v>
      </c>
    </row>
    <row r="2961" customFormat="false" ht="15" hidden="false" customHeight="false" outlineLevel="0" collapsed="false">
      <c r="A2961" s="3" t="e">
        <f aca="false">IF(#REF!="","",#REF!)</f>
        <v>#VALUE!</v>
      </c>
      <c r="B2961" s="3" t="e">
        <f aca="false">IF(#REF!="","",LEFT(#REF!,2)&amp;"/"&amp;RIGHT(LEFT(#REF!,5),2)&amp;"/"&amp;RIGHT(#REF!,4))</f>
        <v>#VALUE!</v>
      </c>
      <c r="C2961" s="22" t="e">
        <f aca="true">IF(B2961="","",TODAY())</f>
        <v>#VALUE!</v>
      </c>
      <c r="D2961" s="0" t="e">
        <f aca="false">IF(B2961="","",C2961-B2961)</f>
        <v>#VALUE!</v>
      </c>
      <c r="E2961" s="0" t="e">
        <f aca="false">IF(D2961="","",IF(D2961&gt;5,IF(D2961&gt;10,IF(D2961&gt;20,IF(D2961&gt;30,"More then 30 days","Between 20 and 30 days"),"Between 10 and 20 days"),"Between 5 and 10 days"),"Less then 5 days"))</f>
        <v>#VALUE!</v>
      </c>
      <c r="F2961" s="3" t="e">
        <f aca="false">IF(#REF!="","",#REF!)</f>
        <v>#VALUE!</v>
      </c>
      <c r="G2961" s="3" t="e">
        <f aca="false">IF(#REF!="","",#REF!)</f>
        <v>#VALUE!</v>
      </c>
      <c r="H2961" s="3" t="e">
        <f aca="false">IF(#REF!="","",#REF!)</f>
        <v>#VALUE!</v>
      </c>
      <c r="I2961" s="3" t="e">
        <f aca="false">IF(H2961="","",IFERROR(VLOOKUP(H2961,$T$1:$U$29,2,0),VLOOKUP(H2961,$T$1:$U$29,1,0)))</f>
        <v>#VALUE!</v>
      </c>
      <c r="J2961" s="3" t="e">
        <f aca="false">IF(#REF!="","",#REF!)</f>
        <v>#VALUE!</v>
      </c>
      <c r="K2961" s="3" t="e">
        <f aca="false">IF(L2961="","",IF(L2961&lt;1000,"Low","High"))</f>
        <v>#VALUE!</v>
      </c>
      <c r="L2961" s="23" t="e">
        <f aca="false">IF(#REF!="","",#REF!)</f>
        <v>#VALUE!</v>
      </c>
      <c r="M2961" s="19" t="e">
        <f aca="false">IF(L2961="","",IF(L2961&lt;50,"Less then 50",IF(L2961&lt;100,"100 - 50",IF(L2961&lt;200,"200 - 100",IF(L2961&lt;500,"500 - 200","1000 - 500")))))</f>
        <v>#VALUE!</v>
      </c>
    </row>
    <row r="2962" customFormat="false" ht="15" hidden="false" customHeight="false" outlineLevel="0" collapsed="false">
      <c r="A2962" s="3" t="e">
        <f aca="false">IF(#REF!="","",#REF!)</f>
        <v>#VALUE!</v>
      </c>
      <c r="B2962" s="3" t="e">
        <f aca="false">IF(#REF!="","",LEFT(#REF!,2)&amp;"/"&amp;RIGHT(LEFT(#REF!,5),2)&amp;"/"&amp;RIGHT(#REF!,4))</f>
        <v>#VALUE!</v>
      </c>
      <c r="C2962" s="22" t="e">
        <f aca="true">IF(B2962="","",TODAY())</f>
        <v>#VALUE!</v>
      </c>
      <c r="D2962" s="0" t="e">
        <f aca="false">IF(B2962="","",C2962-B2962)</f>
        <v>#VALUE!</v>
      </c>
      <c r="E2962" s="0" t="e">
        <f aca="false">IF(D2962="","",IF(D2962&gt;5,IF(D2962&gt;10,IF(D2962&gt;20,IF(D2962&gt;30,"More then 30 days","Between 20 and 30 days"),"Between 10 and 20 days"),"Between 5 and 10 days"),"Less then 5 days"))</f>
        <v>#VALUE!</v>
      </c>
      <c r="F2962" s="3" t="e">
        <f aca="false">IF(#REF!="","",#REF!)</f>
        <v>#VALUE!</v>
      </c>
      <c r="G2962" s="3" t="e">
        <f aca="false">IF(#REF!="","",#REF!)</f>
        <v>#VALUE!</v>
      </c>
      <c r="H2962" s="3" t="e">
        <f aca="false">IF(#REF!="","",#REF!)</f>
        <v>#VALUE!</v>
      </c>
      <c r="I2962" s="3" t="e">
        <f aca="false">IF(H2962="","",IFERROR(VLOOKUP(H2962,$T$1:$U$29,2,0),VLOOKUP(H2962,$T$1:$U$29,1,0)))</f>
        <v>#VALUE!</v>
      </c>
      <c r="J2962" s="3" t="e">
        <f aca="false">IF(#REF!="","",#REF!)</f>
        <v>#VALUE!</v>
      </c>
      <c r="K2962" s="3" t="e">
        <f aca="false">IF(L2962="","",IF(L2962&lt;1000,"Low","High"))</f>
        <v>#VALUE!</v>
      </c>
      <c r="L2962" s="23" t="e">
        <f aca="false">IF(#REF!="","",#REF!)</f>
        <v>#VALUE!</v>
      </c>
      <c r="M2962" s="19" t="e">
        <f aca="false">IF(L2962="","",IF(L2962&lt;50,"Less then 50",IF(L2962&lt;100,"100 - 50",IF(L2962&lt;200,"200 - 100",IF(L2962&lt;500,"500 - 200","1000 - 500")))))</f>
        <v>#VALUE!</v>
      </c>
    </row>
    <row r="2963" customFormat="false" ht="15" hidden="false" customHeight="false" outlineLevel="0" collapsed="false">
      <c r="A2963" s="3" t="e">
        <f aca="false">IF(#REF!="","",#REF!)</f>
        <v>#VALUE!</v>
      </c>
      <c r="B2963" s="3" t="e">
        <f aca="false">IF(#REF!="","",LEFT(#REF!,2)&amp;"/"&amp;RIGHT(LEFT(#REF!,5),2)&amp;"/"&amp;RIGHT(#REF!,4))</f>
        <v>#VALUE!</v>
      </c>
      <c r="C2963" s="22" t="e">
        <f aca="true">IF(B2963="","",TODAY())</f>
        <v>#VALUE!</v>
      </c>
      <c r="D2963" s="0" t="e">
        <f aca="false">IF(B2963="","",C2963-B2963)</f>
        <v>#VALUE!</v>
      </c>
      <c r="E2963" s="0" t="e">
        <f aca="false">IF(D2963="","",IF(D2963&gt;5,IF(D2963&gt;10,IF(D2963&gt;20,IF(D2963&gt;30,"More then 30 days","Between 20 and 30 days"),"Between 10 and 20 days"),"Between 5 and 10 days"),"Less then 5 days"))</f>
        <v>#VALUE!</v>
      </c>
      <c r="F2963" s="3" t="e">
        <f aca="false">IF(#REF!="","",#REF!)</f>
        <v>#VALUE!</v>
      </c>
      <c r="G2963" s="3" t="e">
        <f aca="false">IF(#REF!="","",#REF!)</f>
        <v>#VALUE!</v>
      </c>
      <c r="H2963" s="3" t="e">
        <f aca="false">IF(#REF!="","",#REF!)</f>
        <v>#VALUE!</v>
      </c>
      <c r="I2963" s="3" t="e">
        <f aca="false">IF(H2963="","",IFERROR(VLOOKUP(H2963,$T$1:$U$29,2,0),VLOOKUP(H2963,$T$1:$U$29,1,0)))</f>
        <v>#VALUE!</v>
      </c>
      <c r="J2963" s="3" t="e">
        <f aca="false">IF(#REF!="","",#REF!)</f>
        <v>#VALUE!</v>
      </c>
      <c r="K2963" s="3" t="e">
        <f aca="false">IF(L2963="","",IF(L2963&lt;1000,"Low","High"))</f>
        <v>#VALUE!</v>
      </c>
      <c r="L2963" s="23" t="e">
        <f aca="false">IF(#REF!="","",#REF!)</f>
        <v>#VALUE!</v>
      </c>
      <c r="M2963" s="19" t="e">
        <f aca="false">IF(L2963="","",IF(L2963&lt;50,"Less then 50",IF(L2963&lt;100,"100 - 50",IF(L2963&lt;200,"200 - 100",IF(L2963&lt;500,"500 - 200","1000 - 500")))))</f>
        <v>#VALUE!</v>
      </c>
    </row>
    <row r="2964" customFormat="false" ht="15" hidden="false" customHeight="false" outlineLevel="0" collapsed="false">
      <c r="A2964" s="3" t="e">
        <f aca="false">IF(#REF!="","",#REF!)</f>
        <v>#VALUE!</v>
      </c>
      <c r="B2964" s="3" t="e">
        <f aca="false">IF(#REF!="","",LEFT(#REF!,2)&amp;"/"&amp;RIGHT(LEFT(#REF!,5),2)&amp;"/"&amp;RIGHT(#REF!,4))</f>
        <v>#VALUE!</v>
      </c>
      <c r="C2964" s="22" t="e">
        <f aca="true">IF(B2964="","",TODAY())</f>
        <v>#VALUE!</v>
      </c>
      <c r="D2964" s="0" t="e">
        <f aca="false">IF(B2964="","",C2964-B2964)</f>
        <v>#VALUE!</v>
      </c>
      <c r="E2964" s="0" t="e">
        <f aca="false">IF(D2964="","",IF(D2964&gt;5,IF(D2964&gt;10,IF(D2964&gt;20,IF(D2964&gt;30,"More then 30 days","Between 20 and 30 days"),"Between 10 and 20 days"),"Between 5 and 10 days"),"Less then 5 days"))</f>
        <v>#VALUE!</v>
      </c>
      <c r="F2964" s="3" t="e">
        <f aca="false">IF(#REF!="","",#REF!)</f>
        <v>#VALUE!</v>
      </c>
      <c r="G2964" s="3" t="e">
        <f aca="false">IF(#REF!="","",#REF!)</f>
        <v>#VALUE!</v>
      </c>
      <c r="H2964" s="3" t="e">
        <f aca="false">IF(#REF!="","",#REF!)</f>
        <v>#VALUE!</v>
      </c>
      <c r="I2964" s="3" t="e">
        <f aca="false">IF(H2964="","",IFERROR(VLOOKUP(H2964,$T$1:$U$29,2,0),VLOOKUP(H2964,$T$1:$U$29,1,0)))</f>
        <v>#VALUE!</v>
      </c>
      <c r="J2964" s="3" t="e">
        <f aca="false">IF(#REF!="","",#REF!)</f>
        <v>#VALUE!</v>
      </c>
      <c r="K2964" s="3" t="e">
        <f aca="false">IF(L2964="","",IF(L2964&lt;1000,"Low","High"))</f>
        <v>#VALUE!</v>
      </c>
      <c r="L2964" s="23" t="e">
        <f aca="false">IF(#REF!="","",#REF!)</f>
        <v>#VALUE!</v>
      </c>
      <c r="M2964" s="19" t="e">
        <f aca="false">IF(L2964="","",IF(L2964&lt;50,"Less then 50",IF(L2964&lt;100,"100 - 50",IF(L2964&lt;200,"200 - 100",IF(L2964&lt;500,"500 - 200","1000 - 500")))))</f>
        <v>#VALUE!</v>
      </c>
    </row>
    <row r="2965" customFormat="false" ht="15" hidden="false" customHeight="false" outlineLevel="0" collapsed="false">
      <c r="A2965" s="3" t="e">
        <f aca="false">IF(#REF!="","",#REF!)</f>
        <v>#VALUE!</v>
      </c>
      <c r="B2965" s="3" t="e">
        <f aca="false">IF(#REF!="","",LEFT(#REF!,2)&amp;"/"&amp;RIGHT(LEFT(#REF!,5),2)&amp;"/"&amp;RIGHT(#REF!,4))</f>
        <v>#VALUE!</v>
      </c>
      <c r="C2965" s="22" t="e">
        <f aca="true">IF(B2965="","",TODAY())</f>
        <v>#VALUE!</v>
      </c>
      <c r="D2965" s="0" t="e">
        <f aca="false">IF(B2965="","",C2965-B2965)</f>
        <v>#VALUE!</v>
      </c>
      <c r="E2965" s="0" t="e">
        <f aca="false">IF(D2965="","",IF(D2965&gt;5,IF(D2965&gt;10,IF(D2965&gt;20,IF(D2965&gt;30,"More then 30 days","Between 20 and 30 days"),"Between 10 and 20 days"),"Between 5 and 10 days"),"Less then 5 days"))</f>
        <v>#VALUE!</v>
      </c>
      <c r="F2965" s="3" t="e">
        <f aca="false">IF(#REF!="","",#REF!)</f>
        <v>#VALUE!</v>
      </c>
      <c r="G2965" s="3" t="e">
        <f aca="false">IF(#REF!="","",#REF!)</f>
        <v>#VALUE!</v>
      </c>
      <c r="H2965" s="3" t="e">
        <f aca="false">IF(#REF!="","",#REF!)</f>
        <v>#VALUE!</v>
      </c>
      <c r="I2965" s="3" t="e">
        <f aca="false">IF(H2965="","",IFERROR(VLOOKUP(H2965,$T$1:$U$29,2,0),VLOOKUP(H2965,$T$1:$U$29,1,0)))</f>
        <v>#VALUE!</v>
      </c>
      <c r="J2965" s="3" t="e">
        <f aca="false">IF(#REF!="","",#REF!)</f>
        <v>#VALUE!</v>
      </c>
      <c r="K2965" s="3" t="e">
        <f aca="false">IF(L2965="","",IF(L2965&lt;1000,"Low","High"))</f>
        <v>#VALUE!</v>
      </c>
      <c r="L2965" s="23" t="e">
        <f aca="false">IF(#REF!="","",#REF!)</f>
        <v>#VALUE!</v>
      </c>
      <c r="M2965" s="19" t="e">
        <f aca="false">IF(L2965="","",IF(L2965&lt;50,"Less then 50",IF(L2965&lt;100,"100 - 50",IF(L2965&lt;200,"200 - 100",IF(L2965&lt;500,"500 - 200","1000 - 500")))))</f>
        <v>#VALUE!</v>
      </c>
    </row>
    <row r="2966" customFormat="false" ht="15" hidden="false" customHeight="false" outlineLevel="0" collapsed="false">
      <c r="A2966" s="3" t="e">
        <f aca="false">IF(#REF!="","",#REF!)</f>
        <v>#VALUE!</v>
      </c>
      <c r="B2966" s="3" t="e">
        <f aca="false">IF(#REF!="","",LEFT(#REF!,2)&amp;"/"&amp;RIGHT(LEFT(#REF!,5),2)&amp;"/"&amp;RIGHT(#REF!,4))</f>
        <v>#VALUE!</v>
      </c>
      <c r="C2966" s="22" t="e">
        <f aca="true">IF(B2966="","",TODAY())</f>
        <v>#VALUE!</v>
      </c>
      <c r="D2966" s="0" t="e">
        <f aca="false">IF(B2966="","",C2966-B2966)</f>
        <v>#VALUE!</v>
      </c>
      <c r="E2966" s="0" t="e">
        <f aca="false">IF(D2966="","",IF(D2966&gt;5,IF(D2966&gt;10,IF(D2966&gt;20,IF(D2966&gt;30,"More then 30 days","Between 20 and 30 days"),"Between 10 and 20 days"),"Between 5 and 10 days"),"Less then 5 days"))</f>
        <v>#VALUE!</v>
      </c>
      <c r="F2966" s="3" t="e">
        <f aca="false">IF(#REF!="","",#REF!)</f>
        <v>#VALUE!</v>
      </c>
      <c r="G2966" s="3" t="e">
        <f aca="false">IF(#REF!="","",#REF!)</f>
        <v>#VALUE!</v>
      </c>
      <c r="H2966" s="3" t="e">
        <f aca="false">IF(#REF!="","",#REF!)</f>
        <v>#VALUE!</v>
      </c>
      <c r="I2966" s="3" t="e">
        <f aca="false">IF(H2966="","",IFERROR(VLOOKUP(H2966,$T$1:$U$29,2,0),VLOOKUP(H2966,$T$1:$U$29,1,0)))</f>
        <v>#VALUE!</v>
      </c>
      <c r="J2966" s="3" t="e">
        <f aca="false">IF(#REF!="","",#REF!)</f>
        <v>#VALUE!</v>
      </c>
      <c r="K2966" s="3" t="e">
        <f aca="false">IF(L2966="","",IF(L2966&lt;1000,"Low","High"))</f>
        <v>#VALUE!</v>
      </c>
      <c r="L2966" s="23" t="e">
        <f aca="false">IF(#REF!="","",#REF!)</f>
        <v>#VALUE!</v>
      </c>
      <c r="M2966" s="19" t="e">
        <f aca="false">IF(L2966="","",IF(L2966&lt;50,"Less then 50",IF(L2966&lt;100,"100 - 50",IF(L2966&lt;200,"200 - 100",IF(L2966&lt;500,"500 - 200","1000 - 500")))))</f>
        <v>#VALUE!</v>
      </c>
    </row>
    <row r="2967" customFormat="false" ht="15" hidden="false" customHeight="false" outlineLevel="0" collapsed="false">
      <c r="A2967" s="3" t="e">
        <f aca="false">IF(#REF!="","",#REF!)</f>
        <v>#VALUE!</v>
      </c>
      <c r="B2967" s="3" t="e">
        <f aca="false">IF(#REF!="","",LEFT(#REF!,2)&amp;"/"&amp;RIGHT(LEFT(#REF!,5),2)&amp;"/"&amp;RIGHT(#REF!,4))</f>
        <v>#VALUE!</v>
      </c>
      <c r="C2967" s="22" t="e">
        <f aca="true">IF(B2967="","",TODAY())</f>
        <v>#VALUE!</v>
      </c>
      <c r="D2967" s="0" t="e">
        <f aca="false">IF(B2967="","",C2967-B2967)</f>
        <v>#VALUE!</v>
      </c>
      <c r="E2967" s="0" t="e">
        <f aca="false">IF(D2967="","",IF(D2967&gt;5,IF(D2967&gt;10,IF(D2967&gt;20,IF(D2967&gt;30,"More then 30 days","Between 20 and 30 days"),"Between 10 and 20 days"),"Between 5 and 10 days"),"Less then 5 days"))</f>
        <v>#VALUE!</v>
      </c>
      <c r="F2967" s="3" t="e">
        <f aca="false">IF(#REF!="","",#REF!)</f>
        <v>#VALUE!</v>
      </c>
      <c r="G2967" s="3" t="e">
        <f aca="false">IF(#REF!="","",#REF!)</f>
        <v>#VALUE!</v>
      </c>
      <c r="H2967" s="3" t="e">
        <f aca="false">IF(#REF!="","",#REF!)</f>
        <v>#VALUE!</v>
      </c>
      <c r="I2967" s="3" t="e">
        <f aca="false">IF(H2967="","",IFERROR(VLOOKUP(H2967,$T$1:$U$29,2,0),VLOOKUP(H2967,$T$1:$U$29,1,0)))</f>
        <v>#VALUE!</v>
      </c>
      <c r="J2967" s="3" t="e">
        <f aca="false">IF(#REF!="","",#REF!)</f>
        <v>#VALUE!</v>
      </c>
      <c r="K2967" s="3" t="e">
        <f aca="false">IF(L2967="","",IF(L2967&lt;1000,"Low","High"))</f>
        <v>#VALUE!</v>
      </c>
      <c r="L2967" s="23" t="e">
        <f aca="false">IF(#REF!="","",#REF!)</f>
        <v>#VALUE!</v>
      </c>
      <c r="M2967" s="19" t="e">
        <f aca="false">IF(L2967="","",IF(L2967&lt;50,"Less then 50",IF(L2967&lt;100,"100 - 50",IF(L2967&lt;200,"200 - 100",IF(L2967&lt;500,"500 - 200","1000 - 500")))))</f>
        <v>#VALUE!</v>
      </c>
    </row>
    <row r="2968" customFormat="false" ht="15" hidden="false" customHeight="false" outlineLevel="0" collapsed="false">
      <c r="A2968" s="3" t="e">
        <f aca="false">IF(#REF!="","",#REF!)</f>
        <v>#VALUE!</v>
      </c>
      <c r="B2968" s="3" t="e">
        <f aca="false">IF(#REF!="","",LEFT(#REF!,2)&amp;"/"&amp;RIGHT(LEFT(#REF!,5),2)&amp;"/"&amp;RIGHT(#REF!,4))</f>
        <v>#VALUE!</v>
      </c>
      <c r="C2968" s="22" t="e">
        <f aca="true">IF(B2968="","",TODAY())</f>
        <v>#VALUE!</v>
      </c>
      <c r="D2968" s="0" t="e">
        <f aca="false">IF(B2968="","",C2968-B2968)</f>
        <v>#VALUE!</v>
      </c>
      <c r="E2968" s="0" t="e">
        <f aca="false">IF(D2968="","",IF(D2968&gt;5,IF(D2968&gt;10,IF(D2968&gt;20,IF(D2968&gt;30,"More then 30 days","Between 20 and 30 days"),"Between 10 and 20 days"),"Between 5 and 10 days"),"Less then 5 days"))</f>
        <v>#VALUE!</v>
      </c>
      <c r="F2968" s="3" t="e">
        <f aca="false">IF(#REF!="","",#REF!)</f>
        <v>#VALUE!</v>
      </c>
      <c r="G2968" s="3" t="e">
        <f aca="false">IF(#REF!="","",#REF!)</f>
        <v>#VALUE!</v>
      </c>
      <c r="H2968" s="3" t="e">
        <f aca="false">IF(#REF!="","",#REF!)</f>
        <v>#VALUE!</v>
      </c>
      <c r="I2968" s="3" t="e">
        <f aca="false">IF(H2968="","",IFERROR(VLOOKUP(H2968,$T$1:$U$29,2,0),VLOOKUP(H2968,$T$1:$U$29,1,0)))</f>
        <v>#VALUE!</v>
      </c>
      <c r="J2968" s="3" t="e">
        <f aca="false">IF(#REF!="","",#REF!)</f>
        <v>#VALUE!</v>
      </c>
      <c r="K2968" s="3" t="e">
        <f aca="false">IF(L2968="","",IF(L2968&lt;1000,"Low","High"))</f>
        <v>#VALUE!</v>
      </c>
      <c r="L2968" s="23" t="e">
        <f aca="false">IF(#REF!="","",#REF!)</f>
        <v>#VALUE!</v>
      </c>
      <c r="M2968" s="19" t="e">
        <f aca="false">IF(L2968="","",IF(L2968&lt;50,"Less then 50",IF(L2968&lt;100,"100 - 50",IF(L2968&lt;200,"200 - 100",IF(L2968&lt;500,"500 - 200","1000 - 500")))))</f>
        <v>#VALUE!</v>
      </c>
    </row>
    <row r="2969" customFormat="false" ht="15" hidden="false" customHeight="false" outlineLevel="0" collapsed="false">
      <c r="A2969" s="3" t="e">
        <f aca="false">IF(#REF!="","",#REF!)</f>
        <v>#VALUE!</v>
      </c>
      <c r="B2969" s="3" t="e">
        <f aca="false">IF(#REF!="","",LEFT(#REF!,2)&amp;"/"&amp;RIGHT(LEFT(#REF!,5),2)&amp;"/"&amp;RIGHT(#REF!,4))</f>
        <v>#VALUE!</v>
      </c>
      <c r="C2969" s="22" t="e">
        <f aca="true">IF(B2969="","",TODAY())</f>
        <v>#VALUE!</v>
      </c>
      <c r="D2969" s="0" t="e">
        <f aca="false">IF(B2969="","",C2969-B2969)</f>
        <v>#VALUE!</v>
      </c>
      <c r="E2969" s="0" t="e">
        <f aca="false">IF(D2969="","",IF(D2969&gt;5,IF(D2969&gt;10,IF(D2969&gt;20,IF(D2969&gt;30,"More then 30 days","Between 20 and 30 days"),"Between 10 and 20 days"),"Between 5 and 10 days"),"Less then 5 days"))</f>
        <v>#VALUE!</v>
      </c>
      <c r="F2969" s="3" t="e">
        <f aca="false">IF(#REF!="","",#REF!)</f>
        <v>#VALUE!</v>
      </c>
      <c r="G2969" s="3" t="e">
        <f aca="false">IF(#REF!="","",#REF!)</f>
        <v>#VALUE!</v>
      </c>
      <c r="H2969" s="3" t="e">
        <f aca="false">IF(#REF!="","",#REF!)</f>
        <v>#VALUE!</v>
      </c>
      <c r="I2969" s="3" t="e">
        <f aca="false">IF(H2969="","",IFERROR(VLOOKUP(H2969,$T$1:$U$29,2,0),VLOOKUP(H2969,$T$1:$U$29,1,0)))</f>
        <v>#VALUE!</v>
      </c>
      <c r="J2969" s="3" t="e">
        <f aca="false">IF(#REF!="","",#REF!)</f>
        <v>#VALUE!</v>
      </c>
      <c r="K2969" s="3" t="e">
        <f aca="false">IF(L2969="","",IF(L2969&lt;1000,"Low","High"))</f>
        <v>#VALUE!</v>
      </c>
      <c r="L2969" s="23" t="e">
        <f aca="false">IF(#REF!="","",#REF!)</f>
        <v>#VALUE!</v>
      </c>
      <c r="M2969" s="19" t="e">
        <f aca="false">IF(L2969="","",IF(L2969&lt;50,"Less then 50",IF(L2969&lt;100,"100 - 50",IF(L2969&lt;200,"200 - 100",IF(L2969&lt;500,"500 - 200","1000 - 500")))))</f>
        <v>#VALUE!</v>
      </c>
    </row>
    <row r="2970" customFormat="false" ht="15" hidden="false" customHeight="false" outlineLevel="0" collapsed="false">
      <c r="A2970" s="3" t="e">
        <f aca="false">IF(#REF!="","",#REF!)</f>
        <v>#VALUE!</v>
      </c>
      <c r="B2970" s="3" t="e">
        <f aca="false">IF(#REF!="","",LEFT(#REF!,2)&amp;"/"&amp;RIGHT(LEFT(#REF!,5),2)&amp;"/"&amp;RIGHT(#REF!,4))</f>
        <v>#VALUE!</v>
      </c>
      <c r="C2970" s="22" t="e">
        <f aca="true">IF(B2970="","",TODAY())</f>
        <v>#VALUE!</v>
      </c>
      <c r="D2970" s="0" t="e">
        <f aca="false">IF(B2970="","",C2970-B2970)</f>
        <v>#VALUE!</v>
      </c>
      <c r="E2970" s="0" t="e">
        <f aca="false">IF(D2970="","",IF(D2970&gt;5,IF(D2970&gt;10,IF(D2970&gt;20,IF(D2970&gt;30,"More then 30 days","Between 20 and 30 days"),"Between 10 and 20 days"),"Between 5 and 10 days"),"Less then 5 days"))</f>
        <v>#VALUE!</v>
      </c>
      <c r="F2970" s="3" t="e">
        <f aca="false">IF(#REF!="","",#REF!)</f>
        <v>#VALUE!</v>
      </c>
      <c r="G2970" s="3" t="e">
        <f aca="false">IF(#REF!="","",#REF!)</f>
        <v>#VALUE!</v>
      </c>
      <c r="H2970" s="3" t="e">
        <f aca="false">IF(#REF!="","",#REF!)</f>
        <v>#VALUE!</v>
      </c>
      <c r="I2970" s="3" t="e">
        <f aca="false">IF(H2970="","",IFERROR(VLOOKUP(H2970,$T$1:$U$29,2,0),VLOOKUP(H2970,$T$1:$U$29,1,0)))</f>
        <v>#VALUE!</v>
      </c>
      <c r="J2970" s="3" t="e">
        <f aca="false">IF(#REF!="","",#REF!)</f>
        <v>#VALUE!</v>
      </c>
      <c r="K2970" s="3" t="e">
        <f aca="false">IF(L2970="","",IF(L2970&lt;1000,"Low","High"))</f>
        <v>#VALUE!</v>
      </c>
      <c r="L2970" s="23" t="e">
        <f aca="false">IF(#REF!="","",#REF!)</f>
        <v>#VALUE!</v>
      </c>
      <c r="M2970" s="19" t="e">
        <f aca="false">IF(L2970="","",IF(L2970&lt;50,"Less then 50",IF(L2970&lt;100,"100 - 50",IF(L2970&lt;200,"200 - 100",IF(L2970&lt;500,"500 - 200","1000 - 500")))))</f>
        <v>#VALUE!</v>
      </c>
    </row>
    <row r="2971" customFormat="false" ht="15" hidden="false" customHeight="false" outlineLevel="0" collapsed="false">
      <c r="A2971" s="3" t="e">
        <f aca="false">IF(#REF!="","",#REF!)</f>
        <v>#VALUE!</v>
      </c>
      <c r="B2971" s="3" t="e">
        <f aca="false">IF(#REF!="","",LEFT(#REF!,2)&amp;"/"&amp;RIGHT(LEFT(#REF!,5),2)&amp;"/"&amp;RIGHT(#REF!,4))</f>
        <v>#VALUE!</v>
      </c>
      <c r="C2971" s="22" t="e">
        <f aca="true">IF(B2971="","",TODAY())</f>
        <v>#VALUE!</v>
      </c>
      <c r="D2971" s="0" t="e">
        <f aca="false">IF(B2971="","",C2971-B2971)</f>
        <v>#VALUE!</v>
      </c>
      <c r="E2971" s="0" t="e">
        <f aca="false">IF(D2971="","",IF(D2971&gt;5,IF(D2971&gt;10,IF(D2971&gt;20,IF(D2971&gt;30,"More then 30 days","Between 20 and 30 days"),"Between 10 and 20 days"),"Between 5 and 10 days"),"Less then 5 days"))</f>
        <v>#VALUE!</v>
      </c>
      <c r="F2971" s="3" t="e">
        <f aca="false">IF(#REF!="","",#REF!)</f>
        <v>#VALUE!</v>
      </c>
      <c r="G2971" s="3" t="e">
        <f aca="false">IF(#REF!="","",#REF!)</f>
        <v>#VALUE!</v>
      </c>
      <c r="H2971" s="3" t="e">
        <f aca="false">IF(#REF!="","",#REF!)</f>
        <v>#VALUE!</v>
      </c>
      <c r="I2971" s="3" t="e">
        <f aca="false">IF(H2971="","",IFERROR(VLOOKUP(H2971,$T$1:$U$29,2,0),VLOOKUP(H2971,$T$1:$U$29,1,0)))</f>
        <v>#VALUE!</v>
      </c>
      <c r="J2971" s="3" t="e">
        <f aca="false">IF(#REF!="","",#REF!)</f>
        <v>#VALUE!</v>
      </c>
      <c r="K2971" s="3" t="e">
        <f aca="false">IF(L2971="","",IF(L2971&lt;1000,"Low","High"))</f>
        <v>#VALUE!</v>
      </c>
      <c r="L2971" s="23" t="e">
        <f aca="false">IF(#REF!="","",#REF!)</f>
        <v>#VALUE!</v>
      </c>
      <c r="M2971" s="19" t="e">
        <f aca="false">IF(L2971="","",IF(L2971&lt;50,"Less then 50",IF(L2971&lt;100,"100 - 50",IF(L2971&lt;200,"200 - 100",IF(L2971&lt;500,"500 - 200","1000 - 500")))))</f>
        <v>#VALUE!</v>
      </c>
    </row>
    <row r="2972" customFormat="false" ht="15" hidden="false" customHeight="false" outlineLevel="0" collapsed="false">
      <c r="A2972" s="3" t="e">
        <f aca="false">IF(#REF!="","",#REF!)</f>
        <v>#VALUE!</v>
      </c>
      <c r="B2972" s="3" t="e">
        <f aca="false">IF(#REF!="","",LEFT(#REF!,2)&amp;"/"&amp;RIGHT(LEFT(#REF!,5),2)&amp;"/"&amp;RIGHT(#REF!,4))</f>
        <v>#VALUE!</v>
      </c>
      <c r="C2972" s="22" t="e">
        <f aca="true">IF(B2972="","",TODAY())</f>
        <v>#VALUE!</v>
      </c>
      <c r="D2972" s="0" t="e">
        <f aca="false">IF(B2972="","",C2972-B2972)</f>
        <v>#VALUE!</v>
      </c>
      <c r="E2972" s="0" t="e">
        <f aca="false">IF(D2972="","",IF(D2972&gt;5,IF(D2972&gt;10,IF(D2972&gt;20,IF(D2972&gt;30,"More then 30 days","Between 20 and 30 days"),"Between 10 and 20 days"),"Between 5 and 10 days"),"Less then 5 days"))</f>
        <v>#VALUE!</v>
      </c>
      <c r="F2972" s="3" t="e">
        <f aca="false">IF(#REF!="","",#REF!)</f>
        <v>#VALUE!</v>
      </c>
      <c r="G2972" s="3" t="e">
        <f aca="false">IF(#REF!="","",#REF!)</f>
        <v>#VALUE!</v>
      </c>
      <c r="H2972" s="3" t="e">
        <f aca="false">IF(#REF!="","",#REF!)</f>
        <v>#VALUE!</v>
      </c>
      <c r="I2972" s="3" t="e">
        <f aca="false">IF(H2972="","",IFERROR(VLOOKUP(H2972,$T$1:$U$29,2,0),VLOOKUP(H2972,$T$1:$U$29,1,0)))</f>
        <v>#VALUE!</v>
      </c>
      <c r="J2972" s="3" t="e">
        <f aca="false">IF(#REF!="","",#REF!)</f>
        <v>#VALUE!</v>
      </c>
      <c r="K2972" s="3" t="e">
        <f aca="false">IF(L2972="","",IF(L2972&lt;1000,"Low","High"))</f>
        <v>#VALUE!</v>
      </c>
      <c r="L2972" s="23" t="e">
        <f aca="false">IF(#REF!="","",#REF!)</f>
        <v>#VALUE!</v>
      </c>
      <c r="M2972" s="19" t="e">
        <f aca="false">IF(L2972="","",IF(L2972&lt;50,"Less then 50",IF(L2972&lt;100,"100 - 50",IF(L2972&lt;200,"200 - 100",IF(L2972&lt;500,"500 - 200","1000 - 500")))))</f>
        <v>#VALUE!</v>
      </c>
    </row>
    <row r="2973" customFormat="false" ht="15" hidden="false" customHeight="false" outlineLevel="0" collapsed="false">
      <c r="A2973" s="3" t="e">
        <f aca="false">IF(#REF!="","",#REF!)</f>
        <v>#VALUE!</v>
      </c>
      <c r="B2973" s="3" t="e">
        <f aca="false">IF(#REF!="","",LEFT(#REF!,2)&amp;"/"&amp;RIGHT(LEFT(#REF!,5),2)&amp;"/"&amp;RIGHT(#REF!,4))</f>
        <v>#VALUE!</v>
      </c>
      <c r="C2973" s="22" t="e">
        <f aca="true">IF(B2973="","",TODAY())</f>
        <v>#VALUE!</v>
      </c>
      <c r="D2973" s="0" t="e">
        <f aca="false">IF(B2973="","",C2973-B2973)</f>
        <v>#VALUE!</v>
      </c>
      <c r="E2973" s="0" t="e">
        <f aca="false">IF(D2973="","",IF(D2973&gt;5,IF(D2973&gt;10,IF(D2973&gt;20,IF(D2973&gt;30,"More then 30 days","Between 20 and 30 days"),"Between 10 and 20 days"),"Between 5 and 10 days"),"Less then 5 days"))</f>
        <v>#VALUE!</v>
      </c>
      <c r="F2973" s="3" t="e">
        <f aca="false">IF(#REF!="","",#REF!)</f>
        <v>#VALUE!</v>
      </c>
      <c r="G2973" s="3" t="e">
        <f aca="false">IF(#REF!="","",#REF!)</f>
        <v>#VALUE!</v>
      </c>
      <c r="H2973" s="3" t="e">
        <f aca="false">IF(#REF!="","",#REF!)</f>
        <v>#VALUE!</v>
      </c>
      <c r="I2973" s="3" t="e">
        <f aca="false">IF(H2973="","",IFERROR(VLOOKUP(H2973,$T$1:$U$29,2,0),VLOOKUP(H2973,$T$1:$U$29,1,0)))</f>
        <v>#VALUE!</v>
      </c>
      <c r="J2973" s="3" t="e">
        <f aca="false">IF(#REF!="","",#REF!)</f>
        <v>#VALUE!</v>
      </c>
      <c r="K2973" s="3" t="e">
        <f aca="false">IF(L2973="","",IF(L2973&lt;1000,"Low","High"))</f>
        <v>#VALUE!</v>
      </c>
      <c r="L2973" s="23" t="e">
        <f aca="false">IF(#REF!="","",#REF!)</f>
        <v>#VALUE!</v>
      </c>
      <c r="M2973" s="19" t="e">
        <f aca="false">IF(L2973="","",IF(L2973&lt;50,"Less then 50",IF(L2973&lt;100,"100 - 50",IF(L2973&lt;200,"200 - 100",IF(L2973&lt;500,"500 - 200","1000 - 500")))))</f>
        <v>#VALUE!</v>
      </c>
    </row>
    <row r="2974" customFormat="false" ht="15" hidden="false" customHeight="false" outlineLevel="0" collapsed="false">
      <c r="A2974" s="3" t="e">
        <f aca="false">IF(#REF!="","",#REF!)</f>
        <v>#VALUE!</v>
      </c>
      <c r="B2974" s="3" t="e">
        <f aca="false">IF(#REF!="","",LEFT(#REF!,2)&amp;"/"&amp;RIGHT(LEFT(#REF!,5),2)&amp;"/"&amp;RIGHT(#REF!,4))</f>
        <v>#VALUE!</v>
      </c>
      <c r="C2974" s="22" t="e">
        <f aca="true">IF(B2974="","",TODAY())</f>
        <v>#VALUE!</v>
      </c>
      <c r="D2974" s="0" t="e">
        <f aca="false">IF(B2974="","",C2974-B2974)</f>
        <v>#VALUE!</v>
      </c>
      <c r="E2974" s="0" t="e">
        <f aca="false">IF(D2974="","",IF(D2974&gt;5,IF(D2974&gt;10,IF(D2974&gt;20,IF(D2974&gt;30,"More then 30 days","Between 20 and 30 days"),"Between 10 and 20 days"),"Between 5 and 10 days"),"Less then 5 days"))</f>
        <v>#VALUE!</v>
      </c>
      <c r="F2974" s="3" t="e">
        <f aca="false">IF(#REF!="","",#REF!)</f>
        <v>#VALUE!</v>
      </c>
      <c r="G2974" s="3" t="e">
        <f aca="false">IF(#REF!="","",#REF!)</f>
        <v>#VALUE!</v>
      </c>
      <c r="H2974" s="3" t="e">
        <f aca="false">IF(#REF!="","",#REF!)</f>
        <v>#VALUE!</v>
      </c>
      <c r="I2974" s="3" t="e">
        <f aca="false">IF(H2974="","",IFERROR(VLOOKUP(H2974,$T$1:$U$29,2,0),VLOOKUP(H2974,$T$1:$U$29,1,0)))</f>
        <v>#VALUE!</v>
      </c>
      <c r="J2974" s="3" t="e">
        <f aca="false">IF(#REF!="","",#REF!)</f>
        <v>#VALUE!</v>
      </c>
      <c r="K2974" s="3" t="e">
        <f aca="false">IF(L2974="","",IF(L2974&lt;1000,"Low","High"))</f>
        <v>#VALUE!</v>
      </c>
      <c r="L2974" s="23" t="e">
        <f aca="false">IF(#REF!="","",#REF!)</f>
        <v>#VALUE!</v>
      </c>
      <c r="M2974" s="19" t="e">
        <f aca="false">IF(L2974="","",IF(L2974&lt;50,"Less then 50",IF(L2974&lt;100,"100 - 50",IF(L2974&lt;200,"200 - 100",IF(L2974&lt;500,"500 - 200","1000 - 500")))))</f>
        <v>#VALUE!</v>
      </c>
    </row>
    <row r="2975" customFormat="false" ht="15" hidden="false" customHeight="false" outlineLevel="0" collapsed="false">
      <c r="A2975" s="3" t="e">
        <f aca="false">IF(#REF!="","",#REF!)</f>
        <v>#VALUE!</v>
      </c>
      <c r="B2975" s="3" t="e">
        <f aca="false">IF(#REF!="","",LEFT(#REF!,2)&amp;"/"&amp;RIGHT(LEFT(#REF!,5),2)&amp;"/"&amp;RIGHT(#REF!,4))</f>
        <v>#VALUE!</v>
      </c>
      <c r="C2975" s="22" t="e">
        <f aca="true">IF(B2975="","",TODAY())</f>
        <v>#VALUE!</v>
      </c>
      <c r="D2975" s="0" t="e">
        <f aca="false">IF(B2975="","",C2975-B2975)</f>
        <v>#VALUE!</v>
      </c>
      <c r="E2975" s="0" t="e">
        <f aca="false">IF(D2975="","",IF(D2975&gt;5,IF(D2975&gt;10,IF(D2975&gt;20,IF(D2975&gt;30,"More then 30 days","Between 20 and 30 days"),"Between 10 and 20 days"),"Between 5 and 10 days"),"Less then 5 days"))</f>
        <v>#VALUE!</v>
      </c>
      <c r="F2975" s="3" t="e">
        <f aca="false">IF(#REF!="","",#REF!)</f>
        <v>#VALUE!</v>
      </c>
      <c r="G2975" s="3" t="e">
        <f aca="false">IF(#REF!="","",#REF!)</f>
        <v>#VALUE!</v>
      </c>
      <c r="H2975" s="3" t="e">
        <f aca="false">IF(#REF!="","",#REF!)</f>
        <v>#VALUE!</v>
      </c>
      <c r="I2975" s="3" t="e">
        <f aca="false">IF(H2975="","",IFERROR(VLOOKUP(H2975,$T$1:$U$29,2,0),VLOOKUP(H2975,$T$1:$U$29,1,0)))</f>
        <v>#VALUE!</v>
      </c>
      <c r="J2975" s="3" t="e">
        <f aca="false">IF(#REF!="","",#REF!)</f>
        <v>#VALUE!</v>
      </c>
      <c r="K2975" s="3" t="e">
        <f aca="false">IF(L2975="","",IF(L2975&lt;1000,"Low","High"))</f>
        <v>#VALUE!</v>
      </c>
      <c r="L2975" s="23" t="e">
        <f aca="false">IF(#REF!="","",#REF!)</f>
        <v>#VALUE!</v>
      </c>
      <c r="M2975" s="19" t="e">
        <f aca="false">IF(L2975="","",IF(L2975&lt;50,"Less then 50",IF(L2975&lt;100,"100 - 50",IF(L2975&lt;200,"200 - 100",IF(L2975&lt;500,"500 - 200","1000 - 500")))))</f>
        <v>#VALUE!</v>
      </c>
    </row>
    <row r="2976" customFormat="false" ht="15" hidden="false" customHeight="false" outlineLevel="0" collapsed="false">
      <c r="A2976" s="3" t="e">
        <f aca="false">IF(#REF!="","",#REF!)</f>
        <v>#VALUE!</v>
      </c>
      <c r="B2976" s="3" t="e">
        <f aca="false">IF(#REF!="","",LEFT(#REF!,2)&amp;"/"&amp;RIGHT(LEFT(#REF!,5),2)&amp;"/"&amp;RIGHT(#REF!,4))</f>
        <v>#VALUE!</v>
      </c>
      <c r="C2976" s="22" t="e">
        <f aca="true">IF(B2976="","",TODAY())</f>
        <v>#VALUE!</v>
      </c>
      <c r="D2976" s="0" t="e">
        <f aca="false">IF(B2976="","",C2976-B2976)</f>
        <v>#VALUE!</v>
      </c>
      <c r="E2976" s="0" t="e">
        <f aca="false">IF(D2976="","",IF(D2976&gt;5,IF(D2976&gt;10,IF(D2976&gt;20,IF(D2976&gt;30,"More then 30 days","Between 20 and 30 days"),"Between 10 and 20 days"),"Between 5 and 10 days"),"Less then 5 days"))</f>
        <v>#VALUE!</v>
      </c>
      <c r="F2976" s="3" t="e">
        <f aca="false">IF(#REF!="","",#REF!)</f>
        <v>#VALUE!</v>
      </c>
      <c r="G2976" s="3" t="e">
        <f aca="false">IF(#REF!="","",#REF!)</f>
        <v>#VALUE!</v>
      </c>
      <c r="H2976" s="3" t="e">
        <f aca="false">IF(#REF!="","",#REF!)</f>
        <v>#VALUE!</v>
      </c>
      <c r="I2976" s="3" t="e">
        <f aca="false">IF(H2976="","",IFERROR(VLOOKUP(H2976,$T$1:$U$29,2,0),VLOOKUP(H2976,$T$1:$U$29,1,0)))</f>
        <v>#VALUE!</v>
      </c>
      <c r="J2976" s="3" t="e">
        <f aca="false">IF(#REF!="","",#REF!)</f>
        <v>#VALUE!</v>
      </c>
      <c r="K2976" s="3" t="e">
        <f aca="false">IF(L2976="","",IF(L2976&lt;1000,"Low","High"))</f>
        <v>#VALUE!</v>
      </c>
      <c r="L2976" s="23" t="e">
        <f aca="false">IF(#REF!="","",#REF!)</f>
        <v>#VALUE!</v>
      </c>
      <c r="M2976" s="19" t="e">
        <f aca="false">IF(L2976="","",IF(L2976&lt;50,"Less then 50",IF(L2976&lt;100,"100 - 50",IF(L2976&lt;200,"200 - 100",IF(L2976&lt;500,"500 - 200","1000 - 500")))))</f>
        <v>#VALUE!</v>
      </c>
    </row>
    <row r="2977" customFormat="false" ht="15" hidden="false" customHeight="false" outlineLevel="0" collapsed="false">
      <c r="A2977" s="3" t="e">
        <f aca="false">IF(#REF!="","",#REF!)</f>
        <v>#VALUE!</v>
      </c>
      <c r="B2977" s="3" t="e">
        <f aca="false">IF(#REF!="","",LEFT(#REF!,2)&amp;"/"&amp;RIGHT(LEFT(#REF!,5),2)&amp;"/"&amp;RIGHT(#REF!,4))</f>
        <v>#VALUE!</v>
      </c>
      <c r="C2977" s="22" t="e">
        <f aca="true">IF(B2977="","",TODAY())</f>
        <v>#VALUE!</v>
      </c>
      <c r="D2977" s="0" t="e">
        <f aca="false">IF(B2977="","",C2977-B2977)</f>
        <v>#VALUE!</v>
      </c>
      <c r="E2977" s="0" t="e">
        <f aca="false">IF(D2977="","",IF(D2977&gt;5,IF(D2977&gt;10,IF(D2977&gt;20,IF(D2977&gt;30,"More then 30 days","Between 20 and 30 days"),"Between 10 and 20 days"),"Between 5 and 10 days"),"Less then 5 days"))</f>
        <v>#VALUE!</v>
      </c>
      <c r="F2977" s="3" t="e">
        <f aca="false">IF(#REF!="","",#REF!)</f>
        <v>#VALUE!</v>
      </c>
      <c r="G2977" s="3" t="e">
        <f aca="false">IF(#REF!="","",#REF!)</f>
        <v>#VALUE!</v>
      </c>
      <c r="H2977" s="3" t="e">
        <f aca="false">IF(#REF!="","",#REF!)</f>
        <v>#VALUE!</v>
      </c>
      <c r="I2977" s="3" t="e">
        <f aca="false">IF(H2977="","",IFERROR(VLOOKUP(H2977,$T$1:$U$29,2,0),VLOOKUP(H2977,$T$1:$U$29,1,0)))</f>
        <v>#VALUE!</v>
      </c>
      <c r="J2977" s="3" t="e">
        <f aca="false">IF(#REF!="","",#REF!)</f>
        <v>#VALUE!</v>
      </c>
      <c r="K2977" s="3" t="e">
        <f aca="false">IF(L2977="","",IF(L2977&lt;1000,"Low","High"))</f>
        <v>#VALUE!</v>
      </c>
      <c r="L2977" s="23" t="e">
        <f aca="false">IF(#REF!="","",#REF!)</f>
        <v>#VALUE!</v>
      </c>
      <c r="M2977" s="19" t="e">
        <f aca="false">IF(L2977="","",IF(L2977&lt;50,"Less then 50",IF(L2977&lt;100,"100 - 50",IF(L2977&lt;200,"200 - 100",IF(L2977&lt;500,"500 - 200","1000 - 500")))))</f>
        <v>#VALUE!</v>
      </c>
    </row>
    <row r="2978" customFormat="false" ht="15" hidden="false" customHeight="false" outlineLevel="0" collapsed="false">
      <c r="A2978" s="3" t="e">
        <f aca="false">IF(#REF!="","",#REF!)</f>
        <v>#VALUE!</v>
      </c>
      <c r="B2978" s="3" t="e">
        <f aca="false">IF(#REF!="","",LEFT(#REF!,2)&amp;"/"&amp;RIGHT(LEFT(#REF!,5),2)&amp;"/"&amp;RIGHT(#REF!,4))</f>
        <v>#VALUE!</v>
      </c>
      <c r="C2978" s="22" t="e">
        <f aca="true">IF(B2978="","",TODAY())</f>
        <v>#VALUE!</v>
      </c>
      <c r="D2978" s="0" t="e">
        <f aca="false">IF(B2978="","",C2978-B2978)</f>
        <v>#VALUE!</v>
      </c>
      <c r="E2978" s="0" t="e">
        <f aca="false">IF(D2978="","",IF(D2978&gt;5,IF(D2978&gt;10,IF(D2978&gt;20,IF(D2978&gt;30,"More then 30 days","Between 20 and 30 days"),"Between 10 and 20 days"),"Between 5 and 10 days"),"Less then 5 days"))</f>
        <v>#VALUE!</v>
      </c>
      <c r="F2978" s="3" t="e">
        <f aca="false">IF(#REF!="","",#REF!)</f>
        <v>#VALUE!</v>
      </c>
      <c r="G2978" s="3" t="e">
        <f aca="false">IF(#REF!="","",#REF!)</f>
        <v>#VALUE!</v>
      </c>
      <c r="H2978" s="3" t="e">
        <f aca="false">IF(#REF!="","",#REF!)</f>
        <v>#VALUE!</v>
      </c>
      <c r="I2978" s="3" t="e">
        <f aca="false">IF(H2978="","",IFERROR(VLOOKUP(H2978,$T$1:$U$29,2,0),VLOOKUP(H2978,$T$1:$U$29,1,0)))</f>
        <v>#VALUE!</v>
      </c>
      <c r="J2978" s="3" t="e">
        <f aca="false">IF(#REF!="","",#REF!)</f>
        <v>#VALUE!</v>
      </c>
      <c r="K2978" s="3" t="e">
        <f aca="false">IF(L2978="","",IF(L2978&lt;1000,"Low","High"))</f>
        <v>#VALUE!</v>
      </c>
      <c r="L2978" s="23" t="e">
        <f aca="false">IF(#REF!="","",#REF!)</f>
        <v>#VALUE!</v>
      </c>
      <c r="M2978" s="19" t="e">
        <f aca="false">IF(L2978="","",IF(L2978&lt;50,"Less then 50",IF(L2978&lt;100,"100 - 50",IF(L2978&lt;200,"200 - 100",IF(L2978&lt;500,"500 - 200","1000 - 500")))))</f>
        <v>#VALUE!</v>
      </c>
    </row>
    <row r="2979" customFormat="false" ht="15" hidden="false" customHeight="false" outlineLevel="0" collapsed="false">
      <c r="A2979" s="3" t="e">
        <f aca="false">IF(#REF!="","",#REF!)</f>
        <v>#VALUE!</v>
      </c>
      <c r="B2979" s="3" t="e">
        <f aca="false">IF(#REF!="","",LEFT(#REF!,2)&amp;"/"&amp;RIGHT(LEFT(#REF!,5),2)&amp;"/"&amp;RIGHT(#REF!,4))</f>
        <v>#VALUE!</v>
      </c>
      <c r="C2979" s="22" t="e">
        <f aca="true">IF(B2979="","",TODAY())</f>
        <v>#VALUE!</v>
      </c>
      <c r="D2979" s="0" t="e">
        <f aca="false">IF(B2979="","",C2979-B2979)</f>
        <v>#VALUE!</v>
      </c>
      <c r="E2979" s="0" t="e">
        <f aca="false">IF(D2979="","",IF(D2979&gt;5,IF(D2979&gt;10,IF(D2979&gt;20,IF(D2979&gt;30,"More then 30 days","Between 20 and 30 days"),"Between 10 and 20 days"),"Between 5 and 10 days"),"Less then 5 days"))</f>
        <v>#VALUE!</v>
      </c>
      <c r="F2979" s="3" t="e">
        <f aca="false">IF(#REF!="","",#REF!)</f>
        <v>#VALUE!</v>
      </c>
      <c r="G2979" s="3" t="e">
        <f aca="false">IF(#REF!="","",#REF!)</f>
        <v>#VALUE!</v>
      </c>
      <c r="H2979" s="3" t="e">
        <f aca="false">IF(#REF!="","",#REF!)</f>
        <v>#VALUE!</v>
      </c>
      <c r="I2979" s="3" t="e">
        <f aca="false">IF(H2979="","",IFERROR(VLOOKUP(H2979,$T$1:$U$29,2,0),VLOOKUP(H2979,$T$1:$U$29,1,0)))</f>
        <v>#VALUE!</v>
      </c>
      <c r="J2979" s="3" t="e">
        <f aca="false">IF(#REF!="","",#REF!)</f>
        <v>#VALUE!</v>
      </c>
      <c r="K2979" s="3" t="e">
        <f aca="false">IF(L2979="","",IF(L2979&lt;1000,"Low","High"))</f>
        <v>#VALUE!</v>
      </c>
      <c r="L2979" s="23" t="e">
        <f aca="false">IF(#REF!="","",#REF!)</f>
        <v>#VALUE!</v>
      </c>
      <c r="M2979" s="19" t="e">
        <f aca="false">IF(L2979="","",IF(L2979&lt;50,"Less then 50",IF(L2979&lt;100,"100 - 50",IF(L2979&lt;200,"200 - 100",IF(L2979&lt;500,"500 - 200","1000 - 500")))))</f>
        <v>#VALUE!</v>
      </c>
    </row>
    <row r="2980" customFormat="false" ht="15" hidden="false" customHeight="false" outlineLevel="0" collapsed="false">
      <c r="A2980" s="3" t="e">
        <f aca="false">IF(#REF!="","",#REF!)</f>
        <v>#VALUE!</v>
      </c>
      <c r="B2980" s="3" t="e">
        <f aca="false">IF(#REF!="","",LEFT(#REF!,2)&amp;"/"&amp;RIGHT(LEFT(#REF!,5),2)&amp;"/"&amp;RIGHT(#REF!,4))</f>
        <v>#VALUE!</v>
      </c>
      <c r="C2980" s="22" t="e">
        <f aca="true">IF(B2980="","",TODAY())</f>
        <v>#VALUE!</v>
      </c>
      <c r="D2980" s="0" t="e">
        <f aca="false">IF(B2980="","",C2980-B2980)</f>
        <v>#VALUE!</v>
      </c>
      <c r="E2980" s="0" t="e">
        <f aca="false">IF(D2980="","",IF(D2980&gt;5,IF(D2980&gt;10,IF(D2980&gt;20,IF(D2980&gt;30,"More then 30 days","Between 20 and 30 days"),"Between 10 and 20 days"),"Between 5 and 10 days"),"Less then 5 days"))</f>
        <v>#VALUE!</v>
      </c>
      <c r="F2980" s="3" t="e">
        <f aca="false">IF(#REF!="","",#REF!)</f>
        <v>#VALUE!</v>
      </c>
      <c r="G2980" s="3" t="e">
        <f aca="false">IF(#REF!="","",#REF!)</f>
        <v>#VALUE!</v>
      </c>
      <c r="H2980" s="3" t="e">
        <f aca="false">IF(#REF!="","",#REF!)</f>
        <v>#VALUE!</v>
      </c>
      <c r="I2980" s="3" t="e">
        <f aca="false">IF(H2980="","",IFERROR(VLOOKUP(H2980,$T$1:$U$29,2,0),VLOOKUP(H2980,$T$1:$U$29,1,0)))</f>
        <v>#VALUE!</v>
      </c>
      <c r="J2980" s="3" t="e">
        <f aca="false">IF(#REF!="","",#REF!)</f>
        <v>#VALUE!</v>
      </c>
      <c r="K2980" s="3" t="e">
        <f aca="false">IF(L2980="","",IF(L2980&lt;1000,"Low","High"))</f>
        <v>#VALUE!</v>
      </c>
      <c r="L2980" s="23" t="e">
        <f aca="false">IF(#REF!="","",#REF!)</f>
        <v>#VALUE!</v>
      </c>
      <c r="M2980" s="19" t="e">
        <f aca="false">IF(L2980="","",IF(L2980&lt;50,"Less then 50",IF(L2980&lt;100,"100 - 50",IF(L2980&lt;200,"200 - 100",IF(L2980&lt;500,"500 - 200","1000 - 500")))))</f>
        <v>#VALUE!</v>
      </c>
    </row>
    <row r="2981" customFormat="false" ht="15" hidden="false" customHeight="false" outlineLevel="0" collapsed="false">
      <c r="A2981" s="3" t="e">
        <f aca="false">IF(#REF!="","",#REF!)</f>
        <v>#VALUE!</v>
      </c>
      <c r="B2981" s="3" t="e">
        <f aca="false">IF(#REF!="","",LEFT(#REF!,2)&amp;"/"&amp;RIGHT(LEFT(#REF!,5),2)&amp;"/"&amp;RIGHT(#REF!,4))</f>
        <v>#VALUE!</v>
      </c>
      <c r="C2981" s="22" t="e">
        <f aca="true">IF(B2981="","",TODAY())</f>
        <v>#VALUE!</v>
      </c>
      <c r="D2981" s="0" t="e">
        <f aca="false">IF(B2981="","",C2981-B2981)</f>
        <v>#VALUE!</v>
      </c>
      <c r="E2981" s="0" t="e">
        <f aca="false">IF(D2981="","",IF(D2981&gt;5,IF(D2981&gt;10,IF(D2981&gt;20,IF(D2981&gt;30,"More then 30 days","Between 20 and 30 days"),"Between 10 and 20 days"),"Between 5 and 10 days"),"Less then 5 days"))</f>
        <v>#VALUE!</v>
      </c>
      <c r="F2981" s="3" t="e">
        <f aca="false">IF(#REF!="","",#REF!)</f>
        <v>#VALUE!</v>
      </c>
      <c r="G2981" s="3" t="e">
        <f aca="false">IF(#REF!="","",#REF!)</f>
        <v>#VALUE!</v>
      </c>
      <c r="H2981" s="3" t="e">
        <f aca="false">IF(#REF!="","",#REF!)</f>
        <v>#VALUE!</v>
      </c>
      <c r="I2981" s="3" t="e">
        <f aca="false">IF(H2981="","",IFERROR(VLOOKUP(H2981,$T$1:$U$29,2,0),VLOOKUP(H2981,$T$1:$U$29,1,0)))</f>
        <v>#VALUE!</v>
      </c>
      <c r="J2981" s="3" t="e">
        <f aca="false">IF(#REF!="","",#REF!)</f>
        <v>#VALUE!</v>
      </c>
      <c r="K2981" s="3" t="e">
        <f aca="false">IF(L2981="","",IF(L2981&lt;1000,"Low","High"))</f>
        <v>#VALUE!</v>
      </c>
      <c r="L2981" s="23" t="e">
        <f aca="false">IF(#REF!="","",#REF!)</f>
        <v>#VALUE!</v>
      </c>
      <c r="M2981" s="19" t="e">
        <f aca="false">IF(L2981="","",IF(L2981&lt;50,"Less then 50",IF(L2981&lt;100,"100 - 50",IF(L2981&lt;200,"200 - 100",IF(L2981&lt;500,"500 - 200","1000 - 500")))))</f>
        <v>#VALUE!</v>
      </c>
    </row>
    <row r="2982" customFormat="false" ht="15" hidden="false" customHeight="false" outlineLevel="0" collapsed="false">
      <c r="A2982" s="3" t="e">
        <f aca="false">IF(#REF!="","",#REF!)</f>
        <v>#VALUE!</v>
      </c>
      <c r="B2982" s="3" t="e">
        <f aca="false">IF(#REF!="","",LEFT(#REF!,2)&amp;"/"&amp;RIGHT(LEFT(#REF!,5),2)&amp;"/"&amp;RIGHT(#REF!,4))</f>
        <v>#VALUE!</v>
      </c>
      <c r="C2982" s="22" t="e">
        <f aca="true">IF(B2982="","",TODAY())</f>
        <v>#VALUE!</v>
      </c>
      <c r="D2982" s="0" t="e">
        <f aca="false">IF(B2982="","",C2982-B2982)</f>
        <v>#VALUE!</v>
      </c>
      <c r="E2982" s="0" t="e">
        <f aca="false">IF(D2982="","",IF(D2982&gt;5,IF(D2982&gt;10,IF(D2982&gt;20,IF(D2982&gt;30,"More then 30 days","Between 20 and 30 days"),"Between 10 and 20 days"),"Between 5 and 10 days"),"Less then 5 days"))</f>
        <v>#VALUE!</v>
      </c>
      <c r="F2982" s="3" t="e">
        <f aca="false">IF(#REF!="","",#REF!)</f>
        <v>#VALUE!</v>
      </c>
      <c r="G2982" s="3" t="e">
        <f aca="false">IF(#REF!="","",#REF!)</f>
        <v>#VALUE!</v>
      </c>
      <c r="H2982" s="3" t="e">
        <f aca="false">IF(#REF!="","",#REF!)</f>
        <v>#VALUE!</v>
      </c>
      <c r="I2982" s="3" t="e">
        <f aca="false">IF(H2982="","",IFERROR(VLOOKUP(H2982,$T$1:$U$29,2,0),VLOOKUP(H2982,$T$1:$U$29,1,0)))</f>
        <v>#VALUE!</v>
      </c>
      <c r="J2982" s="3" t="e">
        <f aca="false">IF(#REF!="","",#REF!)</f>
        <v>#VALUE!</v>
      </c>
      <c r="K2982" s="3" t="e">
        <f aca="false">IF(L2982="","",IF(L2982&lt;1000,"Low","High"))</f>
        <v>#VALUE!</v>
      </c>
      <c r="L2982" s="23" t="e">
        <f aca="false">IF(#REF!="","",#REF!)</f>
        <v>#VALUE!</v>
      </c>
      <c r="M2982" s="19" t="e">
        <f aca="false">IF(L2982="","",IF(L2982&lt;50,"Less then 50",IF(L2982&lt;100,"100 - 50",IF(L2982&lt;200,"200 - 100",IF(L2982&lt;500,"500 - 200","1000 - 500")))))</f>
        <v>#VALUE!</v>
      </c>
    </row>
    <row r="2983" customFormat="false" ht="15" hidden="false" customHeight="false" outlineLevel="0" collapsed="false">
      <c r="A2983" s="3" t="e">
        <f aca="false">IF(#REF!="","",#REF!)</f>
        <v>#VALUE!</v>
      </c>
      <c r="B2983" s="3" t="e">
        <f aca="false">IF(#REF!="","",LEFT(#REF!,2)&amp;"/"&amp;RIGHT(LEFT(#REF!,5),2)&amp;"/"&amp;RIGHT(#REF!,4))</f>
        <v>#VALUE!</v>
      </c>
      <c r="C2983" s="22" t="e">
        <f aca="true">IF(B2983="","",TODAY())</f>
        <v>#VALUE!</v>
      </c>
      <c r="D2983" s="0" t="e">
        <f aca="false">IF(B2983="","",C2983-B2983)</f>
        <v>#VALUE!</v>
      </c>
      <c r="E2983" s="0" t="e">
        <f aca="false">IF(D2983="","",IF(D2983&gt;5,IF(D2983&gt;10,IF(D2983&gt;20,IF(D2983&gt;30,"More then 30 days","Between 20 and 30 days"),"Between 10 and 20 days"),"Between 5 and 10 days"),"Less then 5 days"))</f>
        <v>#VALUE!</v>
      </c>
      <c r="F2983" s="3" t="e">
        <f aca="false">IF(#REF!="","",#REF!)</f>
        <v>#VALUE!</v>
      </c>
      <c r="G2983" s="3" t="e">
        <f aca="false">IF(#REF!="","",#REF!)</f>
        <v>#VALUE!</v>
      </c>
      <c r="H2983" s="3" t="e">
        <f aca="false">IF(#REF!="","",#REF!)</f>
        <v>#VALUE!</v>
      </c>
      <c r="I2983" s="3" t="e">
        <f aca="false">IF(H2983="","",IFERROR(VLOOKUP(H2983,$T$1:$U$29,2,0),VLOOKUP(H2983,$T$1:$U$29,1,0)))</f>
        <v>#VALUE!</v>
      </c>
      <c r="J2983" s="3" t="e">
        <f aca="false">IF(#REF!="","",#REF!)</f>
        <v>#VALUE!</v>
      </c>
      <c r="K2983" s="3" t="e">
        <f aca="false">IF(L2983="","",IF(L2983&lt;1000,"Low","High"))</f>
        <v>#VALUE!</v>
      </c>
      <c r="L2983" s="23" t="e">
        <f aca="false">IF(#REF!="","",#REF!)</f>
        <v>#VALUE!</v>
      </c>
      <c r="M2983" s="19" t="e">
        <f aca="false">IF(L2983="","",IF(L2983&lt;50,"Less then 50",IF(L2983&lt;100,"100 - 50",IF(L2983&lt;200,"200 - 100",IF(L2983&lt;500,"500 - 200","1000 - 500")))))</f>
        <v>#VALUE!</v>
      </c>
    </row>
    <row r="2984" customFormat="false" ht="15" hidden="false" customHeight="false" outlineLevel="0" collapsed="false">
      <c r="A2984" s="3" t="e">
        <f aca="false">IF(#REF!="","",#REF!)</f>
        <v>#VALUE!</v>
      </c>
      <c r="B2984" s="3" t="e">
        <f aca="false">IF(#REF!="","",LEFT(#REF!,2)&amp;"/"&amp;RIGHT(LEFT(#REF!,5),2)&amp;"/"&amp;RIGHT(#REF!,4))</f>
        <v>#VALUE!</v>
      </c>
      <c r="C2984" s="22" t="e">
        <f aca="true">IF(B2984="","",TODAY())</f>
        <v>#VALUE!</v>
      </c>
      <c r="D2984" s="0" t="e">
        <f aca="false">IF(B2984="","",C2984-B2984)</f>
        <v>#VALUE!</v>
      </c>
      <c r="E2984" s="0" t="e">
        <f aca="false">IF(D2984="","",IF(D2984&gt;5,IF(D2984&gt;10,IF(D2984&gt;20,IF(D2984&gt;30,"More then 30 days","Between 20 and 30 days"),"Between 10 and 20 days"),"Between 5 and 10 days"),"Less then 5 days"))</f>
        <v>#VALUE!</v>
      </c>
      <c r="F2984" s="3" t="e">
        <f aca="false">IF(#REF!="","",#REF!)</f>
        <v>#VALUE!</v>
      </c>
      <c r="G2984" s="3" t="e">
        <f aca="false">IF(#REF!="","",#REF!)</f>
        <v>#VALUE!</v>
      </c>
      <c r="H2984" s="3" t="e">
        <f aca="false">IF(#REF!="","",#REF!)</f>
        <v>#VALUE!</v>
      </c>
      <c r="I2984" s="3" t="e">
        <f aca="false">IF(H2984="","",IFERROR(VLOOKUP(H2984,$T$1:$U$29,2,0),VLOOKUP(H2984,$T$1:$U$29,1,0)))</f>
        <v>#VALUE!</v>
      </c>
      <c r="J2984" s="3" t="e">
        <f aca="false">IF(#REF!="","",#REF!)</f>
        <v>#VALUE!</v>
      </c>
      <c r="K2984" s="3" t="e">
        <f aca="false">IF(L2984="","",IF(L2984&lt;1000,"Low","High"))</f>
        <v>#VALUE!</v>
      </c>
      <c r="L2984" s="23" t="e">
        <f aca="false">IF(#REF!="","",#REF!)</f>
        <v>#VALUE!</v>
      </c>
      <c r="M2984" s="19" t="e">
        <f aca="false">IF(L2984="","",IF(L2984&lt;50,"Less then 50",IF(L2984&lt;100,"100 - 50",IF(L2984&lt;200,"200 - 100",IF(L2984&lt;500,"500 - 200","1000 - 500")))))</f>
        <v>#VALUE!</v>
      </c>
    </row>
    <row r="2985" customFormat="false" ht="15" hidden="false" customHeight="false" outlineLevel="0" collapsed="false">
      <c r="A2985" s="3" t="e">
        <f aca="false">IF(#REF!="","",#REF!)</f>
        <v>#VALUE!</v>
      </c>
      <c r="B2985" s="3" t="e">
        <f aca="false">IF(#REF!="","",LEFT(#REF!,2)&amp;"/"&amp;RIGHT(LEFT(#REF!,5),2)&amp;"/"&amp;RIGHT(#REF!,4))</f>
        <v>#VALUE!</v>
      </c>
      <c r="C2985" s="22" t="e">
        <f aca="true">IF(B2985="","",TODAY())</f>
        <v>#VALUE!</v>
      </c>
      <c r="D2985" s="0" t="e">
        <f aca="false">IF(B2985="","",C2985-B2985)</f>
        <v>#VALUE!</v>
      </c>
      <c r="E2985" s="0" t="e">
        <f aca="false">IF(D2985="","",IF(D2985&gt;5,IF(D2985&gt;10,IF(D2985&gt;20,IF(D2985&gt;30,"More then 30 days","Between 20 and 30 days"),"Between 10 and 20 days"),"Between 5 and 10 days"),"Less then 5 days"))</f>
        <v>#VALUE!</v>
      </c>
      <c r="F2985" s="3" t="e">
        <f aca="false">IF(#REF!="","",#REF!)</f>
        <v>#VALUE!</v>
      </c>
      <c r="G2985" s="3" t="e">
        <f aca="false">IF(#REF!="","",#REF!)</f>
        <v>#VALUE!</v>
      </c>
      <c r="H2985" s="3" t="e">
        <f aca="false">IF(#REF!="","",#REF!)</f>
        <v>#VALUE!</v>
      </c>
      <c r="I2985" s="3" t="e">
        <f aca="false">IF(H2985="","",IFERROR(VLOOKUP(H2985,$T$1:$U$29,2,0),VLOOKUP(H2985,$T$1:$U$29,1,0)))</f>
        <v>#VALUE!</v>
      </c>
      <c r="J2985" s="3" t="e">
        <f aca="false">IF(#REF!="","",#REF!)</f>
        <v>#VALUE!</v>
      </c>
      <c r="K2985" s="3" t="e">
        <f aca="false">IF(L2985="","",IF(L2985&lt;1000,"Low","High"))</f>
        <v>#VALUE!</v>
      </c>
      <c r="L2985" s="23" t="e">
        <f aca="false">IF(#REF!="","",#REF!)</f>
        <v>#VALUE!</v>
      </c>
      <c r="M2985" s="19" t="e">
        <f aca="false">IF(L2985="","",IF(L2985&lt;50,"Less then 50",IF(L2985&lt;100,"100 - 50",IF(L2985&lt;200,"200 - 100",IF(L2985&lt;500,"500 - 200","1000 - 500")))))</f>
        <v>#VALUE!</v>
      </c>
    </row>
    <row r="2986" customFormat="false" ht="15" hidden="false" customHeight="false" outlineLevel="0" collapsed="false">
      <c r="A2986" s="3" t="e">
        <f aca="false">IF(#REF!="","",#REF!)</f>
        <v>#VALUE!</v>
      </c>
      <c r="B2986" s="3" t="e">
        <f aca="false">IF(#REF!="","",LEFT(#REF!,2)&amp;"/"&amp;RIGHT(LEFT(#REF!,5),2)&amp;"/"&amp;RIGHT(#REF!,4))</f>
        <v>#VALUE!</v>
      </c>
      <c r="C2986" s="22" t="e">
        <f aca="true">IF(B2986="","",TODAY())</f>
        <v>#VALUE!</v>
      </c>
      <c r="D2986" s="0" t="e">
        <f aca="false">IF(B2986="","",C2986-B2986)</f>
        <v>#VALUE!</v>
      </c>
      <c r="E2986" s="0" t="e">
        <f aca="false">IF(D2986="","",IF(D2986&gt;5,IF(D2986&gt;10,IF(D2986&gt;20,IF(D2986&gt;30,"More then 30 days","Between 20 and 30 days"),"Between 10 and 20 days"),"Between 5 and 10 days"),"Less then 5 days"))</f>
        <v>#VALUE!</v>
      </c>
      <c r="F2986" s="3" t="e">
        <f aca="false">IF(#REF!="","",#REF!)</f>
        <v>#VALUE!</v>
      </c>
      <c r="G2986" s="3" t="e">
        <f aca="false">IF(#REF!="","",#REF!)</f>
        <v>#VALUE!</v>
      </c>
      <c r="H2986" s="3" t="e">
        <f aca="false">IF(#REF!="","",#REF!)</f>
        <v>#VALUE!</v>
      </c>
      <c r="I2986" s="3" t="e">
        <f aca="false">IF(H2986="","",IFERROR(VLOOKUP(H2986,$T$1:$U$29,2,0),VLOOKUP(H2986,$T$1:$U$29,1,0)))</f>
        <v>#VALUE!</v>
      </c>
      <c r="J2986" s="3" t="e">
        <f aca="false">IF(#REF!="","",#REF!)</f>
        <v>#VALUE!</v>
      </c>
      <c r="K2986" s="3" t="e">
        <f aca="false">IF(L2986="","",IF(L2986&lt;1000,"Low","High"))</f>
        <v>#VALUE!</v>
      </c>
      <c r="L2986" s="23" t="e">
        <f aca="false">IF(#REF!="","",#REF!)</f>
        <v>#VALUE!</v>
      </c>
      <c r="M2986" s="19" t="e">
        <f aca="false">IF(L2986="","",IF(L2986&lt;50,"Less then 50",IF(L2986&lt;100,"100 - 50",IF(L2986&lt;200,"200 - 100",IF(L2986&lt;500,"500 - 200","1000 - 500")))))</f>
        <v>#VALUE!</v>
      </c>
    </row>
    <row r="2987" customFormat="false" ht="15" hidden="false" customHeight="false" outlineLevel="0" collapsed="false">
      <c r="A2987" s="3" t="e">
        <f aca="false">IF(#REF!="","",#REF!)</f>
        <v>#VALUE!</v>
      </c>
      <c r="B2987" s="3" t="e">
        <f aca="false">IF(#REF!="","",LEFT(#REF!,2)&amp;"/"&amp;RIGHT(LEFT(#REF!,5),2)&amp;"/"&amp;RIGHT(#REF!,4))</f>
        <v>#VALUE!</v>
      </c>
      <c r="C2987" s="22" t="e">
        <f aca="true">IF(B2987="","",TODAY())</f>
        <v>#VALUE!</v>
      </c>
      <c r="D2987" s="0" t="e">
        <f aca="false">IF(B2987="","",C2987-B2987)</f>
        <v>#VALUE!</v>
      </c>
      <c r="E2987" s="0" t="e">
        <f aca="false">IF(D2987="","",IF(D2987&gt;5,IF(D2987&gt;10,IF(D2987&gt;20,IF(D2987&gt;30,"More then 30 days","Between 20 and 30 days"),"Between 10 and 20 days"),"Between 5 and 10 days"),"Less then 5 days"))</f>
        <v>#VALUE!</v>
      </c>
      <c r="F2987" s="3" t="e">
        <f aca="false">IF(#REF!="","",#REF!)</f>
        <v>#VALUE!</v>
      </c>
      <c r="G2987" s="3" t="e">
        <f aca="false">IF(#REF!="","",#REF!)</f>
        <v>#VALUE!</v>
      </c>
      <c r="H2987" s="3" t="e">
        <f aca="false">IF(#REF!="","",#REF!)</f>
        <v>#VALUE!</v>
      </c>
      <c r="I2987" s="3" t="e">
        <f aca="false">IF(H2987="","",IFERROR(VLOOKUP(H2987,$T$1:$U$29,2,0),VLOOKUP(H2987,$T$1:$U$29,1,0)))</f>
        <v>#VALUE!</v>
      </c>
      <c r="J2987" s="3" t="e">
        <f aca="false">IF(#REF!="","",#REF!)</f>
        <v>#VALUE!</v>
      </c>
      <c r="K2987" s="3" t="e">
        <f aca="false">IF(L2987="","",IF(L2987&lt;1000,"Low","High"))</f>
        <v>#VALUE!</v>
      </c>
      <c r="L2987" s="23" t="e">
        <f aca="false">IF(#REF!="","",#REF!)</f>
        <v>#VALUE!</v>
      </c>
      <c r="M2987" s="19" t="e">
        <f aca="false">IF(L2987="","",IF(L2987&lt;50,"Less then 50",IF(L2987&lt;100,"100 - 50",IF(L2987&lt;200,"200 - 100",IF(L2987&lt;500,"500 - 200","1000 - 500")))))</f>
        <v>#VALUE!</v>
      </c>
    </row>
    <row r="2988" customFormat="false" ht="15" hidden="false" customHeight="false" outlineLevel="0" collapsed="false">
      <c r="A2988" s="3" t="e">
        <f aca="false">IF(#REF!="","",#REF!)</f>
        <v>#VALUE!</v>
      </c>
      <c r="B2988" s="3" t="e">
        <f aca="false">IF(#REF!="","",LEFT(#REF!,2)&amp;"/"&amp;RIGHT(LEFT(#REF!,5),2)&amp;"/"&amp;RIGHT(#REF!,4))</f>
        <v>#VALUE!</v>
      </c>
      <c r="C2988" s="22" t="e">
        <f aca="true">IF(B2988="","",TODAY())</f>
        <v>#VALUE!</v>
      </c>
      <c r="D2988" s="0" t="e">
        <f aca="false">IF(B2988="","",C2988-B2988)</f>
        <v>#VALUE!</v>
      </c>
      <c r="E2988" s="0" t="e">
        <f aca="false">IF(D2988="","",IF(D2988&gt;5,IF(D2988&gt;10,IF(D2988&gt;20,IF(D2988&gt;30,"More then 30 days","Between 20 and 30 days"),"Between 10 and 20 days"),"Between 5 and 10 days"),"Less then 5 days"))</f>
        <v>#VALUE!</v>
      </c>
      <c r="F2988" s="3" t="e">
        <f aca="false">IF(#REF!="","",#REF!)</f>
        <v>#VALUE!</v>
      </c>
      <c r="G2988" s="3" t="e">
        <f aca="false">IF(#REF!="","",#REF!)</f>
        <v>#VALUE!</v>
      </c>
      <c r="H2988" s="3" t="e">
        <f aca="false">IF(#REF!="","",#REF!)</f>
        <v>#VALUE!</v>
      </c>
      <c r="I2988" s="3" t="e">
        <f aca="false">IF(H2988="","",IFERROR(VLOOKUP(H2988,$T$1:$U$29,2,0),VLOOKUP(H2988,$T$1:$U$29,1,0)))</f>
        <v>#VALUE!</v>
      </c>
      <c r="J2988" s="3" t="e">
        <f aca="false">IF(#REF!="","",#REF!)</f>
        <v>#VALUE!</v>
      </c>
      <c r="K2988" s="3" t="e">
        <f aca="false">IF(L2988="","",IF(L2988&lt;1000,"Low","High"))</f>
        <v>#VALUE!</v>
      </c>
      <c r="L2988" s="23" t="e">
        <f aca="false">IF(#REF!="","",#REF!)</f>
        <v>#VALUE!</v>
      </c>
      <c r="M2988" s="19" t="e">
        <f aca="false">IF(L2988="","",IF(L2988&lt;50,"Less then 50",IF(L2988&lt;100,"100 - 50",IF(L2988&lt;200,"200 - 100",IF(L2988&lt;500,"500 - 200","1000 - 500")))))</f>
        <v>#VALUE!</v>
      </c>
    </row>
    <row r="2989" customFormat="false" ht="15" hidden="false" customHeight="false" outlineLevel="0" collapsed="false">
      <c r="A2989" s="3" t="e">
        <f aca="false">IF(#REF!="","",#REF!)</f>
        <v>#VALUE!</v>
      </c>
      <c r="B2989" s="3" t="e">
        <f aca="false">IF(#REF!="","",LEFT(#REF!,2)&amp;"/"&amp;RIGHT(LEFT(#REF!,5),2)&amp;"/"&amp;RIGHT(#REF!,4))</f>
        <v>#VALUE!</v>
      </c>
      <c r="C2989" s="22" t="e">
        <f aca="true">IF(B2989="","",TODAY())</f>
        <v>#VALUE!</v>
      </c>
      <c r="D2989" s="0" t="e">
        <f aca="false">IF(B2989="","",C2989-B2989)</f>
        <v>#VALUE!</v>
      </c>
      <c r="E2989" s="0" t="e">
        <f aca="false">IF(D2989="","",IF(D2989&gt;5,IF(D2989&gt;10,IF(D2989&gt;20,IF(D2989&gt;30,"More then 30 days","Between 20 and 30 days"),"Between 10 and 20 days"),"Between 5 and 10 days"),"Less then 5 days"))</f>
        <v>#VALUE!</v>
      </c>
      <c r="F2989" s="3" t="e">
        <f aca="false">IF(#REF!="","",#REF!)</f>
        <v>#VALUE!</v>
      </c>
      <c r="G2989" s="3" t="e">
        <f aca="false">IF(#REF!="","",#REF!)</f>
        <v>#VALUE!</v>
      </c>
      <c r="H2989" s="3" t="e">
        <f aca="false">IF(#REF!="","",#REF!)</f>
        <v>#VALUE!</v>
      </c>
      <c r="I2989" s="3" t="e">
        <f aca="false">IF(H2989="","",IFERROR(VLOOKUP(H2989,$T$1:$U$29,2,0),VLOOKUP(H2989,$T$1:$U$29,1,0)))</f>
        <v>#VALUE!</v>
      </c>
      <c r="J2989" s="3" t="e">
        <f aca="false">IF(#REF!="","",#REF!)</f>
        <v>#VALUE!</v>
      </c>
      <c r="K2989" s="3" t="e">
        <f aca="false">IF(L2989="","",IF(L2989&lt;1000,"Low","High"))</f>
        <v>#VALUE!</v>
      </c>
      <c r="L2989" s="23" t="e">
        <f aca="false">IF(#REF!="","",#REF!)</f>
        <v>#VALUE!</v>
      </c>
      <c r="M2989" s="19" t="e">
        <f aca="false">IF(L2989="","",IF(L2989&lt;50,"Less then 50",IF(L2989&lt;100,"100 - 50",IF(L2989&lt;200,"200 - 100",IF(L2989&lt;500,"500 - 200","1000 - 500")))))</f>
        <v>#VALUE!</v>
      </c>
    </row>
    <row r="2990" customFormat="false" ht="15" hidden="false" customHeight="false" outlineLevel="0" collapsed="false">
      <c r="A2990" s="3" t="e">
        <f aca="false">IF(#REF!="","",#REF!)</f>
        <v>#VALUE!</v>
      </c>
      <c r="B2990" s="3" t="e">
        <f aca="false">IF(#REF!="","",LEFT(#REF!,2)&amp;"/"&amp;RIGHT(LEFT(#REF!,5),2)&amp;"/"&amp;RIGHT(#REF!,4))</f>
        <v>#VALUE!</v>
      </c>
      <c r="C2990" s="22" t="e">
        <f aca="true">IF(B2990="","",TODAY())</f>
        <v>#VALUE!</v>
      </c>
      <c r="D2990" s="0" t="e">
        <f aca="false">IF(B2990="","",C2990-B2990)</f>
        <v>#VALUE!</v>
      </c>
      <c r="E2990" s="0" t="e">
        <f aca="false">IF(D2990="","",IF(D2990&gt;5,IF(D2990&gt;10,IF(D2990&gt;20,IF(D2990&gt;30,"More then 30 days","Between 20 and 30 days"),"Between 10 and 20 days"),"Between 5 and 10 days"),"Less then 5 days"))</f>
        <v>#VALUE!</v>
      </c>
      <c r="F2990" s="3" t="e">
        <f aca="false">IF(#REF!="","",#REF!)</f>
        <v>#VALUE!</v>
      </c>
      <c r="G2990" s="3" t="e">
        <f aca="false">IF(#REF!="","",#REF!)</f>
        <v>#VALUE!</v>
      </c>
      <c r="H2990" s="3" t="e">
        <f aca="false">IF(#REF!="","",#REF!)</f>
        <v>#VALUE!</v>
      </c>
      <c r="I2990" s="3" t="e">
        <f aca="false">IF(H2990="","",IFERROR(VLOOKUP(H2990,$T$1:$U$29,2,0),VLOOKUP(H2990,$T$1:$U$29,1,0)))</f>
        <v>#VALUE!</v>
      </c>
      <c r="J2990" s="3" t="e">
        <f aca="false">IF(#REF!="","",#REF!)</f>
        <v>#VALUE!</v>
      </c>
      <c r="K2990" s="3" t="e">
        <f aca="false">IF(L2990="","",IF(L2990&lt;1000,"Low","High"))</f>
        <v>#VALUE!</v>
      </c>
      <c r="L2990" s="23" t="e">
        <f aca="false">IF(#REF!="","",#REF!)</f>
        <v>#VALUE!</v>
      </c>
      <c r="M2990" s="19" t="e">
        <f aca="false">IF(L2990="","",IF(L2990&lt;50,"Less then 50",IF(L2990&lt;100,"100 - 50",IF(L2990&lt;200,"200 - 100",IF(L2990&lt;500,"500 - 200","1000 - 500")))))</f>
        <v>#VALUE!</v>
      </c>
    </row>
    <row r="2991" customFormat="false" ht="15" hidden="false" customHeight="false" outlineLevel="0" collapsed="false">
      <c r="A2991" s="3" t="e">
        <f aca="false">IF(#REF!="","",#REF!)</f>
        <v>#VALUE!</v>
      </c>
      <c r="B2991" s="3" t="e">
        <f aca="false">IF(#REF!="","",LEFT(#REF!,2)&amp;"/"&amp;RIGHT(LEFT(#REF!,5),2)&amp;"/"&amp;RIGHT(#REF!,4))</f>
        <v>#VALUE!</v>
      </c>
      <c r="C2991" s="22" t="e">
        <f aca="true">IF(B2991="","",TODAY())</f>
        <v>#VALUE!</v>
      </c>
      <c r="D2991" s="0" t="e">
        <f aca="false">IF(B2991="","",C2991-B2991)</f>
        <v>#VALUE!</v>
      </c>
      <c r="E2991" s="0" t="e">
        <f aca="false">IF(D2991="","",IF(D2991&gt;5,IF(D2991&gt;10,IF(D2991&gt;20,IF(D2991&gt;30,"More then 30 days","Between 20 and 30 days"),"Between 10 and 20 days"),"Between 5 and 10 days"),"Less then 5 days"))</f>
        <v>#VALUE!</v>
      </c>
      <c r="F2991" s="3" t="e">
        <f aca="false">IF(#REF!="","",#REF!)</f>
        <v>#VALUE!</v>
      </c>
      <c r="G2991" s="3" t="e">
        <f aca="false">IF(#REF!="","",#REF!)</f>
        <v>#VALUE!</v>
      </c>
      <c r="H2991" s="3" t="e">
        <f aca="false">IF(#REF!="","",#REF!)</f>
        <v>#VALUE!</v>
      </c>
      <c r="I2991" s="3" t="e">
        <f aca="false">IF(H2991="","",IFERROR(VLOOKUP(H2991,$T$1:$U$29,2,0),VLOOKUP(H2991,$T$1:$U$29,1,0)))</f>
        <v>#VALUE!</v>
      </c>
      <c r="J2991" s="3" t="e">
        <f aca="false">IF(#REF!="","",#REF!)</f>
        <v>#VALUE!</v>
      </c>
      <c r="K2991" s="3" t="e">
        <f aca="false">IF(L2991="","",IF(L2991&lt;1000,"Low","High"))</f>
        <v>#VALUE!</v>
      </c>
      <c r="L2991" s="23" t="e">
        <f aca="false">IF(#REF!="","",#REF!)</f>
        <v>#VALUE!</v>
      </c>
      <c r="M2991" s="19" t="e">
        <f aca="false">IF(L2991="","",IF(L2991&lt;50,"Less then 50",IF(L2991&lt;100,"100 - 50",IF(L2991&lt;200,"200 - 100",IF(L2991&lt;500,"500 - 200","1000 - 500")))))</f>
        <v>#VALUE!</v>
      </c>
    </row>
    <row r="2992" customFormat="false" ht="15" hidden="false" customHeight="false" outlineLevel="0" collapsed="false">
      <c r="A2992" s="3" t="e">
        <f aca="false">IF(#REF!="","",#REF!)</f>
        <v>#VALUE!</v>
      </c>
      <c r="B2992" s="3" t="e">
        <f aca="false">IF(#REF!="","",LEFT(#REF!,2)&amp;"/"&amp;RIGHT(LEFT(#REF!,5),2)&amp;"/"&amp;RIGHT(#REF!,4))</f>
        <v>#VALUE!</v>
      </c>
      <c r="C2992" s="22" t="e">
        <f aca="true">IF(B2992="","",TODAY())</f>
        <v>#VALUE!</v>
      </c>
      <c r="D2992" s="0" t="e">
        <f aca="false">IF(B2992="","",C2992-B2992)</f>
        <v>#VALUE!</v>
      </c>
      <c r="E2992" s="0" t="e">
        <f aca="false">IF(D2992="","",IF(D2992&gt;5,IF(D2992&gt;10,IF(D2992&gt;20,IF(D2992&gt;30,"More then 30 days","Between 20 and 30 days"),"Between 10 and 20 days"),"Between 5 and 10 days"),"Less then 5 days"))</f>
        <v>#VALUE!</v>
      </c>
      <c r="F2992" s="3" t="e">
        <f aca="false">IF(#REF!="","",#REF!)</f>
        <v>#VALUE!</v>
      </c>
      <c r="G2992" s="3" t="e">
        <f aca="false">IF(#REF!="","",#REF!)</f>
        <v>#VALUE!</v>
      </c>
      <c r="H2992" s="3" t="e">
        <f aca="false">IF(#REF!="","",#REF!)</f>
        <v>#VALUE!</v>
      </c>
      <c r="I2992" s="3" t="e">
        <f aca="false">IF(H2992="","",IFERROR(VLOOKUP(H2992,$T$1:$U$29,2,0),VLOOKUP(H2992,$T$1:$U$29,1,0)))</f>
        <v>#VALUE!</v>
      </c>
      <c r="J2992" s="3" t="e">
        <f aca="false">IF(#REF!="","",#REF!)</f>
        <v>#VALUE!</v>
      </c>
      <c r="K2992" s="3" t="e">
        <f aca="false">IF(L2992="","",IF(L2992&lt;1000,"Low","High"))</f>
        <v>#VALUE!</v>
      </c>
      <c r="L2992" s="23" t="e">
        <f aca="false">IF(#REF!="","",#REF!)</f>
        <v>#VALUE!</v>
      </c>
      <c r="M2992" s="19" t="e">
        <f aca="false">IF(L2992="","",IF(L2992&lt;50,"Less then 50",IF(L2992&lt;100,"100 - 50",IF(L2992&lt;200,"200 - 100",IF(L2992&lt;500,"500 - 200","1000 - 500")))))</f>
        <v>#VALUE!</v>
      </c>
    </row>
    <row r="2993" customFormat="false" ht="15" hidden="false" customHeight="false" outlineLevel="0" collapsed="false">
      <c r="A2993" s="3" t="e">
        <f aca="false">IF(#REF!="","",#REF!)</f>
        <v>#VALUE!</v>
      </c>
      <c r="B2993" s="3" t="e">
        <f aca="false">IF(#REF!="","",LEFT(#REF!,2)&amp;"/"&amp;RIGHT(LEFT(#REF!,5),2)&amp;"/"&amp;RIGHT(#REF!,4))</f>
        <v>#VALUE!</v>
      </c>
      <c r="C2993" s="22" t="e">
        <f aca="true">IF(B2993="","",TODAY())</f>
        <v>#VALUE!</v>
      </c>
      <c r="D2993" s="0" t="e">
        <f aca="false">IF(B2993="","",C2993-B2993)</f>
        <v>#VALUE!</v>
      </c>
      <c r="E2993" s="0" t="e">
        <f aca="false">IF(D2993="","",IF(D2993&gt;5,IF(D2993&gt;10,IF(D2993&gt;20,IF(D2993&gt;30,"More then 30 days","Between 20 and 30 days"),"Between 10 and 20 days"),"Between 5 and 10 days"),"Less then 5 days"))</f>
        <v>#VALUE!</v>
      </c>
      <c r="F2993" s="3" t="e">
        <f aca="false">IF(#REF!="","",#REF!)</f>
        <v>#VALUE!</v>
      </c>
      <c r="G2993" s="3" t="e">
        <f aca="false">IF(#REF!="","",#REF!)</f>
        <v>#VALUE!</v>
      </c>
      <c r="H2993" s="3" t="e">
        <f aca="false">IF(#REF!="","",#REF!)</f>
        <v>#VALUE!</v>
      </c>
      <c r="I2993" s="3" t="e">
        <f aca="false">IF(H2993="","",IFERROR(VLOOKUP(H2993,$T$1:$U$29,2,0),VLOOKUP(H2993,$T$1:$U$29,1,0)))</f>
        <v>#VALUE!</v>
      </c>
      <c r="J2993" s="3" t="e">
        <f aca="false">IF(#REF!="","",#REF!)</f>
        <v>#VALUE!</v>
      </c>
      <c r="K2993" s="3" t="e">
        <f aca="false">IF(L2993="","",IF(L2993&lt;1000,"Low","High"))</f>
        <v>#VALUE!</v>
      </c>
      <c r="L2993" s="23" t="e">
        <f aca="false">IF(#REF!="","",#REF!)</f>
        <v>#VALUE!</v>
      </c>
      <c r="M2993" s="19" t="e">
        <f aca="false">IF(L2993="","",IF(L2993&lt;50,"Less then 50",IF(L2993&lt;100,"100 - 50",IF(L2993&lt;200,"200 - 100",IF(L2993&lt;500,"500 - 200","1000 - 500")))))</f>
        <v>#VALUE!</v>
      </c>
    </row>
    <row r="2994" customFormat="false" ht="15" hidden="false" customHeight="false" outlineLevel="0" collapsed="false">
      <c r="A2994" s="3" t="e">
        <f aca="false">IF(#REF!="","",#REF!)</f>
        <v>#VALUE!</v>
      </c>
      <c r="B2994" s="3" t="e">
        <f aca="false">IF(#REF!="","",LEFT(#REF!,2)&amp;"/"&amp;RIGHT(LEFT(#REF!,5),2)&amp;"/"&amp;RIGHT(#REF!,4))</f>
        <v>#VALUE!</v>
      </c>
      <c r="C2994" s="22" t="e">
        <f aca="true">IF(B2994="","",TODAY())</f>
        <v>#VALUE!</v>
      </c>
      <c r="D2994" s="0" t="e">
        <f aca="false">IF(B2994="","",C2994-B2994)</f>
        <v>#VALUE!</v>
      </c>
      <c r="E2994" s="0" t="e">
        <f aca="false">IF(D2994="","",IF(D2994&gt;5,IF(D2994&gt;10,IF(D2994&gt;20,IF(D2994&gt;30,"More then 30 days","Between 20 and 30 days"),"Between 10 and 20 days"),"Between 5 and 10 days"),"Less then 5 days"))</f>
        <v>#VALUE!</v>
      </c>
      <c r="F2994" s="3" t="e">
        <f aca="false">IF(#REF!="","",#REF!)</f>
        <v>#VALUE!</v>
      </c>
      <c r="G2994" s="3" t="e">
        <f aca="false">IF(#REF!="","",#REF!)</f>
        <v>#VALUE!</v>
      </c>
      <c r="H2994" s="3" t="e">
        <f aca="false">IF(#REF!="","",#REF!)</f>
        <v>#VALUE!</v>
      </c>
      <c r="I2994" s="3" t="e">
        <f aca="false">IF(H2994="","",IFERROR(VLOOKUP(H2994,$T$1:$U$29,2,0),VLOOKUP(H2994,$T$1:$U$29,1,0)))</f>
        <v>#VALUE!</v>
      </c>
      <c r="J2994" s="3" t="e">
        <f aca="false">IF(#REF!="","",#REF!)</f>
        <v>#VALUE!</v>
      </c>
      <c r="K2994" s="3" t="e">
        <f aca="false">IF(L2994="","",IF(L2994&lt;1000,"Low","High"))</f>
        <v>#VALUE!</v>
      </c>
      <c r="L2994" s="23" t="e">
        <f aca="false">IF(#REF!="","",#REF!)</f>
        <v>#VALUE!</v>
      </c>
      <c r="M2994" s="19" t="e">
        <f aca="false">IF(L2994="","",IF(L2994&lt;50,"Less then 50",IF(L2994&lt;100,"100 - 50",IF(L2994&lt;200,"200 - 100",IF(L2994&lt;500,"500 - 200","1000 - 500")))))</f>
        <v>#VALUE!</v>
      </c>
    </row>
    <row r="2995" customFormat="false" ht="15" hidden="false" customHeight="false" outlineLevel="0" collapsed="false">
      <c r="A2995" s="3" t="e">
        <f aca="false">IF(#REF!="","",#REF!)</f>
        <v>#VALUE!</v>
      </c>
      <c r="B2995" s="3" t="e">
        <f aca="false">IF(#REF!="","",LEFT(#REF!,2)&amp;"/"&amp;RIGHT(LEFT(#REF!,5),2)&amp;"/"&amp;RIGHT(#REF!,4))</f>
        <v>#VALUE!</v>
      </c>
      <c r="C2995" s="22" t="e">
        <f aca="true">IF(B2995="","",TODAY())</f>
        <v>#VALUE!</v>
      </c>
      <c r="D2995" s="0" t="e">
        <f aca="false">IF(B2995="","",C2995-B2995)</f>
        <v>#VALUE!</v>
      </c>
      <c r="E2995" s="0" t="e">
        <f aca="false">IF(D2995="","",IF(D2995&gt;5,IF(D2995&gt;10,IF(D2995&gt;20,IF(D2995&gt;30,"More then 30 days","Between 20 and 30 days"),"Between 10 and 20 days"),"Between 5 and 10 days"),"Less then 5 days"))</f>
        <v>#VALUE!</v>
      </c>
      <c r="F2995" s="3" t="e">
        <f aca="false">IF(#REF!="","",#REF!)</f>
        <v>#VALUE!</v>
      </c>
      <c r="G2995" s="3" t="e">
        <f aca="false">IF(#REF!="","",#REF!)</f>
        <v>#VALUE!</v>
      </c>
      <c r="H2995" s="3" t="e">
        <f aca="false">IF(#REF!="","",#REF!)</f>
        <v>#VALUE!</v>
      </c>
      <c r="I2995" s="3" t="e">
        <f aca="false">IF(H2995="","",IFERROR(VLOOKUP(H2995,$T$1:$U$29,2,0),VLOOKUP(H2995,$T$1:$U$29,1,0)))</f>
        <v>#VALUE!</v>
      </c>
      <c r="J2995" s="3" t="e">
        <f aca="false">IF(#REF!="","",#REF!)</f>
        <v>#VALUE!</v>
      </c>
      <c r="K2995" s="3" t="e">
        <f aca="false">IF(L2995="","",IF(L2995&lt;1000,"Low","High"))</f>
        <v>#VALUE!</v>
      </c>
      <c r="L2995" s="23" t="e">
        <f aca="false">IF(#REF!="","",#REF!)</f>
        <v>#VALUE!</v>
      </c>
      <c r="M2995" s="19" t="e">
        <f aca="false">IF(L2995="","",IF(L2995&lt;50,"Less then 50",IF(L2995&lt;100,"100 - 50",IF(L2995&lt;200,"200 - 100",IF(L2995&lt;500,"500 - 200","1000 - 500")))))</f>
        <v>#VALUE!</v>
      </c>
    </row>
    <row r="2996" customFormat="false" ht="15" hidden="false" customHeight="false" outlineLevel="0" collapsed="false">
      <c r="A2996" s="3" t="e">
        <f aca="false">IF(#REF!="","",#REF!)</f>
        <v>#VALUE!</v>
      </c>
      <c r="B2996" s="3" t="e">
        <f aca="false">IF(#REF!="","",LEFT(#REF!,2)&amp;"/"&amp;RIGHT(LEFT(#REF!,5),2)&amp;"/"&amp;RIGHT(#REF!,4))</f>
        <v>#VALUE!</v>
      </c>
      <c r="C2996" s="22" t="e">
        <f aca="true">IF(B2996="","",TODAY())</f>
        <v>#VALUE!</v>
      </c>
      <c r="D2996" s="0" t="e">
        <f aca="false">IF(B2996="","",C2996-B2996)</f>
        <v>#VALUE!</v>
      </c>
      <c r="E2996" s="0" t="e">
        <f aca="false">IF(D2996="","",IF(D2996&gt;5,IF(D2996&gt;10,IF(D2996&gt;20,IF(D2996&gt;30,"More then 30 days","Between 20 and 30 days"),"Between 10 and 20 days"),"Between 5 and 10 days"),"Less then 5 days"))</f>
        <v>#VALUE!</v>
      </c>
      <c r="F2996" s="3" t="e">
        <f aca="false">IF(#REF!="","",#REF!)</f>
        <v>#VALUE!</v>
      </c>
      <c r="G2996" s="3" t="e">
        <f aca="false">IF(#REF!="","",#REF!)</f>
        <v>#VALUE!</v>
      </c>
      <c r="H2996" s="3" t="e">
        <f aca="false">IF(#REF!="","",#REF!)</f>
        <v>#VALUE!</v>
      </c>
      <c r="I2996" s="3" t="e">
        <f aca="false">IF(H2996="","",IFERROR(VLOOKUP(H2996,$T$1:$U$29,2,0),VLOOKUP(H2996,$T$1:$U$29,1,0)))</f>
        <v>#VALUE!</v>
      </c>
      <c r="J2996" s="3" t="e">
        <f aca="false">IF(#REF!="","",#REF!)</f>
        <v>#VALUE!</v>
      </c>
      <c r="K2996" s="3" t="e">
        <f aca="false">IF(L2996="","",IF(L2996&lt;1000,"Low","High"))</f>
        <v>#VALUE!</v>
      </c>
      <c r="L2996" s="23" t="e">
        <f aca="false">IF(#REF!="","",#REF!)</f>
        <v>#VALUE!</v>
      </c>
      <c r="M2996" s="19" t="e">
        <f aca="false">IF(L2996="","",IF(L2996&lt;50,"Less then 50",IF(L2996&lt;100,"100 - 50",IF(L2996&lt;200,"200 - 100",IF(L2996&lt;500,"500 - 200","1000 - 500")))))</f>
        <v>#VALUE!</v>
      </c>
    </row>
    <row r="2997" customFormat="false" ht="15" hidden="false" customHeight="false" outlineLevel="0" collapsed="false">
      <c r="A2997" s="3" t="e">
        <f aca="false">IF(#REF!="","",#REF!)</f>
        <v>#VALUE!</v>
      </c>
      <c r="B2997" s="3" t="e">
        <f aca="false">IF(#REF!="","",LEFT(#REF!,2)&amp;"/"&amp;RIGHT(LEFT(#REF!,5),2)&amp;"/"&amp;RIGHT(#REF!,4))</f>
        <v>#VALUE!</v>
      </c>
      <c r="C2997" s="22" t="e">
        <f aca="true">IF(B2997="","",TODAY())</f>
        <v>#VALUE!</v>
      </c>
      <c r="D2997" s="0" t="e">
        <f aca="false">IF(B2997="","",C2997-B2997)</f>
        <v>#VALUE!</v>
      </c>
      <c r="E2997" s="0" t="e">
        <f aca="false">IF(D2997="","",IF(D2997&gt;5,IF(D2997&gt;10,IF(D2997&gt;20,IF(D2997&gt;30,"More then 30 days","Between 20 and 30 days"),"Between 10 and 20 days"),"Between 5 and 10 days"),"Less then 5 days"))</f>
        <v>#VALUE!</v>
      </c>
      <c r="F2997" s="3" t="e">
        <f aca="false">IF(#REF!="","",#REF!)</f>
        <v>#VALUE!</v>
      </c>
      <c r="G2997" s="3" t="e">
        <f aca="false">IF(#REF!="","",#REF!)</f>
        <v>#VALUE!</v>
      </c>
      <c r="H2997" s="3" t="e">
        <f aca="false">IF(#REF!="","",#REF!)</f>
        <v>#VALUE!</v>
      </c>
      <c r="I2997" s="3" t="e">
        <f aca="false">IF(H2997="","",IFERROR(VLOOKUP(H2997,$T$1:$U$29,2,0),VLOOKUP(H2997,$T$1:$U$29,1,0)))</f>
        <v>#VALUE!</v>
      </c>
      <c r="J2997" s="3" t="e">
        <f aca="false">IF(#REF!="","",#REF!)</f>
        <v>#VALUE!</v>
      </c>
      <c r="K2997" s="3" t="e">
        <f aca="false">IF(L2997="","",IF(L2997&lt;1000,"Low","High"))</f>
        <v>#VALUE!</v>
      </c>
      <c r="L2997" s="23" t="e">
        <f aca="false">IF(#REF!="","",#REF!)</f>
        <v>#VALUE!</v>
      </c>
      <c r="M2997" s="19" t="e">
        <f aca="false">IF(L2997="","",IF(L2997&lt;50,"Less then 50",IF(L2997&lt;100,"100 - 50",IF(L2997&lt;200,"200 - 100",IF(L2997&lt;500,"500 - 200","1000 - 500")))))</f>
        <v>#VALUE!</v>
      </c>
    </row>
    <row r="2998" customFormat="false" ht="15" hidden="false" customHeight="false" outlineLevel="0" collapsed="false">
      <c r="A2998" s="3" t="e">
        <f aca="false">IF(#REF!="","",#REF!)</f>
        <v>#VALUE!</v>
      </c>
      <c r="B2998" s="3" t="e">
        <f aca="false">IF(#REF!="","",LEFT(#REF!,2)&amp;"/"&amp;RIGHT(LEFT(#REF!,5),2)&amp;"/"&amp;RIGHT(#REF!,4))</f>
        <v>#VALUE!</v>
      </c>
      <c r="C2998" s="22" t="e">
        <f aca="true">IF(B2998="","",TODAY())</f>
        <v>#VALUE!</v>
      </c>
      <c r="D2998" s="0" t="e">
        <f aca="false">IF(B2998="","",C2998-B2998)</f>
        <v>#VALUE!</v>
      </c>
      <c r="E2998" s="0" t="e">
        <f aca="false">IF(D2998="","",IF(D2998&gt;5,IF(D2998&gt;10,IF(D2998&gt;20,IF(D2998&gt;30,"More then 30 days","Between 20 and 30 days"),"Between 10 and 20 days"),"Between 5 and 10 days"),"Less then 5 days"))</f>
        <v>#VALUE!</v>
      </c>
      <c r="F2998" s="3" t="e">
        <f aca="false">IF(#REF!="","",#REF!)</f>
        <v>#VALUE!</v>
      </c>
      <c r="G2998" s="3" t="e">
        <f aca="false">IF(#REF!="","",#REF!)</f>
        <v>#VALUE!</v>
      </c>
      <c r="H2998" s="3" t="e">
        <f aca="false">IF(#REF!="","",#REF!)</f>
        <v>#VALUE!</v>
      </c>
      <c r="I2998" s="3" t="e">
        <f aca="false">IF(H2998="","",IFERROR(VLOOKUP(H2998,$T$1:$U$29,2,0),VLOOKUP(H2998,$T$1:$U$29,1,0)))</f>
        <v>#VALUE!</v>
      </c>
      <c r="J2998" s="3" t="e">
        <f aca="false">IF(#REF!="","",#REF!)</f>
        <v>#VALUE!</v>
      </c>
      <c r="K2998" s="3" t="e">
        <f aca="false">IF(L2998="","",IF(L2998&lt;1000,"Low","High"))</f>
        <v>#VALUE!</v>
      </c>
      <c r="L2998" s="23" t="e">
        <f aca="false">IF(#REF!="","",#REF!)</f>
        <v>#VALUE!</v>
      </c>
      <c r="M2998" s="19" t="e">
        <f aca="false">IF(L2998="","",IF(L2998&lt;50,"Less then 50",IF(L2998&lt;100,"100 - 50",IF(L2998&lt;200,"200 - 100",IF(L2998&lt;500,"500 - 200","1000 - 500")))))</f>
        <v>#VALUE!</v>
      </c>
    </row>
    <row r="2999" customFormat="false" ht="15" hidden="false" customHeight="false" outlineLevel="0" collapsed="false">
      <c r="A2999" s="3" t="e">
        <f aca="false">IF(#REF!="","",#REF!)</f>
        <v>#VALUE!</v>
      </c>
      <c r="B2999" s="3" t="e">
        <f aca="false">IF(#REF!="","",LEFT(#REF!,2)&amp;"/"&amp;RIGHT(LEFT(#REF!,5),2)&amp;"/"&amp;RIGHT(#REF!,4))</f>
        <v>#VALUE!</v>
      </c>
      <c r="C2999" s="22" t="e">
        <f aca="true">IF(B2999="","",TODAY())</f>
        <v>#VALUE!</v>
      </c>
      <c r="D2999" s="0" t="e">
        <f aca="false">IF(B2999="","",C2999-B2999)</f>
        <v>#VALUE!</v>
      </c>
      <c r="E2999" s="0" t="e">
        <f aca="false">IF(D2999="","",IF(D2999&gt;5,IF(D2999&gt;10,IF(D2999&gt;20,IF(D2999&gt;30,"More then 30 days","Between 20 and 30 days"),"Between 10 and 20 days"),"Between 5 and 10 days"),"Less then 5 days"))</f>
        <v>#VALUE!</v>
      </c>
      <c r="F2999" s="3" t="e">
        <f aca="false">IF(#REF!="","",#REF!)</f>
        <v>#VALUE!</v>
      </c>
      <c r="G2999" s="3" t="e">
        <f aca="false">IF(#REF!="","",#REF!)</f>
        <v>#VALUE!</v>
      </c>
      <c r="H2999" s="3" t="e">
        <f aca="false">IF(#REF!="","",#REF!)</f>
        <v>#VALUE!</v>
      </c>
      <c r="I2999" s="3" t="e">
        <f aca="false">IF(H2999="","",IFERROR(VLOOKUP(H2999,$T$1:$U$29,2,0),VLOOKUP(H2999,$T$1:$U$29,1,0)))</f>
        <v>#VALUE!</v>
      </c>
      <c r="J2999" s="3" t="e">
        <f aca="false">IF(#REF!="","",#REF!)</f>
        <v>#VALUE!</v>
      </c>
      <c r="K2999" s="3" t="e">
        <f aca="false">IF(L2999="","",IF(L2999&lt;1000,"Low","High"))</f>
        <v>#VALUE!</v>
      </c>
      <c r="L2999" s="23" t="e">
        <f aca="false">IF(#REF!="","",#REF!)</f>
        <v>#VALUE!</v>
      </c>
      <c r="M2999" s="19" t="e">
        <f aca="false">IF(L2999="","",IF(L2999&lt;50,"Less then 50",IF(L2999&lt;100,"100 - 50",IF(L2999&lt;200,"200 - 100",IF(L2999&lt;500,"500 - 200","1000 - 500")))))</f>
        <v>#VALUE!</v>
      </c>
    </row>
    <row r="3000" customFormat="false" ht="15" hidden="false" customHeight="false" outlineLevel="0" collapsed="false">
      <c r="A3000" s="3" t="e">
        <f aca="false">IF(#REF!="","",#REF!)</f>
        <v>#VALUE!</v>
      </c>
      <c r="B3000" s="3" t="e">
        <f aca="false">IF(#REF!="","",LEFT(#REF!,2)&amp;"/"&amp;RIGHT(LEFT(#REF!,5),2)&amp;"/"&amp;RIGHT(#REF!,4))</f>
        <v>#VALUE!</v>
      </c>
      <c r="C3000" s="22" t="e">
        <f aca="true">IF(B3000="","",TODAY())</f>
        <v>#VALUE!</v>
      </c>
      <c r="D3000" s="0" t="e">
        <f aca="false">IF(B3000="","",C3000-B3000)</f>
        <v>#VALUE!</v>
      </c>
      <c r="E3000" s="0" t="e">
        <f aca="false">IF(D3000="","",IF(D3000&gt;5,IF(D3000&gt;10,IF(D3000&gt;20,IF(D3000&gt;30,"More then 30 days","Between 20 and 30 days"),"Between 10 and 20 days"),"Between 5 and 10 days"),"Less then 5 days"))</f>
        <v>#VALUE!</v>
      </c>
      <c r="F3000" s="3" t="e">
        <f aca="false">IF(#REF!="","",#REF!)</f>
        <v>#VALUE!</v>
      </c>
      <c r="G3000" s="3" t="e">
        <f aca="false">IF(#REF!="","",#REF!)</f>
        <v>#VALUE!</v>
      </c>
      <c r="H3000" s="3" t="e">
        <f aca="false">IF(#REF!="","",#REF!)</f>
        <v>#VALUE!</v>
      </c>
      <c r="I3000" s="3" t="e">
        <f aca="false">IF(H3000="","",IFERROR(VLOOKUP(H3000,$T$1:$U$29,2,0),VLOOKUP(H3000,$T$1:$U$29,1,0)))</f>
        <v>#VALUE!</v>
      </c>
      <c r="J3000" s="3" t="e">
        <f aca="false">IF(#REF!="","",#REF!)</f>
        <v>#VALUE!</v>
      </c>
      <c r="K3000" s="3" t="e">
        <f aca="false">IF(L3000="","",IF(L3000&lt;1000,"Low","High"))</f>
        <v>#VALUE!</v>
      </c>
      <c r="L3000" s="23" t="e">
        <f aca="false">IF(#REF!="","",#REF!)</f>
        <v>#VALUE!</v>
      </c>
      <c r="M3000" s="19" t="e">
        <f aca="false">IF(L3000="","",IF(L3000&lt;50,"Less then 50",IF(L3000&lt;100,"100 - 50",IF(L3000&lt;200,"200 - 100",IF(L3000&lt;500,"500 - 200","1000 - 500")))))</f>
        <v>#VALUE!</v>
      </c>
    </row>
  </sheetData>
  <autoFilter ref="F1:L300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2:AO66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64372469635628"/>
    <col collapsed="false" hidden="false" max="2" min="2" style="0" width="12.748987854251"/>
    <col collapsed="false" hidden="false" max="3" min="3" style="0" width="11.3562753036437"/>
    <col collapsed="false" hidden="false" max="4" min="4" style="0" width="20.995951417004"/>
    <col collapsed="false" hidden="false" max="5" min="5" style="0" width="28.1740890688259"/>
    <col collapsed="false" hidden="false" max="6" min="6" style="0" width="16.3886639676113"/>
    <col collapsed="false" hidden="false" max="7" min="7" style="0" width="20.8866396761134"/>
    <col collapsed="false" hidden="false" max="8" min="8" style="0" width="19.6032388663968"/>
    <col collapsed="false" hidden="false" max="9" min="9" style="0" width="14.9959514170041"/>
    <col collapsed="false" hidden="false" max="10" min="10" style="0" width="40.919028340081"/>
    <col collapsed="false" hidden="false" max="11" min="11" style="0" width="11.4615384615385"/>
    <col collapsed="false" hidden="false" max="12" min="12" style="0" width="14.9959514170041"/>
    <col collapsed="false" hidden="false" max="13" min="13" style="0" width="39.4210526315789"/>
    <col collapsed="false" hidden="false" max="14" min="14" style="0" width="11.4615384615385"/>
    <col collapsed="false" hidden="false" max="15" min="15" style="0" width="19.8178137651822"/>
    <col collapsed="false" hidden="false" max="16" min="16" style="0" width="1.60728744939271"/>
    <col collapsed="false" hidden="false" max="17" min="17" style="0" width="19.8178137651822"/>
    <col collapsed="false" hidden="false" max="18" min="18" style="0" width="1.60728744939271"/>
    <col collapsed="false" hidden="false" max="19" min="19" style="0" width="23.0323886639676"/>
    <col collapsed="false" hidden="false" max="20" min="20" style="0" width="22.4939271255061"/>
    <col collapsed="false" hidden="false" max="21" min="21" style="0" width="16.2834008097166"/>
    <col collapsed="false" hidden="false" max="22" min="22" style="0" width="17.7813765182186"/>
    <col collapsed="false" hidden="false" max="23" min="23" style="0" width="16.2834008097166"/>
    <col collapsed="false" hidden="false" max="24" min="24" style="0" width="17.7813765182186"/>
    <col collapsed="false" hidden="false" max="25" min="25" style="0" width="14.8906882591093"/>
    <col collapsed="false" hidden="false" max="26" min="26" style="0" width="30.3157894736842"/>
    <col collapsed="false" hidden="false" max="27" min="27" style="0" width="22.9230769230769"/>
    <col collapsed="false" hidden="false" max="28" min="28" style="0" width="10.2834008097166"/>
    <col collapsed="false" hidden="false" max="29" min="29" style="0" width="22.9230769230769"/>
    <col collapsed="false" hidden="false" max="30" min="30" style="0" width="10.2834008097166"/>
    <col collapsed="false" hidden="false" max="31" min="31" style="0" width="28.1740890688259"/>
    <col collapsed="false" hidden="false" max="32" min="32" style="0" width="32.5627530364372"/>
    <col collapsed="false" hidden="false" max="33" min="33" style="0" width="19.8178137651822"/>
    <col collapsed="false" hidden="false" max="34" min="34" style="0" width="20.4615384615385"/>
    <col collapsed="false" hidden="false" max="35" min="35" style="0" width="22.7085020242915"/>
    <col collapsed="false" hidden="false" max="36" min="36" style="0" width="15.5303643724696"/>
    <col collapsed="false" hidden="false" max="37" min="37" style="0" width="17.7813765182186"/>
    <col collapsed="false" hidden="false" max="38" min="38" style="0" width="18.4251012145749"/>
    <col collapsed="false" hidden="false" max="39" min="39" style="0" width="8.57085020242915"/>
    <col collapsed="false" hidden="false" max="40" min="40" style="0" width="19.6032388663968"/>
    <col collapsed="false" hidden="false" max="41" min="41" style="0" width="21.5303643724696"/>
    <col collapsed="false" hidden="false" max="42" min="42" style="0" width="20.995951417004"/>
    <col collapsed="false" hidden="false" max="43" min="43" style="0" width="23.1376518218623"/>
    <col collapsed="false" hidden="false" max="1025" min="44" style="0" width="8.57085020242915"/>
  </cols>
  <sheetData>
    <row r="2" customFormat="false" ht="20.25" hidden="false" customHeight="false" outlineLevel="0" collapsed="false">
      <c r="A2" s="24" t="s">
        <v>153</v>
      </c>
      <c r="B2" s="24"/>
      <c r="C2" s="24"/>
      <c r="D2" s="25"/>
    </row>
    <row r="5" customFormat="false" ht="15" hidden="false" customHeight="false" outlineLevel="0" collapsed="false">
      <c r="B5" s="3" t="s">
        <v>52</v>
      </c>
      <c r="C5" s="3" t="s">
        <v>154</v>
      </c>
      <c r="E5" s="3" t="s">
        <v>54</v>
      </c>
      <c r="G5" s="3" t="s">
        <v>155</v>
      </c>
      <c r="I5" s="3" t="s">
        <v>48</v>
      </c>
      <c r="K5" s="3" t="s">
        <v>50</v>
      </c>
      <c r="L5" s="3" t="s">
        <v>156</v>
      </c>
      <c r="N5" s="3" t="s">
        <v>50</v>
      </c>
      <c r="O5" s="3" t="s">
        <v>157</v>
      </c>
      <c r="Q5" s="3" t="s">
        <v>158</v>
      </c>
      <c r="S5" s="3" t="s">
        <v>159</v>
      </c>
      <c r="U5" s="3" t="s">
        <v>47</v>
      </c>
      <c r="W5" s="3" t="s">
        <v>160</v>
      </c>
      <c r="Y5" s="3" t="s">
        <v>51</v>
      </c>
      <c r="AA5" s="3" t="s">
        <v>161</v>
      </c>
      <c r="AC5" s="3" t="s">
        <v>162</v>
      </c>
      <c r="AE5" s="3" t="s">
        <v>163</v>
      </c>
      <c r="AG5" s="3" t="s">
        <v>164</v>
      </c>
      <c r="AI5" s="3" t="s">
        <v>165</v>
      </c>
      <c r="AJ5" s="3" t="s">
        <v>166</v>
      </c>
      <c r="AK5" s="3" t="s">
        <v>18</v>
      </c>
      <c r="AL5" s="3" t="s">
        <v>20</v>
      </c>
      <c r="AM5" s="3" t="s">
        <v>167</v>
      </c>
      <c r="AN5" s="3" t="s">
        <v>168</v>
      </c>
      <c r="AO5" s="3" t="s">
        <v>24</v>
      </c>
    </row>
    <row r="6" customFormat="false" ht="15" hidden="false" customHeight="false" outlineLevel="0" collapsed="false">
      <c r="B6" s="3" t="s">
        <v>169</v>
      </c>
      <c r="C6" s="3" t="s">
        <v>170</v>
      </c>
      <c r="D6" s="3" t="s">
        <v>171</v>
      </c>
      <c r="E6" s="3" t="s">
        <v>172</v>
      </c>
      <c r="F6" s="3" t="s">
        <v>173</v>
      </c>
      <c r="G6" s="3" t="s">
        <v>174</v>
      </c>
      <c r="H6" s="3" t="s">
        <v>175</v>
      </c>
      <c r="I6" s="3" t="s">
        <v>176</v>
      </c>
      <c r="J6" s="3" t="s">
        <v>177</v>
      </c>
      <c r="K6" s="3" t="s">
        <v>178</v>
      </c>
      <c r="L6" s="3" t="s">
        <v>176</v>
      </c>
      <c r="M6" s="3" t="s">
        <v>177</v>
      </c>
      <c r="N6" s="3" t="s">
        <v>178</v>
      </c>
      <c r="O6" s="3" t="s">
        <v>179</v>
      </c>
      <c r="P6" s="3" t="s">
        <v>179</v>
      </c>
      <c r="Q6" s="3" t="s">
        <v>179</v>
      </c>
      <c r="R6" s="3" t="s">
        <v>179</v>
      </c>
      <c r="S6" s="3" t="s">
        <v>143</v>
      </c>
      <c r="T6" s="3" t="s">
        <v>180</v>
      </c>
      <c r="U6" s="3" t="s">
        <v>181</v>
      </c>
      <c r="V6" s="3" t="s">
        <v>182</v>
      </c>
      <c r="W6" s="3" t="s">
        <v>181</v>
      </c>
      <c r="X6" s="3" t="s">
        <v>182</v>
      </c>
      <c r="Y6" s="3" t="s">
        <v>183</v>
      </c>
      <c r="Z6" s="3" t="s">
        <v>184</v>
      </c>
      <c r="AA6" s="3" t="s">
        <v>185</v>
      </c>
      <c r="AB6" s="3" t="s">
        <v>186</v>
      </c>
      <c r="AC6" s="3" t="s">
        <v>185</v>
      </c>
      <c r="AD6" s="3" t="s">
        <v>186</v>
      </c>
      <c r="AE6" s="3" t="s">
        <v>187</v>
      </c>
      <c r="AF6" s="3" t="s">
        <v>188</v>
      </c>
      <c r="AG6" s="3" t="s">
        <v>136</v>
      </c>
      <c r="AH6" s="3" t="s">
        <v>137</v>
      </c>
      <c r="AI6" s="3" t="s">
        <v>189</v>
      </c>
      <c r="AJ6" s="3" t="s">
        <v>190</v>
      </c>
      <c r="AK6" s="0" t="n">
        <v>1</v>
      </c>
      <c r="AL6" s="0" t="n">
        <v>300.65</v>
      </c>
      <c r="AM6" s="0" t="n">
        <v>145.78</v>
      </c>
      <c r="AN6" s="0" t="n">
        <v>154.87</v>
      </c>
      <c r="AO6" s="0" t="n">
        <v>51.5104713659109</v>
      </c>
    </row>
    <row r="7" customFormat="false" ht="15" hidden="false" customHeight="false" outlineLevel="0" collapsed="false">
      <c r="B7" s="3" t="s">
        <v>191</v>
      </c>
      <c r="C7" s="3" t="s">
        <v>170</v>
      </c>
      <c r="D7" s="3" t="s">
        <v>171</v>
      </c>
      <c r="E7" s="3" t="s">
        <v>172</v>
      </c>
      <c r="F7" s="3" t="s">
        <v>173</v>
      </c>
      <c r="G7" s="3" t="s">
        <v>174</v>
      </c>
      <c r="H7" s="3" t="s">
        <v>175</v>
      </c>
      <c r="I7" s="3" t="s">
        <v>192</v>
      </c>
      <c r="J7" s="3" t="s">
        <v>193</v>
      </c>
      <c r="K7" s="3" t="s">
        <v>194</v>
      </c>
      <c r="L7" s="3" t="s">
        <v>192</v>
      </c>
      <c r="M7" s="3" t="s">
        <v>193</v>
      </c>
      <c r="N7" s="3" t="s">
        <v>194</v>
      </c>
      <c r="O7" s="3" t="s">
        <v>179</v>
      </c>
      <c r="P7" s="3" t="s">
        <v>179</v>
      </c>
      <c r="Q7" s="3" t="s">
        <v>179</v>
      </c>
      <c r="R7" s="3" t="s">
        <v>179</v>
      </c>
      <c r="S7" s="3" t="s">
        <v>144</v>
      </c>
      <c r="T7" s="3" t="s">
        <v>145</v>
      </c>
      <c r="U7" s="3" t="s">
        <v>195</v>
      </c>
      <c r="V7" s="3" t="s">
        <v>196</v>
      </c>
      <c r="W7" s="3" t="s">
        <v>195</v>
      </c>
      <c r="X7" s="3" t="s">
        <v>196</v>
      </c>
      <c r="Y7" s="3" t="s">
        <v>197</v>
      </c>
      <c r="Z7" s="3" t="s">
        <v>198</v>
      </c>
      <c r="AA7" s="3" t="s">
        <v>185</v>
      </c>
      <c r="AB7" s="3" t="s">
        <v>186</v>
      </c>
      <c r="AC7" s="3" t="s">
        <v>185</v>
      </c>
      <c r="AD7" s="3" t="s">
        <v>186</v>
      </c>
      <c r="AE7" s="3" t="s">
        <v>187</v>
      </c>
      <c r="AF7" s="3" t="s">
        <v>188</v>
      </c>
      <c r="AG7" s="3" t="s">
        <v>136</v>
      </c>
      <c r="AH7" s="3" t="s">
        <v>137</v>
      </c>
      <c r="AI7" s="3" t="s">
        <v>199</v>
      </c>
      <c r="AJ7" s="3" t="s">
        <v>200</v>
      </c>
      <c r="AK7" s="0" t="n">
        <v>1</v>
      </c>
      <c r="AL7" s="0" t="n">
        <v>294.74</v>
      </c>
      <c r="AM7" s="0" t="n">
        <v>49.76</v>
      </c>
      <c r="AN7" s="0" t="n">
        <v>244.99</v>
      </c>
      <c r="AO7" s="0" t="n">
        <v>83.1180288613019</v>
      </c>
    </row>
    <row r="8" customFormat="false" ht="15" hidden="false" customHeight="false" outlineLevel="0" collapsed="false">
      <c r="B8" s="3" t="s">
        <v>201</v>
      </c>
      <c r="C8" s="3" t="s">
        <v>170</v>
      </c>
      <c r="D8" s="3" t="s">
        <v>171</v>
      </c>
      <c r="E8" s="3" t="s">
        <v>172</v>
      </c>
      <c r="F8" s="3" t="s">
        <v>173</v>
      </c>
      <c r="G8" s="3" t="s">
        <v>174</v>
      </c>
      <c r="H8" s="3" t="s">
        <v>175</v>
      </c>
      <c r="I8" s="3" t="s">
        <v>202</v>
      </c>
      <c r="J8" s="3" t="s">
        <v>203</v>
      </c>
      <c r="K8" s="3" t="s">
        <v>204</v>
      </c>
      <c r="L8" s="3" t="s">
        <v>202</v>
      </c>
      <c r="M8" s="3" t="s">
        <v>203</v>
      </c>
      <c r="N8" s="3" t="s">
        <v>204</v>
      </c>
      <c r="O8" s="3" t="s">
        <v>179</v>
      </c>
      <c r="P8" s="3" t="s">
        <v>179</v>
      </c>
      <c r="Q8" s="3" t="s">
        <v>179</v>
      </c>
      <c r="R8" s="3" t="s">
        <v>179</v>
      </c>
      <c r="S8" s="3" t="s">
        <v>179</v>
      </c>
      <c r="T8" s="3" t="s">
        <v>179</v>
      </c>
      <c r="U8" s="3" t="s">
        <v>205</v>
      </c>
      <c r="V8" s="3" t="s">
        <v>206</v>
      </c>
      <c r="W8" s="3" t="s">
        <v>205</v>
      </c>
      <c r="X8" s="3" t="s">
        <v>206</v>
      </c>
      <c r="Y8" s="3" t="s">
        <v>207</v>
      </c>
      <c r="Z8" s="3" t="s">
        <v>208</v>
      </c>
      <c r="AA8" s="3" t="s">
        <v>209</v>
      </c>
      <c r="AB8" s="3" t="s">
        <v>210</v>
      </c>
      <c r="AC8" s="3" t="s">
        <v>209</v>
      </c>
      <c r="AD8" s="3" t="s">
        <v>210</v>
      </c>
      <c r="AE8" s="3" t="s">
        <v>187</v>
      </c>
      <c r="AF8" s="3" t="s">
        <v>188</v>
      </c>
      <c r="AG8" s="3" t="s">
        <v>136</v>
      </c>
      <c r="AH8" s="3" t="s">
        <v>137</v>
      </c>
      <c r="AI8" s="3" t="s">
        <v>199</v>
      </c>
      <c r="AJ8" s="3" t="s">
        <v>211</v>
      </c>
      <c r="AK8" s="0" t="n">
        <v>1</v>
      </c>
      <c r="AL8" s="0" t="n">
        <v>80.07</v>
      </c>
      <c r="AM8" s="0" t="n">
        <v>39.11</v>
      </c>
      <c r="AN8" s="0" t="n">
        <v>40.96</v>
      </c>
      <c r="AO8" s="0" t="n">
        <v>51.1540245882626</v>
      </c>
    </row>
    <row r="9" customFormat="false" ht="15" hidden="false" customHeight="false" outlineLevel="0" collapsed="false">
      <c r="B9" s="3" t="s">
        <v>212</v>
      </c>
      <c r="C9" s="3" t="s">
        <v>170</v>
      </c>
      <c r="D9" s="3" t="s">
        <v>171</v>
      </c>
      <c r="E9" s="3" t="s">
        <v>172</v>
      </c>
      <c r="F9" s="3" t="s">
        <v>173</v>
      </c>
      <c r="G9" s="3" t="s">
        <v>174</v>
      </c>
      <c r="H9" s="3" t="s">
        <v>175</v>
      </c>
      <c r="I9" s="3" t="s">
        <v>213</v>
      </c>
      <c r="J9" s="3" t="s">
        <v>214</v>
      </c>
      <c r="K9" s="3" t="s">
        <v>215</v>
      </c>
      <c r="L9" s="3" t="s">
        <v>213</v>
      </c>
      <c r="M9" s="3" t="s">
        <v>214</v>
      </c>
      <c r="N9" s="3" t="s">
        <v>215</v>
      </c>
      <c r="O9" s="3" t="s">
        <v>179</v>
      </c>
      <c r="P9" s="3" t="s">
        <v>179</v>
      </c>
      <c r="Q9" s="3" t="s">
        <v>179</v>
      </c>
      <c r="R9" s="3" t="s">
        <v>179</v>
      </c>
      <c r="S9" s="3" t="s">
        <v>179</v>
      </c>
      <c r="T9" s="3" t="s">
        <v>179</v>
      </c>
      <c r="U9" s="3" t="s">
        <v>179</v>
      </c>
      <c r="V9" s="3" t="s">
        <v>71</v>
      </c>
      <c r="W9" s="3" t="s">
        <v>179</v>
      </c>
      <c r="X9" s="3" t="s">
        <v>71</v>
      </c>
      <c r="Y9" s="3" t="s">
        <v>216</v>
      </c>
      <c r="Z9" s="3" t="s">
        <v>217</v>
      </c>
      <c r="AA9" s="3" t="s">
        <v>185</v>
      </c>
      <c r="AB9" s="3" t="s">
        <v>186</v>
      </c>
      <c r="AC9" s="3" t="s">
        <v>185</v>
      </c>
      <c r="AD9" s="3" t="s">
        <v>186</v>
      </c>
      <c r="AE9" s="3" t="s">
        <v>187</v>
      </c>
      <c r="AF9" s="3" t="s">
        <v>188</v>
      </c>
      <c r="AG9" s="3" t="s">
        <v>136</v>
      </c>
      <c r="AH9" s="3" t="s">
        <v>137</v>
      </c>
      <c r="AI9" s="3" t="s">
        <v>199</v>
      </c>
      <c r="AJ9" s="3" t="s">
        <v>218</v>
      </c>
      <c r="AK9" s="0" t="n">
        <v>1</v>
      </c>
      <c r="AL9" s="0" t="n">
        <v>257.6</v>
      </c>
      <c r="AM9" s="0" t="n">
        <v>165.3</v>
      </c>
      <c r="AN9" s="0" t="n">
        <v>92.3</v>
      </c>
      <c r="AO9" s="0" t="n">
        <v>35.8307421927809</v>
      </c>
    </row>
    <row r="10" customFormat="false" ht="15" hidden="false" customHeight="false" outlineLevel="0" collapsed="false">
      <c r="B10" s="3" t="s">
        <v>219</v>
      </c>
      <c r="C10" s="3" t="s">
        <v>170</v>
      </c>
      <c r="D10" s="3" t="s">
        <v>171</v>
      </c>
      <c r="E10" s="3" t="s">
        <v>172</v>
      </c>
      <c r="F10" s="3" t="s">
        <v>173</v>
      </c>
      <c r="G10" s="3" t="s">
        <v>174</v>
      </c>
      <c r="H10" s="3" t="s">
        <v>175</v>
      </c>
      <c r="I10" s="3" t="s">
        <v>220</v>
      </c>
      <c r="J10" s="3" t="s">
        <v>221</v>
      </c>
      <c r="K10" s="3" t="s">
        <v>222</v>
      </c>
      <c r="L10" s="3" t="s">
        <v>220</v>
      </c>
      <c r="M10" s="3" t="s">
        <v>221</v>
      </c>
      <c r="N10" s="3" t="s">
        <v>222</v>
      </c>
      <c r="O10" s="3" t="s">
        <v>179</v>
      </c>
      <c r="P10" s="3" t="s">
        <v>179</v>
      </c>
      <c r="Q10" s="3" t="s">
        <v>179</v>
      </c>
      <c r="R10" s="3" t="s">
        <v>179</v>
      </c>
      <c r="S10" s="3" t="s">
        <v>179</v>
      </c>
      <c r="T10" s="3" t="s">
        <v>179</v>
      </c>
      <c r="U10" s="3" t="s">
        <v>179</v>
      </c>
      <c r="V10" s="3" t="s">
        <v>71</v>
      </c>
      <c r="W10" s="3" t="s">
        <v>179</v>
      </c>
      <c r="X10" s="3" t="s">
        <v>71</v>
      </c>
      <c r="Y10" s="3" t="s">
        <v>223</v>
      </c>
      <c r="Z10" s="3" t="s">
        <v>224</v>
      </c>
      <c r="AA10" s="3" t="s">
        <v>225</v>
      </c>
      <c r="AB10" s="3" t="s">
        <v>226</v>
      </c>
      <c r="AC10" s="3" t="s">
        <v>225</v>
      </c>
      <c r="AD10" s="3" t="s">
        <v>226</v>
      </c>
      <c r="AE10" s="3" t="s">
        <v>187</v>
      </c>
      <c r="AF10" s="3" t="s">
        <v>188</v>
      </c>
      <c r="AG10" s="3" t="s">
        <v>138</v>
      </c>
      <c r="AH10" s="3" t="s">
        <v>139</v>
      </c>
      <c r="AI10" s="3" t="s">
        <v>227</v>
      </c>
      <c r="AJ10" s="3" t="s">
        <v>228</v>
      </c>
      <c r="AK10" s="0" t="n">
        <v>1</v>
      </c>
      <c r="AL10" s="0" t="n">
        <v>1465.22</v>
      </c>
      <c r="AM10" s="0" t="n">
        <v>1009.41</v>
      </c>
      <c r="AN10" s="0" t="n">
        <v>455.81</v>
      </c>
      <c r="AO10" s="0" t="n">
        <v>31.1086392287727</v>
      </c>
    </row>
    <row r="11" customFormat="false" ht="15" hidden="false" customHeight="false" outlineLevel="0" collapsed="false">
      <c r="B11" s="3" t="s">
        <v>229</v>
      </c>
      <c r="C11" s="3" t="s">
        <v>170</v>
      </c>
      <c r="D11" s="3" t="s">
        <v>171</v>
      </c>
      <c r="E11" s="3" t="s">
        <v>172</v>
      </c>
      <c r="F11" s="3" t="s">
        <v>173</v>
      </c>
      <c r="G11" s="3" t="s">
        <v>174</v>
      </c>
      <c r="H11" s="3" t="s">
        <v>175</v>
      </c>
      <c r="I11" s="3" t="s">
        <v>230</v>
      </c>
      <c r="J11" s="3" t="s">
        <v>231</v>
      </c>
      <c r="K11" s="3" t="s">
        <v>232</v>
      </c>
      <c r="L11" s="3" t="s">
        <v>230</v>
      </c>
      <c r="M11" s="3" t="s">
        <v>231</v>
      </c>
      <c r="N11" s="3" t="s">
        <v>232</v>
      </c>
      <c r="O11" s="3" t="s">
        <v>179</v>
      </c>
      <c r="P11" s="3" t="s">
        <v>179</v>
      </c>
      <c r="Q11" s="3" t="s">
        <v>179</v>
      </c>
      <c r="R11" s="3" t="s">
        <v>179</v>
      </c>
      <c r="S11" s="3" t="s">
        <v>143</v>
      </c>
      <c r="T11" s="3" t="s">
        <v>180</v>
      </c>
      <c r="U11" s="3" t="s">
        <v>233</v>
      </c>
      <c r="V11" s="3" t="s">
        <v>234</v>
      </c>
      <c r="W11" s="3" t="s">
        <v>233</v>
      </c>
      <c r="X11" s="3" t="s">
        <v>234</v>
      </c>
      <c r="Y11" s="3" t="s">
        <v>235</v>
      </c>
      <c r="Z11" s="3" t="s">
        <v>236</v>
      </c>
      <c r="AA11" s="3" t="s">
        <v>185</v>
      </c>
      <c r="AB11" s="3" t="s">
        <v>186</v>
      </c>
      <c r="AC11" s="3" t="s">
        <v>185</v>
      </c>
      <c r="AD11" s="3" t="s">
        <v>186</v>
      </c>
      <c r="AE11" s="3" t="s">
        <v>187</v>
      </c>
      <c r="AF11" s="3" t="s">
        <v>188</v>
      </c>
      <c r="AG11" s="3" t="s">
        <v>138</v>
      </c>
      <c r="AH11" s="3" t="s">
        <v>139</v>
      </c>
      <c r="AI11" s="3" t="s">
        <v>227</v>
      </c>
      <c r="AJ11" s="3" t="s">
        <v>237</v>
      </c>
      <c r="AK11" s="0" t="n">
        <v>1</v>
      </c>
      <c r="AL11" s="0" t="n">
        <v>466.17</v>
      </c>
      <c r="AM11" s="0" t="n">
        <v>104.27</v>
      </c>
      <c r="AN11" s="0" t="n">
        <v>361.91</v>
      </c>
      <c r="AO11" s="0" t="n">
        <v>77.6333482743164</v>
      </c>
    </row>
    <row r="12" customFormat="false" ht="15" hidden="false" customHeight="false" outlineLevel="0" collapsed="false">
      <c r="B12" s="3" t="s">
        <v>238</v>
      </c>
      <c r="C12" s="3" t="s">
        <v>170</v>
      </c>
      <c r="D12" s="3" t="s">
        <v>171</v>
      </c>
      <c r="E12" s="3" t="s">
        <v>172</v>
      </c>
      <c r="F12" s="3" t="s">
        <v>173</v>
      </c>
      <c r="G12" s="3" t="s">
        <v>174</v>
      </c>
      <c r="H12" s="3" t="s">
        <v>175</v>
      </c>
      <c r="I12" s="3" t="s">
        <v>239</v>
      </c>
      <c r="J12" s="3" t="s">
        <v>240</v>
      </c>
      <c r="K12" s="3" t="s">
        <v>241</v>
      </c>
      <c r="L12" s="3" t="s">
        <v>242</v>
      </c>
      <c r="M12" s="3" t="s">
        <v>240</v>
      </c>
      <c r="N12" s="3" t="s">
        <v>243</v>
      </c>
      <c r="O12" s="3" t="s">
        <v>179</v>
      </c>
      <c r="P12" s="3" t="s">
        <v>179</v>
      </c>
      <c r="Q12" s="3" t="s">
        <v>179</v>
      </c>
      <c r="R12" s="3" t="s">
        <v>179</v>
      </c>
      <c r="S12" s="3" t="s">
        <v>179</v>
      </c>
      <c r="T12" s="3" t="s">
        <v>179</v>
      </c>
      <c r="U12" s="3" t="s">
        <v>179</v>
      </c>
      <c r="V12" s="3" t="s">
        <v>71</v>
      </c>
      <c r="W12" s="3" t="s">
        <v>179</v>
      </c>
      <c r="X12" s="3" t="s">
        <v>71</v>
      </c>
      <c r="Y12" s="3" t="s">
        <v>244</v>
      </c>
      <c r="Z12" s="3" t="s">
        <v>245</v>
      </c>
      <c r="AA12" s="3" t="s">
        <v>185</v>
      </c>
      <c r="AB12" s="3" t="s">
        <v>186</v>
      </c>
      <c r="AC12" s="3" t="s">
        <v>185</v>
      </c>
      <c r="AD12" s="3" t="s">
        <v>186</v>
      </c>
      <c r="AE12" s="3" t="s">
        <v>246</v>
      </c>
      <c r="AF12" s="3" t="s">
        <v>247</v>
      </c>
      <c r="AG12" s="3" t="s">
        <v>116</v>
      </c>
      <c r="AH12" s="3" t="s">
        <v>117</v>
      </c>
      <c r="AI12" s="3" t="s">
        <v>227</v>
      </c>
      <c r="AJ12" s="3" t="s">
        <v>248</v>
      </c>
      <c r="AK12" s="0" t="n">
        <v>1</v>
      </c>
      <c r="AL12" s="0" t="n">
        <v>2848.66</v>
      </c>
      <c r="AM12" s="0" t="n">
        <v>1259.01</v>
      </c>
      <c r="AN12" s="0" t="n">
        <v>1589.64</v>
      </c>
      <c r="AO12" s="0" t="n">
        <v>55.8032091405064</v>
      </c>
    </row>
    <row r="13" customFormat="false" ht="15" hidden="false" customHeight="false" outlineLevel="0" collapsed="false">
      <c r="B13" s="3" t="s">
        <v>249</v>
      </c>
      <c r="C13" s="3" t="s">
        <v>170</v>
      </c>
      <c r="D13" s="3" t="s">
        <v>171</v>
      </c>
      <c r="E13" s="3" t="s">
        <v>172</v>
      </c>
      <c r="F13" s="3" t="s">
        <v>173</v>
      </c>
      <c r="G13" s="3" t="s">
        <v>174</v>
      </c>
      <c r="H13" s="3" t="s">
        <v>175</v>
      </c>
      <c r="I13" s="3" t="s">
        <v>250</v>
      </c>
      <c r="J13" s="3" t="s">
        <v>251</v>
      </c>
      <c r="K13" s="3" t="s">
        <v>252</v>
      </c>
      <c r="L13" s="3" t="s">
        <v>250</v>
      </c>
      <c r="M13" s="3" t="s">
        <v>251</v>
      </c>
      <c r="N13" s="3" t="s">
        <v>252</v>
      </c>
      <c r="O13" s="3" t="s">
        <v>179</v>
      </c>
      <c r="P13" s="3" t="s">
        <v>179</v>
      </c>
      <c r="Q13" s="3" t="s">
        <v>179</v>
      </c>
      <c r="R13" s="3" t="s">
        <v>179</v>
      </c>
      <c r="S13" s="3" t="s">
        <v>179</v>
      </c>
      <c r="T13" s="3" t="s">
        <v>179</v>
      </c>
      <c r="U13" s="3" t="s">
        <v>179</v>
      </c>
      <c r="V13" s="3" t="s">
        <v>71</v>
      </c>
      <c r="W13" s="3" t="s">
        <v>179</v>
      </c>
      <c r="X13" s="3" t="s">
        <v>71</v>
      </c>
      <c r="Y13" s="3" t="s">
        <v>253</v>
      </c>
      <c r="Z13" s="3" t="s">
        <v>254</v>
      </c>
      <c r="AA13" s="3" t="s">
        <v>225</v>
      </c>
      <c r="AB13" s="3" t="s">
        <v>226</v>
      </c>
      <c r="AC13" s="3" t="s">
        <v>225</v>
      </c>
      <c r="AD13" s="3" t="s">
        <v>226</v>
      </c>
      <c r="AE13" s="3" t="s">
        <v>255</v>
      </c>
      <c r="AF13" s="3" t="s">
        <v>256</v>
      </c>
      <c r="AG13" s="3" t="s">
        <v>129</v>
      </c>
      <c r="AH13" s="3" t="s">
        <v>257</v>
      </c>
      <c r="AI13" s="3" t="s">
        <v>227</v>
      </c>
      <c r="AJ13" s="3" t="s">
        <v>258</v>
      </c>
      <c r="AK13" s="0" t="n">
        <v>1</v>
      </c>
      <c r="AL13" s="0" t="n">
        <v>1359.86</v>
      </c>
      <c r="AM13" s="0" t="n">
        <v>571.57</v>
      </c>
      <c r="AN13" s="0" t="n">
        <v>788.29</v>
      </c>
      <c r="AO13" s="0" t="n">
        <v>57.968272781146</v>
      </c>
    </row>
    <row r="14" customFormat="false" ht="15" hidden="false" customHeight="false" outlineLevel="0" collapsed="false">
      <c r="B14" s="3" t="s">
        <v>259</v>
      </c>
      <c r="C14" s="3" t="s">
        <v>260</v>
      </c>
      <c r="D14" s="3" t="s">
        <v>261</v>
      </c>
      <c r="E14" s="3" t="s">
        <v>172</v>
      </c>
      <c r="F14" s="3" t="s">
        <v>173</v>
      </c>
      <c r="G14" s="3" t="s">
        <v>174</v>
      </c>
      <c r="H14" s="3" t="s">
        <v>175</v>
      </c>
      <c r="I14" s="3" t="s">
        <v>262</v>
      </c>
      <c r="J14" s="3" t="s">
        <v>263</v>
      </c>
      <c r="K14" s="3" t="s">
        <v>264</v>
      </c>
      <c r="L14" s="3" t="s">
        <v>262</v>
      </c>
      <c r="M14" s="3" t="s">
        <v>263</v>
      </c>
      <c r="N14" s="3" t="s">
        <v>264</v>
      </c>
      <c r="O14" s="3" t="s">
        <v>179</v>
      </c>
      <c r="P14" s="3" t="s">
        <v>179</v>
      </c>
      <c r="Q14" s="3" t="s">
        <v>179</v>
      </c>
      <c r="R14" s="3" t="s">
        <v>179</v>
      </c>
      <c r="S14" s="3" t="s">
        <v>179</v>
      </c>
      <c r="T14" s="3" t="s">
        <v>179</v>
      </c>
      <c r="U14" s="3" t="s">
        <v>179</v>
      </c>
      <c r="V14" s="3" t="s">
        <v>71</v>
      </c>
      <c r="W14" s="3" t="s">
        <v>179</v>
      </c>
      <c r="X14" s="3" t="s">
        <v>71</v>
      </c>
      <c r="Y14" s="3" t="s">
        <v>265</v>
      </c>
      <c r="Z14" s="3" t="s">
        <v>266</v>
      </c>
      <c r="AA14" s="3" t="s">
        <v>267</v>
      </c>
      <c r="AB14" s="3" t="s">
        <v>268</v>
      </c>
      <c r="AC14" s="3" t="s">
        <v>267</v>
      </c>
      <c r="AD14" s="3" t="s">
        <v>268</v>
      </c>
      <c r="AE14" s="3" t="s">
        <v>255</v>
      </c>
      <c r="AF14" s="3" t="s">
        <v>256</v>
      </c>
      <c r="AG14" s="3" t="s">
        <v>129</v>
      </c>
      <c r="AH14" s="3" t="s">
        <v>257</v>
      </c>
      <c r="AI14" s="3" t="s">
        <v>269</v>
      </c>
      <c r="AJ14" s="3" t="s">
        <v>270</v>
      </c>
      <c r="AK14" s="0" t="n">
        <v>1</v>
      </c>
      <c r="AL14" s="0" t="n">
        <v>325.44</v>
      </c>
      <c r="AM14" s="0" t="n">
        <v>149.4</v>
      </c>
      <c r="AN14" s="0" t="n">
        <v>176.04</v>
      </c>
      <c r="AO14" s="0" t="n">
        <v>54.0933333333333</v>
      </c>
    </row>
    <row r="15" customFormat="false" ht="15" hidden="false" customHeight="false" outlineLevel="0" collapsed="false">
      <c r="B15" s="3" t="s">
        <v>271</v>
      </c>
      <c r="C15" s="3" t="s">
        <v>260</v>
      </c>
      <c r="D15" s="3" t="s">
        <v>261</v>
      </c>
      <c r="E15" s="3" t="s">
        <v>172</v>
      </c>
      <c r="F15" s="3" t="s">
        <v>173</v>
      </c>
      <c r="G15" s="3" t="s">
        <v>174</v>
      </c>
      <c r="H15" s="3" t="s">
        <v>175</v>
      </c>
      <c r="I15" s="3" t="s">
        <v>272</v>
      </c>
      <c r="J15" s="3" t="s">
        <v>273</v>
      </c>
      <c r="K15" s="3" t="s">
        <v>274</v>
      </c>
      <c r="L15" s="3" t="s">
        <v>272</v>
      </c>
      <c r="M15" s="3" t="s">
        <v>273</v>
      </c>
      <c r="N15" s="3" t="s">
        <v>274</v>
      </c>
      <c r="O15" s="3" t="s">
        <v>179</v>
      </c>
      <c r="P15" s="3" t="s">
        <v>179</v>
      </c>
      <c r="Q15" s="3" t="s">
        <v>179</v>
      </c>
      <c r="R15" s="3" t="s">
        <v>179</v>
      </c>
      <c r="S15" s="3" t="s">
        <v>122</v>
      </c>
      <c r="T15" s="3" t="s">
        <v>275</v>
      </c>
      <c r="U15" s="3" t="s">
        <v>276</v>
      </c>
      <c r="V15" s="3" t="s">
        <v>277</v>
      </c>
      <c r="W15" s="3" t="s">
        <v>276</v>
      </c>
      <c r="X15" s="3" t="s">
        <v>277</v>
      </c>
      <c r="Y15" s="3" t="s">
        <v>278</v>
      </c>
      <c r="Z15" s="3" t="s">
        <v>279</v>
      </c>
      <c r="AA15" s="3" t="s">
        <v>185</v>
      </c>
      <c r="AB15" s="3" t="s">
        <v>186</v>
      </c>
      <c r="AC15" s="3" t="s">
        <v>185</v>
      </c>
      <c r="AD15" s="3" t="s">
        <v>186</v>
      </c>
      <c r="AE15" s="3" t="s">
        <v>255</v>
      </c>
      <c r="AF15" s="3" t="s">
        <v>256</v>
      </c>
      <c r="AG15" s="3" t="s">
        <v>129</v>
      </c>
      <c r="AH15" s="3" t="s">
        <v>257</v>
      </c>
      <c r="AI15" s="3" t="s">
        <v>189</v>
      </c>
      <c r="AJ15" s="3" t="s">
        <v>280</v>
      </c>
      <c r="AK15" s="0" t="n">
        <v>1</v>
      </c>
      <c r="AL15" s="0" t="n">
        <v>163.47</v>
      </c>
      <c r="AM15" s="0" t="n">
        <v>84.58</v>
      </c>
      <c r="AN15" s="0" t="n">
        <v>78.89</v>
      </c>
      <c r="AO15" s="0" t="n">
        <v>48.2596195020493</v>
      </c>
    </row>
    <row r="16" customFormat="false" ht="15" hidden="false" customHeight="false" outlineLevel="0" collapsed="false">
      <c r="B16" s="3" t="s">
        <v>281</v>
      </c>
      <c r="C16" s="3" t="s">
        <v>260</v>
      </c>
      <c r="D16" s="3" t="s">
        <v>261</v>
      </c>
      <c r="E16" s="3" t="s">
        <v>172</v>
      </c>
      <c r="F16" s="3" t="s">
        <v>173</v>
      </c>
      <c r="G16" s="3" t="s">
        <v>282</v>
      </c>
      <c r="H16" s="3" t="s">
        <v>282</v>
      </c>
      <c r="I16" s="3" t="s">
        <v>283</v>
      </c>
      <c r="J16" s="3" t="s">
        <v>284</v>
      </c>
      <c r="K16" s="3" t="s">
        <v>285</v>
      </c>
      <c r="L16" s="3" t="s">
        <v>283</v>
      </c>
      <c r="M16" s="3" t="s">
        <v>284</v>
      </c>
      <c r="N16" s="3" t="s">
        <v>285</v>
      </c>
      <c r="O16" s="3" t="s">
        <v>179</v>
      </c>
      <c r="P16" s="3" t="s">
        <v>179</v>
      </c>
      <c r="Q16" s="3" t="s">
        <v>179</v>
      </c>
      <c r="R16" s="3" t="s">
        <v>179</v>
      </c>
      <c r="S16" s="3" t="s">
        <v>286</v>
      </c>
      <c r="T16" s="3" t="s">
        <v>287</v>
      </c>
      <c r="U16" s="3" t="s">
        <v>288</v>
      </c>
      <c r="V16" s="3" t="s">
        <v>289</v>
      </c>
      <c r="W16" s="3" t="s">
        <v>288</v>
      </c>
      <c r="X16" s="3" t="s">
        <v>289</v>
      </c>
      <c r="Y16" s="3" t="s">
        <v>290</v>
      </c>
      <c r="Z16" s="3" t="s">
        <v>291</v>
      </c>
      <c r="AA16" s="3" t="s">
        <v>292</v>
      </c>
      <c r="AB16" s="3" t="s">
        <v>293</v>
      </c>
      <c r="AC16" s="3" t="s">
        <v>292</v>
      </c>
      <c r="AD16" s="3" t="s">
        <v>293</v>
      </c>
      <c r="AE16" s="3" t="s">
        <v>294</v>
      </c>
      <c r="AF16" s="3" t="s">
        <v>295</v>
      </c>
      <c r="AG16" s="3" t="s">
        <v>129</v>
      </c>
      <c r="AH16" s="3" t="s">
        <v>257</v>
      </c>
      <c r="AI16" s="3" t="s">
        <v>296</v>
      </c>
      <c r="AJ16" s="3" t="s">
        <v>297</v>
      </c>
      <c r="AK16" s="0" t="n">
        <v>1</v>
      </c>
      <c r="AL16" s="0" t="n">
        <v>185.97</v>
      </c>
      <c r="AM16" s="0" t="n">
        <v>102.39</v>
      </c>
      <c r="AN16" s="0" t="n">
        <v>83.57</v>
      </c>
      <c r="AO16" s="0" t="n">
        <v>44.94</v>
      </c>
    </row>
    <row r="17" customFormat="false" ht="15" hidden="false" customHeight="false" outlineLevel="0" collapsed="false">
      <c r="B17" s="3" t="s">
        <v>298</v>
      </c>
      <c r="C17" s="3" t="s">
        <v>260</v>
      </c>
      <c r="D17" s="3" t="s">
        <v>261</v>
      </c>
      <c r="E17" s="3" t="s">
        <v>172</v>
      </c>
      <c r="F17" s="3" t="s">
        <v>173</v>
      </c>
      <c r="G17" s="3" t="s">
        <v>299</v>
      </c>
      <c r="H17" s="3" t="s">
        <v>300</v>
      </c>
      <c r="I17" s="3" t="s">
        <v>301</v>
      </c>
      <c r="J17" s="3" t="s">
        <v>302</v>
      </c>
      <c r="K17" s="3" t="s">
        <v>303</v>
      </c>
      <c r="L17" s="3" t="s">
        <v>304</v>
      </c>
      <c r="M17" s="3" t="s">
        <v>302</v>
      </c>
      <c r="N17" s="3" t="s">
        <v>305</v>
      </c>
      <c r="O17" s="3" t="s">
        <v>179</v>
      </c>
      <c r="P17" s="3" t="s">
        <v>179</v>
      </c>
      <c r="Q17" s="3" t="s">
        <v>179</v>
      </c>
      <c r="R17" s="3" t="s">
        <v>179</v>
      </c>
      <c r="S17" s="3" t="s">
        <v>286</v>
      </c>
      <c r="T17" s="3" t="s">
        <v>287</v>
      </c>
      <c r="U17" s="3" t="s">
        <v>306</v>
      </c>
      <c r="V17" s="3" t="s">
        <v>307</v>
      </c>
      <c r="W17" s="3" t="s">
        <v>306</v>
      </c>
      <c r="X17" s="3" t="s">
        <v>307</v>
      </c>
      <c r="Y17" s="3" t="s">
        <v>308</v>
      </c>
      <c r="Z17" s="3" t="s">
        <v>308</v>
      </c>
      <c r="AA17" s="3" t="s">
        <v>267</v>
      </c>
      <c r="AB17" s="3" t="s">
        <v>268</v>
      </c>
      <c r="AC17" s="3" t="s">
        <v>267</v>
      </c>
      <c r="AD17" s="3" t="s">
        <v>268</v>
      </c>
      <c r="AE17" s="3" t="s">
        <v>309</v>
      </c>
      <c r="AF17" s="3" t="s">
        <v>310</v>
      </c>
      <c r="AG17" s="3" t="s">
        <v>127</v>
      </c>
      <c r="AH17" s="3" t="s">
        <v>128</v>
      </c>
      <c r="AI17" s="3" t="s">
        <v>311</v>
      </c>
      <c r="AJ17" s="3" t="s">
        <v>312</v>
      </c>
      <c r="AK17" s="0" t="n">
        <v>1</v>
      </c>
      <c r="AL17" s="0" t="n">
        <v>221.3</v>
      </c>
      <c r="AM17" s="0" t="n">
        <v>143.52</v>
      </c>
      <c r="AN17" s="0" t="n">
        <v>77.79</v>
      </c>
      <c r="AO17" s="0" t="n">
        <v>35.1493676559152</v>
      </c>
    </row>
    <row r="18" customFormat="false" ht="15" hidden="false" customHeight="false" outlineLevel="0" collapsed="false">
      <c r="B18" s="3" t="s">
        <v>313</v>
      </c>
      <c r="C18" s="3" t="s">
        <v>260</v>
      </c>
      <c r="D18" s="3" t="s">
        <v>261</v>
      </c>
      <c r="E18" s="3" t="s">
        <v>172</v>
      </c>
      <c r="F18" s="3" t="s">
        <v>173</v>
      </c>
      <c r="G18" s="3" t="s">
        <v>174</v>
      </c>
      <c r="H18" s="3" t="s">
        <v>175</v>
      </c>
      <c r="I18" s="3" t="s">
        <v>314</v>
      </c>
      <c r="J18" s="3" t="s">
        <v>315</v>
      </c>
      <c r="K18" s="3" t="s">
        <v>316</v>
      </c>
      <c r="L18" s="3" t="s">
        <v>314</v>
      </c>
      <c r="M18" s="3" t="s">
        <v>315</v>
      </c>
      <c r="N18" s="3" t="s">
        <v>316</v>
      </c>
      <c r="O18" s="3" t="s">
        <v>179</v>
      </c>
      <c r="P18" s="3" t="s">
        <v>179</v>
      </c>
      <c r="Q18" s="3" t="s">
        <v>179</v>
      </c>
      <c r="R18" s="3" t="s">
        <v>179</v>
      </c>
      <c r="S18" s="3" t="s">
        <v>120</v>
      </c>
      <c r="T18" s="3" t="s">
        <v>317</v>
      </c>
      <c r="U18" s="3" t="s">
        <v>318</v>
      </c>
      <c r="V18" s="3" t="s">
        <v>319</v>
      </c>
      <c r="W18" s="3" t="s">
        <v>318</v>
      </c>
      <c r="X18" s="3" t="s">
        <v>319</v>
      </c>
      <c r="Y18" s="3" t="s">
        <v>320</v>
      </c>
      <c r="Z18" s="3" t="s">
        <v>321</v>
      </c>
      <c r="AA18" s="3" t="s">
        <v>185</v>
      </c>
      <c r="AB18" s="3" t="s">
        <v>186</v>
      </c>
      <c r="AC18" s="3" t="s">
        <v>185</v>
      </c>
      <c r="AD18" s="3" t="s">
        <v>186</v>
      </c>
      <c r="AE18" s="3" t="s">
        <v>255</v>
      </c>
      <c r="AF18" s="3" t="s">
        <v>256</v>
      </c>
      <c r="AG18" s="3" t="s">
        <v>127</v>
      </c>
      <c r="AH18" s="3" t="s">
        <v>128</v>
      </c>
      <c r="AI18" s="3" t="s">
        <v>269</v>
      </c>
      <c r="AJ18" s="3" t="s">
        <v>322</v>
      </c>
      <c r="AK18" s="0" t="n">
        <v>1</v>
      </c>
      <c r="AL18" s="0" t="n">
        <v>141.89</v>
      </c>
      <c r="AM18" s="0" t="n">
        <v>65.5</v>
      </c>
      <c r="AN18" s="0" t="n">
        <v>76.4</v>
      </c>
      <c r="AO18" s="0" t="n">
        <v>53.8401048492792</v>
      </c>
    </row>
    <row r="19" customFormat="false" ht="15" hidden="false" customHeight="false" outlineLevel="0" collapsed="false">
      <c r="B19" s="3" t="s">
        <v>323</v>
      </c>
      <c r="C19" s="3" t="s">
        <v>260</v>
      </c>
      <c r="D19" s="3" t="s">
        <v>261</v>
      </c>
      <c r="E19" s="3" t="s">
        <v>172</v>
      </c>
      <c r="F19" s="3" t="s">
        <v>173</v>
      </c>
      <c r="G19" s="3" t="s">
        <v>174</v>
      </c>
      <c r="H19" s="3" t="s">
        <v>175</v>
      </c>
      <c r="I19" s="3" t="s">
        <v>324</v>
      </c>
      <c r="J19" s="3" t="s">
        <v>325</v>
      </c>
      <c r="K19" s="3" t="s">
        <v>326</v>
      </c>
      <c r="L19" s="3" t="s">
        <v>327</v>
      </c>
      <c r="M19" s="3" t="s">
        <v>328</v>
      </c>
      <c r="N19" s="3" t="s">
        <v>329</v>
      </c>
      <c r="O19" s="3" t="s">
        <v>179</v>
      </c>
      <c r="P19" s="3" t="s">
        <v>179</v>
      </c>
      <c r="Q19" s="3" t="s">
        <v>179</v>
      </c>
      <c r="R19" s="3" t="s">
        <v>179</v>
      </c>
      <c r="S19" s="3" t="s">
        <v>179</v>
      </c>
      <c r="T19" s="3" t="s">
        <v>179</v>
      </c>
      <c r="U19" s="3" t="s">
        <v>330</v>
      </c>
      <c r="V19" s="3" t="s">
        <v>331</v>
      </c>
      <c r="W19" s="3" t="s">
        <v>330</v>
      </c>
      <c r="X19" s="3" t="s">
        <v>331</v>
      </c>
      <c r="Y19" s="3" t="s">
        <v>332</v>
      </c>
      <c r="Z19" s="3" t="s">
        <v>333</v>
      </c>
      <c r="AA19" s="3" t="s">
        <v>185</v>
      </c>
      <c r="AB19" s="3" t="s">
        <v>186</v>
      </c>
      <c r="AC19" s="3" t="s">
        <v>185</v>
      </c>
      <c r="AD19" s="3" t="s">
        <v>186</v>
      </c>
      <c r="AE19" s="3" t="s">
        <v>334</v>
      </c>
      <c r="AF19" s="3" t="s">
        <v>335</v>
      </c>
      <c r="AG19" s="3" t="s">
        <v>138</v>
      </c>
      <c r="AH19" s="3" t="s">
        <v>139</v>
      </c>
      <c r="AI19" s="3" t="s">
        <v>269</v>
      </c>
      <c r="AJ19" s="3" t="s">
        <v>336</v>
      </c>
      <c r="AK19" s="0" t="n">
        <v>1</v>
      </c>
      <c r="AL19" s="0" t="n">
        <v>135.17</v>
      </c>
      <c r="AM19" s="0" t="n">
        <v>71.25</v>
      </c>
      <c r="AN19" s="0" t="n">
        <v>63.92</v>
      </c>
      <c r="AO19" s="0" t="n">
        <v>47.2885995413183</v>
      </c>
    </row>
    <row r="20" customFormat="false" ht="15" hidden="false" customHeight="false" outlineLevel="0" collapsed="false">
      <c r="B20" s="3" t="s">
        <v>337</v>
      </c>
      <c r="C20" s="3" t="s">
        <v>260</v>
      </c>
      <c r="D20" s="3" t="s">
        <v>261</v>
      </c>
      <c r="E20" s="3" t="s">
        <v>172</v>
      </c>
      <c r="F20" s="3" t="s">
        <v>173</v>
      </c>
      <c r="G20" s="3" t="s">
        <v>174</v>
      </c>
      <c r="H20" s="3" t="s">
        <v>175</v>
      </c>
      <c r="I20" s="3" t="s">
        <v>338</v>
      </c>
      <c r="J20" s="3" t="s">
        <v>339</v>
      </c>
      <c r="K20" s="3" t="s">
        <v>340</v>
      </c>
      <c r="L20" s="3" t="s">
        <v>338</v>
      </c>
      <c r="M20" s="3" t="s">
        <v>339</v>
      </c>
      <c r="N20" s="3" t="s">
        <v>340</v>
      </c>
      <c r="O20" s="3" t="s">
        <v>179</v>
      </c>
      <c r="P20" s="3" t="s">
        <v>179</v>
      </c>
      <c r="Q20" s="3" t="s">
        <v>179</v>
      </c>
      <c r="R20" s="3" t="s">
        <v>179</v>
      </c>
      <c r="S20" s="3" t="s">
        <v>179</v>
      </c>
      <c r="T20" s="3" t="s">
        <v>179</v>
      </c>
      <c r="U20" s="3" t="s">
        <v>330</v>
      </c>
      <c r="V20" s="3" t="s">
        <v>331</v>
      </c>
      <c r="W20" s="3" t="s">
        <v>330</v>
      </c>
      <c r="X20" s="3" t="s">
        <v>331</v>
      </c>
      <c r="Y20" s="3" t="s">
        <v>341</v>
      </c>
      <c r="Z20" s="3" t="s">
        <v>342</v>
      </c>
      <c r="AA20" s="3" t="s">
        <v>185</v>
      </c>
      <c r="AB20" s="3" t="s">
        <v>186</v>
      </c>
      <c r="AC20" s="3" t="s">
        <v>185</v>
      </c>
      <c r="AD20" s="3" t="s">
        <v>186</v>
      </c>
      <c r="AE20" s="3" t="s">
        <v>187</v>
      </c>
      <c r="AF20" s="3" t="s">
        <v>188</v>
      </c>
      <c r="AG20" s="3" t="s">
        <v>138</v>
      </c>
      <c r="AH20" s="3" t="s">
        <v>139</v>
      </c>
      <c r="AI20" s="3" t="s">
        <v>269</v>
      </c>
      <c r="AJ20" s="3" t="s">
        <v>343</v>
      </c>
      <c r="AK20" s="0" t="n">
        <v>1</v>
      </c>
      <c r="AL20" s="0" t="n">
        <v>74.29</v>
      </c>
      <c r="AM20" s="0" t="n">
        <v>24.47</v>
      </c>
      <c r="AN20" s="0" t="n">
        <v>49.82</v>
      </c>
      <c r="AO20" s="0" t="n">
        <v>67.0625</v>
      </c>
    </row>
    <row r="21" customFormat="false" ht="15" hidden="false" customHeight="false" outlineLevel="0" collapsed="false">
      <c r="B21" s="3" t="s">
        <v>344</v>
      </c>
      <c r="C21" s="3" t="s">
        <v>260</v>
      </c>
      <c r="D21" s="3" t="s">
        <v>261</v>
      </c>
      <c r="E21" s="3" t="s">
        <v>172</v>
      </c>
      <c r="F21" s="3" t="s">
        <v>173</v>
      </c>
      <c r="G21" s="3" t="s">
        <v>174</v>
      </c>
      <c r="H21" s="3" t="s">
        <v>175</v>
      </c>
      <c r="I21" s="3" t="s">
        <v>345</v>
      </c>
      <c r="J21" s="3" t="s">
        <v>346</v>
      </c>
      <c r="K21" s="3" t="s">
        <v>347</v>
      </c>
      <c r="L21" s="3" t="s">
        <v>348</v>
      </c>
      <c r="M21" s="3" t="s">
        <v>349</v>
      </c>
      <c r="N21" s="3" t="s">
        <v>350</v>
      </c>
      <c r="O21" s="3" t="s">
        <v>179</v>
      </c>
      <c r="P21" s="3" t="s">
        <v>179</v>
      </c>
      <c r="Q21" s="3" t="s">
        <v>179</v>
      </c>
      <c r="R21" s="3" t="s">
        <v>179</v>
      </c>
      <c r="S21" s="3" t="s">
        <v>122</v>
      </c>
      <c r="T21" s="3" t="s">
        <v>275</v>
      </c>
      <c r="U21" s="3" t="s">
        <v>276</v>
      </c>
      <c r="V21" s="3" t="s">
        <v>277</v>
      </c>
      <c r="W21" s="3" t="s">
        <v>276</v>
      </c>
      <c r="X21" s="3" t="s">
        <v>277</v>
      </c>
      <c r="Y21" s="3" t="s">
        <v>351</v>
      </c>
      <c r="Z21" s="3" t="s">
        <v>352</v>
      </c>
      <c r="AA21" s="3" t="s">
        <v>225</v>
      </c>
      <c r="AB21" s="3" t="s">
        <v>226</v>
      </c>
      <c r="AC21" s="3" t="s">
        <v>185</v>
      </c>
      <c r="AD21" s="3" t="s">
        <v>186</v>
      </c>
      <c r="AE21" s="3" t="s">
        <v>255</v>
      </c>
      <c r="AF21" s="3" t="s">
        <v>256</v>
      </c>
      <c r="AG21" s="3" t="s">
        <v>129</v>
      </c>
      <c r="AH21" s="3" t="s">
        <v>257</v>
      </c>
      <c r="AI21" s="3" t="s">
        <v>353</v>
      </c>
      <c r="AJ21" s="3" t="s">
        <v>354</v>
      </c>
      <c r="AK21" s="0" t="n">
        <v>1</v>
      </c>
      <c r="AL21" s="0" t="n">
        <v>812.06</v>
      </c>
      <c r="AM21" s="0" t="n">
        <v>564.24</v>
      </c>
      <c r="AN21" s="0" t="n">
        <v>247.82</v>
      </c>
      <c r="AO21" s="0" t="n">
        <v>30.5175572519084</v>
      </c>
    </row>
    <row r="22" customFormat="false" ht="15" hidden="false" customHeight="false" outlineLevel="0" collapsed="false">
      <c r="B22" s="3" t="s">
        <v>355</v>
      </c>
      <c r="C22" s="3" t="s">
        <v>260</v>
      </c>
      <c r="D22" s="3" t="s">
        <v>261</v>
      </c>
      <c r="E22" s="3" t="s">
        <v>172</v>
      </c>
      <c r="F22" s="3" t="s">
        <v>173</v>
      </c>
      <c r="G22" s="3" t="s">
        <v>174</v>
      </c>
      <c r="H22" s="3" t="s">
        <v>175</v>
      </c>
      <c r="I22" s="3" t="s">
        <v>356</v>
      </c>
      <c r="J22" s="3" t="s">
        <v>357</v>
      </c>
      <c r="K22" s="3" t="s">
        <v>358</v>
      </c>
      <c r="L22" s="3" t="s">
        <v>356</v>
      </c>
      <c r="M22" s="3" t="s">
        <v>357</v>
      </c>
      <c r="N22" s="3" t="s">
        <v>358</v>
      </c>
      <c r="O22" s="3" t="s">
        <v>179</v>
      </c>
      <c r="P22" s="3" t="s">
        <v>179</v>
      </c>
      <c r="Q22" s="3" t="s">
        <v>179</v>
      </c>
      <c r="R22" s="3" t="s">
        <v>179</v>
      </c>
      <c r="S22" s="3" t="s">
        <v>286</v>
      </c>
      <c r="T22" s="3" t="s">
        <v>287</v>
      </c>
      <c r="U22" s="3" t="s">
        <v>306</v>
      </c>
      <c r="V22" s="3" t="s">
        <v>307</v>
      </c>
      <c r="W22" s="3" t="s">
        <v>306</v>
      </c>
      <c r="X22" s="3" t="s">
        <v>307</v>
      </c>
      <c r="Y22" s="3" t="s">
        <v>359</v>
      </c>
      <c r="Z22" s="3" t="s">
        <v>360</v>
      </c>
      <c r="AA22" s="3" t="s">
        <v>225</v>
      </c>
      <c r="AB22" s="3" t="s">
        <v>226</v>
      </c>
      <c r="AC22" s="3" t="s">
        <v>225</v>
      </c>
      <c r="AD22" s="3" t="s">
        <v>226</v>
      </c>
      <c r="AE22" s="3" t="s">
        <v>255</v>
      </c>
      <c r="AF22" s="3" t="s">
        <v>256</v>
      </c>
      <c r="AG22" s="3" t="s">
        <v>127</v>
      </c>
      <c r="AH22" s="3" t="s">
        <v>128</v>
      </c>
      <c r="AI22" s="3" t="s">
        <v>361</v>
      </c>
      <c r="AJ22" s="3" t="s">
        <v>362</v>
      </c>
      <c r="AK22" s="0" t="n">
        <v>1</v>
      </c>
      <c r="AL22" s="0" t="n">
        <v>71.85</v>
      </c>
      <c r="AM22" s="0" t="n">
        <v>38.99</v>
      </c>
      <c r="AN22" s="0" t="n">
        <v>32.85</v>
      </c>
      <c r="AO22" s="0" t="n">
        <v>45.7290767903365</v>
      </c>
    </row>
    <row r="23" customFormat="false" ht="15" hidden="false" customHeight="false" outlineLevel="0" collapsed="false">
      <c r="B23" s="3" t="s">
        <v>363</v>
      </c>
      <c r="C23" s="3" t="s">
        <v>260</v>
      </c>
      <c r="D23" s="3" t="s">
        <v>261</v>
      </c>
      <c r="E23" s="3" t="s">
        <v>172</v>
      </c>
      <c r="F23" s="3" t="s">
        <v>173</v>
      </c>
      <c r="G23" s="3" t="s">
        <v>174</v>
      </c>
      <c r="H23" s="3" t="s">
        <v>175</v>
      </c>
      <c r="I23" s="3" t="s">
        <v>364</v>
      </c>
      <c r="J23" s="3" t="s">
        <v>365</v>
      </c>
      <c r="K23" s="3" t="s">
        <v>366</v>
      </c>
      <c r="L23" s="3" t="s">
        <v>364</v>
      </c>
      <c r="M23" s="3" t="s">
        <v>365</v>
      </c>
      <c r="N23" s="3" t="s">
        <v>366</v>
      </c>
      <c r="O23" s="3" t="s">
        <v>179</v>
      </c>
      <c r="P23" s="3" t="s">
        <v>179</v>
      </c>
      <c r="Q23" s="3" t="s">
        <v>179</v>
      </c>
      <c r="R23" s="3" t="s">
        <v>179</v>
      </c>
      <c r="S23" s="3" t="s">
        <v>367</v>
      </c>
      <c r="T23" s="3" t="s">
        <v>368</v>
      </c>
      <c r="U23" s="3" t="s">
        <v>369</v>
      </c>
      <c r="V23" s="3" t="s">
        <v>79</v>
      </c>
      <c r="W23" s="3" t="s">
        <v>369</v>
      </c>
      <c r="X23" s="3" t="s">
        <v>79</v>
      </c>
      <c r="Y23" s="3" t="s">
        <v>370</v>
      </c>
      <c r="Z23" s="3" t="s">
        <v>371</v>
      </c>
      <c r="AA23" s="3" t="s">
        <v>185</v>
      </c>
      <c r="AB23" s="3" t="s">
        <v>186</v>
      </c>
      <c r="AC23" s="3" t="s">
        <v>185</v>
      </c>
      <c r="AD23" s="3" t="s">
        <v>186</v>
      </c>
      <c r="AE23" s="3" t="s">
        <v>255</v>
      </c>
      <c r="AF23" s="3" t="s">
        <v>256</v>
      </c>
      <c r="AG23" s="3" t="s">
        <v>129</v>
      </c>
      <c r="AH23" s="3" t="s">
        <v>257</v>
      </c>
      <c r="AI23" s="3" t="s">
        <v>361</v>
      </c>
      <c r="AJ23" s="3" t="s">
        <v>372</v>
      </c>
      <c r="AK23" s="0" t="n">
        <v>1</v>
      </c>
      <c r="AL23" s="0" t="n">
        <v>43.91</v>
      </c>
      <c r="AM23" s="0" t="n">
        <v>14.05</v>
      </c>
      <c r="AN23" s="0" t="n">
        <v>29.86</v>
      </c>
      <c r="AO23" s="0" t="n">
        <v>68.000847098687</v>
      </c>
    </row>
    <row r="24" customFormat="false" ht="15" hidden="false" customHeight="false" outlineLevel="0" collapsed="false">
      <c r="B24" s="3" t="s">
        <v>373</v>
      </c>
      <c r="C24" s="3" t="s">
        <v>260</v>
      </c>
      <c r="D24" s="3" t="s">
        <v>261</v>
      </c>
      <c r="E24" s="3" t="s">
        <v>172</v>
      </c>
      <c r="F24" s="3" t="s">
        <v>173</v>
      </c>
      <c r="G24" s="3" t="s">
        <v>174</v>
      </c>
      <c r="H24" s="3" t="s">
        <v>175</v>
      </c>
      <c r="I24" s="3" t="s">
        <v>374</v>
      </c>
      <c r="J24" s="3" t="s">
        <v>375</v>
      </c>
      <c r="K24" s="3" t="s">
        <v>376</v>
      </c>
      <c r="L24" s="3" t="s">
        <v>374</v>
      </c>
      <c r="M24" s="3" t="s">
        <v>375</v>
      </c>
      <c r="N24" s="3" t="s">
        <v>376</v>
      </c>
      <c r="O24" s="3" t="s">
        <v>179</v>
      </c>
      <c r="P24" s="3" t="s">
        <v>179</v>
      </c>
      <c r="Q24" s="3" t="s">
        <v>179</v>
      </c>
      <c r="R24" s="3" t="s">
        <v>179</v>
      </c>
      <c r="S24" s="3" t="s">
        <v>179</v>
      </c>
      <c r="T24" s="3" t="s">
        <v>179</v>
      </c>
      <c r="U24" s="3" t="s">
        <v>179</v>
      </c>
      <c r="V24" s="3" t="s">
        <v>71</v>
      </c>
      <c r="W24" s="3" t="s">
        <v>179</v>
      </c>
      <c r="X24" s="3" t="s">
        <v>71</v>
      </c>
      <c r="Y24" s="3" t="s">
        <v>377</v>
      </c>
      <c r="Z24" s="3" t="s">
        <v>378</v>
      </c>
      <c r="AA24" s="3" t="s">
        <v>225</v>
      </c>
      <c r="AB24" s="3" t="s">
        <v>226</v>
      </c>
      <c r="AC24" s="3" t="s">
        <v>225</v>
      </c>
      <c r="AD24" s="3" t="s">
        <v>226</v>
      </c>
      <c r="AE24" s="3" t="s">
        <v>255</v>
      </c>
      <c r="AF24" s="3" t="s">
        <v>256</v>
      </c>
      <c r="AG24" s="3" t="s">
        <v>129</v>
      </c>
      <c r="AH24" s="3" t="s">
        <v>257</v>
      </c>
      <c r="AI24" s="3" t="s">
        <v>296</v>
      </c>
      <c r="AJ24" s="3" t="s">
        <v>379</v>
      </c>
      <c r="AK24" s="0" t="n">
        <v>1</v>
      </c>
      <c r="AL24" s="0" t="n">
        <v>42.15</v>
      </c>
      <c r="AM24" s="0" t="n">
        <v>11.56</v>
      </c>
      <c r="AN24" s="0" t="n">
        <v>30.59</v>
      </c>
      <c r="AO24" s="0" t="n">
        <v>72.5735294117647</v>
      </c>
    </row>
    <row r="25" customFormat="false" ht="15" hidden="false" customHeight="false" outlineLevel="0" collapsed="false">
      <c r="B25" s="3" t="s">
        <v>380</v>
      </c>
      <c r="C25" s="3" t="s">
        <v>260</v>
      </c>
      <c r="D25" s="3" t="s">
        <v>261</v>
      </c>
      <c r="E25" s="3" t="s">
        <v>172</v>
      </c>
      <c r="F25" s="3" t="s">
        <v>173</v>
      </c>
      <c r="G25" s="3" t="s">
        <v>174</v>
      </c>
      <c r="H25" s="3" t="s">
        <v>175</v>
      </c>
      <c r="I25" s="3" t="s">
        <v>381</v>
      </c>
      <c r="J25" s="3" t="s">
        <v>382</v>
      </c>
      <c r="K25" s="3" t="s">
        <v>383</v>
      </c>
      <c r="L25" s="3" t="s">
        <v>384</v>
      </c>
      <c r="M25" s="3" t="s">
        <v>382</v>
      </c>
      <c r="N25" s="3" t="s">
        <v>383</v>
      </c>
      <c r="O25" s="3" t="s">
        <v>179</v>
      </c>
      <c r="P25" s="3" t="s">
        <v>179</v>
      </c>
      <c r="Q25" s="3" t="s">
        <v>179</v>
      </c>
      <c r="R25" s="3" t="s">
        <v>179</v>
      </c>
      <c r="S25" s="3" t="s">
        <v>122</v>
      </c>
      <c r="T25" s="3" t="s">
        <v>275</v>
      </c>
      <c r="U25" s="3" t="s">
        <v>276</v>
      </c>
      <c r="V25" s="3" t="s">
        <v>277</v>
      </c>
      <c r="W25" s="3" t="s">
        <v>276</v>
      </c>
      <c r="X25" s="3" t="s">
        <v>277</v>
      </c>
      <c r="Y25" s="3" t="s">
        <v>385</v>
      </c>
      <c r="Z25" s="3" t="s">
        <v>386</v>
      </c>
      <c r="AA25" s="3" t="s">
        <v>225</v>
      </c>
      <c r="AB25" s="3" t="s">
        <v>226</v>
      </c>
      <c r="AC25" s="3" t="s">
        <v>185</v>
      </c>
      <c r="AD25" s="3" t="s">
        <v>186</v>
      </c>
      <c r="AE25" s="3" t="s">
        <v>255</v>
      </c>
      <c r="AF25" s="3" t="s">
        <v>256</v>
      </c>
      <c r="AG25" s="3" t="s">
        <v>127</v>
      </c>
      <c r="AH25" s="3" t="s">
        <v>128</v>
      </c>
      <c r="AI25" s="3" t="s">
        <v>361</v>
      </c>
      <c r="AJ25" s="3" t="s">
        <v>387</v>
      </c>
      <c r="AK25" s="0" t="n">
        <v>1</v>
      </c>
      <c r="AL25" s="0" t="n">
        <v>150.27</v>
      </c>
      <c r="AM25" s="0" t="n">
        <v>62.39</v>
      </c>
      <c r="AN25" s="0" t="n">
        <v>87.89</v>
      </c>
      <c r="AO25" s="0" t="n">
        <v>58.4852734922861</v>
      </c>
    </row>
    <row r="26" customFormat="false" ht="15" hidden="false" customHeight="false" outlineLevel="0" collapsed="false">
      <c r="B26" s="3" t="s">
        <v>388</v>
      </c>
      <c r="C26" s="3" t="s">
        <v>260</v>
      </c>
      <c r="D26" s="3" t="s">
        <v>261</v>
      </c>
      <c r="E26" s="3" t="s">
        <v>172</v>
      </c>
      <c r="F26" s="3" t="s">
        <v>173</v>
      </c>
      <c r="G26" s="3" t="s">
        <v>174</v>
      </c>
      <c r="H26" s="3" t="s">
        <v>175</v>
      </c>
      <c r="I26" s="3" t="s">
        <v>389</v>
      </c>
      <c r="J26" s="3" t="s">
        <v>390</v>
      </c>
      <c r="K26" s="3" t="s">
        <v>391</v>
      </c>
      <c r="L26" s="3" t="s">
        <v>389</v>
      </c>
      <c r="M26" s="3" t="s">
        <v>390</v>
      </c>
      <c r="N26" s="3" t="s">
        <v>391</v>
      </c>
      <c r="O26" s="3" t="s">
        <v>179</v>
      </c>
      <c r="P26" s="3" t="s">
        <v>179</v>
      </c>
      <c r="Q26" s="3" t="s">
        <v>179</v>
      </c>
      <c r="R26" s="3" t="s">
        <v>179</v>
      </c>
      <c r="S26" s="3" t="s">
        <v>179</v>
      </c>
      <c r="T26" s="3" t="s">
        <v>179</v>
      </c>
      <c r="U26" s="3" t="s">
        <v>179</v>
      </c>
      <c r="V26" s="3" t="s">
        <v>71</v>
      </c>
      <c r="W26" s="3" t="s">
        <v>179</v>
      </c>
      <c r="X26" s="3" t="s">
        <v>71</v>
      </c>
      <c r="Y26" s="3" t="s">
        <v>392</v>
      </c>
      <c r="Z26" s="3" t="s">
        <v>393</v>
      </c>
      <c r="AA26" s="3" t="s">
        <v>267</v>
      </c>
      <c r="AB26" s="3" t="s">
        <v>268</v>
      </c>
      <c r="AC26" s="3" t="s">
        <v>267</v>
      </c>
      <c r="AD26" s="3" t="s">
        <v>268</v>
      </c>
      <c r="AE26" s="3" t="s">
        <v>255</v>
      </c>
      <c r="AF26" s="3" t="s">
        <v>256</v>
      </c>
      <c r="AG26" s="3" t="s">
        <v>127</v>
      </c>
      <c r="AH26" s="3" t="s">
        <v>128</v>
      </c>
      <c r="AI26" s="3" t="s">
        <v>361</v>
      </c>
      <c r="AJ26" s="3" t="s">
        <v>394</v>
      </c>
      <c r="AK26" s="0" t="n">
        <v>1</v>
      </c>
      <c r="AL26" s="0" t="n">
        <v>37.19</v>
      </c>
      <c r="AM26" s="0" t="n">
        <v>16.16</v>
      </c>
      <c r="AN26" s="0" t="n">
        <v>21.03</v>
      </c>
      <c r="AO26" s="0" t="n">
        <v>56.55</v>
      </c>
    </row>
    <row r="27" customFormat="false" ht="15" hidden="false" customHeight="false" outlineLevel="0" collapsed="false">
      <c r="B27" s="3" t="s">
        <v>395</v>
      </c>
      <c r="C27" s="3" t="s">
        <v>260</v>
      </c>
      <c r="D27" s="3" t="s">
        <v>261</v>
      </c>
      <c r="E27" s="3" t="s">
        <v>172</v>
      </c>
      <c r="F27" s="3" t="s">
        <v>173</v>
      </c>
      <c r="G27" s="3" t="s">
        <v>174</v>
      </c>
      <c r="H27" s="3" t="s">
        <v>175</v>
      </c>
      <c r="I27" s="3" t="s">
        <v>396</v>
      </c>
      <c r="J27" s="3" t="s">
        <v>397</v>
      </c>
      <c r="K27" s="3" t="s">
        <v>398</v>
      </c>
      <c r="L27" s="3" t="s">
        <v>396</v>
      </c>
      <c r="M27" s="3" t="s">
        <v>397</v>
      </c>
      <c r="N27" s="3" t="s">
        <v>398</v>
      </c>
      <c r="O27" s="3" t="s">
        <v>179</v>
      </c>
      <c r="P27" s="3" t="s">
        <v>179</v>
      </c>
      <c r="Q27" s="3" t="s">
        <v>179</v>
      </c>
      <c r="R27" s="3" t="s">
        <v>179</v>
      </c>
      <c r="S27" s="3" t="s">
        <v>179</v>
      </c>
      <c r="T27" s="3" t="s">
        <v>179</v>
      </c>
      <c r="U27" s="3" t="s">
        <v>205</v>
      </c>
      <c r="V27" s="3" t="s">
        <v>206</v>
      </c>
      <c r="W27" s="3" t="s">
        <v>205</v>
      </c>
      <c r="X27" s="3" t="s">
        <v>206</v>
      </c>
      <c r="Y27" s="3" t="s">
        <v>399</v>
      </c>
      <c r="Z27" s="3" t="s">
        <v>400</v>
      </c>
      <c r="AA27" s="3" t="s">
        <v>209</v>
      </c>
      <c r="AB27" s="3" t="s">
        <v>210</v>
      </c>
      <c r="AC27" s="3" t="s">
        <v>209</v>
      </c>
      <c r="AD27" s="3" t="s">
        <v>210</v>
      </c>
      <c r="AE27" s="3" t="s">
        <v>401</v>
      </c>
      <c r="AF27" s="3" t="s">
        <v>402</v>
      </c>
      <c r="AG27" s="3" t="s">
        <v>136</v>
      </c>
      <c r="AH27" s="3" t="s">
        <v>137</v>
      </c>
      <c r="AI27" s="3" t="s">
        <v>296</v>
      </c>
      <c r="AJ27" s="3" t="s">
        <v>403</v>
      </c>
      <c r="AK27" s="0" t="n">
        <v>1</v>
      </c>
      <c r="AL27" s="0" t="n">
        <v>713.23</v>
      </c>
      <c r="AM27" s="0" t="n">
        <v>366.36</v>
      </c>
      <c r="AN27" s="0" t="n">
        <v>346.86</v>
      </c>
      <c r="AO27" s="0" t="n">
        <v>48.6328125</v>
      </c>
    </row>
    <row r="28" customFormat="false" ht="15" hidden="false" customHeight="false" outlineLevel="0" collapsed="false">
      <c r="B28" s="3" t="s">
        <v>404</v>
      </c>
      <c r="C28" s="3" t="s">
        <v>260</v>
      </c>
      <c r="D28" s="3" t="s">
        <v>261</v>
      </c>
      <c r="E28" s="3" t="s">
        <v>172</v>
      </c>
      <c r="F28" s="3" t="s">
        <v>173</v>
      </c>
      <c r="G28" s="3" t="s">
        <v>174</v>
      </c>
      <c r="H28" s="3" t="s">
        <v>175</v>
      </c>
      <c r="I28" s="3" t="s">
        <v>405</v>
      </c>
      <c r="J28" s="3" t="s">
        <v>406</v>
      </c>
      <c r="K28" s="3" t="s">
        <v>407</v>
      </c>
      <c r="L28" s="3" t="s">
        <v>405</v>
      </c>
      <c r="M28" s="3" t="s">
        <v>406</v>
      </c>
      <c r="N28" s="3" t="s">
        <v>407</v>
      </c>
      <c r="O28" s="3" t="s">
        <v>179</v>
      </c>
      <c r="P28" s="3" t="s">
        <v>179</v>
      </c>
      <c r="Q28" s="3" t="s">
        <v>179</v>
      </c>
      <c r="R28" s="3" t="s">
        <v>179</v>
      </c>
      <c r="S28" s="3" t="s">
        <v>118</v>
      </c>
      <c r="T28" s="3" t="s">
        <v>408</v>
      </c>
      <c r="U28" s="3" t="s">
        <v>409</v>
      </c>
      <c r="V28" s="3" t="s">
        <v>410</v>
      </c>
      <c r="W28" s="3" t="s">
        <v>409</v>
      </c>
      <c r="X28" s="3" t="s">
        <v>410</v>
      </c>
      <c r="Y28" s="3" t="s">
        <v>411</v>
      </c>
      <c r="Z28" s="3" t="s">
        <v>412</v>
      </c>
      <c r="AA28" s="3" t="s">
        <v>185</v>
      </c>
      <c r="AB28" s="3" t="s">
        <v>186</v>
      </c>
      <c r="AC28" s="3" t="s">
        <v>185</v>
      </c>
      <c r="AD28" s="3" t="s">
        <v>186</v>
      </c>
      <c r="AE28" s="3" t="s">
        <v>255</v>
      </c>
      <c r="AF28" s="3" t="s">
        <v>256</v>
      </c>
      <c r="AG28" s="3" t="s">
        <v>129</v>
      </c>
      <c r="AH28" s="3" t="s">
        <v>257</v>
      </c>
      <c r="AI28" s="3" t="s">
        <v>361</v>
      </c>
      <c r="AJ28" s="3" t="s">
        <v>413</v>
      </c>
      <c r="AK28" s="0" t="n">
        <v>1</v>
      </c>
      <c r="AL28" s="0" t="n">
        <v>102.28</v>
      </c>
      <c r="AM28" s="0" t="n">
        <v>51.69</v>
      </c>
      <c r="AN28" s="0" t="n">
        <v>50.6</v>
      </c>
      <c r="AO28" s="0" t="n">
        <v>49.4666666666667</v>
      </c>
    </row>
    <row r="29" customFormat="false" ht="15" hidden="false" customHeight="false" outlineLevel="0" collapsed="false">
      <c r="B29" s="3" t="s">
        <v>414</v>
      </c>
      <c r="C29" s="3" t="s">
        <v>260</v>
      </c>
      <c r="D29" s="3" t="s">
        <v>261</v>
      </c>
      <c r="E29" s="3" t="s">
        <v>172</v>
      </c>
      <c r="F29" s="3" t="s">
        <v>173</v>
      </c>
      <c r="G29" s="3" t="s">
        <v>174</v>
      </c>
      <c r="H29" s="3" t="s">
        <v>175</v>
      </c>
      <c r="I29" s="3" t="s">
        <v>415</v>
      </c>
      <c r="J29" s="3" t="s">
        <v>416</v>
      </c>
      <c r="K29" s="3" t="s">
        <v>417</v>
      </c>
      <c r="L29" s="3" t="s">
        <v>415</v>
      </c>
      <c r="M29" s="3" t="s">
        <v>416</v>
      </c>
      <c r="N29" s="3" t="s">
        <v>417</v>
      </c>
      <c r="O29" s="3" t="s">
        <v>179</v>
      </c>
      <c r="P29" s="3" t="s">
        <v>179</v>
      </c>
      <c r="Q29" s="3" t="s">
        <v>179</v>
      </c>
      <c r="R29" s="3" t="s">
        <v>179</v>
      </c>
      <c r="S29" s="3" t="s">
        <v>122</v>
      </c>
      <c r="T29" s="3" t="s">
        <v>275</v>
      </c>
      <c r="U29" s="3" t="s">
        <v>276</v>
      </c>
      <c r="V29" s="3" t="s">
        <v>277</v>
      </c>
      <c r="W29" s="3" t="s">
        <v>276</v>
      </c>
      <c r="X29" s="3" t="s">
        <v>277</v>
      </c>
      <c r="Y29" s="3" t="s">
        <v>418</v>
      </c>
      <c r="Z29" s="3" t="s">
        <v>419</v>
      </c>
      <c r="AA29" s="3" t="s">
        <v>225</v>
      </c>
      <c r="AB29" s="3" t="s">
        <v>226</v>
      </c>
      <c r="AC29" s="3" t="s">
        <v>225</v>
      </c>
      <c r="AD29" s="3" t="s">
        <v>226</v>
      </c>
      <c r="AE29" s="3" t="s">
        <v>255</v>
      </c>
      <c r="AF29" s="3" t="s">
        <v>256</v>
      </c>
      <c r="AG29" s="3" t="s">
        <v>129</v>
      </c>
      <c r="AH29" s="3" t="s">
        <v>257</v>
      </c>
      <c r="AI29" s="3" t="s">
        <v>361</v>
      </c>
      <c r="AJ29" s="3" t="s">
        <v>420</v>
      </c>
      <c r="AK29" s="0" t="n">
        <v>1</v>
      </c>
      <c r="AL29" s="0" t="n">
        <v>2130.49</v>
      </c>
      <c r="AM29" s="0" t="n">
        <v>1427.3</v>
      </c>
      <c r="AN29" s="0" t="n">
        <v>703.19</v>
      </c>
      <c r="AO29" s="0" t="n">
        <v>33.0060010911075</v>
      </c>
    </row>
    <row r="30" customFormat="false" ht="15" hidden="false" customHeight="false" outlineLevel="0" collapsed="false">
      <c r="B30" s="3" t="s">
        <v>421</v>
      </c>
      <c r="C30" s="3" t="s">
        <v>260</v>
      </c>
      <c r="D30" s="3" t="s">
        <v>261</v>
      </c>
      <c r="E30" s="3" t="s">
        <v>172</v>
      </c>
      <c r="F30" s="3" t="s">
        <v>173</v>
      </c>
      <c r="G30" s="3" t="s">
        <v>174</v>
      </c>
      <c r="H30" s="3" t="s">
        <v>175</v>
      </c>
      <c r="I30" s="3" t="s">
        <v>422</v>
      </c>
      <c r="J30" s="3" t="s">
        <v>423</v>
      </c>
      <c r="K30" s="3" t="s">
        <v>424</v>
      </c>
      <c r="L30" s="3" t="s">
        <v>422</v>
      </c>
      <c r="M30" s="3" t="s">
        <v>423</v>
      </c>
      <c r="N30" s="3" t="s">
        <v>424</v>
      </c>
      <c r="O30" s="3" t="s">
        <v>179</v>
      </c>
      <c r="P30" s="3" t="s">
        <v>179</v>
      </c>
      <c r="Q30" s="3" t="s">
        <v>179</v>
      </c>
      <c r="R30" s="3" t="s">
        <v>179</v>
      </c>
      <c r="S30" s="3" t="s">
        <v>122</v>
      </c>
      <c r="T30" s="3" t="s">
        <v>275</v>
      </c>
      <c r="U30" s="3" t="s">
        <v>276</v>
      </c>
      <c r="V30" s="3" t="s">
        <v>277</v>
      </c>
      <c r="W30" s="3" t="s">
        <v>276</v>
      </c>
      <c r="X30" s="3" t="s">
        <v>277</v>
      </c>
      <c r="Y30" s="3" t="s">
        <v>425</v>
      </c>
      <c r="Z30" s="3" t="s">
        <v>426</v>
      </c>
      <c r="AA30" s="3" t="s">
        <v>185</v>
      </c>
      <c r="AB30" s="3" t="s">
        <v>186</v>
      </c>
      <c r="AC30" s="3" t="s">
        <v>185</v>
      </c>
      <c r="AD30" s="3" t="s">
        <v>186</v>
      </c>
      <c r="AE30" s="3" t="s">
        <v>255</v>
      </c>
      <c r="AF30" s="3" t="s">
        <v>256</v>
      </c>
      <c r="AG30" s="3" t="s">
        <v>127</v>
      </c>
      <c r="AH30" s="3" t="s">
        <v>128</v>
      </c>
      <c r="AI30" s="3" t="s">
        <v>361</v>
      </c>
      <c r="AJ30" s="3" t="s">
        <v>427</v>
      </c>
      <c r="AK30" s="0" t="n">
        <v>1</v>
      </c>
      <c r="AL30" s="0" t="n">
        <v>1299.4</v>
      </c>
      <c r="AM30" s="0" t="n">
        <v>760.33</v>
      </c>
      <c r="AN30" s="0" t="n">
        <v>539.07</v>
      </c>
      <c r="AO30" s="0" t="n">
        <v>41.4860400491371</v>
      </c>
    </row>
    <row r="31" customFormat="false" ht="15" hidden="false" customHeight="false" outlineLevel="0" collapsed="false">
      <c r="B31" s="3" t="s">
        <v>428</v>
      </c>
      <c r="C31" s="3" t="s">
        <v>260</v>
      </c>
      <c r="D31" s="3" t="s">
        <v>261</v>
      </c>
      <c r="E31" s="3" t="s">
        <v>172</v>
      </c>
      <c r="F31" s="3" t="s">
        <v>173</v>
      </c>
      <c r="G31" s="3" t="s">
        <v>174</v>
      </c>
      <c r="H31" s="3" t="s">
        <v>175</v>
      </c>
      <c r="I31" s="3" t="s">
        <v>429</v>
      </c>
      <c r="J31" s="3" t="s">
        <v>430</v>
      </c>
      <c r="K31" s="3" t="s">
        <v>431</v>
      </c>
      <c r="L31" s="3" t="s">
        <v>429</v>
      </c>
      <c r="M31" s="3" t="s">
        <v>430</v>
      </c>
      <c r="N31" s="3" t="s">
        <v>431</v>
      </c>
      <c r="O31" s="3" t="s">
        <v>179</v>
      </c>
      <c r="P31" s="3" t="s">
        <v>179</v>
      </c>
      <c r="Q31" s="3" t="s">
        <v>179</v>
      </c>
      <c r="R31" s="3" t="s">
        <v>179</v>
      </c>
      <c r="S31" s="3" t="s">
        <v>122</v>
      </c>
      <c r="T31" s="3" t="s">
        <v>275</v>
      </c>
      <c r="U31" s="3" t="s">
        <v>276</v>
      </c>
      <c r="V31" s="3" t="s">
        <v>277</v>
      </c>
      <c r="W31" s="3" t="s">
        <v>276</v>
      </c>
      <c r="X31" s="3" t="s">
        <v>277</v>
      </c>
      <c r="Y31" s="3" t="s">
        <v>432</v>
      </c>
      <c r="Z31" s="3" t="s">
        <v>433</v>
      </c>
      <c r="AA31" s="3" t="s">
        <v>185</v>
      </c>
      <c r="AB31" s="3" t="s">
        <v>186</v>
      </c>
      <c r="AC31" s="3" t="s">
        <v>185</v>
      </c>
      <c r="AD31" s="3" t="s">
        <v>186</v>
      </c>
      <c r="AE31" s="3" t="s">
        <v>255</v>
      </c>
      <c r="AF31" s="3" t="s">
        <v>256</v>
      </c>
      <c r="AG31" s="3" t="s">
        <v>129</v>
      </c>
      <c r="AH31" s="3" t="s">
        <v>257</v>
      </c>
      <c r="AI31" s="3" t="s">
        <v>361</v>
      </c>
      <c r="AJ31" s="3" t="s">
        <v>434</v>
      </c>
      <c r="AK31" s="0" t="n">
        <v>1</v>
      </c>
      <c r="AL31" s="0" t="n">
        <v>245.91</v>
      </c>
      <c r="AM31" s="0" t="n">
        <v>173.91</v>
      </c>
      <c r="AN31" s="0" t="n">
        <v>72</v>
      </c>
      <c r="AO31" s="0" t="n">
        <v>29.2786831524685</v>
      </c>
    </row>
    <row r="32" customFormat="false" ht="15" hidden="false" customHeight="false" outlineLevel="0" collapsed="false">
      <c r="B32" s="3" t="s">
        <v>435</v>
      </c>
      <c r="C32" s="3" t="s">
        <v>260</v>
      </c>
      <c r="D32" s="3" t="s">
        <v>261</v>
      </c>
      <c r="E32" s="3" t="s">
        <v>172</v>
      </c>
      <c r="F32" s="3" t="s">
        <v>173</v>
      </c>
      <c r="G32" s="3" t="s">
        <v>174</v>
      </c>
      <c r="H32" s="3" t="s">
        <v>175</v>
      </c>
      <c r="I32" s="3" t="s">
        <v>436</v>
      </c>
      <c r="J32" s="3" t="s">
        <v>437</v>
      </c>
      <c r="K32" s="3" t="s">
        <v>438</v>
      </c>
      <c r="L32" s="3" t="s">
        <v>436</v>
      </c>
      <c r="M32" s="3" t="s">
        <v>437</v>
      </c>
      <c r="N32" s="3" t="s">
        <v>438</v>
      </c>
      <c r="O32" s="3" t="s">
        <v>179</v>
      </c>
      <c r="P32" s="3" t="s">
        <v>179</v>
      </c>
      <c r="Q32" s="3" t="s">
        <v>179</v>
      </c>
      <c r="R32" s="3" t="s">
        <v>179</v>
      </c>
      <c r="S32" s="3" t="s">
        <v>286</v>
      </c>
      <c r="T32" s="3" t="s">
        <v>287</v>
      </c>
      <c r="U32" s="3" t="s">
        <v>288</v>
      </c>
      <c r="V32" s="3" t="s">
        <v>289</v>
      </c>
      <c r="W32" s="3" t="s">
        <v>288</v>
      </c>
      <c r="X32" s="3" t="s">
        <v>289</v>
      </c>
      <c r="Y32" s="3" t="s">
        <v>439</v>
      </c>
      <c r="Z32" s="3" t="s">
        <v>440</v>
      </c>
      <c r="AA32" s="3" t="s">
        <v>292</v>
      </c>
      <c r="AB32" s="3" t="s">
        <v>293</v>
      </c>
      <c r="AC32" s="3" t="s">
        <v>292</v>
      </c>
      <c r="AD32" s="3" t="s">
        <v>293</v>
      </c>
      <c r="AE32" s="3" t="s">
        <v>441</v>
      </c>
      <c r="AF32" s="3" t="s">
        <v>442</v>
      </c>
      <c r="AG32" s="3" t="s">
        <v>127</v>
      </c>
      <c r="AH32" s="3" t="s">
        <v>128</v>
      </c>
      <c r="AI32" s="3" t="s">
        <v>443</v>
      </c>
      <c r="AJ32" s="3" t="s">
        <v>444</v>
      </c>
      <c r="AK32" s="0" t="n">
        <v>1</v>
      </c>
      <c r="AL32" s="0" t="n">
        <v>320.42</v>
      </c>
      <c r="AM32" s="0" t="n">
        <v>210.32</v>
      </c>
      <c r="AN32" s="0" t="n">
        <v>110.1</v>
      </c>
      <c r="AO32" s="0" t="n">
        <v>34.3611509893265</v>
      </c>
    </row>
    <row r="33" customFormat="false" ht="15" hidden="false" customHeight="false" outlineLevel="0" collapsed="false">
      <c r="B33" s="3" t="s">
        <v>445</v>
      </c>
      <c r="C33" s="3" t="s">
        <v>260</v>
      </c>
      <c r="D33" s="3" t="s">
        <v>261</v>
      </c>
      <c r="E33" s="3" t="s">
        <v>172</v>
      </c>
      <c r="F33" s="3" t="s">
        <v>173</v>
      </c>
      <c r="G33" s="3" t="s">
        <v>282</v>
      </c>
      <c r="H33" s="3" t="s">
        <v>282</v>
      </c>
      <c r="I33" s="3" t="s">
        <v>446</v>
      </c>
      <c r="J33" s="3" t="s">
        <v>447</v>
      </c>
      <c r="K33" s="3" t="s">
        <v>350</v>
      </c>
      <c r="L33" s="3" t="s">
        <v>446</v>
      </c>
      <c r="M33" s="3" t="s">
        <v>447</v>
      </c>
      <c r="N33" s="3" t="s">
        <v>350</v>
      </c>
      <c r="O33" s="3" t="s">
        <v>179</v>
      </c>
      <c r="P33" s="3" t="s">
        <v>179</v>
      </c>
      <c r="Q33" s="3" t="s">
        <v>179</v>
      </c>
      <c r="R33" s="3" t="s">
        <v>179</v>
      </c>
      <c r="S33" s="3" t="s">
        <v>286</v>
      </c>
      <c r="T33" s="3" t="s">
        <v>287</v>
      </c>
      <c r="U33" s="3" t="s">
        <v>288</v>
      </c>
      <c r="V33" s="3" t="s">
        <v>289</v>
      </c>
      <c r="W33" s="3" t="s">
        <v>288</v>
      </c>
      <c r="X33" s="3" t="s">
        <v>289</v>
      </c>
      <c r="Y33" s="3" t="s">
        <v>448</v>
      </c>
      <c r="Z33" s="3" t="s">
        <v>449</v>
      </c>
      <c r="AA33" s="3" t="s">
        <v>209</v>
      </c>
      <c r="AB33" s="3" t="s">
        <v>210</v>
      </c>
      <c r="AC33" s="3" t="s">
        <v>209</v>
      </c>
      <c r="AD33" s="3" t="s">
        <v>210</v>
      </c>
      <c r="AE33" s="3" t="s">
        <v>450</v>
      </c>
      <c r="AF33" s="3" t="s">
        <v>451</v>
      </c>
      <c r="AG33" s="3" t="s">
        <v>127</v>
      </c>
      <c r="AH33" s="3" t="s">
        <v>128</v>
      </c>
      <c r="AI33" s="3" t="s">
        <v>311</v>
      </c>
      <c r="AJ33" s="3" t="s">
        <v>452</v>
      </c>
      <c r="AK33" s="0" t="n">
        <v>1</v>
      </c>
      <c r="AL33" s="0" t="n">
        <v>271.81</v>
      </c>
      <c r="AM33" s="0" t="n">
        <v>150.11</v>
      </c>
      <c r="AN33" s="0" t="n">
        <v>121.69</v>
      </c>
      <c r="AO33" s="0" t="n">
        <v>44.7722219054678</v>
      </c>
    </row>
    <row r="34" customFormat="false" ht="15" hidden="false" customHeight="false" outlineLevel="0" collapsed="false">
      <c r="B34" s="3" t="s">
        <v>453</v>
      </c>
      <c r="C34" s="3" t="s">
        <v>260</v>
      </c>
      <c r="D34" s="3" t="s">
        <v>261</v>
      </c>
      <c r="E34" s="3" t="s">
        <v>172</v>
      </c>
      <c r="F34" s="3" t="s">
        <v>173</v>
      </c>
      <c r="G34" s="3" t="s">
        <v>299</v>
      </c>
      <c r="H34" s="3" t="s">
        <v>300</v>
      </c>
      <c r="I34" s="3" t="s">
        <v>454</v>
      </c>
      <c r="J34" s="3" t="s">
        <v>455</v>
      </c>
      <c r="K34" s="3" t="s">
        <v>303</v>
      </c>
      <c r="L34" s="3" t="s">
        <v>456</v>
      </c>
      <c r="M34" s="3" t="s">
        <v>455</v>
      </c>
      <c r="N34" s="3" t="s">
        <v>305</v>
      </c>
      <c r="O34" s="3" t="s">
        <v>179</v>
      </c>
      <c r="P34" s="3" t="s">
        <v>179</v>
      </c>
      <c r="Q34" s="3" t="s">
        <v>179</v>
      </c>
      <c r="R34" s="3" t="s">
        <v>179</v>
      </c>
      <c r="S34" s="3" t="s">
        <v>286</v>
      </c>
      <c r="T34" s="3" t="s">
        <v>287</v>
      </c>
      <c r="U34" s="3" t="s">
        <v>306</v>
      </c>
      <c r="V34" s="3" t="s">
        <v>307</v>
      </c>
      <c r="W34" s="3" t="s">
        <v>306</v>
      </c>
      <c r="X34" s="3" t="s">
        <v>307</v>
      </c>
      <c r="Y34" s="3" t="s">
        <v>308</v>
      </c>
      <c r="Z34" s="3" t="s">
        <v>308</v>
      </c>
      <c r="AA34" s="3" t="s">
        <v>185</v>
      </c>
      <c r="AB34" s="3" t="s">
        <v>186</v>
      </c>
      <c r="AC34" s="3" t="s">
        <v>185</v>
      </c>
      <c r="AD34" s="3" t="s">
        <v>186</v>
      </c>
      <c r="AE34" s="3" t="s">
        <v>309</v>
      </c>
      <c r="AF34" s="3" t="s">
        <v>310</v>
      </c>
      <c r="AG34" s="3" t="s">
        <v>129</v>
      </c>
      <c r="AH34" s="3" t="s">
        <v>257</v>
      </c>
      <c r="AI34" s="3" t="s">
        <v>457</v>
      </c>
      <c r="AJ34" s="3" t="s">
        <v>458</v>
      </c>
      <c r="AK34" s="0" t="n">
        <v>1</v>
      </c>
      <c r="AL34" s="0" t="n">
        <v>123.38</v>
      </c>
      <c r="AM34" s="0" t="n">
        <v>82</v>
      </c>
      <c r="AN34" s="0" t="n">
        <v>41.38</v>
      </c>
      <c r="AO34" s="0" t="n">
        <v>33.5386610471713</v>
      </c>
    </row>
    <row r="35" customFormat="false" ht="15" hidden="false" customHeight="false" outlineLevel="0" collapsed="false">
      <c r="B35" s="3" t="s">
        <v>459</v>
      </c>
      <c r="C35" s="3" t="s">
        <v>260</v>
      </c>
      <c r="D35" s="3" t="s">
        <v>261</v>
      </c>
      <c r="E35" s="3" t="s">
        <v>172</v>
      </c>
      <c r="F35" s="3" t="s">
        <v>173</v>
      </c>
      <c r="G35" s="3" t="s">
        <v>299</v>
      </c>
      <c r="H35" s="3" t="s">
        <v>300</v>
      </c>
      <c r="I35" s="3" t="s">
        <v>460</v>
      </c>
      <c r="J35" s="3" t="s">
        <v>461</v>
      </c>
      <c r="K35" s="3" t="s">
        <v>350</v>
      </c>
      <c r="L35" s="3" t="s">
        <v>460</v>
      </c>
      <c r="M35" s="3" t="s">
        <v>461</v>
      </c>
      <c r="N35" s="3" t="s">
        <v>350</v>
      </c>
      <c r="O35" s="3" t="s">
        <v>179</v>
      </c>
      <c r="P35" s="3" t="s">
        <v>179</v>
      </c>
      <c r="Q35" s="3" t="s">
        <v>179</v>
      </c>
      <c r="R35" s="3" t="s">
        <v>179</v>
      </c>
      <c r="S35" s="3" t="s">
        <v>286</v>
      </c>
      <c r="T35" s="3" t="s">
        <v>287</v>
      </c>
      <c r="U35" s="3" t="s">
        <v>306</v>
      </c>
      <c r="V35" s="3" t="s">
        <v>307</v>
      </c>
      <c r="W35" s="3" t="s">
        <v>306</v>
      </c>
      <c r="X35" s="3" t="s">
        <v>307</v>
      </c>
      <c r="Y35" s="3" t="s">
        <v>462</v>
      </c>
      <c r="Z35" s="3" t="s">
        <v>463</v>
      </c>
      <c r="AA35" s="3" t="s">
        <v>185</v>
      </c>
      <c r="AB35" s="3" t="s">
        <v>186</v>
      </c>
      <c r="AC35" s="3" t="s">
        <v>185</v>
      </c>
      <c r="AD35" s="3" t="s">
        <v>186</v>
      </c>
      <c r="AE35" s="3" t="s">
        <v>464</v>
      </c>
      <c r="AF35" s="3" t="s">
        <v>465</v>
      </c>
      <c r="AG35" s="3" t="s">
        <v>127</v>
      </c>
      <c r="AH35" s="3" t="s">
        <v>128</v>
      </c>
      <c r="AI35" s="3" t="s">
        <v>466</v>
      </c>
      <c r="AJ35" s="3" t="s">
        <v>467</v>
      </c>
      <c r="AK35" s="0" t="n">
        <v>1</v>
      </c>
      <c r="AL35" s="0" t="n">
        <v>52.38</v>
      </c>
      <c r="AM35" s="0" t="n">
        <v>12.85</v>
      </c>
      <c r="AN35" s="0" t="n">
        <v>39.53</v>
      </c>
      <c r="AO35" s="0" t="n">
        <v>75.4615384615385</v>
      </c>
    </row>
    <row r="36" customFormat="false" ht="15" hidden="false" customHeight="false" outlineLevel="0" collapsed="false">
      <c r="B36" s="3" t="s">
        <v>468</v>
      </c>
      <c r="C36" s="3" t="s">
        <v>260</v>
      </c>
      <c r="D36" s="3" t="s">
        <v>261</v>
      </c>
      <c r="E36" s="3" t="s">
        <v>172</v>
      </c>
      <c r="F36" s="3" t="s">
        <v>173</v>
      </c>
      <c r="G36" s="3" t="s">
        <v>174</v>
      </c>
      <c r="H36" s="3" t="s">
        <v>175</v>
      </c>
      <c r="I36" s="3" t="s">
        <v>469</v>
      </c>
      <c r="J36" s="3" t="s">
        <v>470</v>
      </c>
      <c r="K36" s="3" t="s">
        <v>471</v>
      </c>
      <c r="L36" s="3" t="s">
        <v>469</v>
      </c>
      <c r="M36" s="3" t="s">
        <v>470</v>
      </c>
      <c r="N36" s="3" t="s">
        <v>471</v>
      </c>
      <c r="O36" s="3" t="s">
        <v>179</v>
      </c>
      <c r="P36" s="3" t="s">
        <v>179</v>
      </c>
      <c r="Q36" s="3" t="s">
        <v>179</v>
      </c>
      <c r="R36" s="3" t="s">
        <v>179</v>
      </c>
      <c r="S36" s="3" t="s">
        <v>179</v>
      </c>
      <c r="T36" s="3" t="s">
        <v>179</v>
      </c>
      <c r="U36" s="3" t="s">
        <v>179</v>
      </c>
      <c r="V36" s="3" t="s">
        <v>71</v>
      </c>
      <c r="W36" s="3" t="s">
        <v>179</v>
      </c>
      <c r="X36" s="3" t="s">
        <v>71</v>
      </c>
      <c r="Y36" s="3" t="s">
        <v>472</v>
      </c>
      <c r="Z36" s="3" t="s">
        <v>473</v>
      </c>
      <c r="AA36" s="3" t="s">
        <v>225</v>
      </c>
      <c r="AB36" s="3" t="s">
        <v>226</v>
      </c>
      <c r="AC36" s="3" t="s">
        <v>225</v>
      </c>
      <c r="AD36" s="3" t="s">
        <v>226</v>
      </c>
      <c r="AE36" s="3" t="s">
        <v>255</v>
      </c>
      <c r="AF36" s="3" t="s">
        <v>256</v>
      </c>
      <c r="AG36" s="3" t="s">
        <v>129</v>
      </c>
      <c r="AH36" s="3" t="s">
        <v>257</v>
      </c>
      <c r="AI36" s="3" t="s">
        <v>474</v>
      </c>
      <c r="AJ36" s="3" t="s">
        <v>475</v>
      </c>
      <c r="AK36" s="0" t="n">
        <v>1</v>
      </c>
      <c r="AL36" s="0" t="n">
        <v>1766.69</v>
      </c>
      <c r="AM36" s="0" t="n">
        <v>1088.28</v>
      </c>
      <c r="AN36" s="0" t="n">
        <v>678.41</v>
      </c>
      <c r="AO36" s="0" t="n">
        <v>38.4</v>
      </c>
    </row>
    <row r="37" customFormat="false" ht="15" hidden="false" customHeight="false" outlineLevel="0" collapsed="false">
      <c r="B37" s="3" t="s">
        <v>476</v>
      </c>
      <c r="C37" s="3" t="s">
        <v>260</v>
      </c>
      <c r="D37" s="3" t="s">
        <v>261</v>
      </c>
      <c r="E37" s="3" t="s">
        <v>172</v>
      </c>
      <c r="F37" s="3" t="s">
        <v>173</v>
      </c>
      <c r="G37" s="3" t="s">
        <v>282</v>
      </c>
      <c r="H37" s="3" t="s">
        <v>282</v>
      </c>
      <c r="I37" s="3" t="s">
        <v>477</v>
      </c>
      <c r="J37" s="3" t="s">
        <v>478</v>
      </c>
      <c r="K37" s="3" t="s">
        <v>479</v>
      </c>
      <c r="L37" s="3" t="s">
        <v>477</v>
      </c>
      <c r="M37" s="3" t="s">
        <v>478</v>
      </c>
      <c r="N37" s="3" t="s">
        <v>479</v>
      </c>
      <c r="O37" s="3" t="s">
        <v>179</v>
      </c>
      <c r="P37" s="3" t="s">
        <v>179</v>
      </c>
      <c r="Q37" s="3" t="s">
        <v>179</v>
      </c>
      <c r="R37" s="3" t="s">
        <v>179</v>
      </c>
      <c r="S37" s="3" t="s">
        <v>367</v>
      </c>
      <c r="T37" s="3" t="s">
        <v>368</v>
      </c>
      <c r="U37" s="3" t="s">
        <v>369</v>
      </c>
      <c r="V37" s="3" t="s">
        <v>79</v>
      </c>
      <c r="W37" s="3" t="s">
        <v>369</v>
      </c>
      <c r="X37" s="3" t="s">
        <v>79</v>
      </c>
      <c r="Y37" s="3" t="s">
        <v>308</v>
      </c>
      <c r="Z37" s="3" t="s">
        <v>308</v>
      </c>
      <c r="AA37" s="3" t="s">
        <v>185</v>
      </c>
      <c r="AB37" s="3" t="s">
        <v>186</v>
      </c>
      <c r="AC37" s="3" t="s">
        <v>185</v>
      </c>
      <c r="AD37" s="3" t="s">
        <v>186</v>
      </c>
      <c r="AE37" s="3" t="s">
        <v>255</v>
      </c>
      <c r="AF37" s="3" t="s">
        <v>256</v>
      </c>
      <c r="AG37" s="3" t="s">
        <v>127</v>
      </c>
      <c r="AH37" s="3" t="s">
        <v>128</v>
      </c>
      <c r="AI37" s="3" t="s">
        <v>443</v>
      </c>
      <c r="AJ37" s="3" t="s">
        <v>480</v>
      </c>
      <c r="AK37" s="0" t="n">
        <v>1</v>
      </c>
      <c r="AL37" s="0" t="n">
        <v>73.52</v>
      </c>
      <c r="AM37" s="0" t="n">
        <v>31.52</v>
      </c>
      <c r="AN37" s="0" t="n">
        <v>42</v>
      </c>
      <c r="AO37" s="0" t="n">
        <v>57.1332209106239</v>
      </c>
    </row>
    <row r="38" customFormat="false" ht="15" hidden="false" customHeight="false" outlineLevel="0" collapsed="false">
      <c r="B38" s="3" t="s">
        <v>481</v>
      </c>
      <c r="C38" s="3" t="s">
        <v>260</v>
      </c>
      <c r="D38" s="3" t="s">
        <v>261</v>
      </c>
      <c r="E38" s="3" t="s">
        <v>172</v>
      </c>
      <c r="F38" s="3" t="s">
        <v>173</v>
      </c>
      <c r="G38" s="3" t="s">
        <v>174</v>
      </c>
      <c r="H38" s="3" t="s">
        <v>175</v>
      </c>
      <c r="I38" s="3" t="s">
        <v>482</v>
      </c>
      <c r="J38" s="3" t="s">
        <v>483</v>
      </c>
      <c r="K38" s="3" t="s">
        <v>484</v>
      </c>
      <c r="L38" s="3" t="s">
        <v>482</v>
      </c>
      <c r="M38" s="3" t="s">
        <v>483</v>
      </c>
      <c r="N38" s="3" t="s">
        <v>484</v>
      </c>
      <c r="O38" s="3" t="s">
        <v>179</v>
      </c>
      <c r="P38" s="3" t="s">
        <v>179</v>
      </c>
      <c r="Q38" s="3" t="s">
        <v>179</v>
      </c>
      <c r="R38" s="3" t="s">
        <v>179</v>
      </c>
      <c r="S38" s="3" t="s">
        <v>120</v>
      </c>
      <c r="T38" s="3" t="s">
        <v>317</v>
      </c>
      <c r="U38" s="3" t="s">
        <v>318</v>
      </c>
      <c r="V38" s="3" t="s">
        <v>319</v>
      </c>
      <c r="W38" s="3" t="s">
        <v>318</v>
      </c>
      <c r="X38" s="3" t="s">
        <v>319</v>
      </c>
      <c r="Y38" s="3" t="s">
        <v>485</v>
      </c>
      <c r="Z38" s="3" t="s">
        <v>486</v>
      </c>
      <c r="AA38" s="3" t="s">
        <v>185</v>
      </c>
      <c r="AB38" s="3" t="s">
        <v>186</v>
      </c>
      <c r="AC38" s="3" t="s">
        <v>185</v>
      </c>
      <c r="AD38" s="3" t="s">
        <v>186</v>
      </c>
      <c r="AE38" s="3" t="s">
        <v>255</v>
      </c>
      <c r="AF38" s="3" t="s">
        <v>256</v>
      </c>
      <c r="AG38" s="3" t="s">
        <v>127</v>
      </c>
      <c r="AH38" s="3" t="s">
        <v>128</v>
      </c>
      <c r="AI38" s="3" t="s">
        <v>296</v>
      </c>
      <c r="AJ38" s="3" t="s">
        <v>487</v>
      </c>
      <c r="AK38" s="0" t="n">
        <v>1</v>
      </c>
      <c r="AL38" s="0" t="n">
        <v>195.27</v>
      </c>
      <c r="AM38" s="0" t="n">
        <v>147.06</v>
      </c>
      <c r="AN38" s="0" t="n">
        <v>48.21</v>
      </c>
      <c r="AO38" s="0" t="n">
        <v>24.6888888888889</v>
      </c>
    </row>
    <row r="39" customFormat="false" ht="15" hidden="false" customHeight="false" outlineLevel="0" collapsed="false">
      <c r="B39" s="3" t="s">
        <v>488</v>
      </c>
      <c r="C39" s="3" t="s">
        <v>260</v>
      </c>
      <c r="D39" s="3" t="s">
        <v>261</v>
      </c>
      <c r="E39" s="3" t="s">
        <v>172</v>
      </c>
      <c r="F39" s="3" t="s">
        <v>173</v>
      </c>
      <c r="G39" s="3" t="s">
        <v>174</v>
      </c>
      <c r="H39" s="3" t="s">
        <v>175</v>
      </c>
      <c r="I39" s="3" t="s">
        <v>489</v>
      </c>
      <c r="J39" s="3" t="s">
        <v>490</v>
      </c>
      <c r="K39" s="3" t="s">
        <v>491</v>
      </c>
      <c r="L39" s="3" t="s">
        <v>489</v>
      </c>
      <c r="M39" s="3" t="s">
        <v>490</v>
      </c>
      <c r="N39" s="3" t="s">
        <v>491</v>
      </c>
      <c r="O39" s="3" t="s">
        <v>179</v>
      </c>
      <c r="P39" s="3" t="s">
        <v>179</v>
      </c>
      <c r="Q39" s="3" t="s">
        <v>179</v>
      </c>
      <c r="R39" s="3" t="s">
        <v>179</v>
      </c>
      <c r="S39" s="3" t="s">
        <v>367</v>
      </c>
      <c r="T39" s="3" t="s">
        <v>368</v>
      </c>
      <c r="U39" s="3" t="s">
        <v>369</v>
      </c>
      <c r="V39" s="3" t="s">
        <v>79</v>
      </c>
      <c r="W39" s="3" t="s">
        <v>369</v>
      </c>
      <c r="X39" s="3" t="s">
        <v>79</v>
      </c>
      <c r="Y39" s="3" t="s">
        <v>492</v>
      </c>
      <c r="Z39" s="3" t="s">
        <v>493</v>
      </c>
      <c r="AA39" s="3" t="s">
        <v>225</v>
      </c>
      <c r="AB39" s="3" t="s">
        <v>226</v>
      </c>
      <c r="AC39" s="3" t="s">
        <v>225</v>
      </c>
      <c r="AD39" s="3" t="s">
        <v>226</v>
      </c>
      <c r="AE39" s="3" t="s">
        <v>255</v>
      </c>
      <c r="AF39" s="3" t="s">
        <v>256</v>
      </c>
      <c r="AG39" s="3" t="s">
        <v>127</v>
      </c>
      <c r="AH39" s="3" t="s">
        <v>128</v>
      </c>
      <c r="AI39" s="3" t="s">
        <v>189</v>
      </c>
      <c r="AJ39" s="3" t="s">
        <v>494</v>
      </c>
      <c r="AK39" s="0" t="n">
        <v>1</v>
      </c>
      <c r="AL39" s="0" t="n">
        <v>14.88</v>
      </c>
      <c r="AM39" s="0" t="n">
        <v>6.09</v>
      </c>
      <c r="AN39" s="0" t="n">
        <v>8.79</v>
      </c>
      <c r="AO39" s="0" t="n">
        <v>59.0833333333333</v>
      </c>
    </row>
    <row r="40" customFormat="false" ht="15" hidden="false" customHeight="false" outlineLevel="0" collapsed="false">
      <c r="B40" s="3" t="s">
        <v>495</v>
      </c>
      <c r="C40" s="3" t="s">
        <v>260</v>
      </c>
      <c r="D40" s="3" t="s">
        <v>261</v>
      </c>
      <c r="E40" s="3" t="s">
        <v>172</v>
      </c>
      <c r="F40" s="3" t="s">
        <v>173</v>
      </c>
      <c r="G40" s="3" t="s">
        <v>174</v>
      </c>
      <c r="H40" s="3" t="s">
        <v>175</v>
      </c>
      <c r="I40" s="3" t="s">
        <v>496</v>
      </c>
      <c r="J40" s="3" t="s">
        <v>497</v>
      </c>
      <c r="K40" s="3" t="s">
        <v>498</v>
      </c>
      <c r="L40" s="3" t="s">
        <v>499</v>
      </c>
      <c r="M40" s="3" t="s">
        <v>497</v>
      </c>
      <c r="N40" s="3" t="s">
        <v>500</v>
      </c>
      <c r="O40" s="3" t="s">
        <v>179</v>
      </c>
      <c r="P40" s="3" t="s">
        <v>179</v>
      </c>
      <c r="Q40" s="3" t="s">
        <v>179</v>
      </c>
      <c r="R40" s="3" t="s">
        <v>179</v>
      </c>
      <c r="S40" s="3" t="s">
        <v>367</v>
      </c>
      <c r="T40" s="3" t="s">
        <v>368</v>
      </c>
      <c r="U40" s="3" t="s">
        <v>369</v>
      </c>
      <c r="V40" s="3" t="s">
        <v>79</v>
      </c>
      <c r="W40" s="3" t="s">
        <v>369</v>
      </c>
      <c r="X40" s="3" t="s">
        <v>79</v>
      </c>
      <c r="Y40" s="3" t="s">
        <v>501</v>
      </c>
      <c r="Z40" s="3" t="s">
        <v>502</v>
      </c>
      <c r="AA40" s="3" t="s">
        <v>225</v>
      </c>
      <c r="AB40" s="3" t="s">
        <v>226</v>
      </c>
      <c r="AC40" s="3" t="s">
        <v>185</v>
      </c>
      <c r="AD40" s="3" t="s">
        <v>186</v>
      </c>
      <c r="AE40" s="3" t="s">
        <v>503</v>
      </c>
      <c r="AF40" s="3" t="s">
        <v>504</v>
      </c>
      <c r="AG40" s="3" t="s">
        <v>127</v>
      </c>
      <c r="AH40" s="3" t="s">
        <v>128</v>
      </c>
      <c r="AI40" s="3" t="s">
        <v>466</v>
      </c>
      <c r="AJ40" s="3" t="s">
        <v>505</v>
      </c>
      <c r="AK40" s="0" t="n">
        <v>1</v>
      </c>
      <c r="AL40" s="0" t="n">
        <v>6.92</v>
      </c>
      <c r="AM40" s="0" t="n">
        <v>3</v>
      </c>
      <c r="AN40" s="0" t="n">
        <v>3.92</v>
      </c>
      <c r="AO40" s="0" t="n">
        <v>56.6696508504924</v>
      </c>
    </row>
    <row r="41" customFormat="false" ht="15" hidden="false" customHeight="false" outlineLevel="0" collapsed="false">
      <c r="B41" s="3" t="s">
        <v>506</v>
      </c>
      <c r="C41" s="3" t="s">
        <v>260</v>
      </c>
      <c r="D41" s="3" t="s">
        <v>261</v>
      </c>
      <c r="E41" s="3" t="s">
        <v>172</v>
      </c>
      <c r="F41" s="3" t="s">
        <v>173</v>
      </c>
      <c r="G41" s="3" t="s">
        <v>174</v>
      </c>
      <c r="H41" s="3" t="s">
        <v>175</v>
      </c>
      <c r="I41" s="3" t="s">
        <v>507</v>
      </c>
      <c r="J41" s="3" t="s">
        <v>508</v>
      </c>
      <c r="K41" s="3" t="s">
        <v>376</v>
      </c>
      <c r="L41" s="3" t="s">
        <v>507</v>
      </c>
      <c r="M41" s="3" t="s">
        <v>508</v>
      </c>
      <c r="N41" s="3" t="s">
        <v>376</v>
      </c>
      <c r="O41" s="3" t="s">
        <v>179</v>
      </c>
      <c r="P41" s="3" t="s">
        <v>179</v>
      </c>
      <c r="Q41" s="3" t="s">
        <v>179</v>
      </c>
      <c r="R41" s="3" t="s">
        <v>179</v>
      </c>
      <c r="S41" s="3" t="s">
        <v>179</v>
      </c>
      <c r="T41" s="3" t="s">
        <v>179</v>
      </c>
      <c r="U41" s="3" t="s">
        <v>179</v>
      </c>
      <c r="V41" s="3" t="s">
        <v>71</v>
      </c>
      <c r="W41" s="3" t="s">
        <v>179</v>
      </c>
      <c r="X41" s="3" t="s">
        <v>71</v>
      </c>
      <c r="Y41" s="3" t="s">
        <v>509</v>
      </c>
      <c r="Z41" s="3" t="s">
        <v>510</v>
      </c>
      <c r="AA41" s="3" t="s">
        <v>225</v>
      </c>
      <c r="AB41" s="3" t="s">
        <v>226</v>
      </c>
      <c r="AC41" s="3" t="s">
        <v>225</v>
      </c>
      <c r="AD41" s="3" t="s">
        <v>226</v>
      </c>
      <c r="AE41" s="3" t="s">
        <v>255</v>
      </c>
      <c r="AF41" s="3" t="s">
        <v>256</v>
      </c>
      <c r="AG41" s="3" t="s">
        <v>129</v>
      </c>
      <c r="AH41" s="3" t="s">
        <v>257</v>
      </c>
      <c r="AI41" s="3" t="s">
        <v>511</v>
      </c>
      <c r="AJ41" s="3" t="s">
        <v>512</v>
      </c>
      <c r="AK41" s="0" t="n">
        <v>1</v>
      </c>
      <c r="AL41" s="0" t="n">
        <v>66.95</v>
      </c>
      <c r="AM41" s="0" t="n">
        <v>26.53</v>
      </c>
      <c r="AN41" s="0" t="n">
        <v>40.42</v>
      </c>
      <c r="AO41" s="0" t="n">
        <v>60.3796296296296</v>
      </c>
    </row>
    <row r="42" customFormat="false" ht="15" hidden="false" customHeight="false" outlineLevel="0" collapsed="false">
      <c r="B42" s="3" t="s">
        <v>513</v>
      </c>
      <c r="C42" s="3" t="s">
        <v>260</v>
      </c>
      <c r="D42" s="3" t="s">
        <v>261</v>
      </c>
      <c r="E42" s="3" t="s">
        <v>172</v>
      </c>
      <c r="F42" s="3" t="s">
        <v>173</v>
      </c>
      <c r="G42" s="3" t="s">
        <v>174</v>
      </c>
      <c r="H42" s="3" t="s">
        <v>175</v>
      </c>
      <c r="I42" s="3" t="s">
        <v>514</v>
      </c>
      <c r="J42" s="3" t="s">
        <v>515</v>
      </c>
      <c r="K42" s="3" t="s">
        <v>516</v>
      </c>
      <c r="L42" s="3" t="s">
        <v>514</v>
      </c>
      <c r="M42" s="3" t="s">
        <v>515</v>
      </c>
      <c r="N42" s="3" t="s">
        <v>516</v>
      </c>
      <c r="O42" s="3" t="s">
        <v>179</v>
      </c>
      <c r="P42" s="3" t="s">
        <v>179</v>
      </c>
      <c r="Q42" s="3" t="s">
        <v>179</v>
      </c>
      <c r="R42" s="3" t="s">
        <v>179</v>
      </c>
      <c r="S42" s="3" t="s">
        <v>118</v>
      </c>
      <c r="T42" s="3" t="s">
        <v>408</v>
      </c>
      <c r="U42" s="3" t="s">
        <v>409</v>
      </c>
      <c r="V42" s="3" t="s">
        <v>410</v>
      </c>
      <c r="W42" s="3" t="s">
        <v>409</v>
      </c>
      <c r="X42" s="3" t="s">
        <v>410</v>
      </c>
      <c r="Y42" s="3" t="s">
        <v>517</v>
      </c>
      <c r="Z42" s="3" t="s">
        <v>518</v>
      </c>
      <c r="AA42" s="3" t="s">
        <v>185</v>
      </c>
      <c r="AB42" s="3" t="s">
        <v>186</v>
      </c>
      <c r="AC42" s="3" t="s">
        <v>185</v>
      </c>
      <c r="AD42" s="3" t="s">
        <v>186</v>
      </c>
      <c r="AE42" s="3" t="s">
        <v>255</v>
      </c>
      <c r="AF42" s="3" t="s">
        <v>256</v>
      </c>
      <c r="AG42" s="3" t="s">
        <v>127</v>
      </c>
      <c r="AH42" s="3" t="s">
        <v>128</v>
      </c>
      <c r="AI42" s="3" t="s">
        <v>443</v>
      </c>
      <c r="AJ42" s="3" t="s">
        <v>519</v>
      </c>
      <c r="AK42" s="0" t="n">
        <v>1</v>
      </c>
      <c r="AL42" s="0" t="n">
        <v>839.31</v>
      </c>
      <c r="AM42" s="0" t="n">
        <v>455.83</v>
      </c>
      <c r="AN42" s="0" t="n">
        <v>383.47</v>
      </c>
      <c r="AO42" s="0" t="n">
        <v>45.6894800787323</v>
      </c>
    </row>
    <row r="43" customFormat="false" ht="15" hidden="false" customHeight="false" outlineLevel="0" collapsed="false">
      <c r="B43" s="3" t="s">
        <v>520</v>
      </c>
      <c r="C43" s="3" t="s">
        <v>260</v>
      </c>
      <c r="D43" s="3" t="s">
        <v>261</v>
      </c>
      <c r="E43" s="3" t="s">
        <v>172</v>
      </c>
      <c r="F43" s="3" t="s">
        <v>173</v>
      </c>
      <c r="G43" s="3" t="s">
        <v>174</v>
      </c>
      <c r="H43" s="3" t="s">
        <v>175</v>
      </c>
      <c r="I43" s="3" t="s">
        <v>521</v>
      </c>
      <c r="J43" s="3" t="s">
        <v>522</v>
      </c>
      <c r="K43" s="3" t="s">
        <v>523</v>
      </c>
      <c r="L43" s="3" t="s">
        <v>521</v>
      </c>
      <c r="M43" s="3" t="s">
        <v>522</v>
      </c>
      <c r="N43" s="3" t="s">
        <v>523</v>
      </c>
      <c r="O43" s="3" t="s">
        <v>179</v>
      </c>
      <c r="P43" s="3" t="s">
        <v>179</v>
      </c>
      <c r="Q43" s="3" t="s">
        <v>179</v>
      </c>
      <c r="R43" s="3" t="s">
        <v>179</v>
      </c>
      <c r="S43" s="3" t="s">
        <v>179</v>
      </c>
      <c r="T43" s="3" t="s">
        <v>179</v>
      </c>
      <c r="U43" s="3" t="s">
        <v>179</v>
      </c>
      <c r="V43" s="3" t="s">
        <v>71</v>
      </c>
      <c r="W43" s="3" t="s">
        <v>179</v>
      </c>
      <c r="X43" s="3" t="s">
        <v>71</v>
      </c>
      <c r="Y43" s="3" t="s">
        <v>524</v>
      </c>
      <c r="Z43" s="3" t="s">
        <v>525</v>
      </c>
      <c r="AA43" s="3" t="s">
        <v>225</v>
      </c>
      <c r="AB43" s="3" t="s">
        <v>226</v>
      </c>
      <c r="AC43" s="3" t="s">
        <v>225</v>
      </c>
      <c r="AD43" s="3" t="s">
        <v>226</v>
      </c>
      <c r="AE43" s="3" t="s">
        <v>255</v>
      </c>
      <c r="AF43" s="3" t="s">
        <v>256</v>
      </c>
      <c r="AG43" s="3" t="s">
        <v>127</v>
      </c>
      <c r="AH43" s="3" t="s">
        <v>128</v>
      </c>
      <c r="AI43" s="3" t="s">
        <v>443</v>
      </c>
      <c r="AJ43" s="3" t="s">
        <v>526</v>
      </c>
      <c r="AK43" s="0" t="n">
        <v>1</v>
      </c>
      <c r="AL43" s="0" t="n">
        <v>1859.67</v>
      </c>
      <c r="AM43" s="0" t="n">
        <v>1261.13</v>
      </c>
      <c r="AN43" s="0" t="n">
        <v>598.54</v>
      </c>
      <c r="AO43" s="0" t="n">
        <v>32.1853333333333</v>
      </c>
    </row>
    <row r="44" customFormat="false" ht="15" hidden="false" customHeight="false" outlineLevel="0" collapsed="false">
      <c r="B44" s="3" t="s">
        <v>527</v>
      </c>
      <c r="C44" s="3" t="s">
        <v>260</v>
      </c>
      <c r="D44" s="3" t="s">
        <v>261</v>
      </c>
      <c r="E44" s="3" t="s">
        <v>172</v>
      </c>
      <c r="F44" s="3" t="s">
        <v>173</v>
      </c>
      <c r="G44" s="3" t="s">
        <v>174</v>
      </c>
      <c r="H44" s="3" t="s">
        <v>175</v>
      </c>
      <c r="I44" s="3" t="s">
        <v>528</v>
      </c>
      <c r="J44" s="3" t="s">
        <v>529</v>
      </c>
      <c r="K44" s="3" t="s">
        <v>530</v>
      </c>
      <c r="L44" s="3" t="s">
        <v>528</v>
      </c>
      <c r="M44" s="3" t="s">
        <v>529</v>
      </c>
      <c r="N44" s="3" t="s">
        <v>530</v>
      </c>
      <c r="O44" s="3" t="s">
        <v>179</v>
      </c>
      <c r="P44" s="3" t="s">
        <v>179</v>
      </c>
      <c r="Q44" s="3" t="s">
        <v>179</v>
      </c>
      <c r="R44" s="3" t="s">
        <v>179</v>
      </c>
      <c r="S44" s="3" t="s">
        <v>179</v>
      </c>
      <c r="T44" s="3" t="s">
        <v>179</v>
      </c>
      <c r="U44" s="3" t="s">
        <v>179</v>
      </c>
      <c r="V44" s="3" t="s">
        <v>71</v>
      </c>
      <c r="W44" s="3" t="s">
        <v>179</v>
      </c>
      <c r="X44" s="3" t="s">
        <v>71</v>
      </c>
      <c r="Y44" s="3" t="s">
        <v>531</v>
      </c>
      <c r="Z44" s="3" t="s">
        <v>532</v>
      </c>
      <c r="AA44" s="3" t="s">
        <v>225</v>
      </c>
      <c r="AB44" s="3" t="s">
        <v>226</v>
      </c>
      <c r="AC44" s="3" t="s">
        <v>225</v>
      </c>
      <c r="AD44" s="3" t="s">
        <v>226</v>
      </c>
      <c r="AE44" s="3" t="s">
        <v>255</v>
      </c>
      <c r="AF44" s="3" t="s">
        <v>256</v>
      </c>
      <c r="AG44" s="3" t="s">
        <v>129</v>
      </c>
      <c r="AH44" s="3" t="s">
        <v>257</v>
      </c>
      <c r="AI44" s="3" t="s">
        <v>296</v>
      </c>
      <c r="AJ44" s="3" t="s">
        <v>533</v>
      </c>
      <c r="AK44" s="0" t="n">
        <v>1</v>
      </c>
      <c r="AL44" s="0" t="n">
        <v>68.19</v>
      </c>
      <c r="AM44" s="0" t="n">
        <v>31.29</v>
      </c>
      <c r="AN44" s="0" t="n">
        <v>36.9</v>
      </c>
      <c r="AO44" s="0" t="n">
        <v>54.1090909090909</v>
      </c>
    </row>
    <row r="45" customFormat="false" ht="15" hidden="false" customHeight="false" outlineLevel="0" collapsed="false">
      <c r="B45" s="3" t="s">
        <v>534</v>
      </c>
      <c r="C45" s="3" t="s">
        <v>260</v>
      </c>
      <c r="D45" s="3" t="s">
        <v>261</v>
      </c>
      <c r="E45" s="3" t="s">
        <v>172</v>
      </c>
      <c r="F45" s="3" t="s">
        <v>173</v>
      </c>
      <c r="G45" s="3" t="s">
        <v>174</v>
      </c>
      <c r="H45" s="3" t="s">
        <v>175</v>
      </c>
      <c r="I45" s="3" t="s">
        <v>535</v>
      </c>
      <c r="J45" s="3" t="s">
        <v>536</v>
      </c>
      <c r="K45" s="3" t="s">
        <v>537</v>
      </c>
      <c r="L45" s="3" t="s">
        <v>535</v>
      </c>
      <c r="M45" s="3" t="s">
        <v>536</v>
      </c>
      <c r="N45" s="3" t="s">
        <v>537</v>
      </c>
      <c r="O45" s="3" t="s">
        <v>179</v>
      </c>
      <c r="P45" s="3" t="s">
        <v>179</v>
      </c>
      <c r="Q45" s="3" t="s">
        <v>179</v>
      </c>
      <c r="R45" s="3" t="s">
        <v>179</v>
      </c>
      <c r="S45" s="3" t="s">
        <v>120</v>
      </c>
      <c r="T45" s="3" t="s">
        <v>317</v>
      </c>
      <c r="U45" s="3" t="s">
        <v>318</v>
      </c>
      <c r="V45" s="3" t="s">
        <v>319</v>
      </c>
      <c r="W45" s="3" t="s">
        <v>318</v>
      </c>
      <c r="X45" s="3" t="s">
        <v>319</v>
      </c>
      <c r="Y45" s="3" t="s">
        <v>538</v>
      </c>
      <c r="Z45" s="3" t="s">
        <v>539</v>
      </c>
      <c r="AA45" s="3" t="s">
        <v>225</v>
      </c>
      <c r="AB45" s="3" t="s">
        <v>226</v>
      </c>
      <c r="AC45" s="3" t="s">
        <v>225</v>
      </c>
      <c r="AD45" s="3" t="s">
        <v>226</v>
      </c>
      <c r="AE45" s="3" t="s">
        <v>255</v>
      </c>
      <c r="AF45" s="3" t="s">
        <v>256</v>
      </c>
      <c r="AG45" s="3" t="s">
        <v>129</v>
      </c>
      <c r="AH45" s="3" t="s">
        <v>257</v>
      </c>
      <c r="AI45" s="3" t="s">
        <v>511</v>
      </c>
      <c r="AJ45" s="3" t="s">
        <v>540</v>
      </c>
      <c r="AK45" s="0" t="n">
        <v>1</v>
      </c>
      <c r="AL45" s="0" t="n">
        <v>59.01</v>
      </c>
      <c r="AM45" s="0" t="n">
        <v>29.84</v>
      </c>
      <c r="AN45" s="0" t="n">
        <v>29.17</v>
      </c>
      <c r="AO45" s="0" t="n">
        <v>49.4327731092437</v>
      </c>
    </row>
    <row r="46" customFormat="false" ht="15" hidden="false" customHeight="false" outlineLevel="0" collapsed="false">
      <c r="B46" s="3" t="s">
        <v>541</v>
      </c>
      <c r="C46" s="3" t="s">
        <v>260</v>
      </c>
      <c r="D46" s="3" t="s">
        <v>261</v>
      </c>
      <c r="E46" s="3" t="s">
        <v>172</v>
      </c>
      <c r="F46" s="3" t="s">
        <v>173</v>
      </c>
      <c r="G46" s="3" t="s">
        <v>174</v>
      </c>
      <c r="H46" s="3" t="s">
        <v>175</v>
      </c>
      <c r="I46" s="3" t="s">
        <v>542</v>
      </c>
      <c r="J46" s="3" t="s">
        <v>543</v>
      </c>
      <c r="K46" s="3" t="s">
        <v>544</v>
      </c>
      <c r="L46" s="3" t="s">
        <v>542</v>
      </c>
      <c r="M46" s="3" t="s">
        <v>543</v>
      </c>
      <c r="N46" s="3" t="s">
        <v>544</v>
      </c>
      <c r="O46" s="3" t="s">
        <v>179</v>
      </c>
      <c r="P46" s="3" t="s">
        <v>179</v>
      </c>
      <c r="Q46" s="3" t="s">
        <v>179</v>
      </c>
      <c r="R46" s="3" t="s">
        <v>179</v>
      </c>
      <c r="S46" s="3" t="s">
        <v>179</v>
      </c>
      <c r="T46" s="3" t="s">
        <v>179</v>
      </c>
      <c r="U46" s="3" t="s">
        <v>179</v>
      </c>
      <c r="V46" s="3" t="s">
        <v>71</v>
      </c>
      <c r="W46" s="3" t="s">
        <v>179</v>
      </c>
      <c r="X46" s="3" t="s">
        <v>71</v>
      </c>
      <c r="Y46" s="3" t="s">
        <v>545</v>
      </c>
      <c r="Z46" s="3" t="s">
        <v>546</v>
      </c>
      <c r="AA46" s="3" t="s">
        <v>267</v>
      </c>
      <c r="AB46" s="3" t="s">
        <v>268</v>
      </c>
      <c r="AC46" s="3" t="s">
        <v>267</v>
      </c>
      <c r="AD46" s="3" t="s">
        <v>268</v>
      </c>
      <c r="AE46" s="3" t="s">
        <v>255</v>
      </c>
      <c r="AF46" s="3" t="s">
        <v>256</v>
      </c>
      <c r="AG46" s="3" t="s">
        <v>127</v>
      </c>
      <c r="AH46" s="3" t="s">
        <v>128</v>
      </c>
      <c r="AI46" s="3" t="s">
        <v>466</v>
      </c>
      <c r="AJ46" s="3" t="s">
        <v>547</v>
      </c>
      <c r="AK46" s="0" t="n">
        <v>1</v>
      </c>
      <c r="AL46" s="0" t="n">
        <v>69.37</v>
      </c>
      <c r="AM46" s="0" t="n">
        <v>29.86</v>
      </c>
      <c r="AN46" s="0" t="n">
        <v>39.51</v>
      </c>
      <c r="AO46" s="0" t="n">
        <v>56.952636282395</v>
      </c>
    </row>
    <row r="47" customFormat="false" ht="15" hidden="false" customHeight="false" outlineLevel="0" collapsed="false">
      <c r="B47" s="3" t="s">
        <v>548</v>
      </c>
      <c r="C47" s="3" t="s">
        <v>260</v>
      </c>
      <c r="D47" s="3" t="s">
        <v>261</v>
      </c>
      <c r="E47" s="3" t="s">
        <v>172</v>
      </c>
      <c r="F47" s="3" t="s">
        <v>173</v>
      </c>
      <c r="G47" s="3" t="s">
        <v>174</v>
      </c>
      <c r="H47" s="3" t="s">
        <v>175</v>
      </c>
      <c r="I47" s="3" t="s">
        <v>549</v>
      </c>
      <c r="J47" s="3" t="s">
        <v>550</v>
      </c>
      <c r="K47" s="3" t="s">
        <v>551</v>
      </c>
      <c r="L47" s="3" t="s">
        <v>549</v>
      </c>
      <c r="M47" s="3" t="s">
        <v>550</v>
      </c>
      <c r="N47" s="3" t="s">
        <v>551</v>
      </c>
      <c r="O47" s="3" t="s">
        <v>179</v>
      </c>
      <c r="P47" s="3" t="s">
        <v>179</v>
      </c>
      <c r="Q47" s="3" t="s">
        <v>179</v>
      </c>
      <c r="R47" s="3" t="s">
        <v>179</v>
      </c>
      <c r="S47" s="3" t="s">
        <v>367</v>
      </c>
      <c r="T47" s="3" t="s">
        <v>368</v>
      </c>
      <c r="U47" s="3" t="s">
        <v>369</v>
      </c>
      <c r="V47" s="3" t="s">
        <v>79</v>
      </c>
      <c r="W47" s="3" t="s">
        <v>369</v>
      </c>
      <c r="X47" s="3" t="s">
        <v>79</v>
      </c>
      <c r="Y47" s="3" t="s">
        <v>552</v>
      </c>
      <c r="Z47" s="3" t="s">
        <v>553</v>
      </c>
      <c r="AA47" s="3" t="s">
        <v>185</v>
      </c>
      <c r="AB47" s="3" t="s">
        <v>186</v>
      </c>
      <c r="AC47" s="3" t="s">
        <v>185</v>
      </c>
      <c r="AD47" s="3" t="s">
        <v>186</v>
      </c>
      <c r="AE47" s="3" t="s">
        <v>255</v>
      </c>
      <c r="AF47" s="3" t="s">
        <v>256</v>
      </c>
      <c r="AG47" s="3" t="s">
        <v>127</v>
      </c>
      <c r="AH47" s="3" t="s">
        <v>128</v>
      </c>
      <c r="AI47" s="3" t="s">
        <v>443</v>
      </c>
      <c r="AJ47" s="3" t="s">
        <v>554</v>
      </c>
      <c r="AK47" s="0" t="n">
        <v>1</v>
      </c>
      <c r="AL47" s="0" t="n">
        <v>7.89</v>
      </c>
      <c r="AM47" s="0" t="n">
        <v>6.13</v>
      </c>
      <c r="AN47" s="0" t="n">
        <v>1.76</v>
      </c>
      <c r="AO47" s="0" t="n">
        <v>22.278978388998</v>
      </c>
    </row>
    <row r="48" customFormat="false" ht="15" hidden="false" customHeight="false" outlineLevel="0" collapsed="false">
      <c r="B48" s="3" t="s">
        <v>555</v>
      </c>
      <c r="C48" s="3" t="s">
        <v>260</v>
      </c>
      <c r="D48" s="3" t="s">
        <v>261</v>
      </c>
      <c r="E48" s="3" t="s">
        <v>172</v>
      </c>
      <c r="F48" s="3" t="s">
        <v>173</v>
      </c>
      <c r="G48" s="3" t="s">
        <v>174</v>
      </c>
      <c r="H48" s="3" t="s">
        <v>175</v>
      </c>
      <c r="I48" s="3" t="s">
        <v>556</v>
      </c>
      <c r="J48" s="3" t="s">
        <v>557</v>
      </c>
      <c r="K48" s="3" t="s">
        <v>558</v>
      </c>
      <c r="L48" s="3" t="s">
        <v>559</v>
      </c>
      <c r="M48" s="3" t="s">
        <v>557</v>
      </c>
      <c r="N48" s="3" t="s">
        <v>560</v>
      </c>
      <c r="O48" s="3" t="s">
        <v>179</v>
      </c>
      <c r="P48" s="3" t="s">
        <v>179</v>
      </c>
      <c r="Q48" s="3" t="s">
        <v>179</v>
      </c>
      <c r="R48" s="3" t="s">
        <v>179</v>
      </c>
      <c r="S48" s="3" t="s">
        <v>120</v>
      </c>
      <c r="T48" s="3" t="s">
        <v>317</v>
      </c>
      <c r="U48" s="3" t="s">
        <v>318</v>
      </c>
      <c r="V48" s="3" t="s">
        <v>319</v>
      </c>
      <c r="W48" s="3" t="s">
        <v>318</v>
      </c>
      <c r="X48" s="3" t="s">
        <v>319</v>
      </c>
      <c r="Y48" s="3" t="s">
        <v>561</v>
      </c>
      <c r="Z48" s="3" t="s">
        <v>562</v>
      </c>
      <c r="AA48" s="3" t="s">
        <v>225</v>
      </c>
      <c r="AB48" s="3" t="s">
        <v>226</v>
      </c>
      <c r="AC48" s="3" t="s">
        <v>225</v>
      </c>
      <c r="AD48" s="3" t="s">
        <v>226</v>
      </c>
      <c r="AE48" s="3" t="s">
        <v>255</v>
      </c>
      <c r="AF48" s="3" t="s">
        <v>256</v>
      </c>
      <c r="AG48" s="3" t="s">
        <v>127</v>
      </c>
      <c r="AH48" s="3" t="s">
        <v>128</v>
      </c>
      <c r="AI48" s="3" t="s">
        <v>443</v>
      </c>
      <c r="AJ48" s="3" t="s">
        <v>563</v>
      </c>
      <c r="AK48" s="0" t="n">
        <v>1</v>
      </c>
      <c r="AL48" s="0" t="n">
        <v>835.09</v>
      </c>
      <c r="AM48" s="0" t="n">
        <v>267.38</v>
      </c>
      <c r="AN48" s="0" t="n">
        <v>567.71</v>
      </c>
      <c r="AO48" s="0" t="n">
        <v>67.981664996474</v>
      </c>
    </row>
    <row r="49" customFormat="false" ht="15" hidden="false" customHeight="false" outlineLevel="0" collapsed="false">
      <c r="B49" s="3" t="s">
        <v>564</v>
      </c>
      <c r="C49" s="3" t="s">
        <v>260</v>
      </c>
      <c r="D49" s="3" t="s">
        <v>261</v>
      </c>
      <c r="E49" s="3" t="s">
        <v>172</v>
      </c>
      <c r="F49" s="3" t="s">
        <v>173</v>
      </c>
      <c r="G49" s="3" t="s">
        <v>174</v>
      </c>
      <c r="H49" s="3" t="s">
        <v>175</v>
      </c>
      <c r="I49" s="3" t="s">
        <v>565</v>
      </c>
      <c r="J49" s="3" t="s">
        <v>566</v>
      </c>
      <c r="K49" s="3" t="s">
        <v>567</v>
      </c>
      <c r="L49" s="3" t="s">
        <v>565</v>
      </c>
      <c r="M49" s="3" t="s">
        <v>566</v>
      </c>
      <c r="N49" s="3" t="s">
        <v>567</v>
      </c>
      <c r="O49" s="3" t="s">
        <v>179</v>
      </c>
      <c r="P49" s="3" t="s">
        <v>179</v>
      </c>
      <c r="Q49" s="3" t="s">
        <v>179</v>
      </c>
      <c r="R49" s="3" t="s">
        <v>179</v>
      </c>
      <c r="S49" s="3" t="s">
        <v>179</v>
      </c>
      <c r="T49" s="3" t="s">
        <v>179</v>
      </c>
      <c r="U49" s="3" t="s">
        <v>179</v>
      </c>
      <c r="V49" s="3" t="s">
        <v>71</v>
      </c>
      <c r="W49" s="3" t="s">
        <v>179</v>
      </c>
      <c r="X49" s="3" t="s">
        <v>71</v>
      </c>
      <c r="Y49" s="3" t="s">
        <v>568</v>
      </c>
      <c r="Z49" s="3" t="s">
        <v>569</v>
      </c>
      <c r="AA49" s="3" t="s">
        <v>267</v>
      </c>
      <c r="AB49" s="3" t="s">
        <v>268</v>
      </c>
      <c r="AC49" s="3" t="s">
        <v>267</v>
      </c>
      <c r="AD49" s="3" t="s">
        <v>268</v>
      </c>
      <c r="AE49" s="3" t="s">
        <v>255</v>
      </c>
      <c r="AF49" s="3" t="s">
        <v>256</v>
      </c>
      <c r="AG49" s="3" t="s">
        <v>127</v>
      </c>
      <c r="AH49" s="3" t="s">
        <v>128</v>
      </c>
      <c r="AI49" s="3" t="s">
        <v>466</v>
      </c>
      <c r="AJ49" s="3" t="s">
        <v>570</v>
      </c>
      <c r="AK49" s="0" t="n">
        <v>1</v>
      </c>
      <c r="AL49" s="0" t="n">
        <v>303.75</v>
      </c>
      <c r="AM49" s="0" t="n">
        <v>216.63</v>
      </c>
      <c r="AN49" s="0" t="n">
        <v>87.12</v>
      </c>
      <c r="AO49" s="0" t="n">
        <v>28.6816326530612</v>
      </c>
    </row>
    <row r="50" customFormat="false" ht="15" hidden="false" customHeight="false" outlineLevel="0" collapsed="false">
      <c r="B50" s="3" t="s">
        <v>571</v>
      </c>
      <c r="C50" s="3" t="s">
        <v>260</v>
      </c>
      <c r="D50" s="3" t="s">
        <v>261</v>
      </c>
      <c r="E50" s="3" t="s">
        <v>172</v>
      </c>
      <c r="F50" s="3" t="s">
        <v>173</v>
      </c>
      <c r="G50" s="3" t="s">
        <v>174</v>
      </c>
      <c r="H50" s="3" t="s">
        <v>175</v>
      </c>
      <c r="I50" s="3" t="s">
        <v>324</v>
      </c>
      <c r="J50" s="3" t="s">
        <v>325</v>
      </c>
      <c r="K50" s="3" t="s">
        <v>326</v>
      </c>
      <c r="L50" s="3" t="s">
        <v>327</v>
      </c>
      <c r="M50" s="3" t="s">
        <v>328</v>
      </c>
      <c r="N50" s="3" t="s">
        <v>329</v>
      </c>
      <c r="O50" s="3" t="s">
        <v>179</v>
      </c>
      <c r="P50" s="3" t="s">
        <v>179</v>
      </c>
      <c r="Q50" s="3" t="s">
        <v>179</v>
      </c>
      <c r="R50" s="3" t="s">
        <v>179</v>
      </c>
      <c r="S50" s="3" t="s">
        <v>179</v>
      </c>
      <c r="T50" s="3" t="s">
        <v>179</v>
      </c>
      <c r="U50" s="3" t="s">
        <v>330</v>
      </c>
      <c r="V50" s="3" t="s">
        <v>331</v>
      </c>
      <c r="W50" s="3" t="s">
        <v>330</v>
      </c>
      <c r="X50" s="3" t="s">
        <v>331</v>
      </c>
      <c r="Y50" s="3" t="s">
        <v>572</v>
      </c>
      <c r="Z50" s="3" t="s">
        <v>573</v>
      </c>
      <c r="AA50" s="3" t="s">
        <v>185</v>
      </c>
      <c r="AB50" s="3" t="s">
        <v>186</v>
      </c>
      <c r="AC50" s="3" t="s">
        <v>185</v>
      </c>
      <c r="AD50" s="3" t="s">
        <v>186</v>
      </c>
      <c r="AE50" s="3" t="s">
        <v>334</v>
      </c>
      <c r="AF50" s="3" t="s">
        <v>335</v>
      </c>
      <c r="AG50" s="3" t="s">
        <v>136</v>
      </c>
      <c r="AH50" s="3" t="s">
        <v>137</v>
      </c>
      <c r="AI50" s="3" t="s">
        <v>443</v>
      </c>
      <c r="AJ50" s="3" t="s">
        <v>574</v>
      </c>
      <c r="AK50" s="0" t="n">
        <v>1</v>
      </c>
      <c r="AL50" s="0" t="n">
        <v>94.2</v>
      </c>
      <c r="AM50" s="0" t="n">
        <v>60.83</v>
      </c>
      <c r="AN50" s="0" t="n">
        <v>33.37</v>
      </c>
      <c r="AO50" s="0" t="n">
        <v>35.4246284501062</v>
      </c>
    </row>
    <row r="51" customFormat="false" ht="15" hidden="false" customHeight="false" outlineLevel="0" collapsed="false">
      <c r="B51" s="3" t="s">
        <v>575</v>
      </c>
      <c r="C51" s="3" t="s">
        <v>260</v>
      </c>
      <c r="D51" s="3" t="s">
        <v>261</v>
      </c>
      <c r="E51" s="3" t="s">
        <v>172</v>
      </c>
      <c r="F51" s="3" t="s">
        <v>173</v>
      </c>
      <c r="G51" s="3" t="s">
        <v>174</v>
      </c>
      <c r="H51" s="3" t="s">
        <v>175</v>
      </c>
      <c r="I51" s="3" t="s">
        <v>324</v>
      </c>
      <c r="J51" s="3" t="s">
        <v>325</v>
      </c>
      <c r="K51" s="3" t="s">
        <v>326</v>
      </c>
      <c r="L51" s="3" t="s">
        <v>327</v>
      </c>
      <c r="M51" s="3" t="s">
        <v>328</v>
      </c>
      <c r="N51" s="3" t="s">
        <v>329</v>
      </c>
      <c r="O51" s="3" t="s">
        <v>179</v>
      </c>
      <c r="P51" s="3" t="s">
        <v>179</v>
      </c>
      <c r="Q51" s="3" t="s">
        <v>179</v>
      </c>
      <c r="R51" s="3" t="s">
        <v>179</v>
      </c>
      <c r="S51" s="3" t="s">
        <v>179</v>
      </c>
      <c r="T51" s="3" t="s">
        <v>179</v>
      </c>
      <c r="U51" s="3" t="s">
        <v>330</v>
      </c>
      <c r="V51" s="3" t="s">
        <v>331</v>
      </c>
      <c r="W51" s="3" t="s">
        <v>330</v>
      </c>
      <c r="X51" s="3" t="s">
        <v>331</v>
      </c>
      <c r="Y51" s="3" t="s">
        <v>572</v>
      </c>
      <c r="Z51" s="3" t="s">
        <v>573</v>
      </c>
      <c r="AA51" s="3" t="s">
        <v>185</v>
      </c>
      <c r="AB51" s="3" t="s">
        <v>186</v>
      </c>
      <c r="AC51" s="3" t="s">
        <v>185</v>
      </c>
      <c r="AD51" s="3" t="s">
        <v>186</v>
      </c>
      <c r="AE51" s="3" t="s">
        <v>334</v>
      </c>
      <c r="AF51" s="3" t="s">
        <v>335</v>
      </c>
      <c r="AG51" s="3" t="s">
        <v>136</v>
      </c>
      <c r="AH51" s="3" t="s">
        <v>137</v>
      </c>
      <c r="AI51" s="3" t="s">
        <v>443</v>
      </c>
      <c r="AJ51" s="3" t="s">
        <v>576</v>
      </c>
      <c r="AK51" s="0" t="n">
        <v>1</v>
      </c>
      <c r="AL51" s="0" t="n">
        <v>72.05</v>
      </c>
      <c r="AM51" s="0" t="n">
        <v>396</v>
      </c>
      <c r="AN51" s="0" t="n">
        <v>-323.95</v>
      </c>
      <c r="AO51" s="0" t="n">
        <v>-449.618320610687</v>
      </c>
    </row>
    <row r="52" customFormat="false" ht="15" hidden="false" customHeight="false" outlineLevel="0" collapsed="false">
      <c r="B52" s="3" t="s">
        <v>577</v>
      </c>
      <c r="C52" s="3" t="s">
        <v>260</v>
      </c>
      <c r="D52" s="3" t="s">
        <v>261</v>
      </c>
      <c r="E52" s="3" t="s">
        <v>172</v>
      </c>
      <c r="F52" s="3" t="s">
        <v>173</v>
      </c>
      <c r="G52" s="3" t="s">
        <v>282</v>
      </c>
      <c r="H52" s="3" t="s">
        <v>282</v>
      </c>
      <c r="I52" s="3" t="s">
        <v>578</v>
      </c>
      <c r="J52" s="3" t="s">
        <v>579</v>
      </c>
      <c r="K52" s="3" t="s">
        <v>580</v>
      </c>
      <c r="L52" s="3" t="s">
        <v>578</v>
      </c>
      <c r="M52" s="3" t="s">
        <v>579</v>
      </c>
      <c r="N52" s="3" t="s">
        <v>580</v>
      </c>
      <c r="O52" s="3" t="s">
        <v>179</v>
      </c>
      <c r="P52" s="3" t="s">
        <v>179</v>
      </c>
      <c r="Q52" s="3" t="s">
        <v>179</v>
      </c>
      <c r="R52" s="3" t="s">
        <v>179</v>
      </c>
      <c r="S52" s="3" t="s">
        <v>367</v>
      </c>
      <c r="T52" s="3" t="s">
        <v>368</v>
      </c>
      <c r="U52" s="3" t="s">
        <v>369</v>
      </c>
      <c r="V52" s="3" t="s">
        <v>79</v>
      </c>
      <c r="W52" s="3" t="s">
        <v>369</v>
      </c>
      <c r="X52" s="3" t="s">
        <v>79</v>
      </c>
      <c r="Y52" s="3" t="s">
        <v>308</v>
      </c>
      <c r="Z52" s="3" t="s">
        <v>308</v>
      </c>
      <c r="AA52" s="3" t="s">
        <v>292</v>
      </c>
      <c r="AB52" s="3" t="s">
        <v>293</v>
      </c>
      <c r="AC52" s="3" t="s">
        <v>292</v>
      </c>
      <c r="AD52" s="3" t="s">
        <v>293</v>
      </c>
      <c r="AE52" s="3" t="s">
        <v>581</v>
      </c>
      <c r="AF52" s="3" t="s">
        <v>582</v>
      </c>
      <c r="AG52" s="3" t="s">
        <v>127</v>
      </c>
      <c r="AH52" s="3" t="s">
        <v>128</v>
      </c>
      <c r="AI52" s="3" t="s">
        <v>466</v>
      </c>
      <c r="AJ52" s="3" t="s">
        <v>583</v>
      </c>
      <c r="AK52" s="0" t="n">
        <v>1</v>
      </c>
      <c r="AL52" s="0" t="n">
        <v>371.93</v>
      </c>
      <c r="AM52" s="0" t="n">
        <v>231.37</v>
      </c>
      <c r="AN52" s="0" t="n">
        <v>140.56</v>
      </c>
      <c r="AO52" s="0" t="n">
        <v>37.7916666666667</v>
      </c>
    </row>
    <row r="53" customFormat="false" ht="15" hidden="false" customHeight="false" outlineLevel="0" collapsed="false">
      <c r="B53" s="3" t="s">
        <v>584</v>
      </c>
      <c r="C53" s="3" t="s">
        <v>260</v>
      </c>
      <c r="D53" s="3" t="s">
        <v>261</v>
      </c>
      <c r="E53" s="3" t="s">
        <v>172</v>
      </c>
      <c r="F53" s="3" t="s">
        <v>173</v>
      </c>
      <c r="G53" s="3" t="s">
        <v>174</v>
      </c>
      <c r="H53" s="3" t="s">
        <v>175</v>
      </c>
      <c r="I53" s="3" t="s">
        <v>585</v>
      </c>
      <c r="J53" s="3" t="s">
        <v>586</v>
      </c>
      <c r="K53" s="3" t="s">
        <v>587</v>
      </c>
      <c r="L53" s="3" t="s">
        <v>585</v>
      </c>
      <c r="M53" s="3" t="s">
        <v>586</v>
      </c>
      <c r="N53" s="3" t="s">
        <v>587</v>
      </c>
      <c r="O53" s="3" t="s">
        <v>179</v>
      </c>
      <c r="P53" s="3" t="s">
        <v>179</v>
      </c>
      <c r="Q53" s="3" t="s">
        <v>179</v>
      </c>
      <c r="R53" s="3" t="s">
        <v>179</v>
      </c>
      <c r="S53" s="3" t="s">
        <v>286</v>
      </c>
      <c r="T53" s="3" t="s">
        <v>287</v>
      </c>
      <c r="U53" s="3" t="s">
        <v>306</v>
      </c>
      <c r="V53" s="3" t="s">
        <v>307</v>
      </c>
      <c r="W53" s="3" t="s">
        <v>306</v>
      </c>
      <c r="X53" s="3" t="s">
        <v>307</v>
      </c>
      <c r="Y53" s="3" t="s">
        <v>588</v>
      </c>
      <c r="Z53" s="3" t="s">
        <v>589</v>
      </c>
      <c r="AA53" s="3" t="s">
        <v>225</v>
      </c>
      <c r="AB53" s="3" t="s">
        <v>226</v>
      </c>
      <c r="AC53" s="3" t="s">
        <v>225</v>
      </c>
      <c r="AD53" s="3" t="s">
        <v>226</v>
      </c>
      <c r="AE53" s="3" t="s">
        <v>255</v>
      </c>
      <c r="AF53" s="3" t="s">
        <v>256</v>
      </c>
      <c r="AG53" s="3" t="s">
        <v>129</v>
      </c>
      <c r="AH53" s="3" t="s">
        <v>257</v>
      </c>
      <c r="AI53" s="3" t="s">
        <v>590</v>
      </c>
      <c r="AJ53" s="3" t="s">
        <v>591</v>
      </c>
      <c r="AK53" s="0" t="n">
        <v>1</v>
      </c>
      <c r="AL53" s="0" t="n">
        <v>37.19</v>
      </c>
      <c r="AM53" s="0" t="n">
        <v>20.65</v>
      </c>
      <c r="AN53" s="0" t="n">
        <v>16.54</v>
      </c>
      <c r="AO53" s="0" t="n">
        <v>44.4666666666667</v>
      </c>
    </row>
    <row r="54" customFormat="false" ht="15" hidden="false" customHeight="false" outlineLevel="0" collapsed="false">
      <c r="B54" s="3" t="s">
        <v>592</v>
      </c>
      <c r="C54" s="3" t="s">
        <v>260</v>
      </c>
      <c r="D54" s="3" t="s">
        <v>261</v>
      </c>
      <c r="E54" s="3" t="s">
        <v>172</v>
      </c>
      <c r="F54" s="3" t="s">
        <v>173</v>
      </c>
      <c r="G54" s="3" t="s">
        <v>174</v>
      </c>
      <c r="H54" s="3" t="s">
        <v>175</v>
      </c>
      <c r="I54" s="3" t="s">
        <v>593</v>
      </c>
      <c r="J54" s="3" t="s">
        <v>594</v>
      </c>
      <c r="K54" s="3" t="s">
        <v>595</v>
      </c>
      <c r="L54" s="3" t="s">
        <v>596</v>
      </c>
      <c r="M54" s="3" t="s">
        <v>594</v>
      </c>
      <c r="N54" s="3" t="s">
        <v>595</v>
      </c>
      <c r="O54" s="3" t="s">
        <v>179</v>
      </c>
      <c r="P54" s="3" t="s">
        <v>179</v>
      </c>
      <c r="Q54" s="3" t="s">
        <v>179</v>
      </c>
      <c r="R54" s="3" t="s">
        <v>179</v>
      </c>
      <c r="S54" s="3" t="s">
        <v>179</v>
      </c>
      <c r="T54" s="3" t="s">
        <v>179</v>
      </c>
      <c r="U54" s="3" t="s">
        <v>179</v>
      </c>
      <c r="V54" s="3" t="s">
        <v>71</v>
      </c>
      <c r="W54" s="3" t="s">
        <v>179</v>
      </c>
      <c r="X54" s="3" t="s">
        <v>71</v>
      </c>
      <c r="Y54" s="3" t="s">
        <v>597</v>
      </c>
      <c r="Z54" s="3" t="s">
        <v>598</v>
      </c>
      <c r="AA54" s="3" t="s">
        <v>225</v>
      </c>
      <c r="AB54" s="3" t="s">
        <v>226</v>
      </c>
      <c r="AC54" s="3" t="s">
        <v>225</v>
      </c>
      <c r="AD54" s="3" t="s">
        <v>226</v>
      </c>
      <c r="AE54" s="3" t="s">
        <v>255</v>
      </c>
      <c r="AF54" s="3" t="s">
        <v>256</v>
      </c>
      <c r="AG54" s="3" t="s">
        <v>129</v>
      </c>
      <c r="AH54" s="3" t="s">
        <v>257</v>
      </c>
      <c r="AI54" s="3" t="s">
        <v>227</v>
      </c>
      <c r="AJ54" s="3" t="s">
        <v>599</v>
      </c>
      <c r="AK54" s="0" t="n">
        <v>1</v>
      </c>
      <c r="AL54" s="0" t="n">
        <v>378.13</v>
      </c>
      <c r="AM54" s="0" t="n">
        <v>262.43</v>
      </c>
      <c r="AN54" s="0" t="n">
        <v>115.7</v>
      </c>
      <c r="AO54" s="0" t="n">
        <v>30.5975409836066</v>
      </c>
    </row>
    <row r="55" customFormat="false" ht="15" hidden="false" customHeight="false" outlineLevel="0" collapsed="false">
      <c r="B55" s="3" t="s">
        <v>600</v>
      </c>
      <c r="C55" s="3" t="s">
        <v>260</v>
      </c>
      <c r="D55" s="3" t="s">
        <v>261</v>
      </c>
      <c r="E55" s="3" t="s">
        <v>172</v>
      </c>
      <c r="F55" s="3" t="s">
        <v>173</v>
      </c>
      <c r="G55" s="3" t="s">
        <v>174</v>
      </c>
      <c r="H55" s="3" t="s">
        <v>175</v>
      </c>
      <c r="I55" s="3" t="s">
        <v>601</v>
      </c>
      <c r="J55" s="3" t="s">
        <v>602</v>
      </c>
      <c r="K55" s="3" t="s">
        <v>603</v>
      </c>
      <c r="L55" s="3" t="s">
        <v>601</v>
      </c>
      <c r="M55" s="3" t="s">
        <v>602</v>
      </c>
      <c r="N55" s="3" t="s">
        <v>603</v>
      </c>
      <c r="O55" s="3" t="s">
        <v>179</v>
      </c>
      <c r="P55" s="3" t="s">
        <v>179</v>
      </c>
      <c r="Q55" s="3" t="s">
        <v>179</v>
      </c>
      <c r="R55" s="3" t="s">
        <v>179</v>
      </c>
      <c r="S55" s="3" t="s">
        <v>120</v>
      </c>
      <c r="T55" s="3" t="s">
        <v>317</v>
      </c>
      <c r="U55" s="3" t="s">
        <v>318</v>
      </c>
      <c r="V55" s="3" t="s">
        <v>319</v>
      </c>
      <c r="W55" s="3" t="s">
        <v>318</v>
      </c>
      <c r="X55" s="3" t="s">
        <v>319</v>
      </c>
      <c r="Y55" s="3" t="s">
        <v>604</v>
      </c>
      <c r="Z55" s="3" t="s">
        <v>605</v>
      </c>
      <c r="AA55" s="3" t="s">
        <v>225</v>
      </c>
      <c r="AB55" s="3" t="s">
        <v>226</v>
      </c>
      <c r="AC55" s="3" t="s">
        <v>225</v>
      </c>
      <c r="AD55" s="3" t="s">
        <v>226</v>
      </c>
      <c r="AE55" s="3" t="s">
        <v>255</v>
      </c>
      <c r="AF55" s="3" t="s">
        <v>256</v>
      </c>
      <c r="AG55" s="3" t="s">
        <v>127</v>
      </c>
      <c r="AH55" s="3" t="s">
        <v>128</v>
      </c>
      <c r="AI55" s="3" t="s">
        <v>311</v>
      </c>
      <c r="AJ55" s="3" t="s">
        <v>606</v>
      </c>
      <c r="AK55" s="0" t="n">
        <v>1</v>
      </c>
      <c r="AL55" s="0" t="n">
        <v>511.41</v>
      </c>
      <c r="AM55" s="0" t="n">
        <v>334.62</v>
      </c>
      <c r="AN55" s="0" t="n">
        <v>176.79</v>
      </c>
      <c r="AO55" s="0" t="n">
        <v>34.569696969697</v>
      </c>
    </row>
    <row r="56" customFormat="false" ht="15" hidden="false" customHeight="false" outlineLevel="0" collapsed="false">
      <c r="B56" s="3" t="s">
        <v>607</v>
      </c>
      <c r="C56" s="3" t="s">
        <v>260</v>
      </c>
      <c r="D56" s="3" t="s">
        <v>261</v>
      </c>
      <c r="E56" s="3" t="s">
        <v>172</v>
      </c>
      <c r="F56" s="3" t="s">
        <v>173</v>
      </c>
      <c r="G56" s="3" t="s">
        <v>174</v>
      </c>
      <c r="H56" s="3" t="s">
        <v>175</v>
      </c>
      <c r="I56" s="3" t="s">
        <v>608</v>
      </c>
      <c r="J56" s="3" t="s">
        <v>609</v>
      </c>
      <c r="K56" s="3" t="s">
        <v>610</v>
      </c>
      <c r="L56" s="3" t="s">
        <v>608</v>
      </c>
      <c r="M56" s="3" t="s">
        <v>609</v>
      </c>
      <c r="N56" s="3" t="s">
        <v>610</v>
      </c>
      <c r="O56" s="3" t="s">
        <v>179</v>
      </c>
      <c r="P56" s="3" t="s">
        <v>179</v>
      </c>
      <c r="Q56" s="3" t="s">
        <v>179</v>
      </c>
      <c r="R56" s="3" t="s">
        <v>179</v>
      </c>
      <c r="S56" s="3" t="s">
        <v>179</v>
      </c>
      <c r="T56" s="3" t="s">
        <v>179</v>
      </c>
      <c r="U56" s="3" t="s">
        <v>179</v>
      </c>
      <c r="V56" s="3" t="s">
        <v>71</v>
      </c>
      <c r="W56" s="3" t="s">
        <v>179</v>
      </c>
      <c r="X56" s="3" t="s">
        <v>71</v>
      </c>
      <c r="Y56" s="3" t="s">
        <v>611</v>
      </c>
      <c r="Z56" s="3" t="s">
        <v>612</v>
      </c>
      <c r="AA56" s="3" t="s">
        <v>225</v>
      </c>
      <c r="AB56" s="3" t="s">
        <v>226</v>
      </c>
      <c r="AC56" s="3" t="s">
        <v>225</v>
      </c>
      <c r="AD56" s="3" t="s">
        <v>226</v>
      </c>
      <c r="AE56" s="3" t="s">
        <v>187</v>
      </c>
      <c r="AF56" s="3" t="s">
        <v>188</v>
      </c>
      <c r="AG56" s="3" t="s">
        <v>136</v>
      </c>
      <c r="AH56" s="3" t="s">
        <v>137</v>
      </c>
      <c r="AI56" s="3" t="s">
        <v>466</v>
      </c>
      <c r="AJ56" s="3" t="s">
        <v>613</v>
      </c>
      <c r="AK56" s="0" t="n">
        <v>1</v>
      </c>
      <c r="AL56" s="0" t="n">
        <v>194.7</v>
      </c>
      <c r="AM56" s="0" t="n">
        <v>66.6</v>
      </c>
      <c r="AN56" s="0" t="n">
        <v>128.1</v>
      </c>
      <c r="AO56" s="0" t="n">
        <v>65.7935285053929</v>
      </c>
    </row>
    <row r="57" customFormat="false" ht="15" hidden="false" customHeight="false" outlineLevel="0" collapsed="false">
      <c r="B57" s="3" t="s">
        <v>614</v>
      </c>
      <c r="C57" s="3" t="s">
        <v>260</v>
      </c>
      <c r="D57" s="3" t="s">
        <v>261</v>
      </c>
      <c r="E57" s="3" t="s">
        <v>172</v>
      </c>
      <c r="F57" s="3" t="s">
        <v>173</v>
      </c>
      <c r="G57" s="3" t="s">
        <v>174</v>
      </c>
      <c r="H57" s="3" t="s">
        <v>175</v>
      </c>
      <c r="I57" s="3" t="s">
        <v>615</v>
      </c>
      <c r="J57" s="3" t="s">
        <v>616</v>
      </c>
      <c r="K57" s="3" t="s">
        <v>617</v>
      </c>
      <c r="L57" s="3" t="s">
        <v>615</v>
      </c>
      <c r="M57" s="3" t="s">
        <v>616</v>
      </c>
      <c r="N57" s="3" t="s">
        <v>617</v>
      </c>
      <c r="O57" s="3" t="s">
        <v>179</v>
      </c>
      <c r="P57" s="3" t="s">
        <v>179</v>
      </c>
      <c r="Q57" s="3" t="s">
        <v>179</v>
      </c>
      <c r="R57" s="3" t="s">
        <v>179</v>
      </c>
      <c r="S57" s="3" t="s">
        <v>179</v>
      </c>
      <c r="T57" s="3" t="s">
        <v>179</v>
      </c>
      <c r="U57" s="3" t="s">
        <v>330</v>
      </c>
      <c r="V57" s="3" t="s">
        <v>331</v>
      </c>
      <c r="W57" s="3" t="s">
        <v>330</v>
      </c>
      <c r="X57" s="3" t="s">
        <v>331</v>
      </c>
      <c r="Y57" s="3" t="s">
        <v>618</v>
      </c>
      <c r="Z57" s="3" t="s">
        <v>619</v>
      </c>
      <c r="AA57" s="3" t="s">
        <v>185</v>
      </c>
      <c r="AB57" s="3" t="s">
        <v>186</v>
      </c>
      <c r="AC57" s="3" t="s">
        <v>185</v>
      </c>
      <c r="AD57" s="3" t="s">
        <v>186</v>
      </c>
      <c r="AE57" s="3" t="s">
        <v>187</v>
      </c>
      <c r="AF57" s="3" t="s">
        <v>188</v>
      </c>
      <c r="AG57" s="3" t="s">
        <v>138</v>
      </c>
      <c r="AH57" s="3" t="s">
        <v>139</v>
      </c>
      <c r="AI57" s="3" t="s">
        <v>466</v>
      </c>
      <c r="AJ57" s="3" t="s">
        <v>620</v>
      </c>
      <c r="AK57" s="0" t="n">
        <v>1</v>
      </c>
      <c r="AL57" s="0" t="n">
        <v>131.32</v>
      </c>
      <c r="AM57" s="0" t="n">
        <v>80.4</v>
      </c>
      <c r="AN57" s="0" t="n">
        <v>50.91</v>
      </c>
      <c r="AO57" s="0" t="n">
        <v>38.7729844413013</v>
      </c>
    </row>
    <row r="58" customFormat="false" ht="15" hidden="false" customHeight="false" outlineLevel="0" collapsed="false">
      <c r="B58" s="3" t="s">
        <v>621</v>
      </c>
      <c r="C58" s="3" t="s">
        <v>260</v>
      </c>
      <c r="D58" s="3" t="s">
        <v>261</v>
      </c>
      <c r="E58" s="3" t="s">
        <v>172</v>
      </c>
      <c r="F58" s="3" t="s">
        <v>173</v>
      </c>
      <c r="G58" s="3" t="s">
        <v>174</v>
      </c>
      <c r="H58" s="3" t="s">
        <v>175</v>
      </c>
      <c r="I58" s="3" t="s">
        <v>622</v>
      </c>
      <c r="J58" s="3" t="s">
        <v>623</v>
      </c>
      <c r="K58" s="3" t="s">
        <v>624</v>
      </c>
      <c r="L58" s="3" t="s">
        <v>622</v>
      </c>
      <c r="M58" s="3" t="s">
        <v>623</v>
      </c>
      <c r="N58" s="3" t="s">
        <v>624</v>
      </c>
      <c r="O58" s="3" t="s">
        <v>179</v>
      </c>
      <c r="P58" s="3" t="s">
        <v>179</v>
      </c>
      <c r="Q58" s="3" t="s">
        <v>179</v>
      </c>
      <c r="R58" s="3" t="s">
        <v>179</v>
      </c>
      <c r="S58" s="3" t="s">
        <v>143</v>
      </c>
      <c r="T58" s="3" t="s">
        <v>180</v>
      </c>
      <c r="U58" s="3" t="s">
        <v>233</v>
      </c>
      <c r="V58" s="3" t="s">
        <v>234</v>
      </c>
      <c r="W58" s="3" t="s">
        <v>233</v>
      </c>
      <c r="X58" s="3" t="s">
        <v>234</v>
      </c>
      <c r="Y58" s="3" t="s">
        <v>625</v>
      </c>
      <c r="Z58" s="3" t="s">
        <v>626</v>
      </c>
      <c r="AA58" s="3" t="s">
        <v>185</v>
      </c>
      <c r="AB58" s="3" t="s">
        <v>186</v>
      </c>
      <c r="AC58" s="3" t="s">
        <v>185</v>
      </c>
      <c r="AD58" s="3" t="s">
        <v>186</v>
      </c>
      <c r="AE58" s="3" t="s">
        <v>187</v>
      </c>
      <c r="AF58" s="3" t="s">
        <v>188</v>
      </c>
      <c r="AG58" s="3" t="s">
        <v>136</v>
      </c>
      <c r="AH58" s="3" t="s">
        <v>137</v>
      </c>
      <c r="AI58" s="3" t="s">
        <v>466</v>
      </c>
      <c r="AJ58" s="3" t="s">
        <v>627</v>
      </c>
      <c r="AK58" s="0" t="n">
        <v>1</v>
      </c>
      <c r="AL58" s="0" t="n">
        <v>341.31</v>
      </c>
      <c r="AM58" s="0" t="n">
        <v>230.64</v>
      </c>
      <c r="AN58" s="0" t="n">
        <v>110.67</v>
      </c>
      <c r="AO58" s="0" t="n">
        <v>32.425068119891</v>
      </c>
    </row>
    <row r="59" customFormat="false" ht="15" hidden="false" customHeight="false" outlineLevel="0" collapsed="false">
      <c r="B59" s="3" t="s">
        <v>628</v>
      </c>
      <c r="C59" s="3" t="s">
        <v>260</v>
      </c>
      <c r="D59" s="3" t="s">
        <v>261</v>
      </c>
      <c r="E59" s="3" t="s">
        <v>172</v>
      </c>
      <c r="F59" s="3" t="s">
        <v>173</v>
      </c>
      <c r="G59" s="3" t="s">
        <v>174</v>
      </c>
      <c r="H59" s="3" t="s">
        <v>175</v>
      </c>
      <c r="I59" s="3" t="s">
        <v>629</v>
      </c>
      <c r="J59" s="3" t="s">
        <v>630</v>
      </c>
      <c r="K59" s="3" t="s">
        <v>631</v>
      </c>
      <c r="L59" s="3" t="s">
        <v>632</v>
      </c>
      <c r="M59" s="3" t="s">
        <v>630</v>
      </c>
      <c r="N59" s="3" t="s">
        <v>633</v>
      </c>
      <c r="O59" s="3" t="s">
        <v>179</v>
      </c>
      <c r="P59" s="3" t="s">
        <v>179</v>
      </c>
      <c r="Q59" s="3" t="s">
        <v>179</v>
      </c>
      <c r="R59" s="3" t="s">
        <v>179</v>
      </c>
      <c r="S59" s="3" t="s">
        <v>634</v>
      </c>
      <c r="T59" s="3" t="s">
        <v>635</v>
      </c>
      <c r="U59" s="3" t="s">
        <v>636</v>
      </c>
      <c r="V59" s="3" t="s">
        <v>637</v>
      </c>
      <c r="W59" s="3" t="s">
        <v>636</v>
      </c>
      <c r="X59" s="3" t="s">
        <v>637</v>
      </c>
      <c r="Y59" s="3" t="s">
        <v>638</v>
      </c>
      <c r="Z59" s="3" t="s">
        <v>639</v>
      </c>
      <c r="AA59" s="3" t="s">
        <v>185</v>
      </c>
      <c r="AB59" s="3" t="s">
        <v>186</v>
      </c>
      <c r="AC59" s="3" t="s">
        <v>185</v>
      </c>
      <c r="AD59" s="3" t="s">
        <v>186</v>
      </c>
      <c r="AE59" s="3" t="s">
        <v>246</v>
      </c>
      <c r="AF59" s="3" t="s">
        <v>247</v>
      </c>
      <c r="AG59" s="3" t="s">
        <v>116</v>
      </c>
      <c r="AH59" s="3" t="s">
        <v>117</v>
      </c>
      <c r="AI59" s="3" t="s">
        <v>466</v>
      </c>
      <c r="AJ59" s="3" t="s">
        <v>640</v>
      </c>
      <c r="AK59" s="0" t="n">
        <v>1</v>
      </c>
      <c r="AL59" s="0" t="n">
        <v>178.2</v>
      </c>
      <c r="AM59" s="0" t="n">
        <v>99.6</v>
      </c>
      <c r="AN59" s="0" t="n">
        <v>78.6</v>
      </c>
      <c r="AO59" s="0" t="n">
        <v>44.1077441077441</v>
      </c>
    </row>
    <row r="60" customFormat="false" ht="15" hidden="false" customHeight="false" outlineLevel="0" collapsed="false">
      <c r="B60" s="3" t="s">
        <v>641</v>
      </c>
      <c r="C60" s="3" t="s">
        <v>260</v>
      </c>
      <c r="D60" s="3" t="s">
        <v>261</v>
      </c>
      <c r="E60" s="3" t="s">
        <v>172</v>
      </c>
      <c r="F60" s="3" t="s">
        <v>173</v>
      </c>
      <c r="G60" s="3" t="s">
        <v>174</v>
      </c>
      <c r="H60" s="3" t="s">
        <v>175</v>
      </c>
      <c r="I60" s="3" t="s">
        <v>642</v>
      </c>
      <c r="J60" s="3" t="s">
        <v>643</v>
      </c>
      <c r="K60" s="3" t="s">
        <v>644</v>
      </c>
      <c r="L60" s="3" t="s">
        <v>642</v>
      </c>
      <c r="M60" s="3" t="s">
        <v>643</v>
      </c>
      <c r="N60" s="3" t="s">
        <v>644</v>
      </c>
      <c r="O60" s="3" t="s">
        <v>179</v>
      </c>
      <c r="P60" s="3" t="s">
        <v>179</v>
      </c>
      <c r="Q60" s="3" t="s">
        <v>179</v>
      </c>
      <c r="R60" s="3" t="s">
        <v>179</v>
      </c>
      <c r="S60" s="3" t="s">
        <v>179</v>
      </c>
      <c r="T60" s="3" t="s">
        <v>179</v>
      </c>
      <c r="U60" s="3" t="s">
        <v>179</v>
      </c>
      <c r="V60" s="3" t="s">
        <v>71</v>
      </c>
      <c r="W60" s="3" t="s">
        <v>179</v>
      </c>
      <c r="X60" s="3" t="s">
        <v>71</v>
      </c>
      <c r="Y60" s="3" t="s">
        <v>645</v>
      </c>
      <c r="Z60" s="3" t="s">
        <v>646</v>
      </c>
      <c r="AA60" s="3" t="s">
        <v>185</v>
      </c>
      <c r="AB60" s="3" t="s">
        <v>186</v>
      </c>
      <c r="AC60" s="3" t="s">
        <v>185</v>
      </c>
      <c r="AD60" s="3" t="s">
        <v>186</v>
      </c>
      <c r="AE60" s="3" t="s">
        <v>255</v>
      </c>
      <c r="AF60" s="3" t="s">
        <v>256</v>
      </c>
      <c r="AG60" s="3" t="s">
        <v>127</v>
      </c>
      <c r="AH60" s="3" t="s">
        <v>128</v>
      </c>
      <c r="AI60" s="3" t="s">
        <v>647</v>
      </c>
      <c r="AJ60" s="3" t="s">
        <v>648</v>
      </c>
      <c r="AK60" s="0" t="n">
        <v>1</v>
      </c>
      <c r="AL60" s="0" t="n">
        <v>170.63</v>
      </c>
      <c r="AM60" s="0" t="n">
        <v>78.2</v>
      </c>
      <c r="AN60" s="0" t="n">
        <v>92.44</v>
      </c>
      <c r="AO60" s="0" t="n">
        <v>54.1724188040398</v>
      </c>
    </row>
    <row r="61" customFormat="false" ht="15" hidden="false" customHeight="false" outlineLevel="0" collapsed="false">
      <c r="B61" s="3" t="s">
        <v>649</v>
      </c>
      <c r="C61" s="3" t="s">
        <v>260</v>
      </c>
      <c r="D61" s="3" t="s">
        <v>261</v>
      </c>
      <c r="E61" s="3" t="s">
        <v>172</v>
      </c>
      <c r="F61" s="3" t="s">
        <v>173</v>
      </c>
      <c r="G61" s="3" t="s">
        <v>174</v>
      </c>
      <c r="H61" s="3" t="s">
        <v>175</v>
      </c>
      <c r="I61" s="3" t="s">
        <v>650</v>
      </c>
      <c r="J61" s="3" t="s">
        <v>651</v>
      </c>
      <c r="K61" s="3" t="s">
        <v>652</v>
      </c>
      <c r="L61" s="3" t="s">
        <v>650</v>
      </c>
      <c r="M61" s="3" t="s">
        <v>651</v>
      </c>
      <c r="N61" s="3" t="s">
        <v>652</v>
      </c>
      <c r="O61" s="3" t="s">
        <v>179</v>
      </c>
      <c r="P61" s="3" t="s">
        <v>179</v>
      </c>
      <c r="Q61" s="3" t="s">
        <v>179</v>
      </c>
      <c r="R61" s="3" t="s">
        <v>179</v>
      </c>
      <c r="S61" s="3" t="s">
        <v>120</v>
      </c>
      <c r="T61" s="3" t="s">
        <v>317</v>
      </c>
      <c r="U61" s="3" t="s">
        <v>318</v>
      </c>
      <c r="V61" s="3" t="s">
        <v>319</v>
      </c>
      <c r="W61" s="3" t="s">
        <v>318</v>
      </c>
      <c r="X61" s="3" t="s">
        <v>319</v>
      </c>
      <c r="Y61" s="3" t="s">
        <v>653</v>
      </c>
      <c r="Z61" s="3" t="s">
        <v>654</v>
      </c>
      <c r="AA61" s="3" t="s">
        <v>185</v>
      </c>
      <c r="AB61" s="3" t="s">
        <v>186</v>
      </c>
      <c r="AC61" s="3" t="s">
        <v>185</v>
      </c>
      <c r="AD61" s="3" t="s">
        <v>186</v>
      </c>
      <c r="AE61" s="3" t="s">
        <v>255</v>
      </c>
      <c r="AF61" s="3" t="s">
        <v>256</v>
      </c>
      <c r="AG61" s="3" t="s">
        <v>148</v>
      </c>
      <c r="AH61" s="3" t="s">
        <v>149</v>
      </c>
      <c r="AI61" s="3" t="s">
        <v>590</v>
      </c>
      <c r="AJ61" s="3" t="s">
        <v>655</v>
      </c>
      <c r="AK61" s="0" t="n">
        <v>1</v>
      </c>
      <c r="AL61" s="0" t="n">
        <v>26.5</v>
      </c>
      <c r="AM61" s="0" t="n">
        <v>3.54</v>
      </c>
      <c r="AN61" s="0" t="n">
        <v>22.96</v>
      </c>
      <c r="AO61" s="0" t="n">
        <v>86.6549707602339</v>
      </c>
    </row>
    <row r="62" customFormat="false" ht="15" hidden="false" customHeight="false" outlineLevel="0" collapsed="false">
      <c r="B62" s="3" t="s">
        <v>656</v>
      </c>
      <c r="C62" s="3" t="s">
        <v>260</v>
      </c>
      <c r="D62" s="3" t="s">
        <v>261</v>
      </c>
      <c r="E62" s="3" t="s">
        <v>172</v>
      </c>
      <c r="F62" s="3" t="s">
        <v>173</v>
      </c>
      <c r="G62" s="3" t="s">
        <v>174</v>
      </c>
      <c r="H62" s="3" t="s">
        <v>175</v>
      </c>
      <c r="I62" s="3" t="s">
        <v>650</v>
      </c>
      <c r="J62" s="3" t="s">
        <v>651</v>
      </c>
      <c r="K62" s="3" t="s">
        <v>652</v>
      </c>
      <c r="L62" s="3" t="s">
        <v>650</v>
      </c>
      <c r="M62" s="3" t="s">
        <v>651</v>
      </c>
      <c r="N62" s="3" t="s">
        <v>652</v>
      </c>
      <c r="O62" s="3" t="s">
        <v>179</v>
      </c>
      <c r="P62" s="3" t="s">
        <v>179</v>
      </c>
      <c r="Q62" s="3" t="s">
        <v>179</v>
      </c>
      <c r="R62" s="3" t="s">
        <v>179</v>
      </c>
      <c r="S62" s="3" t="s">
        <v>120</v>
      </c>
      <c r="T62" s="3" t="s">
        <v>317</v>
      </c>
      <c r="U62" s="3" t="s">
        <v>318</v>
      </c>
      <c r="V62" s="3" t="s">
        <v>319</v>
      </c>
      <c r="W62" s="3" t="s">
        <v>318</v>
      </c>
      <c r="X62" s="3" t="s">
        <v>319</v>
      </c>
      <c r="Y62" s="3" t="s">
        <v>653</v>
      </c>
      <c r="Z62" s="3" t="s">
        <v>654</v>
      </c>
      <c r="AA62" s="3" t="s">
        <v>185</v>
      </c>
      <c r="AB62" s="3" t="s">
        <v>186</v>
      </c>
      <c r="AC62" s="3" t="s">
        <v>185</v>
      </c>
      <c r="AD62" s="3" t="s">
        <v>186</v>
      </c>
      <c r="AE62" s="3" t="s">
        <v>255</v>
      </c>
      <c r="AF62" s="3" t="s">
        <v>256</v>
      </c>
      <c r="AG62" s="3" t="s">
        <v>127</v>
      </c>
      <c r="AH62" s="3" t="s">
        <v>128</v>
      </c>
      <c r="AI62" s="3" t="s">
        <v>311</v>
      </c>
      <c r="AJ62" s="3" t="s">
        <v>657</v>
      </c>
      <c r="AK62" s="0" t="n">
        <v>1</v>
      </c>
      <c r="AL62" s="0" t="n">
        <v>48.41</v>
      </c>
      <c r="AM62" s="0" t="n">
        <v>24.98</v>
      </c>
      <c r="AN62" s="0" t="n">
        <v>23.43</v>
      </c>
      <c r="AO62" s="0" t="n">
        <v>48.3994878361076</v>
      </c>
    </row>
    <row r="63" customFormat="false" ht="15" hidden="false" customHeight="false" outlineLevel="0" collapsed="false">
      <c r="B63" s="3" t="s">
        <v>658</v>
      </c>
      <c r="C63" s="3" t="s">
        <v>260</v>
      </c>
      <c r="D63" s="3" t="s">
        <v>261</v>
      </c>
      <c r="E63" s="3" t="s">
        <v>172</v>
      </c>
      <c r="F63" s="3" t="s">
        <v>173</v>
      </c>
      <c r="G63" s="3" t="s">
        <v>174</v>
      </c>
      <c r="H63" s="3" t="s">
        <v>175</v>
      </c>
      <c r="I63" s="3" t="s">
        <v>659</v>
      </c>
      <c r="J63" s="3" t="s">
        <v>660</v>
      </c>
      <c r="K63" s="3" t="s">
        <v>661</v>
      </c>
      <c r="L63" s="3" t="s">
        <v>659</v>
      </c>
      <c r="M63" s="3" t="s">
        <v>660</v>
      </c>
      <c r="N63" s="3" t="s">
        <v>661</v>
      </c>
      <c r="O63" s="3" t="s">
        <v>179</v>
      </c>
      <c r="P63" s="3" t="s">
        <v>179</v>
      </c>
      <c r="Q63" s="3" t="s">
        <v>179</v>
      </c>
      <c r="R63" s="3" t="s">
        <v>179</v>
      </c>
      <c r="S63" s="3" t="s">
        <v>662</v>
      </c>
      <c r="T63" s="3" t="s">
        <v>663</v>
      </c>
      <c r="U63" s="3" t="s">
        <v>664</v>
      </c>
      <c r="V63" s="3" t="s">
        <v>665</v>
      </c>
      <c r="W63" s="3" t="s">
        <v>664</v>
      </c>
      <c r="X63" s="3" t="s">
        <v>665</v>
      </c>
      <c r="Y63" s="3" t="s">
        <v>666</v>
      </c>
      <c r="Z63" s="3" t="s">
        <v>667</v>
      </c>
      <c r="AA63" s="3" t="s">
        <v>292</v>
      </c>
      <c r="AB63" s="3" t="s">
        <v>293</v>
      </c>
      <c r="AC63" s="3" t="s">
        <v>292</v>
      </c>
      <c r="AD63" s="3" t="s">
        <v>293</v>
      </c>
      <c r="AE63" s="3" t="s">
        <v>668</v>
      </c>
      <c r="AF63" s="3" t="s">
        <v>669</v>
      </c>
      <c r="AG63" s="3" t="s">
        <v>116</v>
      </c>
      <c r="AH63" s="3" t="s">
        <v>117</v>
      </c>
      <c r="AI63" s="3" t="s">
        <v>189</v>
      </c>
      <c r="AJ63" s="3" t="s">
        <v>670</v>
      </c>
      <c r="AK63" s="0" t="n">
        <v>1</v>
      </c>
      <c r="AL63" s="0" t="n">
        <v>223.27</v>
      </c>
      <c r="AM63" s="0" t="n">
        <v>91.42</v>
      </c>
      <c r="AN63" s="0" t="n">
        <v>131.85</v>
      </c>
      <c r="AO63" s="0" t="n">
        <v>59.0526431017676</v>
      </c>
    </row>
    <row r="64" customFormat="false" ht="15" hidden="false" customHeight="false" outlineLevel="0" collapsed="false">
      <c r="B64" s="3" t="s">
        <v>671</v>
      </c>
      <c r="C64" s="3" t="s">
        <v>260</v>
      </c>
      <c r="D64" s="3" t="s">
        <v>261</v>
      </c>
      <c r="E64" s="3" t="s">
        <v>172</v>
      </c>
      <c r="F64" s="3" t="s">
        <v>173</v>
      </c>
      <c r="G64" s="3" t="s">
        <v>174</v>
      </c>
      <c r="H64" s="3" t="s">
        <v>175</v>
      </c>
      <c r="I64" s="3" t="s">
        <v>672</v>
      </c>
      <c r="J64" s="3" t="s">
        <v>673</v>
      </c>
      <c r="K64" s="3" t="s">
        <v>674</v>
      </c>
      <c r="L64" s="3" t="s">
        <v>675</v>
      </c>
      <c r="M64" s="3" t="s">
        <v>676</v>
      </c>
      <c r="N64" s="3" t="s">
        <v>677</v>
      </c>
      <c r="O64" s="3" t="s">
        <v>179</v>
      </c>
      <c r="P64" s="3" t="s">
        <v>179</v>
      </c>
      <c r="Q64" s="3" t="s">
        <v>179</v>
      </c>
      <c r="R64" s="3" t="s">
        <v>179</v>
      </c>
      <c r="S64" s="3" t="s">
        <v>179</v>
      </c>
      <c r="T64" s="3" t="s">
        <v>179</v>
      </c>
      <c r="U64" s="3" t="s">
        <v>330</v>
      </c>
      <c r="V64" s="3" t="s">
        <v>331</v>
      </c>
      <c r="W64" s="3" t="s">
        <v>330</v>
      </c>
      <c r="X64" s="3" t="s">
        <v>331</v>
      </c>
      <c r="Y64" s="3" t="s">
        <v>678</v>
      </c>
      <c r="Z64" s="3" t="s">
        <v>679</v>
      </c>
      <c r="AA64" s="3" t="s">
        <v>185</v>
      </c>
      <c r="AB64" s="3" t="s">
        <v>186</v>
      </c>
      <c r="AC64" s="3" t="s">
        <v>185</v>
      </c>
      <c r="AD64" s="3" t="s">
        <v>186</v>
      </c>
      <c r="AE64" s="3" t="s">
        <v>187</v>
      </c>
      <c r="AF64" s="3" t="s">
        <v>188</v>
      </c>
      <c r="AG64" s="3" t="s">
        <v>138</v>
      </c>
      <c r="AH64" s="3" t="s">
        <v>139</v>
      </c>
      <c r="AI64" s="3" t="s">
        <v>647</v>
      </c>
      <c r="AJ64" s="3" t="s">
        <v>680</v>
      </c>
      <c r="AK64" s="0" t="n">
        <v>1</v>
      </c>
      <c r="AL64" s="0" t="n">
        <v>45.76</v>
      </c>
      <c r="AM64" s="0" t="n">
        <v>20.98</v>
      </c>
      <c r="AN64" s="0" t="n">
        <v>24.78</v>
      </c>
      <c r="AO64" s="0" t="n">
        <v>54.1552511415525</v>
      </c>
    </row>
    <row r="65" customFormat="false" ht="15" hidden="false" customHeight="false" outlineLevel="0" collapsed="false">
      <c r="B65" s="3" t="s">
        <v>681</v>
      </c>
      <c r="C65" s="3" t="s">
        <v>260</v>
      </c>
      <c r="D65" s="3" t="s">
        <v>261</v>
      </c>
      <c r="E65" s="3" t="s">
        <v>172</v>
      </c>
      <c r="F65" s="3" t="s">
        <v>173</v>
      </c>
      <c r="G65" s="3" t="s">
        <v>174</v>
      </c>
      <c r="H65" s="3" t="s">
        <v>175</v>
      </c>
      <c r="I65" s="3" t="s">
        <v>682</v>
      </c>
      <c r="J65" s="3" t="s">
        <v>683</v>
      </c>
      <c r="K65" s="3" t="s">
        <v>684</v>
      </c>
      <c r="L65" s="3" t="s">
        <v>682</v>
      </c>
      <c r="M65" s="3" t="s">
        <v>683</v>
      </c>
      <c r="N65" s="3" t="s">
        <v>684</v>
      </c>
      <c r="O65" s="3" t="s">
        <v>179</v>
      </c>
      <c r="P65" s="3" t="s">
        <v>179</v>
      </c>
      <c r="Q65" s="3" t="s">
        <v>179</v>
      </c>
      <c r="R65" s="3" t="s">
        <v>179</v>
      </c>
      <c r="S65" s="3" t="s">
        <v>179</v>
      </c>
      <c r="T65" s="3" t="s">
        <v>179</v>
      </c>
      <c r="U65" s="3" t="s">
        <v>179</v>
      </c>
      <c r="V65" s="3" t="s">
        <v>71</v>
      </c>
      <c r="W65" s="3" t="s">
        <v>179</v>
      </c>
      <c r="X65" s="3" t="s">
        <v>71</v>
      </c>
      <c r="Y65" s="3" t="s">
        <v>685</v>
      </c>
      <c r="Z65" s="3" t="s">
        <v>686</v>
      </c>
      <c r="AA65" s="3" t="s">
        <v>225</v>
      </c>
      <c r="AB65" s="3" t="s">
        <v>226</v>
      </c>
      <c r="AC65" s="3" t="s">
        <v>225</v>
      </c>
      <c r="AD65" s="3" t="s">
        <v>226</v>
      </c>
      <c r="AE65" s="3" t="s">
        <v>255</v>
      </c>
      <c r="AF65" s="3" t="s">
        <v>256</v>
      </c>
      <c r="AG65" s="3" t="s">
        <v>127</v>
      </c>
      <c r="AH65" s="3" t="s">
        <v>128</v>
      </c>
      <c r="AI65" s="3" t="s">
        <v>647</v>
      </c>
      <c r="AJ65" s="3" t="s">
        <v>687</v>
      </c>
      <c r="AK65" s="0" t="n">
        <v>1</v>
      </c>
      <c r="AL65" s="0" t="n">
        <v>46.49</v>
      </c>
      <c r="AM65" s="0" t="n">
        <v>29.11</v>
      </c>
      <c r="AN65" s="0" t="n">
        <v>17.38</v>
      </c>
      <c r="AO65" s="0" t="n">
        <v>37.38</v>
      </c>
    </row>
    <row r="66" customFormat="false" ht="15" hidden="false" customHeight="false" outlineLevel="0" collapsed="false">
      <c r="B66" s="3" t="s">
        <v>688</v>
      </c>
      <c r="C66" s="3" t="s">
        <v>260</v>
      </c>
      <c r="D66" s="3" t="s">
        <v>261</v>
      </c>
      <c r="E66" s="3" t="s">
        <v>172</v>
      </c>
      <c r="F66" s="3" t="s">
        <v>173</v>
      </c>
      <c r="G66" s="3" t="s">
        <v>174</v>
      </c>
      <c r="H66" s="3" t="s">
        <v>175</v>
      </c>
      <c r="I66" s="3" t="s">
        <v>689</v>
      </c>
      <c r="J66" s="3" t="s">
        <v>690</v>
      </c>
      <c r="K66" s="3" t="s">
        <v>537</v>
      </c>
      <c r="L66" s="3" t="s">
        <v>689</v>
      </c>
      <c r="M66" s="3" t="s">
        <v>690</v>
      </c>
      <c r="N66" s="3" t="s">
        <v>537</v>
      </c>
      <c r="O66" s="3" t="s">
        <v>179</v>
      </c>
      <c r="P66" s="3" t="s">
        <v>179</v>
      </c>
      <c r="Q66" s="3" t="s">
        <v>179</v>
      </c>
      <c r="R66" s="3" t="s">
        <v>179</v>
      </c>
      <c r="S66" s="3" t="s">
        <v>120</v>
      </c>
      <c r="T66" s="3" t="s">
        <v>317</v>
      </c>
      <c r="U66" s="3" t="s">
        <v>318</v>
      </c>
      <c r="V66" s="3" t="s">
        <v>319</v>
      </c>
      <c r="W66" s="3" t="s">
        <v>318</v>
      </c>
      <c r="X66" s="3" t="s">
        <v>319</v>
      </c>
      <c r="Y66" s="3" t="s">
        <v>691</v>
      </c>
      <c r="Z66" s="3" t="s">
        <v>692</v>
      </c>
      <c r="AA66" s="3" t="s">
        <v>292</v>
      </c>
      <c r="AB66" s="3" t="s">
        <v>293</v>
      </c>
      <c r="AC66" s="3" t="s">
        <v>292</v>
      </c>
      <c r="AD66" s="3" t="s">
        <v>293</v>
      </c>
      <c r="AE66" s="3" t="s">
        <v>693</v>
      </c>
      <c r="AF66" s="3" t="s">
        <v>694</v>
      </c>
      <c r="AG66" s="3" t="s">
        <v>127</v>
      </c>
      <c r="AH66" s="3" t="s">
        <v>128</v>
      </c>
      <c r="AI66" s="3" t="s">
        <v>189</v>
      </c>
      <c r="AJ66" s="3" t="s">
        <v>695</v>
      </c>
      <c r="AK66" s="0" t="n">
        <v>1</v>
      </c>
      <c r="AL66" s="0" t="n">
        <v>21.37</v>
      </c>
      <c r="AM66" s="0" t="n">
        <v>6.15</v>
      </c>
      <c r="AN66" s="0" t="n">
        <v>15.22</v>
      </c>
      <c r="AO66" s="0" t="n">
        <v>71.2213383247543</v>
      </c>
    </row>
    <row r="67" customFormat="false" ht="15" hidden="false" customHeight="false" outlineLevel="0" collapsed="false">
      <c r="B67" s="3" t="s">
        <v>696</v>
      </c>
      <c r="C67" s="3" t="s">
        <v>260</v>
      </c>
      <c r="D67" s="3" t="s">
        <v>261</v>
      </c>
      <c r="E67" s="3" t="s">
        <v>172</v>
      </c>
      <c r="F67" s="3" t="s">
        <v>173</v>
      </c>
      <c r="G67" s="3" t="s">
        <v>174</v>
      </c>
      <c r="H67" s="3" t="s">
        <v>175</v>
      </c>
      <c r="I67" s="3" t="s">
        <v>697</v>
      </c>
      <c r="J67" s="3" t="s">
        <v>698</v>
      </c>
      <c r="K67" s="3" t="s">
        <v>699</v>
      </c>
      <c r="L67" s="3" t="s">
        <v>697</v>
      </c>
      <c r="M67" s="3" t="s">
        <v>698</v>
      </c>
      <c r="N67" s="3" t="s">
        <v>699</v>
      </c>
      <c r="O67" s="3" t="s">
        <v>179</v>
      </c>
      <c r="P67" s="3" t="s">
        <v>179</v>
      </c>
      <c r="Q67" s="3" t="s">
        <v>179</v>
      </c>
      <c r="R67" s="3" t="s">
        <v>179</v>
      </c>
      <c r="S67" s="3" t="s">
        <v>367</v>
      </c>
      <c r="T67" s="3" t="s">
        <v>368</v>
      </c>
      <c r="U67" s="3" t="s">
        <v>369</v>
      </c>
      <c r="V67" s="3" t="s">
        <v>79</v>
      </c>
      <c r="W67" s="3" t="s">
        <v>369</v>
      </c>
      <c r="X67" s="3" t="s">
        <v>79</v>
      </c>
      <c r="Y67" s="3" t="s">
        <v>308</v>
      </c>
      <c r="Z67" s="3" t="s">
        <v>308</v>
      </c>
      <c r="AA67" s="3" t="s">
        <v>185</v>
      </c>
      <c r="AB67" s="3" t="s">
        <v>186</v>
      </c>
      <c r="AC67" s="3" t="s">
        <v>185</v>
      </c>
      <c r="AD67" s="3" t="s">
        <v>186</v>
      </c>
      <c r="AE67" s="3" t="s">
        <v>700</v>
      </c>
      <c r="AF67" s="3" t="s">
        <v>701</v>
      </c>
      <c r="AG67" s="3" t="s">
        <v>129</v>
      </c>
      <c r="AH67" s="3" t="s">
        <v>257</v>
      </c>
      <c r="AI67" s="3" t="s">
        <v>62</v>
      </c>
      <c r="AJ67" s="3" t="s">
        <v>702</v>
      </c>
      <c r="AK67" s="0" t="n">
        <v>1</v>
      </c>
      <c r="AL67" s="0" t="n">
        <v>44.98</v>
      </c>
      <c r="AM67" s="0" t="n">
        <v>13.55</v>
      </c>
      <c r="AN67" s="0" t="n">
        <v>31.43</v>
      </c>
      <c r="AO67" s="0" t="n">
        <v>69.8780235683275</v>
      </c>
    </row>
    <row r="68" customFormat="false" ht="15" hidden="false" customHeight="false" outlineLevel="0" collapsed="false">
      <c r="B68" s="3" t="s">
        <v>703</v>
      </c>
      <c r="C68" s="3" t="s">
        <v>260</v>
      </c>
      <c r="D68" s="3" t="s">
        <v>261</v>
      </c>
      <c r="E68" s="3" t="s">
        <v>172</v>
      </c>
      <c r="F68" s="3" t="s">
        <v>173</v>
      </c>
      <c r="G68" s="3" t="s">
        <v>174</v>
      </c>
      <c r="H68" s="3" t="s">
        <v>175</v>
      </c>
      <c r="I68" s="3" t="s">
        <v>704</v>
      </c>
      <c r="J68" s="3" t="s">
        <v>705</v>
      </c>
      <c r="K68" s="3" t="s">
        <v>438</v>
      </c>
      <c r="L68" s="3" t="s">
        <v>704</v>
      </c>
      <c r="M68" s="3" t="s">
        <v>705</v>
      </c>
      <c r="N68" s="3" t="s">
        <v>438</v>
      </c>
      <c r="O68" s="3" t="s">
        <v>179</v>
      </c>
      <c r="P68" s="3" t="s">
        <v>179</v>
      </c>
      <c r="Q68" s="3" t="s">
        <v>179</v>
      </c>
      <c r="R68" s="3" t="s">
        <v>179</v>
      </c>
      <c r="S68" s="3" t="s">
        <v>118</v>
      </c>
      <c r="T68" s="3" t="s">
        <v>408</v>
      </c>
      <c r="U68" s="3" t="s">
        <v>409</v>
      </c>
      <c r="V68" s="3" t="s">
        <v>410</v>
      </c>
      <c r="W68" s="3" t="s">
        <v>409</v>
      </c>
      <c r="X68" s="3" t="s">
        <v>410</v>
      </c>
      <c r="Y68" s="3" t="s">
        <v>706</v>
      </c>
      <c r="Z68" s="3" t="s">
        <v>707</v>
      </c>
      <c r="AA68" s="3" t="s">
        <v>185</v>
      </c>
      <c r="AB68" s="3" t="s">
        <v>186</v>
      </c>
      <c r="AC68" s="3" t="s">
        <v>185</v>
      </c>
      <c r="AD68" s="3" t="s">
        <v>186</v>
      </c>
      <c r="AE68" s="3" t="s">
        <v>255</v>
      </c>
      <c r="AF68" s="3" t="s">
        <v>256</v>
      </c>
      <c r="AG68" s="3" t="s">
        <v>127</v>
      </c>
      <c r="AH68" s="3" t="s">
        <v>128</v>
      </c>
      <c r="AI68" s="3" t="s">
        <v>647</v>
      </c>
      <c r="AJ68" s="3" t="s">
        <v>708</v>
      </c>
      <c r="AK68" s="0" t="n">
        <v>1</v>
      </c>
      <c r="AL68" s="0" t="n">
        <v>64</v>
      </c>
      <c r="AM68" s="0" t="n">
        <v>21.82</v>
      </c>
      <c r="AN68" s="0" t="n">
        <v>42.18</v>
      </c>
      <c r="AO68" s="0" t="n">
        <v>65.90625</v>
      </c>
    </row>
    <row r="69" customFormat="false" ht="15" hidden="false" customHeight="false" outlineLevel="0" collapsed="false">
      <c r="B69" s="3" t="s">
        <v>709</v>
      </c>
      <c r="C69" s="3" t="s">
        <v>260</v>
      </c>
      <c r="D69" s="3" t="s">
        <v>261</v>
      </c>
      <c r="E69" s="3" t="s">
        <v>172</v>
      </c>
      <c r="F69" s="3" t="s">
        <v>173</v>
      </c>
      <c r="G69" s="3" t="s">
        <v>174</v>
      </c>
      <c r="H69" s="3" t="s">
        <v>175</v>
      </c>
      <c r="I69" s="3" t="s">
        <v>710</v>
      </c>
      <c r="J69" s="3" t="s">
        <v>711</v>
      </c>
      <c r="K69" s="3" t="s">
        <v>712</v>
      </c>
      <c r="L69" s="3" t="s">
        <v>710</v>
      </c>
      <c r="M69" s="3" t="s">
        <v>711</v>
      </c>
      <c r="N69" s="3" t="s">
        <v>712</v>
      </c>
      <c r="O69" s="3" t="s">
        <v>179</v>
      </c>
      <c r="P69" s="3" t="s">
        <v>179</v>
      </c>
      <c r="Q69" s="3" t="s">
        <v>179</v>
      </c>
      <c r="R69" s="3" t="s">
        <v>179</v>
      </c>
      <c r="S69" s="3" t="s">
        <v>662</v>
      </c>
      <c r="T69" s="3" t="s">
        <v>663</v>
      </c>
      <c r="U69" s="3" t="s">
        <v>713</v>
      </c>
      <c r="V69" s="3" t="s">
        <v>714</v>
      </c>
      <c r="W69" s="3" t="s">
        <v>713</v>
      </c>
      <c r="X69" s="3" t="s">
        <v>714</v>
      </c>
      <c r="Y69" s="3" t="s">
        <v>715</v>
      </c>
      <c r="Z69" s="3" t="s">
        <v>716</v>
      </c>
      <c r="AA69" s="3" t="s">
        <v>185</v>
      </c>
      <c r="AB69" s="3" t="s">
        <v>186</v>
      </c>
      <c r="AC69" s="3" t="s">
        <v>185</v>
      </c>
      <c r="AD69" s="3" t="s">
        <v>186</v>
      </c>
      <c r="AE69" s="3" t="s">
        <v>246</v>
      </c>
      <c r="AF69" s="3" t="s">
        <v>247</v>
      </c>
      <c r="AG69" s="3" t="s">
        <v>116</v>
      </c>
      <c r="AH69" s="3" t="s">
        <v>117</v>
      </c>
      <c r="AI69" s="3" t="s">
        <v>189</v>
      </c>
      <c r="AJ69" s="3" t="s">
        <v>717</v>
      </c>
      <c r="AK69" s="0" t="n">
        <v>1</v>
      </c>
      <c r="AL69" s="0" t="n">
        <v>330.79</v>
      </c>
      <c r="AM69" s="0" t="n">
        <v>240.61</v>
      </c>
      <c r="AN69" s="0" t="n">
        <v>90.18</v>
      </c>
      <c r="AO69" s="0" t="n">
        <v>27.2609355465956</v>
      </c>
    </row>
    <row r="70" customFormat="false" ht="15" hidden="false" customHeight="false" outlineLevel="0" collapsed="false">
      <c r="B70" s="3" t="s">
        <v>718</v>
      </c>
      <c r="C70" s="3" t="s">
        <v>260</v>
      </c>
      <c r="D70" s="3" t="s">
        <v>261</v>
      </c>
      <c r="E70" s="3" t="s">
        <v>172</v>
      </c>
      <c r="F70" s="3" t="s">
        <v>173</v>
      </c>
      <c r="G70" s="3" t="s">
        <v>174</v>
      </c>
      <c r="H70" s="3" t="s">
        <v>175</v>
      </c>
      <c r="I70" s="3" t="s">
        <v>436</v>
      </c>
      <c r="J70" s="3" t="s">
        <v>437</v>
      </c>
      <c r="K70" s="3" t="s">
        <v>438</v>
      </c>
      <c r="L70" s="3" t="s">
        <v>436</v>
      </c>
      <c r="M70" s="3" t="s">
        <v>437</v>
      </c>
      <c r="N70" s="3" t="s">
        <v>438</v>
      </c>
      <c r="O70" s="3" t="s">
        <v>179</v>
      </c>
      <c r="P70" s="3" t="s">
        <v>179</v>
      </c>
      <c r="Q70" s="3" t="s">
        <v>179</v>
      </c>
      <c r="R70" s="3" t="s">
        <v>179</v>
      </c>
      <c r="S70" s="3" t="s">
        <v>286</v>
      </c>
      <c r="T70" s="3" t="s">
        <v>287</v>
      </c>
      <c r="U70" s="3" t="s">
        <v>288</v>
      </c>
      <c r="V70" s="3" t="s">
        <v>289</v>
      </c>
      <c r="W70" s="3" t="s">
        <v>288</v>
      </c>
      <c r="X70" s="3" t="s">
        <v>289</v>
      </c>
      <c r="Y70" s="3" t="s">
        <v>719</v>
      </c>
      <c r="Z70" s="3" t="s">
        <v>720</v>
      </c>
      <c r="AA70" s="3" t="s">
        <v>292</v>
      </c>
      <c r="AB70" s="3" t="s">
        <v>293</v>
      </c>
      <c r="AC70" s="3" t="s">
        <v>292</v>
      </c>
      <c r="AD70" s="3" t="s">
        <v>293</v>
      </c>
      <c r="AE70" s="3" t="s">
        <v>441</v>
      </c>
      <c r="AF70" s="3" t="s">
        <v>442</v>
      </c>
      <c r="AG70" s="3" t="s">
        <v>129</v>
      </c>
      <c r="AH70" s="3" t="s">
        <v>257</v>
      </c>
      <c r="AI70" s="3" t="s">
        <v>189</v>
      </c>
      <c r="AJ70" s="3" t="s">
        <v>721</v>
      </c>
      <c r="AK70" s="0" t="n">
        <v>1</v>
      </c>
      <c r="AL70" s="0" t="n">
        <v>70</v>
      </c>
      <c r="AM70" s="0" t="n">
        <v>21.6</v>
      </c>
      <c r="AN70" s="0" t="n">
        <v>48.4</v>
      </c>
      <c r="AO70" s="0" t="n">
        <v>69.1428571428571</v>
      </c>
    </row>
    <row r="71" customFormat="false" ht="15" hidden="false" customHeight="false" outlineLevel="0" collapsed="false">
      <c r="B71" s="3" t="s">
        <v>722</v>
      </c>
      <c r="C71" s="3" t="s">
        <v>260</v>
      </c>
      <c r="D71" s="3" t="s">
        <v>261</v>
      </c>
      <c r="E71" s="3" t="s">
        <v>172</v>
      </c>
      <c r="F71" s="3" t="s">
        <v>173</v>
      </c>
      <c r="G71" s="3" t="s">
        <v>174</v>
      </c>
      <c r="H71" s="3" t="s">
        <v>175</v>
      </c>
      <c r="I71" s="3" t="s">
        <v>723</v>
      </c>
      <c r="J71" s="3" t="s">
        <v>724</v>
      </c>
      <c r="K71" s="3" t="s">
        <v>725</v>
      </c>
      <c r="L71" s="3" t="s">
        <v>723</v>
      </c>
      <c r="M71" s="3" t="s">
        <v>724</v>
      </c>
      <c r="N71" s="3" t="s">
        <v>725</v>
      </c>
      <c r="O71" s="3" t="s">
        <v>179</v>
      </c>
      <c r="P71" s="3" t="s">
        <v>179</v>
      </c>
      <c r="Q71" s="3" t="s">
        <v>179</v>
      </c>
      <c r="R71" s="3" t="s">
        <v>179</v>
      </c>
      <c r="S71" s="3" t="s">
        <v>104</v>
      </c>
      <c r="T71" s="3" t="s">
        <v>105</v>
      </c>
      <c r="U71" s="3" t="s">
        <v>726</v>
      </c>
      <c r="V71" s="3" t="s">
        <v>727</v>
      </c>
      <c r="W71" s="3" t="s">
        <v>726</v>
      </c>
      <c r="X71" s="3" t="s">
        <v>727</v>
      </c>
      <c r="Y71" s="3" t="s">
        <v>728</v>
      </c>
      <c r="Z71" s="3" t="s">
        <v>729</v>
      </c>
      <c r="AA71" s="3" t="s">
        <v>185</v>
      </c>
      <c r="AB71" s="3" t="s">
        <v>186</v>
      </c>
      <c r="AC71" s="3" t="s">
        <v>185</v>
      </c>
      <c r="AD71" s="3" t="s">
        <v>186</v>
      </c>
      <c r="AE71" s="3" t="s">
        <v>246</v>
      </c>
      <c r="AF71" s="3" t="s">
        <v>247</v>
      </c>
      <c r="AG71" s="3" t="s">
        <v>116</v>
      </c>
      <c r="AH71" s="3" t="s">
        <v>117</v>
      </c>
      <c r="AI71" s="3" t="s">
        <v>189</v>
      </c>
      <c r="AJ71" s="3" t="s">
        <v>730</v>
      </c>
      <c r="AK71" s="0" t="n">
        <v>1</v>
      </c>
      <c r="AL71" s="0" t="n">
        <v>366.32</v>
      </c>
      <c r="AM71" s="0" t="n">
        <v>143.02</v>
      </c>
      <c r="AN71" s="0" t="n">
        <v>223.29</v>
      </c>
      <c r="AO71" s="0" t="n">
        <v>60.9566322478157</v>
      </c>
    </row>
    <row r="72" customFormat="false" ht="15" hidden="false" customHeight="false" outlineLevel="0" collapsed="false">
      <c r="B72" s="3" t="s">
        <v>731</v>
      </c>
      <c r="C72" s="3" t="s">
        <v>260</v>
      </c>
      <c r="D72" s="3" t="s">
        <v>261</v>
      </c>
      <c r="E72" s="3" t="s">
        <v>172</v>
      </c>
      <c r="F72" s="3" t="s">
        <v>173</v>
      </c>
      <c r="G72" s="3" t="s">
        <v>174</v>
      </c>
      <c r="H72" s="3" t="s">
        <v>175</v>
      </c>
      <c r="I72" s="3" t="s">
        <v>723</v>
      </c>
      <c r="J72" s="3" t="s">
        <v>724</v>
      </c>
      <c r="K72" s="3" t="s">
        <v>725</v>
      </c>
      <c r="L72" s="3" t="s">
        <v>723</v>
      </c>
      <c r="M72" s="3" t="s">
        <v>724</v>
      </c>
      <c r="N72" s="3" t="s">
        <v>725</v>
      </c>
      <c r="O72" s="3" t="s">
        <v>179</v>
      </c>
      <c r="P72" s="3" t="s">
        <v>179</v>
      </c>
      <c r="Q72" s="3" t="s">
        <v>179</v>
      </c>
      <c r="R72" s="3" t="s">
        <v>179</v>
      </c>
      <c r="S72" s="3" t="s">
        <v>104</v>
      </c>
      <c r="T72" s="3" t="s">
        <v>105</v>
      </c>
      <c r="U72" s="3" t="s">
        <v>726</v>
      </c>
      <c r="V72" s="3" t="s">
        <v>727</v>
      </c>
      <c r="W72" s="3" t="s">
        <v>726</v>
      </c>
      <c r="X72" s="3" t="s">
        <v>727</v>
      </c>
      <c r="Y72" s="3" t="s">
        <v>728</v>
      </c>
      <c r="Z72" s="3" t="s">
        <v>729</v>
      </c>
      <c r="AA72" s="3" t="s">
        <v>185</v>
      </c>
      <c r="AB72" s="3" t="s">
        <v>186</v>
      </c>
      <c r="AC72" s="3" t="s">
        <v>185</v>
      </c>
      <c r="AD72" s="3" t="s">
        <v>186</v>
      </c>
      <c r="AE72" s="3" t="s">
        <v>246</v>
      </c>
      <c r="AF72" s="3" t="s">
        <v>247</v>
      </c>
      <c r="AG72" s="3" t="s">
        <v>116</v>
      </c>
      <c r="AH72" s="3" t="s">
        <v>117</v>
      </c>
      <c r="AI72" s="3" t="s">
        <v>189</v>
      </c>
      <c r="AJ72" s="3" t="s">
        <v>732</v>
      </c>
      <c r="AK72" s="0" t="n">
        <v>1</v>
      </c>
      <c r="AL72" s="0" t="n">
        <v>366.32</v>
      </c>
      <c r="AM72" s="0" t="n">
        <v>143.34</v>
      </c>
      <c r="AN72" s="0" t="n">
        <v>222.97</v>
      </c>
      <c r="AO72" s="0" t="n">
        <v>60.8692613185068</v>
      </c>
    </row>
    <row r="73" customFormat="false" ht="15" hidden="false" customHeight="false" outlineLevel="0" collapsed="false">
      <c r="B73" s="3" t="s">
        <v>733</v>
      </c>
      <c r="C73" s="3" t="s">
        <v>260</v>
      </c>
      <c r="D73" s="3" t="s">
        <v>261</v>
      </c>
      <c r="E73" s="3" t="s">
        <v>172</v>
      </c>
      <c r="F73" s="3" t="s">
        <v>173</v>
      </c>
      <c r="G73" s="3" t="s">
        <v>174</v>
      </c>
      <c r="H73" s="3" t="s">
        <v>175</v>
      </c>
      <c r="I73" s="3" t="s">
        <v>734</v>
      </c>
      <c r="J73" s="3" t="s">
        <v>735</v>
      </c>
      <c r="K73" s="3" t="s">
        <v>350</v>
      </c>
      <c r="L73" s="3" t="s">
        <v>734</v>
      </c>
      <c r="M73" s="3" t="s">
        <v>735</v>
      </c>
      <c r="N73" s="3" t="s">
        <v>350</v>
      </c>
      <c r="O73" s="3" t="s">
        <v>179</v>
      </c>
      <c r="P73" s="3" t="s">
        <v>179</v>
      </c>
      <c r="Q73" s="3" t="s">
        <v>179</v>
      </c>
      <c r="R73" s="3" t="s">
        <v>179</v>
      </c>
      <c r="S73" s="3" t="s">
        <v>118</v>
      </c>
      <c r="T73" s="3" t="s">
        <v>408</v>
      </c>
      <c r="U73" s="3" t="s">
        <v>409</v>
      </c>
      <c r="V73" s="3" t="s">
        <v>410</v>
      </c>
      <c r="W73" s="3" t="s">
        <v>409</v>
      </c>
      <c r="X73" s="3" t="s">
        <v>410</v>
      </c>
      <c r="Y73" s="3" t="s">
        <v>736</v>
      </c>
      <c r="Z73" s="3" t="s">
        <v>737</v>
      </c>
      <c r="AA73" s="3" t="s">
        <v>225</v>
      </c>
      <c r="AB73" s="3" t="s">
        <v>226</v>
      </c>
      <c r="AC73" s="3" t="s">
        <v>225</v>
      </c>
      <c r="AD73" s="3" t="s">
        <v>226</v>
      </c>
      <c r="AE73" s="3" t="s">
        <v>255</v>
      </c>
      <c r="AF73" s="3" t="s">
        <v>256</v>
      </c>
      <c r="AG73" s="3" t="s">
        <v>129</v>
      </c>
      <c r="AH73" s="3" t="s">
        <v>257</v>
      </c>
      <c r="AI73" s="3" t="s">
        <v>189</v>
      </c>
      <c r="AJ73" s="3" t="s">
        <v>738</v>
      </c>
      <c r="AK73" s="0" t="n">
        <v>1</v>
      </c>
      <c r="AL73" s="0" t="n">
        <v>0</v>
      </c>
      <c r="AM73" s="0" t="n">
        <v>52.01</v>
      </c>
      <c r="AN73" s="0" t="n">
        <v>-52.01</v>
      </c>
      <c r="AO73" s="0" t="n">
        <v>0</v>
      </c>
    </row>
    <row r="74" customFormat="false" ht="15" hidden="false" customHeight="false" outlineLevel="0" collapsed="false">
      <c r="B74" s="3" t="s">
        <v>739</v>
      </c>
      <c r="C74" s="3" t="s">
        <v>260</v>
      </c>
      <c r="D74" s="3" t="s">
        <v>261</v>
      </c>
      <c r="E74" s="3" t="s">
        <v>172</v>
      </c>
      <c r="F74" s="3" t="s">
        <v>173</v>
      </c>
      <c r="G74" s="3" t="s">
        <v>174</v>
      </c>
      <c r="H74" s="3" t="s">
        <v>175</v>
      </c>
      <c r="I74" s="3" t="s">
        <v>740</v>
      </c>
      <c r="J74" s="3" t="s">
        <v>741</v>
      </c>
      <c r="K74" s="3" t="s">
        <v>742</v>
      </c>
      <c r="L74" s="3" t="s">
        <v>740</v>
      </c>
      <c r="M74" s="3" t="s">
        <v>741</v>
      </c>
      <c r="N74" s="3" t="s">
        <v>742</v>
      </c>
      <c r="O74" s="3" t="s">
        <v>179</v>
      </c>
      <c r="P74" s="3" t="s">
        <v>179</v>
      </c>
      <c r="Q74" s="3" t="s">
        <v>179</v>
      </c>
      <c r="R74" s="3" t="s">
        <v>179</v>
      </c>
      <c r="S74" s="3" t="s">
        <v>179</v>
      </c>
      <c r="T74" s="3" t="s">
        <v>179</v>
      </c>
      <c r="U74" s="3" t="s">
        <v>179</v>
      </c>
      <c r="V74" s="3" t="s">
        <v>71</v>
      </c>
      <c r="W74" s="3" t="s">
        <v>179</v>
      </c>
      <c r="X74" s="3" t="s">
        <v>71</v>
      </c>
      <c r="Y74" s="3" t="s">
        <v>743</v>
      </c>
      <c r="Z74" s="3" t="s">
        <v>744</v>
      </c>
      <c r="AA74" s="3" t="s">
        <v>225</v>
      </c>
      <c r="AB74" s="3" t="s">
        <v>226</v>
      </c>
      <c r="AC74" s="3" t="s">
        <v>225</v>
      </c>
      <c r="AD74" s="3" t="s">
        <v>226</v>
      </c>
      <c r="AE74" s="3" t="s">
        <v>255</v>
      </c>
      <c r="AF74" s="3" t="s">
        <v>256</v>
      </c>
      <c r="AG74" s="3" t="s">
        <v>129</v>
      </c>
      <c r="AH74" s="3" t="s">
        <v>257</v>
      </c>
      <c r="AI74" s="3" t="s">
        <v>189</v>
      </c>
      <c r="AJ74" s="3" t="s">
        <v>745</v>
      </c>
      <c r="AK74" s="0" t="n">
        <v>1</v>
      </c>
      <c r="AL74" s="0" t="n">
        <v>46.49</v>
      </c>
      <c r="AM74" s="0" t="n">
        <v>27.56</v>
      </c>
      <c r="AN74" s="0" t="n">
        <v>18.93</v>
      </c>
      <c r="AO74" s="0" t="n">
        <v>40.7133333333333</v>
      </c>
    </row>
    <row r="75" customFormat="false" ht="15" hidden="false" customHeight="false" outlineLevel="0" collapsed="false">
      <c r="B75" s="3" t="s">
        <v>746</v>
      </c>
      <c r="C75" s="3" t="s">
        <v>260</v>
      </c>
      <c r="D75" s="3" t="s">
        <v>261</v>
      </c>
      <c r="E75" s="3" t="s">
        <v>172</v>
      </c>
      <c r="F75" s="3" t="s">
        <v>173</v>
      </c>
      <c r="G75" s="3" t="s">
        <v>174</v>
      </c>
      <c r="H75" s="3" t="s">
        <v>175</v>
      </c>
      <c r="I75" s="3" t="s">
        <v>747</v>
      </c>
      <c r="J75" s="3" t="s">
        <v>748</v>
      </c>
      <c r="K75" s="3" t="s">
        <v>749</v>
      </c>
      <c r="L75" s="3" t="s">
        <v>750</v>
      </c>
      <c r="M75" s="3" t="s">
        <v>748</v>
      </c>
      <c r="N75" s="3" t="s">
        <v>751</v>
      </c>
      <c r="O75" s="3" t="s">
        <v>179</v>
      </c>
      <c r="P75" s="3" t="s">
        <v>179</v>
      </c>
      <c r="Q75" s="3" t="s">
        <v>179</v>
      </c>
      <c r="R75" s="3" t="s">
        <v>179</v>
      </c>
      <c r="S75" s="3" t="s">
        <v>138</v>
      </c>
      <c r="T75" s="3" t="s">
        <v>139</v>
      </c>
      <c r="U75" s="3" t="s">
        <v>752</v>
      </c>
      <c r="V75" s="3" t="s">
        <v>753</v>
      </c>
      <c r="W75" s="3" t="s">
        <v>752</v>
      </c>
      <c r="X75" s="3" t="s">
        <v>753</v>
      </c>
      <c r="Y75" s="3" t="s">
        <v>754</v>
      </c>
      <c r="Z75" s="3" t="s">
        <v>755</v>
      </c>
      <c r="AA75" s="3" t="s">
        <v>185</v>
      </c>
      <c r="AB75" s="3" t="s">
        <v>186</v>
      </c>
      <c r="AC75" s="3" t="s">
        <v>185</v>
      </c>
      <c r="AD75" s="3" t="s">
        <v>186</v>
      </c>
      <c r="AE75" s="3" t="s">
        <v>187</v>
      </c>
      <c r="AF75" s="3" t="s">
        <v>188</v>
      </c>
      <c r="AG75" s="3" t="s">
        <v>138</v>
      </c>
      <c r="AH75" s="3" t="s">
        <v>139</v>
      </c>
      <c r="AI75" s="3" t="s">
        <v>189</v>
      </c>
      <c r="AJ75" s="3" t="s">
        <v>756</v>
      </c>
      <c r="AK75" s="0" t="n">
        <v>1</v>
      </c>
      <c r="AL75" s="0" t="n">
        <v>100.18</v>
      </c>
      <c r="AM75" s="0" t="n">
        <v>63.67</v>
      </c>
      <c r="AN75" s="0" t="n">
        <v>36.51</v>
      </c>
      <c r="AO75" s="0" t="n">
        <v>36.4458040742543</v>
      </c>
    </row>
    <row r="76" customFormat="false" ht="15" hidden="false" customHeight="false" outlineLevel="0" collapsed="false">
      <c r="B76" s="3" t="s">
        <v>757</v>
      </c>
      <c r="C76" s="3" t="s">
        <v>260</v>
      </c>
      <c r="D76" s="3" t="s">
        <v>261</v>
      </c>
      <c r="E76" s="3" t="s">
        <v>172</v>
      </c>
      <c r="F76" s="3" t="s">
        <v>173</v>
      </c>
      <c r="G76" s="3" t="s">
        <v>174</v>
      </c>
      <c r="H76" s="3" t="s">
        <v>175</v>
      </c>
      <c r="I76" s="3" t="s">
        <v>758</v>
      </c>
      <c r="J76" s="3" t="s">
        <v>759</v>
      </c>
      <c r="K76" s="3" t="s">
        <v>760</v>
      </c>
      <c r="L76" s="3" t="s">
        <v>758</v>
      </c>
      <c r="M76" s="3" t="s">
        <v>759</v>
      </c>
      <c r="N76" s="3" t="s">
        <v>760</v>
      </c>
      <c r="O76" s="3" t="s">
        <v>179</v>
      </c>
      <c r="P76" s="3" t="s">
        <v>179</v>
      </c>
      <c r="Q76" s="3" t="s">
        <v>179</v>
      </c>
      <c r="R76" s="3" t="s">
        <v>179</v>
      </c>
      <c r="S76" s="3" t="s">
        <v>104</v>
      </c>
      <c r="T76" s="3" t="s">
        <v>105</v>
      </c>
      <c r="U76" s="3" t="s">
        <v>726</v>
      </c>
      <c r="V76" s="3" t="s">
        <v>727</v>
      </c>
      <c r="W76" s="3" t="s">
        <v>726</v>
      </c>
      <c r="X76" s="3" t="s">
        <v>727</v>
      </c>
      <c r="Y76" s="3" t="s">
        <v>761</v>
      </c>
      <c r="Z76" s="3" t="s">
        <v>762</v>
      </c>
      <c r="AA76" s="3" t="s">
        <v>185</v>
      </c>
      <c r="AB76" s="3" t="s">
        <v>186</v>
      </c>
      <c r="AC76" s="3" t="s">
        <v>185</v>
      </c>
      <c r="AD76" s="3" t="s">
        <v>186</v>
      </c>
      <c r="AE76" s="3" t="s">
        <v>763</v>
      </c>
      <c r="AF76" s="3" t="s">
        <v>759</v>
      </c>
      <c r="AG76" s="3" t="s">
        <v>116</v>
      </c>
      <c r="AH76" s="3" t="s">
        <v>117</v>
      </c>
      <c r="AI76" s="3" t="s">
        <v>189</v>
      </c>
      <c r="AJ76" s="3" t="s">
        <v>764</v>
      </c>
      <c r="AK76" s="0" t="n">
        <v>1</v>
      </c>
      <c r="AL76" s="0" t="n">
        <v>449.12</v>
      </c>
      <c r="AM76" s="0" t="n">
        <v>273.28</v>
      </c>
      <c r="AN76" s="0" t="n">
        <v>175.84</v>
      </c>
      <c r="AO76" s="0" t="n">
        <v>39.1521197007481</v>
      </c>
    </row>
    <row r="77" customFormat="false" ht="15" hidden="false" customHeight="false" outlineLevel="0" collapsed="false">
      <c r="B77" s="3" t="s">
        <v>765</v>
      </c>
      <c r="C77" s="3" t="s">
        <v>260</v>
      </c>
      <c r="D77" s="3" t="s">
        <v>261</v>
      </c>
      <c r="E77" s="3" t="s">
        <v>172</v>
      </c>
      <c r="F77" s="3" t="s">
        <v>173</v>
      </c>
      <c r="G77" s="3" t="s">
        <v>282</v>
      </c>
      <c r="H77" s="3" t="s">
        <v>282</v>
      </c>
      <c r="I77" s="3" t="s">
        <v>659</v>
      </c>
      <c r="J77" s="3" t="s">
        <v>660</v>
      </c>
      <c r="K77" s="3" t="s">
        <v>661</v>
      </c>
      <c r="L77" s="3" t="s">
        <v>659</v>
      </c>
      <c r="M77" s="3" t="s">
        <v>660</v>
      </c>
      <c r="N77" s="3" t="s">
        <v>661</v>
      </c>
      <c r="O77" s="3" t="s">
        <v>179</v>
      </c>
      <c r="P77" s="3" t="s">
        <v>179</v>
      </c>
      <c r="Q77" s="3" t="s">
        <v>179</v>
      </c>
      <c r="R77" s="3" t="s">
        <v>179</v>
      </c>
      <c r="S77" s="3" t="s">
        <v>662</v>
      </c>
      <c r="T77" s="3" t="s">
        <v>663</v>
      </c>
      <c r="U77" s="3" t="s">
        <v>664</v>
      </c>
      <c r="V77" s="3" t="s">
        <v>665</v>
      </c>
      <c r="W77" s="3" t="s">
        <v>664</v>
      </c>
      <c r="X77" s="3" t="s">
        <v>665</v>
      </c>
      <c r="Y77" s="3" t="s">
        <v>766</v>
      </c>
      <c r="Z77" s="3" t="s">
        <v>767</v>
      </c>
      <c r="AA77" s="3" t="s">
        <v>292</v>
      </c>
      <c r="AB77" s="3" t="s">
        <v>293</v>
      </c>
      <c r="AC77" s="3" t="s">
        <v>292</v>
      </c>
      <c r="AD77" s="3" t="s">
        <v>293</v>
      </c>
      <c r="AE77" s="3" t="s">
        <v>668</v>
      </c>
      <c r="AF77" s="3" t="s">
        <v>669</v>
      </c>
      <c r="AG77" s="3" t="s">
        <v>116</v>
      </c>
      <c r="AH77" s="3" t="s">
        <v>117</v>
      </c>
      <c r="AI77" s="3" t="s">
        <v>199</v>
      </c>
      <c r="AJ77" s="3" t="s">
        <v>768</v>
      </c>
      <c r="AK77" s="0" t="n">
        <v>1</v>
      </c>
      <c r="AL77" s="0" t="n">
        <v>549.66</v>
      </c>
      <c r="AM77" s="0" t="n">
        <v>273</v>
      </c>
      <c r="AN77" s="0" t="n">
        <v>276.65</v>
      </c>
      <c r="AO77" s="0" t="n">
        <v>50.3321097278401</v>
      </c>
    </row>
    <row r="78" customFormat="false" ht="15" hidden="false" customHeight="false" outlineLevel="0" collapsed="false">
      <c r="B78" s="3" t="s">
        <v>769</v>
      </c>
      <c r="C78" s="3" t="s">
        <v>260</v>
      </c>
      <c r="D78" s="3" t="s">
        <v>261</v>
      </c>
      <c r="E78" s="3" t="s">
        <v>172</v>
      </c>
      <c r="F78" s="3" t="s">
        <v>173</v>
      </c>
      <c r="G78" s="3" t="s">
        <v>174</v>
      </c>
      <c r="H78" s="3" t="s">
        <v>175</v>
      </c>
      <c r="I78" s="3" t="s">
        <v>770</v>
      </c>
      <c r="J78" s="3" t="s">
        <v>771</v>
      </c>
      <c r="K78" s="3" t="s">
        <v>772</v>
      </c>
      <c r="L78" s="3" t="s">
        <v>773</v>
      </c>
      <c r="M78" s="3" t="s">
        <v>771</v>
      </c>
      <c r="N78" s="3" t="s">
        <v>774</v>
      </c>
      <c r="O78" s="3" t="s">
        <v>179</v>
      </c>
      <c r="P78" s="3" t="s">
        <v>179</v>
      </c>
      <c r="Q78" s="3" t="s">
        <v>179</v>
      </c>
      <c r="R78" s="3" t="s">
        <v>179</v>
      </c>
      <c r="S78" s="3" t="s">
        <v>634</v>
      </c>
      <c r="T78" s="3" t="s">
        <v>635</v>
      </c>
      <c r="U78" s="3" t="s">
        <v>775</v>
      </c>
      <c r="V78" s="3" t="s">
        <v>59</v>
      </c>
      <c r="W78" s="3" t="s">
        <v>775</v>
      </c>
      <c r="X78" s="3" t="s">
        <v>59</v>
      </c>
      <c r="Y78" s="3" t="s">
        <v>776</v>
      </c>
      <c r="Z78" s="3" t="s">
        <v>777</v>
      </c>
      <c r="AA78" s="3" t="s">
        <v>292</v>
      </c>
      <c r="AB78" s="3" t="s">
        <v>293</v>
      </c>
      <c r="AC78" s="3" t="s">
        <v>292</v>
      </c>
      <c r="AD78" s="3" t="s">
        <v>293</v>
      </c>
      <c r="AE78" s="3" t="s">
        <v>778</v>
      </c>
      <c r="AF78" s="3" t="s">
        <v>779</v>
      </c>
      <c r="AG78" s="3" t="s">
        <v>116</v>
      </c>
      <c r="AH78" s="3" t="s">
        <v>117</v>
      </c>
      <c r="AI78" s="3" t="s">
        <v>189</v>
      </c>
      <c r="AJ78" s="3" t="s">
        <v>780</v>
      </c>
      <c r="AK78" s="0" t="n">
        <v>1</v>
      </c>
      <c r="AL78" s="0" t="n">
        <v>228.98</v>
      </c>
      <c r="AM78" s="0" t="n">
        <v>101.46</v>
      </c>
      <c r="AN78" s="0" t="n">
        <v>127.52</v>
      </c>
      <c r="AO78" s="0" t="n">
        <v>55.689738715569</v>
      </c>
    </row>
    <row r="79" customFormat="false" ht="15" hidden="false" customHeight="false" outlineLevel="0" collapsed="false">
      <c r="B79" s="3" t="s">
        <v>781</v>
      </c>
      <c r="C79" s="3" t="s">
        <v>260</v>
      </c>
      <c r="D79" s="3" t="s">
        <v>261</v>
      </c>
      <c r="E79" s="3" t="s">
        <v>172</v>
      </c>
      <c r="F79" s="3" t="s">
        <v>173</v>
      </c>
      <c r="G79" s="3" t="s">
        <v>174</v>
      </c>
      <c r="H79" s="3" t="s">
        <v>175</v>
      </c>
      <c r="I79" s="3" t="s">
        <v>782</v>
      </c>
      <c r="J79" s="3" t="s">
        <v>783</v>
      </c>
      <c r="K79" s="3" t="s">
        <v>537</v>
      </c>
      <c r="L79" s="3" t="s">
        <v>784</v>
      </c>
      <c r="M79" s="3" t="s">
        <v>783</v>
      </c>
      <c r="N79" s="3" t="s">
        <v>785</v>
      </c>
      <c r="O79" s="3" t="s">
        <v>179</v>
      </c>
      <c r="P79" s="3" t="s">
        <v>179</v>
      </c>
      <c r="Q79" s="3" t="s">
        <v>179</v>
      </c>
      <c r="R79" s="3" t="s">
        <v>179</v>
      </c>
      <c r="S79" s="3" t="s">
        <v>367</v>
      </c>
      <c r="T79" s="3" t="s">
        <v>368</v>
      </c>
      <c r="U79" s="3" t="s">
        <v>369</v>
      </c>
      <c r="V79" s="3" t="s">
        <v>79</v>
      </c>
      <c r="W79" s="3" t="s">
        <v>369</v>
      </c>
      <c r="X79" s="3" t="s">
        <v>79</v>
      </c>
      <c r="Y79" s="3" t="s">
        <v>786</v>
      </c>
      <c r="Z79" s="3" t="s">
        <v>787</v>
      </c>
      <c r="AA79" s="3" t="s">
        <v>185</v>
      </c>
      <c r="AB79" s="3" t="s">
        <v>186</v>
      </c>
      <c r="AC79" s="3" t="s">
        <v>185</v>
      </c>
      <c r="AD79" s="3" t="s">
        <v>186</v>
      </c>
      <c r="AE79" s="3" t="s">
        <v>788</v>
      </c>
      <c r="AF79" s="3" t="s">
        <v>783</v>
      </c>
      <c r="AG79" s="3" t="s">
        <v>129</v>
      </c>
      <c r="AH79" s="3" t="s">
        <v>257</v>
      </c>
      <c r="AI79" s="3" t="s">
        <v>189</v>
      </c>
      <c r="AJ79" s="3" t="s">
        <v>789</v>
      </c>
      <c r="AK79" s="0" t="n">
        <v>1</v>
      </c>
      <c r="AL79" s="0" t="n">
        <v>78.25</v>
      </c>
      <c r="AM79" s="0" t="n">
        <v>24.21</v>
      </c>
      <c r="AN79" s="0" t="n">
        <v>54.04</v>
      </c>
      <c r="AO79" s="0" t="n">
        <v>69.0631808278867</v>
      </c>
    </row>
    <row r="80" customFormat="false" ht="15" hidden="false" customHeight="false" outlineLevel="0" collapsed="false">
      <c r="B80" s="3" t="s">
        <v>790</v>
      </c>
      <c r="C80" s="3" t="s">
        <v>260</v>
      </c>
      <c r="D80" s="3" t="s">
        <v>261</v>
      </c>
      <c r="E80" s="3" t="s">
        <v>172</v>
      </c>
      <c r="F80" s="3" t="s">
        <v>173</v>
      </c>
      <c r="G80" s="3" t="s">
        <v>174</v>
      </c>
      <c r="H80" s="3" t="s">
        <v>175</v>
      </c>
      <c r="I80" s="3" t="s">
        <v>629</v>
      </c>
      <c r="J80" s="3" t="s">
        <v>630</v>
      </c>
      <c r="K80" s="3" t="s">
        <v>631</v>
      </c>
      <c r="L80" s="3" t="s">
        <v>632</v>
      </c>
      <c r="M80" s="3" t="s">
        <v>630</v>
      </c>
      <c r="N80" s="3" t="s">
        <v>633</v>
      </c>
      <c r="O80" s="3" t="s">
        <v>179</v>
      </c>
      <c r="P80" s="3" t="s">
        <v>179</v>
      </c>
      <c r="Q80" s="3" t="s">
        <v>179</v>
      </c>
      <c r="R80" s="3" t="s">
        <v>179</v>
      </c>
      <c r="S80" s="3" t="s">
        <v>634</v>
      </c>
      <c r="T80" s="3" t="s">
        <v>635</v>
      </c>
      <c r="U80" s="3" t="s">
        <v>636</v>
      </c>
      <c r="V80" s="3" t="s">
        <v>637</v>
      </c>
      <c r="W80" s="3" t="s">
        <v>636</v>
      </c>
      <c r="X80" s="3" t="s">
        <v>637</v>
      </c>
      <c r="Y80" s="3" t="s">
        <v>791</v>
      </c>
      <c r="Z80" s="3" t="s">
        <v>792</v>
      </c>
      <c r="AA80" s="3" t="s">
        <v>185</v>
      </c>
      <c r="AB80" s="3" t="s">
        <v>186</v>
      </c>
      <c r="AC80" s="3" t="s">
        <v>185</v>
      </c>
      <c r="AD80" s="3" t="s">
        <v>186</v>
      </c>
      <c r="AE80" s="3" t="s">
        <v>246</v>
      </c>
      <c r="AF80" s="3" t="s">
        <v>247</v>
      </c>
      <c r="AG80" s="3" t="s">
        <v>116</v>
      </c>
      <c r="AH80" s="3" t="s">
        <v>117</v>
      </c>
      <c r="AI80" s="3" t="s">
        <v>199</v>
      </c>
      <c r="AJ80" s="3" t="s">
        <v>793</v>
      </c>
      <c r="AK80" s="0" t="n">
        <v>1</v>
      </c>
      <c r="AL80" s="0" t="n">
        <v>140.1</v>
      </c>
      <c r="AM80" s="0" t="n">
        <v>50.7</v>
      </c>
      <c r="AN80" s="0" t="n">
        <v>89.4</v>
      </c>
      <c r="AO80" s="0" t="n">
        <v>63.8115631691649</v>
      </c>
    </row>
    <row r="81" customFormat="false" ht="15" hidden="false" customHeight="false" outlineLevel="0" collapsed="false">
      <c r="B81" s="3" t="s">
        <v>794</v>
      </c>
      <c r="C81" s="3" t="s">
        <v>260</v>
      </c>
      <c r="D81" s="3" t="s">
        <v>261</v>
      </c>
      <c r="E81" s="3" t="s">
        <v>172</v>
      </c>
      <c r="F81" s="3" t="s">
        <v>173</v>
      </c>
      <c r="G81" s="3" t="s">
        <v>174</v>
      </c>
      <c r="H81" s="3" t="s">
        <v>175</v>
      </c>
      <c r="I81" s="3" t="s">
        <v>795</v>
      </c>
      <c r="J81" s="3" t="s">
        <v>796</v>
      </c>
      <c r="K81" s="3" t="s">
        <v>797</v>
      </c>
      <c r="L81" s="3" t="s">
        <v>798</v>
      </c>
      <c r="M81" s="3" t="s">
        <v>796</v>
      </c>
      <c r="N81" s="3" t="s">
        <v>797</v>
      </c>
      <c r="O81" s="3" t="s">
        <v>179</v>
      </c>
      <c r="P81" s="3" t="s">
        <v>179</v>
      </c>
      <c r="Q81" s="3" t="s">
        <v>179</v>
      </c>
      <c r="R81" s="3" t="s">
        <v>179</v>
      </c>
      <c r="S81" s="3" t="s">
        <v>179</v>
      </c>
      <c r="T81" s="3" t="s">
        <v>179</v>
      </c>
      <c r="U81" s="3" t="s">
        <v>179</v>
      </c>
      <c r="V81" s="3" t="s">
        <v>71</v>
      </c>
      <c r="W81" s="3" t="s">
        <v>179</v>
      </c>
      <c r="X81" s="3" t="s">
        <v>71</v>
      </c>
      <c r="Y81" s="3" t="s">
        <v>799</v>
      </c>
      <c r="Z81" s="3" t="s">
        <v>800</v>
      </c>
      <c r="AA81" s="3" t="s">
        <v>225</v>
      </c>
      <c r="AB81" s="3" t="s">
        <v>226</v>
      </c>
      <c r="AC81" s="3" t="s">
        <v>225</v>
      </c>
      <c r="AD81" s="3" t="s">
        <v>226</v>
      </c>
      <c r="AE81" s="3" t="s">
        <v>255</v>
      </c>
      <c r="AF81" s="3" t="s">
        <v>256</v>
      </c>
      <c r="AG81" s="3" t="s">
        <v>127</v>
      </c>
      <c r="AH81" s="3" t="s">
        <v>128</v>
      </c>
      <c r="AI81" s="3" t="s">
        <v>199</v>
      </c>
      <c r="AJ81" s="3" t="s">
        <v>801</v>
      </c>
      <c r="AK81" s="0" t="n">
        <v>1</v>
      </c>
      <c r="AL81" s="0" t="n">
        <v>269.65</v>
      </c>
      <c r="AM81" s="0" t="n">
        <v>182.6</v>
      </c>
      <c r="AN81" s="0" t="n">
        <v>87.06</v>
      </c>
      <c r="AO81" s="0" t="n">
        <v>32.2850574712644</v>
      </c>
    </row>
    <row r="82" customFormat="false" ht="15" hidden="false" customHeight="false" outlineLevel="0" collapsed="false">
      <c r="B82" s="3" t="s">
        <v>802</v>
      </c>
      <c r="C82" s="3" t="s">
        <v>260</v>
      </c>
      <c r="D82" s="3" t="s">
        <v>261</v>
      </c>
      <c r="E82" s="3" t="s">
        <v>172</v>
      </c>
      <c r="F82" s="3" t="s">
        <v>173</v>
      </c>
      <c r="G82" s="3" t="s">
        <v>174</v>
      </c>
      <c r="H82" s="3" t="s">
        <v>175</v>
      </c>
      <c r="I82" s="3" t="s">
        <v>803</v>
      </c>
      <c r="J82" s="3" t="s">
        <v>804</v>
      </c>
      <c r="K82" s="3" t="s">
        <v>805</v>
      </c>
      <c r="L82" s="3" t="s">
        <v>803</v>
      </c>
      <c r="M82" s="3" t="s">
        <v>804</v>
      </c>
      <c r="N82" s="3" t="s">
        <v>805</v>
      </c>
      <c r="O82" s="3" t="s">
        <v>179</v>
      </c>
      <c r="P82" s="3" t="s">
        <v>179</v>
      </c>
      <c r="Q82" s="3" t="s">
        <v>179</v>
      </c>
      <c r="R82" s="3" t="s">
        <v>179</v>
      </c>
      <c r="S82" s="3" t="s">
        <v>179</v>
      </c>
      <c r="T82" s="3" t="s">
        <v>179</v>
      </c>
      <c r="U82" s="3" t="s">
        <v>179</v>
      </c>
      <c r="V82" s="3" t="s">
        <v>71</v>
      </c>
      <c r="W82" s="3" t="s">
        <v>179</v>
      </c>
      <c r="X82" s="3" t="s">
        <v>71</v>
      </c>
      <c r="Y82" s="3" t="s">
        <v>806</v>
      </c>
      <c r="Z82" s="3" t="s">
        <v>807</v>
      </c>
      <c r="AA82" s="3" t="s">
        <v>267</v>
      </c>
      <c r="AB82" s="3" t="s">
        <v>268</v>
      </c>
      <c r="AC82" s="3" t="s">
        <v>267</v>
      </c>
      <c r="AD82" s="3" t="s">
        <v>268</v>
      </c>
      <c r="AE82" s="3" t="s">
        <v>255</v>
      </c>
      <c r="AF82" s="3" t="s">
        <v>256</v>
      </c>
      <c r="AG82" s="3" t="s">
        <v>129</v>
      </c>
      <c r="AH82" s="3" t="s">
        <v>257</v>
      </c>
      <c r="AI82" s="3" t="s">
        <v>511</v>
      </c>
      <c r="AJ82" s="3" t="s">
        <v>808</v>
      </c>
      <c r="AK82" s="0" t="n">
        <v>1</v>
      </c>
      <c r="AL82" s="0" t="n">
        <v>316.14</v>
      </c>
      <c r="AM82" s="0" t="n">
        <v>205.53</v>
      </c>
      <c r="AN82" s="0" t="n">
        <v>110.61</v>
      </c>
      <c r="AO82" s="0" t="n">
        <v>34.9882352941176</v>
      </c>
    </row>
    <row r="83" customFormat="false" ht="15" hidden="false" customHeight="false" outlineLevel="0" collapsed="false">
      <c r="B83" s="3" t="s">
        <v>809</v>
      </c>
      <c r="C83" s="3" t="s">
        <v>260</v>
      </c>
      <c r="D83" s="3" t="s">
        <v>261</v>
      </c>
      <c r="E83" s="3" t="s">
        <v>172</v>
      </c>
      <c r="F83" s="3" t="s">
        <v>173</v>
      </c>
      <c r="G83" s="3" t="s">
        <v>174</v>
      </c>
      <c r="H83" s="3" t="s">
        <v>175</v>
      </c>
      <c r="I83" s="3" t="s">
        <v>810</v>
      </c>
      <c r="J83" s="3" t="s">
        <v>811</v>
      </c>
      <c r="K83" s="3" t="s">
        <v>812</v>
      </c>
      <c r="L83" s="3" t="s">
        <v>810</v>
      </c>
      <c r="M83" s="3" t="s">
        <v>811</v>
      </c>
      <c r="N83" s="3" t="s">
        <v>812</v>
      </c>
      <c r="O83" s="3" t="s">
        <v>179</v>
      </c>
      <c r="P83" s="3" t="s">
        <v>179</v>
      </c>
      <c r="Q83" s="3" t="s">
        <v>179</v>
      </c>
      <c r="R83" s="3" t="s">
        <v>179</v>
      </c>
      <c r="S83" s="3" t="s">
        <v>144</v>
      </c>
      <c r="T83" s="3" t="s">
        <v>145</v>
      </c>
      <c r="U83" s="3" t="s">
        <v>195</v>
      </c>
      <c r="V83" s="3" t="s">
        <v>196</v>
      </c>
      <c r="W83" s="3" t="s">
        <v>195</v>
      </c>
      <c r="X83" s="3" t="s">
        <v>196</v>
      </c>
      <c r="Y83" s="3" t="s">
        <v>813</v>
      </c>
      <c r="Z83" s="3" t="s">
        <v>814</v>
      </c>
      <c r="AA83" s="3" t="s">
        <v>185</v>
      </c>
      <c r="AB83" s="3" t="s">
        <v>186</v>
      </c>
      <c r="AC83" s="3" t="s">
        <v>185</v>
      </c>
      <c r="AD83" s="3" t="s">
        <v>186</v>
      </c>
      <c r="AE83" s="3" t="s">
        <v>187</v>
      </c>
      <c r="AF83" s="3" t="s">
        <v>188</v>
      </c>
      <c r="AG83" s="3" t="s">
        <v>136</v>
      </c>
      <c r="AH83" s="3" t="s">
        <v>137</v>
      </c>
      <c r="AI83" s="3" t="s">
        <v>199</v>
      </c>
      <c r="AJ83" s="3" t="s">
        <v>815</v>
      </c>
      <c r="AK83" s="0" t="n">
        <v>1</v>
      </c>
      <c r="AL83" s="0" t="n">
        <v>190.53</v>
      </c>
      <c r="AM83" s="0" t="n">
        <v>63.01</v>
      </c>
      <c r="AN83" s="0" t="n">
        <v>127.52</v>
      </c>
      <c r="AO83" s="0" t="n">
        <v>66.929066692663</v>
      </c>
    </row>
    <row r="84" customFormat="false" ht="15" hidden="false" customHeight="false" outlineLevel="0" collapsed="false">
      <c r="B84" s="3" t="s">
        <v>816</v>
      </c>
      <c r="C84" s="3" t="s">
        <v>260</v>
      </c>
      <c r="D84" s="3" t="s">
        <v>261</v>
      </c>
      <c r="E84" s="3" t="s">
        <v>172</v>
      </c>
      <c r="F84" s="3" t="s">
        <v>173</v>
      </c>
      <c r="G84" s="3" t="s">
        <v>174</v>
      </c>
      <c r="H84" s="3" t="s">
        <v>175</v>
      </c>
      <c r="I84" s="3" t="s">
        <v>629</v>
      </c>
      <c r="J84" s="3" t="s">
        <v>630</v>
      </c>
      <c r="K84" s="3" t="s">
        <v>631</v>
      </c>
      <c r="L84" s="3" t="s">
        <v>632</v>
      </c>
      <c r="M84" s="3" t="s">
        <v>630</v>
      </c>
      <c r="N84" s="3" t="s">
        <v>633</v>
      </c>
      <c r="O84" s="3" t="s">
        <v>179</v>
      </c>
      <c r="P84" s="3" t="s">
        <v>179</v>
      </c>
      <c r="Q84" s="3" t="s">
        <v>179</v>
      </c>
      <c r="R84" s="3" t="s">
        <v>179</v>
      </c>
      <c r="S84" s="3" t="s">
        <v>634</v>
      </c>
      <c r="T84" s="3" t="s">
        <v>635</v>
      </c>
      <c r="U84" s="3" t="s">
        <v>636</v>
      </c>
      <c r="V84" s="3" t="s">
        <v>637</v>
      </c>
      <c r="W84" s="3" t="s">
        <v>636</v>
      </c>
      <c r="X84" s="3" t="s">
        <v>637</v>
      </c>
      <c r="Y84" s="3" t="s">
        <v>817</v>
      </c>
      <c r="Z84" s="3" t="s">
        <v>818</v>
      </c>
      <c r="AA84" s="3" t="s">
        <v>185</v>
      </c>
      <c r="AB84" s="3" t="s">
        <v>186</v>
      </c>
      <c r="AC84" s="3" t="s">
        <v>185</v>
      </c>
      <c r="AD84" s="3" t="s">
        <v>186</v>
      </c>
      <c r="AE84" s="3" t="s">
        <v>246</v>
      </c>
      <c r="AF84" s="3" t="s">
        <v>247</v>
      </c>
      <c r="AG84" s="3" t="s">
        <v>113</v>
      </c>
      <c r="AH84" s="3" t="s">
        <v>114</v>
      </c>
      <c r="AI84" s="3" t="s">
        <v>199</v>
      </c>
      <c r="AJ84" s="3" t="s">
        <v>819</v>
      </c>
      <c r="AK84" s="0" t="n">
        <v>1</v>
      </c>
      <c r="AL84" s="0" t="n">
        <v>372</v>
      </c>
      <c r="AM84" s="0" t="n">
        <v>203.1</v>
      </c>
      <c r="AN84" s="0" t="n">
        <v>168.9</v>
      </c>
      <c r="AO84" s="0" t="n">
        <v>45.4032258064516</v>
      </c>
    </row>
    <row r="85" customFormat="false" ht="15" hidden="false" customHeight="false" outlineLevel="0" collapsed="false">
      <c r="B85" s="3" t="s">
        <v>820</v>
      </c>
      <c r="C85" s="3" t="s">
        <v>260</v>
      </c>
      <c r="D85" s="3" t="s">
        <v>261</v>
      </c>
      <c r="E85" s="3" t="s">
        <v>172</v>
      </c>
      <c r="F85" s="3" t="s">
        <v>173</v>
      </c>
      <c r="G85" s="3" t="s">
        <v>299</v>
      </c>
      <c r="H85" s="3" t="s">
        <v>300</v>
      </c>
      <c r="I85" s="3" t="s">
        <v>454</v>
      </c>
      <c r="J85" s="3" t="s">
        <v>455</v>
      </c>
      <c r="K85" s="3" t="s">
        <v>303</v>
      </c>
      <c r="L85" s="3" t="s">
        <v>456</v>
      </c>
      <c r="M85" s="3" t="s">
        <v>455</v>
      </c>
      <c r="N85" s="3" t="s">
        <v>305</v>
      </c>
      <c r="O85" s="3" t="s">
        <v>179</v>
      </c>
      <c r="P85" s="3" t="s">
        <v>179</v>
      </c>
      <c r="Q85" s="3" t="s">
        <v>179</v>
      </c>
      <c r="R85" s="3" t="s">
        <v>179</v>
      </c>
      <c r="S85" s="3" t="s">
        <v>286</v>
      </c>
      <c r="T85" s="3" t="s">
        <v>287</v>
      </c>
      <c r="U85" s="3" t="s">
        <v>306</v>
      </c>
      <c r="V85" s="3" t="s">
        <v>307</v>
      </c>
      <c r="W85" s="3" t="s">
        <v>306</v>
      </c>
      <c r="X85" s="3" t="s">
        <v>307</v>
      </c>
      <c r="Y85" s="3" t="s">
        <v>308</v>
      </c>
      <c r="Z85" s="3" t="s">
        <v>308</v>
      </c>
      <c r="AA85" s="3" t="s">
        <v>185</v>
      </c>
      <c r="AB85" s="3" t="s">
        <v>186</v>
      </c>
      <c r="AC85" s="3" t="s">
        <v>185</v>
      </c>
      <c r="AD85" s="3" t="s">
        <v>186</v>
      </c>
      <c r="AE85" s="3" t="s">
        <v>309</v>
      </c>
      <c r="AF85" s="3" t="s">
        <v>310</v>
      </c>
      <c r="AG85" s="3" t="s">
        <v>129</v>
      </c>
      <c r="AH85" s="3" t="s">
        <v>257</v>
      </c>
      <c r="AI85" s="3" t="s">
        <v>474</v>
      </c>
      <c r="AJ85" s="3" t="s">
        <v>821</v>
      </c>
      <c r="AK85" s="0" t="n">
        <v>1</v>
      </c>
      <c r="AL85" s="0" t="n">
        <v>104.49</v>
      </c>
      <c r="AM85" s="0" t="n">
        <v>35.1</v>
      </c>
      <c r="AN85" s="0" t="n">
        <v>69.39</v>
      </c>
      <c r="AO85" s="0" t="n">
        <v>66.4082687338501</v>
      </c>
    </row>
    <row r="86" customFormat="false" ht="15" hidden="false" customHeight="false" outlineLevel="0" collapsed="false">
      <c r="B86" s="3" t="s">
        <v>822</v>
      </c>
      <c r="C86" s="3" t="s">
        <v>260</v>
      </c>
      <c r="D86" s="3" t="s">
        <v>261</v>
      </c>
      <c r="E86" s="3" t="s">
        <v>172</v>
      </c>
      <c r="F86" s="3" t="s">
        <v>173</v>
      </c>
      <c r="G86" s="3" t="s">
        <v>174</v>
      </c>
      <c r="H86" s="3" t="s">
        <v>175</v>
      </c>
      <c r="I86" s="3" t="s">
        <v>823</v>
      </c>
      <c r="J86" s="3" t="s">
        <v>824</v>
      </c>
      <c r="K86" s="3" t="s">
        <v>825</v>
      </c>
      <c r="L86" s="3" t="s">
        <v>823</v>
      </c>
      <c r="M86" s="3" t="s">
        <v>824</v>
      </c>
      <c r="N86" s="3" t="s">
        <v>825</v>
      </c>
      <c r="O86" s="3" t="s">
        <v>179</v>
      </c>
      <c r="P86" s="3" t="s">
        <v>179</v>
      </c>
      <c r="Q86" s="3" t="s">
        <v>179</v>
      </c>
      <c r="R86" s="3" t="s">
        <v>179</v>
      </c>
      <c r="S86" s="3" t="s">
        <v>115</v>
      </c>
      <c r="T86" s="3" t="s">
        <v>108</v>
      </c>
      <c r="U86" s="3" t="s">
        <v>826</v>
      </c>
      <c r="V86" s="3" t="s">
        <v>68</v>
      </c>
      <c r="W86" s="3" t="s">
        <v>826</v>
      </c>
      <c r="X86" s="3" t="s">
        <v>68</v>
      </c>
      <c r="Y86" s="3" t="s">
        <v>827</v>
      </c>
      <c r="Z86" s="3" t="s">
        <v>828</v>
      </c>
      <c r="AA86" s="3" t="s">
        <v>185</v>
      </c>
      <c r="AB86" s="3" t="s">
        <v>186</v>
      </c>
      <c r="AC86" s="3" t="s">
        <v>185</v>
      </c>
      <c r="AD86" s="3" t="s">
        <v>186</v>
      </c>
      <c r="AE86" s="3" t="s">
        <v>246</v>
      </c>
      <c r="AF86" s="3" t="s">
        <v>247</v>
      </c>
      <c r="AG86" s="3" t="s">
        <v>113</v>
      </c>
      <c r="AH86" s="3" t="s">
        <v>114</v>
      </c>
      <c r="AI86" s="3" t="s">
        <v>199</v>
      </c>
      <c r="AJ86" s="3" t="s">
        <v>829</v>
      </c>
      <c r="AK86" s="0" t="n">
        <v>1</v>
      </c>
      <c r="AL86" s="0" t="n">
        <v>39.85</v>
      </c>
      <c r="AM86" s="0" t="n">
        <v>13.22</v>
      </c>
      <c r="AN86" s="0" t="n">
        <v>26.63</v>
      </c>
      <c r="AO86" s="0" t="n">
        <v>66.8207923683442</v>
      </c>
    </row>
    <row r="87" customFormat="false" ht="15" hidden="false" customHeight="false" outlineLevel="0" collapsed="false">
      <c r="B87" s="3" t="s">
        <v>830</v>
      </c>
      <c r="C87" s="3" t="s">
        <v>260</v>
      </c>
      <c r="D87" s="3" t="s">
        <v>261</v>
      </c>
      <c r="E87" s="3" t="s">
        <v>172</v>
      </c>
      <c r="F87" s="3" t="s">
        <v>173</v>
      </c>
      <c r="G87" s="3" t="s">
        <v>299</v>
      </c>
      <c r="H87" s="3" t="s">
        <v>300</v>
      </c>
      <c r="I87" s="3" t="s">
        <v>831</v>
      </c>
      <c r="J87" s="3" t="s">
        <v>832</v>
      </c>
      <c r="K87" s="3" t="s">
        <v>833</v>
      </c>
      <c r="L87" s="3" t="s">
        <v>831</v>
      </c>
      <c r="M87" s="3" t="s">
        <v>832</v>
      </c>
      <c r="N87" s="3" t="s">
        <v>833</v>
      </c>
      <c r="O87" s="3" t="s">
        <v>179</v>
      </c>
      <c r="P87" s="3" t="s">
        <v>179</v>
      </c>
      <c r="Q87" s="3" t="s">
        <v>179</v>
      </c>
      <c r="R87" s="3" t="s">
        <v>179</v>
      </c>
      <c r="S87" s="3" t="s">
        <v>286</v>
      </c>
      <c r="T87" s="3" t="s">
        <v>287</v>
      </c>
      <c r="U87" s="3" t="s">
        <v>306</v>
      </c>
      <c r="V87" s="3" t="s">
        <v>307</v>
      </c>
      <c r="W87" s="3" t="s">
        <v>306</v>
      </c>
      <c r="X87" s="3" t="s">
        <v>307</v>
      </c>
      <c r="Y87" s="3" t="s">
        <v>834</v>
      </c>
      <c r="Z87" s="3" t="s">
        <v>835</v>
      </c>
      <c r="AA87" s="3" t="s">
        <v>185</v>
      </c>
      <c r="AB87" s="3" t="s">
        <v>186</v>
      </c>
      <c r="AC87" s="3" t="s">
        <v>185</v>
      </c>
      <c r="AD87" s="3" t="s">
        <v>186</v>
      </c>
      <c r="AE87" s="3" t="s">
        <v>464</v>
      </c>
      <c r="AF87" s="3" t="s">
        <v>465</v>
      </c>
      <c r="AG87" s="3" t="s">
        <v>127</v>
      </c>
      <c r="AH87" s="3" t="s">
        <v>128</v>
      </c>
      <c r="AI87" s="3" t="s">
        <v>511</v>
      </c>
      <c r="AJ87" s="3" t="s">
        <v>836</v>
      </c>
      <c r="AK87" s="0" t="n">
        <v>1</v>
      </c>
      <c r="AL87" s="0" t="n">
        <v>976.33</v>
      </c>
      <c r="AM87" s="0" t="n">
        <v>590.38</v>
      </c>
      <c r="AN87" s="0" t="n">
        <v>385.95</v>
      </c>
      <c r="AO87" s="0" t="n">
        <v>39.5304761904762</v>
      </c>
    </row>
    <row r="88" customFormat="false" ht="15" hidden="false" customHeight="false" outlineLevel="0" collapsed="false">
      <c r="B88" s="3" t="s">
        <v>837</v>
      </c>
      <c r="C88" s="3" t="s">
        <v>260</v>
      </c>
      <c r="D88" s="3" t="s">
        <v>261</v>
      </c>
      <c r="E88" s="3" t="s">
        <v>172</v>
      </c>
      <c r="F88" s="3" t="s">
        <v>173</v>
      </c>
      <c r="G88" s="3" t="s">
        <v>174</v>
      </c>
      <c r="H88" s="3" t="s">
        <v>175</v>
      </c>
      <c r="I88" s="3" t="s">
        <v>324</v>
      </c>
      <c r="J88" s="3" t="s">
        <v>325</v>
      </c>
      <c r="K88" s="3" t="s">
        <v>326</v>
      </c>
      <c r="L88" s="3" t="s">
        <v>327</v>
      </c>
      <c r="M88" s="3" t="s">
        <v>328</v>
      </c>
      <c r="N88" s="3" t="s">
        <v>329</v>
      </c>
      <c r="O88" s="3" t="s">
        <v>179</v>
      </c>
      <c r="P88" s="3" t="s">
        <v>179</v>
      </c>
      <c r="Q88" s="3" t="s">
        <v>179</v>
      </c>
      <c r="R88" s="3" t="s">
        <v>179</v>
      </c>
      <c r="S88" s="3" t="s">
        <v>179</v>
      </c>
      <c r="T88" s="3" t="s">
        <v>179</v>
      </c>
      <c r="U88" s="3" t="s">
        <v>330</v>
      </c>
      <c r="V88" s="3" t="s">
        <v>331</v>
      </c>
      <c r="W88" s="3" t="s">
        <v>330</v>
      </c>
      <c r="X88" s="3" t="s">
        <v>331</v>
      </c>
      <c r="Y88" s="3" t="s">
        <v>838</v>
      </c>
      <c r="Z88" s="3" t="s">
        <v>839</v>
      </c>
      <c r="AA88" s="3" t="s">
        <v>185</v>
      </c>
      <c r="AB88" s="3" t="s">
        <v>186</v>
      </c>
      <c r="AC88" s="3" t="s">
        <v>185</v>
      </c>
      <c r="AD88" s="3" t="s">
        <v>186</v>
      </c>
      <c r="AE88" s="3" t="s">
        <v>334</v>
      </c>
      <c r="AF88" s="3" t="s">
        <v>335</v>
      </c>
      <c r="AG88" s="3" t="s">
        <v>136</v>
      </c>
      <c r="AH88" s="3" t="s">
        <v>137</v>
      </c>
      <c r="AI88" s="3" t="s">
        <v>511</v>
      </c>
      <c r="AJ88" s="3" t="s">
        <v>840</v>
      </c>
      <c r="AK88" s="0" t="n">
        <v>1</v>
      </c>
      <c r="AL88" s="0" t="n">
        <v>524.3</v>
      </c>
      <c r="AM88" s="0" t="n">
        <v>357.17</v>
      </c>
      <c r="AN88" s="0" t="n">
        <v>167.13</v>
      </c>
      <c r="AO88" s="0" t="n">
        <v>31.8767880984169</v>
      </c>
    </row>
    <row r="89" customFormat="false" ht="15" hidden="false" customHeight="false" outlineLevel="0" collapsed="false">
      <c r="B89" s="3" t="s">
        <v>841</v>
      </c>
      <c r="C89" s="3" t="s">
        <v>260</v>
      </c>
      <c r="D89" s="3" t="s">
        <v>261</v>
      </c>
      <c r="E89" s="3" t="s">
        <v>172</v>
      </c>
      <c r="F89" s="3" t="s">
        <v>173</v>
      </c>
      <c r="G89" s="3" t="s">
        <v>174</v>
      </c>
      <c r="H89" s="3" t="s">
        <v>175</v>
      </c>
      <c r="I89" s="3" t="s">
        <v>842</v>
      </c>
      <c r="J89" s="3" t="s">
        <v>843</v>
      </c>
      <c r="K89" s="3" t="s">
        <v>844</v>
      </c>
      <c r="L89" s="3" t="s">
        <v>842</v>
      </c>
      <c r="M89" s="3" t="s">
        <v>843</v>
      </c>
      <c r="N89" s="3" t="s">
        <v>844</v>
      </c>
      <c r="O89" s="3" t="s">
        <v>179</v>
      </c>
      <c r="P89" s="3" t="s">
        <v>179</v>
      </c>
      <c r="Q89" s="3" t="s">
        <v>179</v>
      </c>
      <c r="R89" s="3" t="s">
        <v>179</v>
      </c>
      <c r="S89" s="3" t="s">
        <v>662</v>
      </c>
      <c r="T89" s="3" t="s">
        <v>663</v>
      </c>
      <c r="U89" s="3" t="s">
        <v>664</v>
      </c>
      <c r="V89" s="3" t="s">
        <v>665</v>
      </c>
      <c r="W89" s="3" t="s">
        <v>664</v>
      </c>
      <c r="X89" s="3" t="s">
        <v>665</v>
      </c>
      <c r="Y89" s="3" t="s">
        <v>845</v>
      </c>
      <c r="Z89" s="3" t="s">
        <v>846</v>
      </c>
      <c r="AA89" s="3" t="s">
        <v>292</v>
      </c>
      <c r="AB89" s="3" t="s">
        <v>293</v>
      </c>
      <c r="AC89" s="3" t="s">
        <v>292</v>
      </c>
      <c r="AD89" s="3" t="s">
        <v>293</v>
      </c>
      <c r="AE89" s="3" t="s">
        <v>847</v>
      </c>
      <c r="AF89" s="3" t="s">
        <v>582</v>
      </c>
      <c r="AG89" s="3" t="s">
        <v>116</v>
      </c>
      <c r="AH89" s="3" t="s">
        <v>117</v>
      </c>
      <c r="AI89" s="3" t="s">
        <v>848</v>
      </c>
      <c r="AJ89" s="3" t="s">
        <v>849</v>
      </c>
      <c r="AK89" s="0" t="n">
        <v>1</v>
      </c>
      <c r="AL89" s="0" t="n">
        <v>231.73</v>
      </c>
      <c r="AM89" s="0" t="n">
        <v>107.2</v>
      </c>
      <c r="AN89" s="0" t="n">
        <v>124.53</v>
      </c>
      <c r="AO89" s="0" t="n">
        <v>53.7392655245329</v>
      </c>
    </row>
    <row r="90" customFormat="false" ht="15" hidden="false" customHeight="false" outlineLevel="0" collapsed="false">
      <c r="B90" s="3" t="s">
        <v>850</v>
      </c>
      <c r="C90" s="3" t="s">
        <v>260</v>
      </c>
      <c r="D90" s="3" t="s">
        <v>261</v>
      </c>
      <c r="E90" s="3" t="s">
        <v>172</v>
      </c>
      <c r="F90" s="3" t="s">
        <v>173</v>
      </c>
      <c r="G90" s="3" t="s">
        <v>174</v>
      </c>
      <c r="H90" s="3" t="s">
        <v>175</v>
      </c>
      <c r="I90" s="3" t="s">
        <v>851</v>
      </c>
      <c r="J90" s="3" t="s">
        <v>852</v>
      </c>
      <c r="K90" s="3" t="s">
        <v>853</v>
      </c>
      <c r="L90" s="3" t="s">
        <v>851</v>
      </c>
      <c r="M90" s="3" t="s">
        <v>852</v>
      </c>
      <c r="N90" s="3" t="s">
        <v>853</v>
      </c>
      <c r="O90" s="3" t="s">
        <v>179</v>
      </c>
      <c r="P90" s="3" t="s">
        <v>179</v>
      </c>
      <c r="Q90" s="3" t="s">
        <v>179</v>
      </c>
      <c r="R90" s="3" t="s">
        <v>179</v>
      </c>
      <c r="S90" s="3" t="s">
        <v>104</v>
      </c>
      <c r="T90" s="3" t="s">
        <v>105</v>
      </c>
      <c r="U90" s="3" t="s">
        <v>726</v>
      </c>
      <c r="V90" s="3" t="s">
        <v>727</v>
      </c>
      <c r="W90" s="3" t="s">
        <v>726</v>
      </c>
      <c r="X90" s="3" t="s">
        <v>727</v>
      </c>
      <c r="Y90" s="3" t="s">
        <v>854</v>
      </c>
      <c r="Z90" s="3" t="s">
        <v>855</v>
      </c>
      <c r="AA90" s="3" t="s">
        <v>185</v>
      </c>
      <c r="AB90" s="3" t="s">
        <v>186</v>
      </c>
      <c r="AC90" s="3" t="s">
        <v>185</v>
      </c>
      <c r="AD90" s="3" t="s">
        <v>186</v>
      </c>
      <c r="AE90" s="3" t="s">
        <v>856</v>
      </c>
      <c r="AF90" s="3" t="s">
        <v>852</v>
      </c>
      <c r="AG90" s="3" t="s">
        <v>113</v>
      </c>
      <c r="AH90" s="3" t="s">
        <v>114</v>
      </c>
      <c r="AI90" s="3" t="s">
        <v>511</v>
      </c>
      <c r="AJ90" s="3" t="s">
        <v>857</v>
      </c>
      <c r="AK90" s="0" t="n">
        <v>1</v>
      </c>
      <c r="AL90" s="0" t="n">
        <v>60</v>
      </c>
      <c r="AM90" s="0" t="n">
        <v>35.75</v>
      </c>
      <c r="AN90" s="0" t="n">
        <v>24.25</v>
      </c>
      <c r="AO90" s="0" t="n">
        <v>40.4166666666667</v>
      </c>
    </row>
    <row r="91" customFormat="false" ht="15" hidden="false" customHeight="false" outlineLevel="0" collapsed="false">
      <c r="B91" s="3" t="s">
        <v>858</v>
      </c>
      <c r="C91" s="3" t="s">
        <v>260</v>
      </c>
      <c r="D91" s="3" t="s">
        <v>261</v>
      </c>
      <c r="E91" s="3" t="s">
        <v>172</v>
      </c>
      <c r="F91" s="3" t="s">
        <v>173</v>
      </c>
      <c r="G91" s="3" t="s">
        <v>174</v>
      </c>
      <c r="H91" s="3" t="s">
        <v>175</v>
      </c>
      <c r="I91" s="3" t="s">
        <v>859</v>
      </c>
      <c r="J91" s="3" t="s">
        <v>860</v>
      </c>
      <c r="K91" s="3" t="s">
        <v>358</v>
      </c>
      <c r="L91" s="3" t="s">
        <v>859</v>
      </c>
      <c r="M91" s="3" t="s">
        <v>860</v>
      </c>
      <c r="N91" s="3" t="s">
        <v>358</v>
      </c>
      <c r="O91" s="3" t="s">
        <v>179</v>
      </c>
      <c r="P91" s="3" t="s">
        <v>179</v>
      </c>
      <c r="Q91" s="3" t="s">
        <v>179</v>
      </c>
      <c r="R91" s="3" t="s">
        <v>179</v>
      </c>
      <c r="S91" s="3" t="s">
        <v>118</v>
      </c>
      <c r="T91" s="3" t="s">
        <v>408</v>
      </c>
      <c r="U91" s="3" t="s">
        <v>409</v>
      </c>
      <c r="V91" s="3" t="s">
        <v>410</v>
      </c>
      <c r="W91" s="3" t="s">
        <v>409</v>
      </c>
      <c r="X91" s="3" t="s">
        <v>410</v>
      </c>
      <c r="Y91" s="3" t="s">
        <v>861</v>
      </c>
      <c r="Z91" s="3" t="s">
        <v>862</v>
      </c>
      <c r="AA91" s="3" t="s">
        <v>185</v>
      </c>
      <c r="AB91" s="3" t="s">
        <v>186</v>
      </c>
      <c r="AC91" s="3" t="s">
        <v>185</v>
      </c>
      <c r="AD91" s="3" t="s">
        <v>186</v>
      </c>
      <c r="AE91" s="3" t="s">
        <v>255</v>
      </c>
      <c r="AF91" s="3" t="s">
        <v>256</v>
      </c>
      <c r="AG91" s="3" t="s">
        <v>129</v>
      </c>
      <c r="AH91" s="3" t="s">
        <v>257</v>
      </c>
      <c r="AI91" s="3" t="s">
        <v>474</v>
      </c>
      <c r="AJ91" s="3" t="s">
        <v>863</v>
      </c>
      <c r="AK91" s="0" t="n">
        <v>1</v>
      </c>
      <c r="AL91" s="0" t="n">
        <v>1022.82</v>
      </c>
      <c r="AM91" s="0" t="n">
        <v>1094.86</v>
      </c>
      <c r="AN91" s="0" t="n">
        <v>-72.03</v>
      </c>
      <c r="AO91" s="0" t="n">
        <v>-7.04272727272727</v>
      </c>
    </row>
    <row r="92" customFormat="false" ht="15" hidden="false" customHeight="false" outlineLevel="0" collapsed="false">
      <c r="B92" s="3" t="s">
        <v>864</v>
      </c>
      <c r="C92" s="3" t="s">
        <v>260</v>
      </c>
      <c r="D92" s="3" t="s">
        <v>261</v>
      </c>
      <c r="E92" s="3" t="s">
        <v>172</v>
      </c>
      <c r="F92" s="3" t="s">
        <v>173</v>
      </c>
      <c r="G92" s="3" t="s">
        <v>174</v>
      </c>
      <c r="H92" s="3" t="s">
        <v>175</v>
      </c>
      <c r="I92" s="3" t="s">
        <v>272</v>
      </c>
      <c r="J92" s="3" t="s">
        <v>273</v>
      </c>
      <c r="K92" s="3" t="s">
        <v>274</v>
      </c>
      <c r="L92" s="3" t="s">
        <v>272</v>
      </c>
      <c r="M92" s="3" t="s">
        <v>273</v>
      </c>
      <c r="N92" s="3" t="s">
        <v>274</v>
      </c>
      <c r="O92" s="3" t="s">
        <v>179</v>
      </c>
      <c r="P92" s="3" t="s">
        <v>179</v>
      </c>
      <c r="Q92" s="3" t="s">
        <v>179</v>
      </c>
      <c r="R92" s="3" t="s">
        <v>179</v>
      </c>
      <c r="S92" s="3" t="s">
        <v>122</v>
      </c>
      <c r="T92" s="3" t="s">
        <v>275</v>
      </c>
      <c r="U92" s="3" t="s">
        <v>276</v>
      </c>
      <c r="V92" s="3" t="s">
        <v>277</v>
      </c>
      <c r="W92" s="3" t="s">
        <v>276</v>
      </c>
      <c r="X92" s="3" t="s">
        <v>277</v>
      </c>
      <c r="Y92" s="3" t="s">
        <v>308</v>
      </c>
      <c r="Z92" s="3" t="s">
        <v>308</v>
      </c>
      <c r="AA92" s="3" t="s">
        <v>185</v>
      </c>
      <c r="AB92" s="3" t="s">
        <v>186</v>
      </c>
      <c r="AC92" s="3" t="s">
        <v>185</v>
      </c>
      <c r="AD92" s="3" t="s">
        <v>186</v>
      </c>
      <c r="AE92" s="3" t="s">
        <v>255</v>
      </c>
      <c r="AF92" s="3" t="s">
        <v>256</v>
      </c>
      <c r="AG92" s="3" t="s">
        <v>129</v>
      </c>
      <c r="AH92" s="3" t="s">
        <v>257</v>
      </c>
      <c r="AI92" s="3" t="s">
        <v>474</v>
      </c>
      <c r="AJ92" s="3" t="s">
        <v>865</v>
      </c>
      <c r="AK92" s="0" t="n">
        <v>1</v>
      </c>
      <c r="AL92" s="0" t="n">
        <v>206.8</v>
      </c>
      <c r="AM92" s="0" t="n">
        <v>66.37</v>
      </c>
      <c r="AN92" s="0" t="n">
        <v>140.43</v>
      </c>
      <c r="AO92" s="0" t="n">
        <v>67.9061895551257</v>
      </c>
    </row>
    <row r="93" customFormat="false" ht="15" hidden="false" customHeight="false" outlineLevel="0" collapsed="false">
      <c r="B93" s="3" t="s">
        <v>866</v>
      </c>
      <c r="C93" s="3" t="s">
        <v>260</v>
      </c>
      <c r="D93" s="3" t="s">
        <v>261</v>
      </c>
      <c r="E93" s="3" t="s">
        <v>172</v>
      </c>
      <c r="F93" s="3" t="s">
        <v>173</v>
      </c>
      <c r="G93" s="3" t="s">
        <v>174</v>
      </c>
      <c r="H93" s="3" t="s">
        <v>175</v>
      </c>
      <c r="I93" s="3" t="s">
        <v>867</v>
      </c>
      <c r="J93" s="3" t="s">
        <v>868</v>
      </c>
      <c r="K93" s="3" t="s">
        <v>869</v>
      </c>
      <c r="L93" s="3" t="s">
        <v>867</v>
      </c>
      <c r="M93" s="3" t="s">
        <v>868</v>
      </c>
      <c r="N93" s="3" t="s">
        <v>869</v>
      </c>
      <c r="O93" s="3" t="s">
        <v>179</v>
      </c>
      <c r="P93" s="3" t="s">
        <v>179</v>
      </c>
      <c r="Q93" s="3" t="s">
        <v>179</v>
      </c>
      <c r="R93" s="3" t="s">
        <v>179</v>
      </c>
      <c r="S93" s="3" t="s">
        <v>120</v>
      </c>
      <c r="T93" s="3" t="s">
        <v>317</v>
      </c>
      <c r="U93" s="3" t="s">
        <v>318</v>
      </c>
      <c r="V93" s="3" t="s">
        <v>319</v>
      </c>
      <c r="W93" s="3" t="s">
        <v>318</v>
      </c>
      <c r="X93" s="3" t="s">
        <v>319</v>
      </c>
      <c r="Y93" s="3" t="s">
        <v>870</v>
      </c>
      <c r="Z93" s="3" t="s">
        <v>871</v>
      </c>
      <c r="AA93" s="3" t="s">
        <v>185</v>
      </c>
      <c r="AB93" s="3" t="s">
        <v>186</v>
      </c>
      <c r="AC93" s="3" t="s">
        <v>185</v>
      </c>
      <c r="AD93" s="3" t="s">
        <v>186</v>
      </c>
      <c r="AE93" s="3" t="s">
        <v>255</v>
      </c>
      <c r="AF93" s="3" t="s">
        <v>256</v>
      </c>
      <c r="AG93" s="3" t="s">
        <v>129</v>
      </c>
      <c r="AH93" s="3" t="s">
        <v>257</v>
      </c>
      <c r="AI93" s="3" t="s">
        <v>848</v>
      </c>
      <c r="AJ93" s="3" t="s">
        <v>872</v>
      </c>
      <c r="AK93" s="0" t="n">
        <v>1</v>
      </c>
      <c r="AL93" s="0" t="n">
        <v>345.55</v>
      </c>
      <c r="AM93" s="0" t="n">
        <v>224.1</v>
      </c>
      <c r="AN93" s="0" t="n">
        <v>121.45</v>
      </c>
      <c r="AO93" s="0" t="n">
        <v>35.1472804247991</v>
      </c>
    </row>
    <row r="94" customFormat="false" ht="15" hidden="false" customHeight="false" outlineLevel="0" collapsed="false">
      <c r="B94" s="3" t="s">
        <v>873</v>
      </c>
      <c r="C94" s="3" t="s">
        <v>260</v>
      </c>
      <c r="D94" s="3" t="s">
        <v>261</v>
      </c>
      <c r="E94" s="3" t="s">
        <v>172</v>
      </c>
      <c r="F94" s="3" t="s">
        <v>173</v>
      </c>
      <c r="G94" s="3" t="s">
        <v>174</v>
      </c>
      <c r="H94" s="3" t="s">
        <v>175</v>
      </c>
      <c r="I94" s="3" t="s">
        <v>874</v>
      </c>
      <c r="J94" s="3" t="s">
        <v>875</v>
      </c>
      <c r="K94" s="3" t="s">
        <v>876</v>
      </c>
      <c r="L94" s="3" t="s">
        <v>874</v>
      </c>
      <c r="M94" s="3" t="s">
        <v>875</v>
      </c>
      <c r="N94" s="3" t="s">
        <v>876</v>
      </c>
      <c r="O94" s="3" t="s">
        <v>179</v>
      </c>
      <c r="P94" s="3" t="s">
        <v>179</v>
      </c>
      <c r="Q94" s="3" t="s">
        <v>179</v>
      </c>
      <c r="R94" s="3" t="s">
        <v>179</v>
      </c>
      <c r="S94" s="3" t="s">
        <v>179</v>
      </c>
      <c r="T94" s="3" t="s">
        <v>179</v>
      </c>
      <c r="U94" s="3" t="s">
        <v>330</v>
      </c>
      <c r="V94" s="3" t="s">
        <v>331</v>
      </c>
      <c r="W94" s="3" t="s">
        <v>330</v>
      </c>
      <c r="X94" s="3" t="s">
        <v>331</v>
      </c>
      <c r="Y94" s="3" t="s">
        <v>877</v>
      </c>
      <c r="Z94" s="3" t="s">
        <v>878</v>
      </c>
      <c r="AA94" s="3" t="s">
        <v>185</v>
      </c>
      <c r="AB94" s="3" t="s">
        <v>186</v>
      </c>
      <c r="AC94" s="3" t="s">
        <v>185</v>
      </c>
      <c r="AD94" s="3" t="s">
        <v>186</v>
      </c>
      <c r="AE94" s="3" t="s">
        <v>187</v>
      </c>
      <c r="AF94" s="3" t="s">
        <v>188</v>
      </c>
      <c r="AG94" s="3" t="s">
        <v>136</v>
      </c>
      <c r="AH94" s="3" t="s">
        <v>137</v>
      </c>
      <c r="AI94" s="3" t="s">
        <v>474</v>
      </c>
      <c r="AJ94" s="3" t="s">
        <v>879</v>
      </c>
      <c r="AK94" s="0" t="n">
        <v>1</v>
      </c>
      <c r="AL94" s="0" t="n">
        <v>23.25</v>
      </c>
      <c r="AM94" s="0" t="n">
        <v>8.66</v>
      </c>
      <c r="AN94" s="0" t="n">
        <v>14.59</v>
      </c>
      <c r="AO94" s="0" t="n">
        <v>62.7521469942081</v>
      </c>
    </row>
    <row r="95" customFormat="false" ht="15" hidden="false" customHeight="false" outlineLevel="0" collapsed="false">
      <c r="B95" s="3" t="s">
        <v>880</v>
      </c>
      <c r="C95" s="3" t="s">
        <v>260</v>
      </c>
      <c r="D95" s="3" t="s">
        <v>261</v>
      </c>
      <c r="E95" s="3" t="s">
        <v>172</v>
      </c>
      <c r="F95" s="3" t="s">
        <v>173</v>
      </c>
      <c r="G95" s="3" t="s">
        <v>282</v>
      </c>
      <c r="H95" s="3" t="s">
        <v>282</v>
      </c>
      <c r="I95" s="3" t="s">
        <v>881</v>
      </c>
      <c r="J95" s="3" t="s">
        <v>882</v>
      </c>
      <c r="K95" s="3" t="s">
        <v>883</v>
      </c>
      <c r="L95" s="3" t="s">
        <v>881</v>
      </c>
      <c r="M95" s="3" t="s">
        <v>882</v>
      </c>
      <c r="N95" s="3" t="s">
        <v>883</v>
      </c>
      <c r="O95" s="3" t="s">
        <v>179</v>
      </c>
      <c r="P95" s="3" t="s">
        <v>179</v>
      </c>
      <c r="Q95" s="3" t="s">
        <v>179</v>
      </c>
      <c r="R95" s="3" t="s">
        <v>179</v>
      </c>
      <c r="S95" s="3" t="s">
        <v>286</v>
      </c>
      <c r="T95" s="3" t="s">
        <v>287</v>
      </c>
      <c r="U95" s="3" t="s">
        <v>288</v>
      </c>
      <c r="V95" s="3" t="s">
        <v>289</v>
      </c>
      <c r="W95" s="3" t="s">
        <v>288</v>
      </c>
      <c r="X95" s="3" t="s">
        <v>289</v>
      </c>
      <c r="Y95" s="3" t="s">
        <v>884</v>
      </c>
      <c r="Z95" s="3" t="s">
        <v>885</v>
      </c>
      <c r="AA95" s="3" t="s">
        <v>209</v>
      </c>
      <c r="AB95" s="3" t="s">
        <v>210</v>
      </c>
      <c r="AC95" s="3" t="s">
        <v>209</v>
      </c>
      <c r="AD95" s="3" t="s">
        <v>210</v>
      </c>
      <c r="AE95" s="3" t="s">
        <v>886</v>
      </c>
      <c r="AF95" s="3" t="s">
        <v>669</v>
      </c>
      <c r="AG95" s="3" t="s">
        <v>129</v>
      </c>
      <c r="AH95" s="3" t="s">
        <v>257</v>
      </c>
      <c r="AI95" s="3" t="s">
        <v>887</v>
      </c>
      <c r="AJ95" s="3" t="s">
        <v>888</v>
      </c>
      <c r="AK95" s="0" t="n">
        <v>1</v>
      </c>
      <c r="AL95" s="0" t="n">
        <v>15.5</v>
      </c>
      <c r="AM95" s="0" t="n">
        <v>5.52</v>
      </c>
      <c r="AN95" s="0" t="n">
        <v>9.98</v>
      </c>
      <c r="AO95" s="0" t="n">
        <v>64.4</v>
      </c>
    </row>
    <row r="96" customFormat="false" ht="15" hidden="false" customHeight="false" outlineLevel="0" collapsed="false">
      <c r="B96" s="3" t="s">
        <v>889</v>
      </c>
      <c r="C96" s="3" t="s">
        <v>260</v>
      </c>
      <c r="D96" s="3" t="s">
        <v>261</v>
      </c>
      <c r="E96" s="3" t="s">
        <v>172</v>
      </c>
      <c r="F96" s="3" t="s">
        <v>173</v>
      </c>
      <c r="G96" s="3" t="s">
        <v>174</v>
      </c>
      <c r="H96" s="3" t="s">
        <v>175</v>
      </c>
      <c r="I96" s="3" t="s">
        <v>890</v>
      </c>
      <c r="J96" s="3" t="s">
        <v>891</v>
      </c>
      <c r="K96" s="3" t="s">
        <v>892</v>
      </c>
      <c r="L96" s="3" t="s">
        <v>890</v>
      </c>
      <c r="M96" s="3" t="s">
        <v>891</v>
      </c>
      <c r="N96" s="3" t="s">
        <v>892</v>
      </c>
      <c r="O96" s="3" t="s">
        <v>179</v>
      </c>
      <c r="P96" s="3" t="s">
        <v>179</v>
      </c>
      <c r="Q96" s="3" t="s">
        <v>179</v>
      </c>
      <c r="R96" s="3" t="s">
        <v>179</v>
      </c>
      <c r="S96" s="3" t="s">
        <v>179</v>
      </c>
      <c r="T96" s="3" t="s">
        <v>179</v>
      </c>
      <c r="U96" s="3" t="s">
        <v>179</v>
      </c>
      <c r="V96" s="3" t="s">
        <v>71</v>
      </c>
      <c r="W96" s="3" t="s">
        <v>179</v>
      </c>
      <c r="X96" s="3" t="s">
        <v>71</v>
      </c>
      <c r="Y96" s="3" t="s">
        <v>893</v>
      </c>
      <c r="Z96" s="3" t="s">
        <v>894</v>
      </c>
      <c r="AA96" s="3" t="s">
        <v>267</v>
      </c>
      <c r="AB96" s="3" t="s">
        <v>268</v>
      </c>
      <c r="AC96" s="3" t="s">
        <v>267</v>
      </c>
      <c r="AD96" s="3" t="s">
        <v>268</v>
      </c>
      <c r="AE96" s="3" t="s">
        <v>255</v>
      </c>
      <c r="AF96" s="3" t="s">
        <v>256</v>
      </c>
      <c r="AG96" s="3" t="s">
        <v>129</v>
      </c>
      <c r="AH96" s="3" t="s">
        <v>257</v>
      </c>
      <c r="AI96" s="3" t="s">
        <v>457</v>
      </c>
      <c r="AJ96" s="3" t="s">
        <v>895</v>
      </c>
      <c r="AK96" s="0" t="n">
        <v>1</v>
      </c>
      <c r="AL96" s="0" t="n">
        <v>55.23</v>
      </c>
      <c r="AM96" s="0" t="n">
        <v>20.57</v>
      </c>
      <c r="AN96" s="0" t="n">
        <v>34.66</v>
      </c>
      <c r="AO96" s="0" t="n">
        <v>62.7609427609428</v>
      </c>
    </row>
    <row r="97" customFormat="false" ht="15" hidden="false" customHeight="false" outlineLevel="0" collapsed="false">
      <c r="B97" s="3" t="s">
        <v>896</v>
      </c>
      <c r="C97" s="3" t="s">
        <v>260</v>
      </c>
      <c r="D97" s="3" t="s">
        <v>261</v>
      </c>
      <c r="E97" s="3" t="s">
        <v>172</v>
      </c>
      <c r="F97" s="3" t="s">
        <v>173</v>
      </c>
      <c r="G97" s="3" t="s">
        <v>174</v>
      </c>
      <c r="H97" s="3" t="s">
        <v>175</v>
      </c>
      <c r="I97" s="3" t="s">
        <v>897</v>
      </c>
      <c r="J97" s="3" t="s">
        <v>898</v>
      </c>
      <c r="K97" s="3" t="s">
        <v>899</v>
      </c>
      <c r="L97" s="3" t="s">
        <v>897</v>
      </c>
      <c r="M97" s="3" t="s">
        <v>898</v>
      </c>
      <c r="N97" s="3" t="s">
        <v>899</v>
      </c>
      <c r="O97" s="3" t="s">
        <v>179</v>
      </c>
      <c r="P97" s="3" t="s">
        <v>179</v>
      </c>
      <c r="Q97" s="3" t="s">
        <v>179</v>
      </c>
      <c r="R97" s="3" t="s">
        <v>179</v>
      </c>
      <c r="S97" s="3" t="s">
        <v>104</v>
      </c>
      <c r="T97" s="3" t="s">
        <v>105</v>
      </c>
      <c r="U97" s="3" t="s">
        <v>726</v>
      </c>
      <c r="V97" s="3" t="s">
        <v>727</v>
      </c>
      <c r="W97" s="3" t="s">
        <v>726</v>
      </c>
      <c r="X97" s="3" t="s">
        <v>727</v>
      </c>
      <c r="Y97" s="3" t="s">
        <v>900</v>
      </c>
      <c r="Z97" s="3" t="s">
        <v>901</v>
      </c>
      <c r="AA97" s="3" t="s">
        <v>185</v>
      </c>
      <c r="AB97" s="3" t="s">
        <v>186</v>
      </c>
      <c r="AC97" s="3" t="s">
        <v>185</v>
      </c>
      <c r="AD97" s="3" t="s">
        <v>186</v>
      </c>
      <c r="AE97" s="3" t="s">
        <v>902</v>
      </c>
      <c r="AF97" s="3" t="s">
        <v>898</v>
      </c>
      <c r="AG97" s="3" t="s">
        <v>113</v>
      </c>
      <c r="AH97" s="3" t="s">
        <v>114</v>
      </c>
      <c r="AI97" s="3" t="s">
        <v>474</v>
      </c>
      <c r="AJ97" s="3" t="s">
        <v>903</v>
      </c>
      <c r="AK97" s="0" t="n">
        <v>1</v>
      </c>
      <c r="AL97" s="0" t="n">
        <v>8.86</v>
      </c>
      <c r="AM97" s="0" t="n">
        <v>2</v>
      </c>
      <c r="AN97" s="0" t="n">
        <v>6.86</v>
      </c>
      <c r="AO97" s="0" t="n">
        <v>77.4266365688488</v>
      </c>
    </row>
    <row r="98" customFormat="false" ht="15" hidden="false" customHeight="false" outlineLevel="0" collapsed="false">
      <c r="B98" s="3" t="s">
        <v>904</v>
      </c>
      <c r="C98" s="3" t="s">
        <v>260</v>
      </c>
      <c r="D98" s="3" t="s">
        <v>261</v>
      </c>
      <c r="E98" s="3" t="s">
        <v>172</v>
      </c>
      <c r="F98" s="3" t="s">
        <v>173</v>
      </c>
      <c r="G98" s="3" t="s">
        <v>174</v>
      </c>
      <c r="H98" s="3" t="s">
        <v>175</v>
      </c>
      <c r="I98" s="3" t="s">
        <v>905</v>
      </c>
      <c r="J98" s="3" t="s">
        <v>906</v>
      </c>
      <c r="K98" s="3" t="s">
        <v>907</v>
      </c>
      <c r="L98" s="3" t="s">
        <v>905</v>
      </c>
      <c r="M98" s="3" t="s">
        <v>906</v>
      </c>
      <c r="N98" s="3" t="s">
        <v>907</v>
      </c>
      <c r="O98" s="3" t="s">
        <v>179</v>
      </c>
      <c r="P98" s="3" t="s">
        <v>179</v>
      </c>
      <c r="Q98" s="3" t="s">
        <v>179</v>
      </c>
      <c r="R98" s="3" t="s">
        <v>179</v>
      </c>
      <c r="S98" s="3" t="s">
        <v>118</v>
      </c>
      <c r="T98" s="3" t="s">
        <v>408</v>
      </c>
      <c r="U98" s="3" t="s">
        <v>409</v>
      </c>
      <c r="V98" s="3" t="s">
        <v>410</v>
      </c>
      <c r="W98" s="3" t="s">
        <v>409</v>
      </c>
      <c r="X98" s="3" t="s">
        <v>410</v>
      </c>
      <c r="Y98" s="3" t="s">
        <v>908</v>
      </c>
      <c r="Z98" s="3" t="s">
        <v>909</v>
      </c>
      <c r="AA98" s="3" t="s">
        <v>185</v>
      </c>
      <c r="AB98" s="3" t="s">
        <v>186</v>
      </c>
      <c r="AC98" s="3" t="s">
        <v>185</v>
      </c>
      <c r="AD98" s="3" t="s">
        <v>186</v>
      </c>
      <c r="AE98" s="3" t="s">
        <v>255</v>
      </c>
      <c r="AF98" s="3" t="s">
        <v>256</v>
      </c>
      <c r="AG98" s="3" t="s">
        <v>129</v>
      </c>
      <c r="AH98" s="3" t="s">
        <v>257</v>
      </c>
      <c r="AI98" s="3" t="s">
        <v>474</v>
      </c>
      <c r="AJ98" s="3" t="s">
        <v>910</v>
      </c>
      <c r="AK98" s="0" t="n">
        <v>1</v>
      </c>
      <c r="AL98" s="0" t="n">
        <v>297.55</v>
      </c>
      <c r="AM98" s="0" t="n">
        <v>78.11</v>
      </c>
      <c r="AN98" s="0" t="n">
        <v>219.44</v>
      </c>
      <c r="AO98" s="0" t="n">
        <v>73.75</v>
      </c>
    </row>
    <row r="99" customFormat="false" ht="15" hidden="false" customHeight="false" outlineLevel="0" collapsed="false">
      <c r="B99" s="3" t="s">
        <v>911</v>
      </c>
      <c r="C99" s="3" t="s">
        <v>260</v>
      </c>
      <c r="D99" s="3" t="s">
        <v>261</v>
      </c>
      <c r="E99" s="3" t="s">
        <v>172</v>
      </c>
      <c r="F99" s="3" t="s">
        <v>173</v>
      </c>
      <c r="G99" s="3" t="s">
        <v>174</v>
      </c>
      <c r="H99" s="3" t="s">
        <v>175</v>
      </c>
      <c r="I99" s="3" t="s">
        <v>514</v>
      </c>
      <c r="J99" s="3" t="s">
        <v>515</v>
      </c>
      <c r="K99" s="3" t="s">
        <v>516</v>
      </c>
      <c r="L99" s="3" t="s">
        <v>514</v>
      </c>
      <c r="M99" s="3" t="s">
        <v>515</v>
      </c>
      <c r="N99" s="3" t="s">
        <v>516</v>
      </c>
      <c r="O99" s="3" t="s">
        <v>179</v>
      </c>
      <c r="P99" s="3" t="s">
        <v>179</v>
      </c>
      <c r="Q99" s="3" t="s">
        <v>179</v>
      </c>
      <c r="R99" s="3" t="s">
        <v>179</v>
      </c>
      <c r="S99" s="3" t="s">
        <v>118</v>
      </c>
      <c r="T99" s="3" t="s">
        <v>408</v>
      </c>
      <c r="U99" s="3" t="s">
        <v>409</v>
      </c>
      <c r="V99" s="3" t="s">
        <v>410</v>
      </c>
      <c r="W99" s="3" t="s">
        <v>409</v>
      </c>
      <c r="X99" s="3" t="s">
        <v>410</v>
      </c>
      <c r="Y99" s="3" t="s">
        <v>517</v>
      </c>
      <c r="Z99" s="3" t="s">
        <v>518</v>
      </c>
      <c r="AA99" s="3" t="s">
        <v>185</v>
      </c>
      <c r="AB99" s="3" t="s">
        <v>186</v>
      </c>
      <c r="AC99" s="3" t="s">
        <v>185</v>
      </c>
      <c r="AD99" s="3" t="s">
        <v>186</v>
      </c>
      <c r="AE99" s="3" t="s">
        <v>255</v>
      </c>
      <c r="AF99" s="3" t="s">
        <v>256</v>
      </c>
      <c r="AG99" s="3" t="s">
        <v>129</v>
      </c>
      <c r="AH99" s="3" t="s">
        <v>257</v>
      </c>
      <c r="AI99" s="3" t="s">
        <v>227</v>
      </c>
      <c r="AJ99" s="3" t="s">
        <v>912</v>
      </c>
      <c r="AK99" s="0" t="n">
        <v>1</v>
      </c>
      <c r="AL99" s="0" t="n">
        <v>15.5</v>
      </c>
      <c r="AM99" s="0" t="n">
        <v>5.73</v>
      </c>
      <c r="AN99" s="0" t="n">
        <v>9.76</v>
      </c>
      <c r="AO99" s="0" t="n">
        <v>63</v>
      </c>
    </row>
    <row r="100" customFormat="false" ht="15" hidden="false" customHeight="false" outlineLevel="0" collapsed="false">
      <c r="B100" s="3" t="s">
        <v>913</v>
      </c>
      <c r="C100" s="3" t="s">
        <v>260</v>
      </c>
      <c r="D100" s="3" t="s">
        <v>261</v>
      </c>
      <c r="E100" s="3" t="s">
        <v>172</v>
      </c>
      <c r="F100" s="3" t="s">
        <v>173</v>
      </c>
      <c r="G100" s="3" t="s">
        <v>174</v>
      </c>
      <c r="H100" s="3" t="s">
        <v>175</v>
      </c>
      <c r="I100" s="3" t="s">
        <v>914</v>
      </c>
      <c r="J100" s="3" t="s">
        <v>915</v>
      </c>
      <c r="K100" s="3" t="s">
        <v>916</v>
      </c>
      <c r="L100" s="3" t="s">
        <v>917</v>
      </c>
      <c r="M100" s="3" t="s">
        <v>915</v>
      </c>
      <c r="N100" s="3" t="s">
        <v>918</v>
      </c>
      <c r="O100" s="3" t="s">
        <v>179</v>
      </c>
      <c r="P100" s="3" t="s">
        <v>179</v>
      </c>
      <c r="Q100" s="3" t="s">
        <v>179</v>
      </c>
      <c r="R100" s="3" t="s">
        <v>179</v>
      </c>
      <c r="S100" s="3" t="s">
        <v>120</v>
      </c>
      <c r="T100" s="3" t="s">
        <v>317</v>
      </c>
      <c r="U100" s="3" t="s">
        <v>919</v>
      </c>
      <c r="V100" s="3" t="s">
        <v>82</v>
      </c>
      <c r="W100" s="3" t="s">
        <v>919</v>
      </c>
      <c r="X100" s="3" t="s">
        <v>82</v>
      </c>
      <c r="Y100" s="3" t="s">
        <v>308</v>
      </c>
      <c r="Z100" s="3" t="s">
        <v>308</v>
      </c>
      <c r="AA100" s="3" t="s">
        <v>185</v>
      </c>
      <c r="AB100" s="3" t="s">
        <v>186</v>
      </c>
      <c r="AC100" s="3" t="s">
        <v>185</v>
      </c>
      <c r="AD100" s="3" t="s">
        <v>186</v>
      </c>
      <c r="AE100" s="3" t="s">
        <v>255</v>
      </c>
      <c r="AF100" s="3" t="s">
        <v>256</v>
      </c>
      <c r="AG100" s="3" t="s">
        <v>129</v>
      </c>
      <c r="AH100" s="3" t="s">
        <v>257</v>
      </c>
      <c r="AI100" s="3" t="s">
        <v>590</v>
      </c>
      <c r="AJ100" s="3" t="s">
        <v>920</v>
      </c>
      <c r="AK100" s="0" t="n">
        <v>1</v>
      </c>
      <c r="AL100" s="0" t="n">
        <v>1002.92</v>
      </c>
      <c r="AM100" s="0" t="n">
        <v>998.21</v>
      </c>
      <c r="AN100" s="0" t="n">
        <v>4.71</v>
      </c>
      <c r="AO100" s="0" t="n">
        <v>0.469744730823908</v>
      </c>
    </row>
    <row r="101" customFormat="false" ht="15" hidden="false" customHeight="false" outlineLevel="0" collapsed="false">
      <c r="B101" s="3" t="s">
        <v>921</v>
      </c>
      <c r="C101" s="3" t="s">
        <v>260</v>
      </c>
      <c r="D101" s="3" t="s">
        <v>261</v>
      </c>
      <c r="E101" s="3" t="s">
        <v>172</v>
      </c>
      <c r="F101" s="3" t="s">
        <v>173</v>
      </c>
      <c r="G101" s="3" t="s">
        <v>282</v>
      </c>
      <c r="H101" s="3" t="s">
        <v>282</v>
      </c>
      <c r="I101" s="3" t="s">
        <v>446</v>
      </c>
      <c r="J101" s="3" t="s">
        <v>447</v>
      </c>
      <c r="K101" s="3" t="s">
        <v>350</v>
      </c>
      <c r="L101" s="3" t="s">
        <v>446</v>
      </c>
      <c r="M101" s="3" t="s">
        <v>447</v>
      </c>
      <c r="N101" s="3" t="s">
        <v>350</v>
      </c>
      <c r="O101" s="3" t="s">
        <v>179</v>
      </c>
      <c r="P101" s="3" t="s">
        <v>179</v>
      </c>
      <c r="Q101" s="3" t="s">
        <v>179</v>
      </c>
      <c r="R101" s="3" t="s">
        <v>179</v>
      </c>
      <c r="S101" s="3" t="s">
        <v>286</v>
      </c>
      <c r="T101" s="3" t="s">
        <v>287</v>
      </c>
      <c r="U101" s="3" t="s">
        <v>288</v>
      </c>
      <c r="V101" s="3" t="s">
        <v>289</v>
      </c>
      <c r="W101" s="3" t="s">
        <v>288</v>
      </c>
      <c r="X101" s="3" t="s">
        <v>289</v>
      </c>
      <c r="Y101" s="3" t="s">
        <v>448</v>
      </c>
      <c r="Z101" s="3" t="s">
        <v>449</v>
      </c>
      <c r="AA101" s="3" t="s">
        <v>209</v>
      </c>
      <c r="AB101" s="3" t="s">
        <v>210</v>
      </c>
      <c r="AC101" s="3" t="s">
        <v>209</v>
      </c>
      <c r="AD101" s="3" t="s">
        <v>210</v>
      </c>
      <c r="AE101" s="3" t="s">
        <v>450</v>
      </c>
      <c r="AF101" s="3" t="s">
        <v>451</v>
      </c>
      <c r="AG101" s="3" t="s">
        <v>129</v>
      </c>
      <c r="AH101" s="3" t="s">
        <v>257</v>
      </c>
      <c r="AI101" s="3" t="s">
        <v>227</v>
      </c>
      <c r="AJ101" s="3" t="s">
        <v>922</v>
      </c>
      <c r="AK101" s="0" t="n">
        <v>1</v>
      </c>
      <c r="AL101" s="0" t="n">
        <v>644.18</v>
      </c>
      <c r="AM101" s="0" t="n">
        <v>334.12</v>
      </c>
      <c r="AN101" s="0" t="n">
        <v>310.05</v>
      </c>
      <c r="AO101" s="0" t="n">
        <v>48.1319315803402</v>
      </c>
    </row>
    <row r="102" customFormat="false" ht="15" hidden="false" customHeight="false" outlineLevel="0" collapsed="false">
      <c r="B102" s="3" t="s">
        <v>923</v>
      </c>
      <c r="C102" s="3" t="s">
        <v>260</v>
      </c>
      <c r="D102" s="3" t="s">
        <v>261</v>
      </c>
      <c r="E102" s="3" t="s">
        <v>172</v>
      </c>
      <c r="F102" s="3" t="s">
        <v>173</v>
      </c>
      <c r="G102" s="3" t="s">
        <v>174</v>
      </c>
      <c r="H102" s="3" t="s">
        <v>175</v>
      </c>
      <c r="I102" s="3" t="s">
        <v>924</v>
      </c>
      <c r="J102" s="3" t="s">
        <v>925</v>
      </c>
      <c r="K102" s="3" t="s">
        <v>926</v>
      </c>
      <c r="L102" s="3" t="s">
        <v>927</v>
      </c>
      <c r="M102" s="3" t="s">
        <v>925</v>
      </c>
      <c r="N102" s="3" t="s">
        <v>350</v>
      </c>
      <c r="O102" s="3" t="s">
        <v>179</v>
      </c>
      <c r="P102" s="3" t="s">
        <v>179</v>
      </c>
      <c r="Q102" s="3" t="s">
        <v>179</v>
      </c>
      <c r="R102" s="3" t="s">
        <v>179</v>
      </c>
      <c r="S102" s="3" t="s">
        <v>179</v>
      </c>
      <c r="T102" s="3" t="s">
        <v>179</v>
      </c>
      <c r="U102" s="3" t="s">
        <v>179</v>
      </c>
      <c r="V102" s="3" t="s">
        <v>71</v>
      </c>
      <c r="W102" s="3" t="s">
        <v>179</v>
      </c>
      <c r="X102" s="3" t="s">
        <v>71</v>
      </c>
      <c r="Y102" s="3" t="s">
        <v>308</v>
      </c>
      <c r="Z102" s="3" t="s">
        <v>308</v>
      </c>
      <c r="AA102" s="3" t="s">
        <v>267</v>
      </c>
      <c r="AB102" s="3" t="s">
        <v>268</v>
      </c>
      <c r="AC102" s="3" t="s">
        <v>267</v>
      </c>
      <c r="AD102" s="3" t="s">
        <v>268</v>
      </c>
      <c r="AE102" s="3" t="s">
        <v>255</v>
      </c>
      <c r="AF102" s="3" t="s">
        <v>256</v>
      </c>
      <c r="AG102" s="3" t="s">
        <v>129</v>
      </c>
      <c r="AH102" s="3" t="s">
        <v>257</v>
      </c>
      <c r="AI102" s="3" t="s">
        <v>887</v>
      </c>
      <c r="AJ102" s="3" t="s">
        <v>928</v>
      </c>
      <c r="AK102" s="0" t="n">
        <v>1</v>
      </c>
      <c r="AL102" s="0" t="n">
        <v>775.02</v>
      </c>
      <c r="AM102" s="0" t="n">
        <v>472.79</v>
      </c>
      <c r="AN102" s="0" t="n">
        <v>302.23</v>
      </c>
      <c r="AO102" s="0" t="n">
        <v>38.995800839832</v>
      </c>
    </row>
    <row r="103" customFormat="false" ht="15" hidden="false" customHeight="false" outlineLevel="0" collapsed="false">
      <c r="B103" s="3" t="s">
        <v>929</v>
      </c>
      <c r="C103" s="3" t="s">
        <v>260</v>
      </c>
      <c r="D103" s="3" t="s">
        <v>261</v>
      </c>
      <c r="E103" s="3" t="s">
        <v>172</v>
      </c>
      <c r="F103" s="3" t="s">
        <v>173</v>
      </c>
      <c r="G103" s="3" t="s">
        <v>174</v>
      </c>
      <c r="H103" s="3" t="s">
        <v>175</v>
      </c>
      <c r="I103" s="3" t="s">
        <v>930</v>
      </c>
      <c r="J103" s="3" t="s">
        <v>931</v>
      </c>
      <c r="K103" s="3" t="s">
        <v>932</v>
      </c>
      <c r="L103" s="3" t="s">
        <v>930</v>
      </c>
      <c r="M103" s="3" t="s">
        <v>931</v>
      </c>
      <c r="N103" s="3" t="s">
        <v>932</v>
      </c>
      <c r="O103" s="3" t="s">
        <v>179</v>
      </c>
      <c r="P103" s="3" t="s">
        <v>179</v>
      </c>
      <c r="Q103" s="3" t="s">
        <v>179</v>
      </c>
      <c r="R103" s="3" t="s">
        <v>179</v>
      </c>
      <c r="S103" s="3" t="s">
        <v>179</v>
      </c>
      <c r="T103" s="3" t="s">
        <v>179</v>
      </c>
      <c r="U103" s="3" t="s">
        <v>179</v>
      </c>
      <c r="V103" s="3" t="s">
        <v>71</v>
      </c>
      <c r="W103" s="3" t="s">
        <v>179</v>
      </c>
      <c r="X103" s="3" t="s">
        <v>71</v>
      </c>
      <c r="Y103" s="3" t="s">
        <v>933</v>
      </c>
      <c r="Z103" s="3" t="s">
        <v>934</v>
      </c>
      <c r="AA103" s="3" t="s">
        <v>267</v>
      </c>
      <c r="AB103" s="3" t="s">
        <v>268</v>
      </c>
      <c r="AC103" s="3" t="s">
        <v>267</v>
      </c>
      <c r="AD103" s="3" t="s">
        <v>268</v>
      </c>
      <c r="AE103" s="3" t="s">
        <v>246</v>
      </c>
      <c r="AF103" s="3" t="s">
        <v>247</v>
      </c>
      <c r="AG103" s="3" t="s">
        <v>116</v>
      </c>
      <c r="AH103" s="3" t="s">
        <v>117</v>
      </c>
      <c r="AI103" s="3" t="s">
        <v>590</v>
      </c>
      <c r="AJ103" s="3" t="s">
        <v>935</v>
      </c>
      <c r="AK103" s="0" t="n">
        <v>1</v>
      </c>
      <c r="AL103" s="0" t="n">
        <v>544.25</v>
      </c>
      <c r="AM103" s="0" t="n">
        <v>216.34</v>
      </c>
      <c r="AN103" s="0" t="n">
        <v>327.91</v>
      </c>
      <c r="AO103" s="0" t="n">
        <v>60.2498524493409</v>
      </c>
    </row>
    <row r="104" customFormat="false" ht="15" hidden="false" customHeight="false" outlineLevel="0" collapsed="false">
      <c r="B104" s="3" t="s">
        <v>936</v>
      </c>
      <c r="C104" s="3" t="s">
        <v>260</v>
      </c>
      <c r="D104" s="3" t="s">
        <v>261</v>
      </c>
      <c r="E104" s="3" t="s">
        <v>172</v>
      </c>
      <c r="F104" s="3" t="s">
        <v>173</v>
      </c>
      <c r="G104" s="3" t="s">
        <v>174</v>
      </c>
      <c r="H104" s="3" t="s">
        <v>175</v>
      </c>
      <c r="I104" s="3" t="s">
        <v>937</v>
      </c>
      <c r="J104" s="3" t="s">
        <v>938</v>
      </c>
      <c r="K104" s="3" t="s">
        <v>939</v>
      </c>
      <c r="L104" s="3" t="s">
        <v>937</v>
      </c>
      <c r="M104" s="3" t="s">
        <v>938</v>
      </c>
      <c r="N104" s="3" t="s">
        <v>939</v>
      </c>
      <c r="O104" s="3" t="s">
        <v>179</v>
      </c>
      <c r="P104" s="3" t="s">
        <v>179</v>
      </c>
      <c r="Q104" s="3" t="s">
        <v>179</v>
      </c>
      <c r="R104" s="3" t="s">
        <v>179</v>
      </c>
      <c r="S104" s="3" t="s">
        <v>120</v>
      </c>
      <c r="T104" s="3" t="s">
        <v>317</v>
      </c>
      <c r="U104" s="3" t="s">
        <v>919</v>
      </c>
      <c r="V104" s="3" t="s">
        <v>82</v>
      </c>
      <c r="W104" s="3" t="s">
        <v>919</v>
      </c>
      <c r="X104" s="3" t="s">
        <v>82</v>
      </c>
      <c r="Y104" s="3" t="s">
        <v>940</v>
      </c>
      <c r="Z104" s="3" t="s">
        <v>941</v>
      </c>
      <c r="AA104" s="3" t="s">
        <v>225</v>
      </c>
      <c r="AB104" s="3" t="s">
        <v>226</v>
      </c>
      <c r="AC104" s="3" t="s">
        <v>225</v>
      </c>
      <c r="AD104" s="3" t="s">
        <v>226</v>
      </c>
      <c r="AE104" s="3" t="s">
        <v>255</v>
      </c>
      <c r="AF104" s="3" t="s">
        <v>256</v>
      </c>
      <c r="AG104" s="3" t="s">
        <v>129</v>
      </c>
      <c r="AH104" s="3" t="s">
        <v>257</v>
      </c>
      <c r="AI104" s="3" t="s">
        <v>887</v>
      </c>
      <c r="AJ104" s="3" t="s">
        <v>942</v>
      </c>
      <c r="AK104" s="0" t="n">
        <v>1</v>
      </c>
      <c r="AL104" s="0" t="n">
        <v>216.96</v>
      </c>
      <c r="AM104" s="0" t="n">
        <v>124.77</v>
      </c>
      <c r="AN104" s="0" t="n">
        <v>92.19</v>
      </c>
      <c r="AO104" s="0" t="n">
        <v>42.49</v>
      </c>
    </row>
    <row r="105" customFormat="false" ht="15" hidden="false" customHeight="false" outlineLevel="0" collapsed="false">
      <c r="B105" s="3" t="s">
        <v>943</v>
      </c>
      <c r="C105" s="3" t="s">
        <v>260</v>
      </c>
      <c r="D105" s="3" t="s">
        <v>261</v>
      </c>
      <c r="E105" s="3" t="s">
        <v>172</v>
      </c>
      <c r="F105" s="3" t="s">
        <v>173</v>
      </c>
      <c r="G105" s="3" t="s">
        <v>174</v>
      </c>
      <c r="H105" s="3" t="s">
        <v>175</v>
      </c>
      <c r="I105" s="3" t="s">
        <v>704</v>
      </c>
      <c r="J105" s="3" t="s">
        <v>705</v>
      </c>
      <c r="K105" s="3" t="s">
        <v>438</v>
      </c>
      <c r="L105" s="3" t="s">
        <v>704</v>
      </c>
      <c r="M105" s="3" t="s">
        <v>705</v>
      </c>
      <c r="N105" s="3" t="s">
        <v>438</v>
      </c>
      <c r="O105" s="3" t="s">
        <v>179</v>
      </c>
      <c r="P105" s="3" t="s">
        <v>179</v>
      </c>
      <c r="Q105" s="3" t="s">
        <v>179</v>
      </c>
      <c r="R105" s="3" t="s">
        <v>179</v>
      </c>
      <c r="S105" s="3" t="s">
        <v>118</v>
      </c>
      <c r="T105" s="3" t="s">
        <v>408</v>
      </c>
      <c r="U105" s="3" t="s">
        <v>409</v>
      </c>
      <c r="V105" s="3" t="s">
        <v>410</v>
      </c>
      <c r="W105" s="3" t="s">
        <v>409</v>
      </c>
      <c r="X105" s="3" t="s">
        <v>410</v>
      </c>
      <c r="Y105" s="3" t="s">
        <v>706</v>
      </c>
      <c r="Z105" s="3" t="s">
        <v>707</v>
      </c>
      <c r="AA105" s="3" t="s">
        <v>185</v>
      </c>
      <c r="AB105" s="3" t="s">
        <v>186</v>
      </c>
      <c r="AC105" s="3" t="s">
        <v>185</v>
      </c>
      <c r="AD105" s="3" t="s">
        <v>186</v>
      </c>
      <c r="AE105" s="3" t="s">
        <v>255</v>
      </c>
      <c r="AF105" s="3" t="s">
        <v>256</v>
      </c>
      <c r="AG105" s="3" t="s">
        <v>129</v>
      </c>
      <c r="AH105" s="3" t="s">
        <v>257</v>
      </c>
      <c r="AI105" s="3" t="s">
        <v>887</v>
      </c>
      <c r="AJ105" s="3" t="s">
        <v>944</v>
      </c>
      <c r="AK105" s="0" t="n">
        <v>1</v>
      </c>
      <c r="AL105" s="0" t="n">
        <v>880</v>
      </c>
      <c r="AM105" s="0" t="n">
        <v>829.81</v>
      </c>
      <c r="AN105" s="0" t="n">
        <v>50.19</v>
      </c>
      <c r="AO105" s="0" t="n">
        <v>5.70340909090909</v>
      </c>
    </row>
    <row r="106" customFormat="false" ht="15" hidden="false" customHeight="false" outlineLevel="0" collapsed="false">
      <c r="B106" s="3" t="s">
        <v>945</v>
      </c>
      <c r="C106" s="3" t="s">
        <v>260</v>
      </c>
      <c r="D106" s="3" t="s">
        <v>261</v>
      </c>
      <c r="E106" s="3" t="s">
        <v>172</v>
      </c>
      <c r="F106" s="3" t="s">
        <v>173</v>
      </c>
      <c r="G106" s="3" t="s">
        <v>174</v>
      </c>
      <c r="H106" s="3" t="s">
        <v>175</v>
      </c>
      <c r="I106" s="3" t="s">
        <v>946</v>
      </c>
      <c r="J106" s="3" t="s">
        <v>947</v>
      </c>
      <c r="K106" s="3" t="s">
        <v>350</v>
      </c>
      <c r="L106" s="3" t="s">
        <v>946</v>
      </c>
      <c r="M106" s="3" t="s">
        <v>947</v>
      </c>
      <c r="N106" s="3" t="s">
        <v>350</v>
      </c>
      <c r="O106" s="3" t="s">
        <v>179</v>
      </c>
      <c r="P106" s="3" t="s">
        <v>179</v>
      </c>
      <c r="Q106" s="3" t="s">
        <v>179</v>
      </c>
      <c r="R106" s="3" t="s">
        <v>179</v>
      </c>
      <c r="S106" s="3" t="s">
        <v>286</v>
      </c>
      <c r="T106" s="3" t="s">
        <v>287</v>
      </c>
      <c r="U106" s="3" t="s">
        <v>306</v>
      </c>
      <c r="V106" s="3" t="s">
        <v>307</v>
      </c>
      <c r="W106" s="3" t="s">
        <v>306</v>
      </c>
      <c r="X106" s="3" t="s">
        <v>307</v>
      </c>
      <c r="Y106" s="3" t="s">
        <v>948</v>
      </c>
      <c r="Z106" s="3" t="s">
        <v>949</v>
      </c>
      <c r="AA106" s="3" t="s">
        <v>185</v>
      </c>
      <c r="AB106" s="3" t="s">
        <v>186</v>
      </c>
      <c r="AC106" s="3" t="s">
        <v>185</v>
      </c>
      <c r="AD106" s="3" t="s">
        <v>186</v>
      </c>
      <c r="AE106" s="3" t="s">
        <v>464</v>
      </c>
      <c r="AF106" s="3" t="s">
        <v>465</v>
      </c>
      <c r="AG106" s="3" t="s">
        <v>129</v>
      </c>
      <c r="AH106" s="3" t="s">
        <v>257</v>
      </c>
      <c r="AI106" s="3" t="s">
        <v>887</v>
      </c>
      <c r="AJ106" s="3" t="s">
        <v>950</v>
      </c>
      <c r="AK106" s="0" t="n">
        <v>1</v>
      </c>
      <c r="AL106" s="0" t="n">
        <v>55.79</v>
      </c>
      <c r="AM106" s="0" t="n">
        <v>30.99</v>
      </c>
      <c r="AN106" s="0" t="n">
        <v>24.8</v>
      </c>
      <c r="AO106" s="0" t="n">
        <v>44.4444444444444</v>
      </c>
    </row>
    <row r="107" customFormat="false" ht="15" hidden="false" customHeight="false" outlineLevel="0" collapsed="false">
      <c r="B107" s="3" t="s">
        <v>951</v>
      </c>
      <c r="C107" s="3" t="s">
        <v>260</v>
      </c>
      <c r="D107" s="3" t="s">
        <v>261</v>
      </c>
      <c r="E107" s="3" t="s">
        <v>172</v>
      </c>
      <c r="F107" s="3" t="s">
        <v>173</v>
      </c>
      <c r="G107" s="3" t="s">
        <v>174</v>
      </c>
      <c r="H107" s="3" t="s">
        <v>175</v>
      </c>
      <c r="I107" s="3" t="s">
        <v>952</v>
      </c>
      <c r="J107" s="3" t="s">
        <v>953</v>
      </c>
      <c r="K107" s="3" t="s">
        <v>954</v>
      </c>
      <c r="L107" s="3" t="s">
        <v>952</v>
      </c>
      <c r="M107" s="3" t="s">
        <v>953</v>
      </c>
      <c r="N107" s="3" t="s">
        <v>954</v>
      </c>
      <c r="O107" s="3" t="s">
        <v>179</v>
      </c>
      <c r="P107" s="3" t="s">
        <v>179</v>
      </c>
      <c r="Q107" s="3" t="s">
        <v>179</v>
      </c>
      <c r="R107" s="3" t="s">
        <v>179</v>
      </c>
      <c r="S107" s="3" t="s">
        <v>104</v>
      </c>
      <c r="T107" s="3" t="s">
        <v>105</v>
      </c>
      <c r="U107" s="3" t="s">
        <v>726</v>
      </c>
      <c r="V107" s="3" t="s">
        <v>727</v>
      </c>
      <c r="W107" s="3" t="s">
        <v>726</v>
      </c>
      <c r="X107" s="3" t="s">
        <v>727</v>
      </c>
      <c r="Y107" s="3" t="s">
        <v>955</v>
      </c>
      <c r="Z107" s="3" t="s">
        <v>956</v>
      </c>
      <c r="AA107" s="3" t="s">
        <v>185</v>
      </c>
      <c r="AB107" s="3" t="s">
        <v>186</v>
      </c>
      <c r="AC107" s="3" t="s">
        <v>185</v>
      </c>
      <c r="AD107" s="3" t="s">
        <v>186</v>
      </c>
      <c r="AE107" s="3" t="s">
        <v>246</v>
      </c>
      <c r="AF107" s="3" t="s">
        <v>247</v>
      </c>
      <c r="AG107" s="3" t="s">
        <v>113</v>
      </c>
      <c r="AH107" s="3" t="s">
        <v>114</v>
      </c>
      <c r="AI107" s="3" t="s">
        <v>457</v>
      </c>
      <c r="AJ107" s="3" t="s">
        <v>957</v>
      </c>
      <c r="AK107" s="0" t="n">
        <v>1</v>
      </c>
      <c r="AL107" s="0" t="n">
        <v>153.53</v>
      </c>
      <c r="AM107" s="0" t="n">
        <v>71.54</v>
      </c>
      <c r="AN107" s="0" t="n">
        <v>81.99</v>
      </c>
      <c r="AO107" s="0" t="n">
        <v>53.4028053276462</v>
      </c>
    </row>
    <row r="108" customFormat="false" ht="15" hidden="false" customHeight="false" outlineLevel="0" collapsed="false">
      <c r="B108" s="3" t="s">
        <v>958</v>
      </c>
      <c r="C108" s="3" t="s">
        <v>260</v>
      </c>
      <c r="D108" s="3" t="s">
        <v>261</v>
      </c>
      <c r="E108" s="3" t="s">
        <v>172</v>
      </c>
      <c r="F108" s="3" t="s">
        <v>173</v>
      </c>
      <c r="G108" s="3" t="s">
        <v>174</v>
      </c>
      <c r="H108" s="3" t="s">
        <v>175</v>
      </c>
      <c r="I108" s="3" t="s">
        <v>959</v>
      </c>
      <c r="J108" s="3" t="s">
        <v>960</v>
      </c>
      <c r="K108" s="3" t="s">
        <v>633</v>
      </c>
      <c r="L108" s="3" t="s">
        <v>959</v>
      </c>
      <c r="M108" s="3" t="s">
        <v>960</v>
      </c>
      <c r="N108" s="3" t="s">
        <v>633</v>
      </c>
      <c r="O108" s="3" t="s">
        <v>179</v>
      </c>
      <c r="P108" s="3" t="s">
        <v>179</v>
      </c>
      <c r="Q108" s="3" t="s">
        <v>179</v>
      </c>
      <c r="R108" s="3" t="s">
        <v>179</v>
      </c>
      <c r="S108" s="3" t="s">
        <v>104</v>
      </c>
      <c r="T108" s="3" t="s">
        <v>105</v>
      </c>
      <c r="U108" s="3" t="s">
        <v>726</v>
      </c>
      <c r="V108" s="3" t="s">
        <v>727</v>
      </c>
      <c r="W108" s="3" t="s">
        <v>726</v>
      </c>
      <c r="X108" s="3" t="s">
        <v>727</v>
      </c>
      <c r="Y108" s="3" t="s">
        <v>961</v>
      </c>
      <c r="Z108" s="3" t="s">
        <v>962</v>
      </c>
      <c r="AA108" s="3" t="s">
        <v>185</v>
      </c>
      <c r="AB108" s="3" t="s">
        <v>186</v>
      </c>
      <c r="AC108" s="3" t="s">
        <v>185</v>
      </c>
      <c r="AD108" s="3" t="s">
        <v>186</v>
      </c>
      <c r="AE108" s="3" t="s">
        <v>246</v>
      </c>
      <c r="AF108" s="3" t="s">
        <v>247</v>
      </c>
      <c r="AG108" s="3" t="s">
        <v>113</v>
      </c>
      <c r="AH108" s="3" t="s">
        <v>114</v>
      </c>
      <c r="AI108" s="3" t="s">
        <v>848</v>
      </c>
      <c r="AJ108" s="3" t="s">
        <v>963</v>
      </c>
      <c r="AK108" s="0" t="n">
        <v>1</v>
      </c>
      <c r="AL108" s="0" t="n">
        <v>26.41</v>
      </c>
      <c r="AM108" s="0" t="n">
        <v>15</v>
      </c>
      <c r="AN108" s="0" t="n">
        <v>11.41</v>
      </c>
      <c r="AO108" s="0" t="n">
        <v>43.2033320711852</v>
      </c>
    </row>
    <row r="109" customFormat="false" ht="15" hidden="false" customHeight="false" outlineLevel="0" collapsed="false">
      <c r="B109" s="3" t="s">
        <v>964</v>
      </c>
      <c r="C109" s="3" t="s">
        <v>260</v>
      </c>
      <c r="D109" s="3" t="s">
        <v>261</v>
      </c>
      <c r="E109" s="3" t="s">
        <v>172</v>
      </c>
      <c r="F109" s="3" t="s">
        <v>173</v>
      </c>
      <c r="G109" s="3" t="s">
        <v>174</v>
      </c>
      <c r="H109" s="3" t="s">
        <v>175</v>
      </c>
      <c r="I109" s="3" t="s">
        <v>436</v>
      </c>
      <c r="J109" s="3" t="s">
        <v>437</v>
      </c>
      <c r="K109" s="3" t="s">
        <v>438</v>
      </c>
      <c r="L109" s="3" t="s">
        <v>436</v>
      </c>
      <c r="M109" s="3" t="s">
        <v>437</v>
      </c>
      <c r="N109" s="3" t="s">
        <v>438</v>
      </c>
      <c r="O109" s="3" t="s">
        <v>179</v>
      </c>
      <c r="P109" s="3" t="s">
        <v>179</v>
      </c>
      <c r="Q109" s="3" t="s">
        <v>179</v>
      </c>
      <c r="R109" s="3" t="s">
        <v>179</v>
      </c>
      <c r="S109" s="3" t="s">
        <v>286</v>
      </c>
      <c r="T109" s="3" t="s">
        <v>287</v>
      </c>
      <c r="U109" s="3" t="s">
        <v>288</v>
      </c>
      <c r="V109" s="3" t="s">
        <v>289</v>
      </c>
      <c r="W109" s="3" t="s">
        <v>288</v>
      </c>
      <c r="X109" s="3" t="s">
        <v>289</v>
      </c>
      <c r="Y109" s="3" t="s">
        <v>965</v>
      </c>
      <c r="Z109" s="3" t="s">
        <v>966</v>
      </c>
      <c r="AA109" s="3" t="s">
        <v>292</v>
      </c>
      <c r="AB109" s="3" t="s">
        <v>293</v>
      </c>
      <c r="AC109" s="3" t="s">
        <v>292</v>
      </c>
      <c r="AD109" s="3" t="s">
        <v>293</v>
      </c>
      <c r="AE109" s="3" t="s">
        <v>441</v>
      </c>
      <c r="AF109" s="3" t="s">
        <v>442</v>
      </c>
      <c r="AG109" s="3" t="s">
        <v>129</v>
      </c>
      <c r="AH109" s="3" t="s">
        <v>257</v>
      </c>
      <c r="AI109" s="3" t="s">
        <v>353</v>
      </c>
      <c r="AJ109" s="3" t="s">
        <v>967</v>
      </c>
      <c r="AK109" s="0" t="n">
        <v>1</v>
      </c>
      <c r="AL109" s="0" t="n">
        <v>17.73</v>
      </c>
      <c r="AM109" s="0" t="n">
        <v>6.24</v>
      </c>
      <c r="AN109" s="0" t="n">
        <v>11.49</v>
      </c>
      <c r="AO109" s="0" t="n">
        <v>64.8054145516074</v>
      </c>
    </row>
    <row r="110" customFormat="false" ht="15" hidden="false" customHeight="false" outlineLevel="0" collapsed="false">
      <c r="B110" s="3" t="s">
        <v>968</v>
      </c>
      <c r="C110" s="3" t="s">
        <v>260</v>
      </c>
      <c r="D110" s="3" t="s">
        <v>261</v>
      </c>
      <c r="E110" s="3" t="s">
        <v>172</v>
      </c>
      <c r="F110" s="3" t="s">
        <v>173</v>
      </c>
      <c r="G110" s="3" t="s">
        <v>174</v>
      </c>
      <c r="H110" s="3" t="s">
        <v>175</v>
      </c>
      <c r="I110" s="3" t="s">
        <v>969</v>
      </c>
      <c r="J110" s="3" t="s">
        <v>970</v>
      </c>
      <c r="K110" s="3" t="s">
        <v>316</v>
      </c>
      <c r="L110" s="3" t="s">
        <v>969</v>
      </c>
      <c r="M110" s="3" t="s">
        <v>970</v>
      </c>
      <c r="N110" s="3" t="s">
        <v>316</v>
      </c>
      <c r="O110" s="3" t="s">
        <v>179</v>
      </c>
      <c r="P110" s="3" t="s">
        <v>179</v>
      </c>
      <c r="Q110" s="3" t="s">
        <v>179</v>
      </c>
      <c r="R110" s="3" t="s">
        <v>179</v>
      </c>
      <c r="S110" s="3" t="s">
        <v>367</v>
      </c>
      <c r="T110" s="3" t="s">
        <v>368</v>
      </c>
      <c r="U110" s="3" t="s">
        <v>971</v>
      </c>
      <c r="V110" s="3" t="s">
        <v>972</v>
      </c>
      <c r="W110" s="3" t="s">
        <v>971</v>
      </c>
      <c r="X110" s="3" t="s">
        <v>972</v>
      </c>
      <c r="Y110" s="3" t="s">
        <v>308</v>
      </c>
      <c r="Z110" s="3" t="s">
        <v>308</v>
      </c>
      <c r="AA110" s="3" t="s">
        <v>292</v>
      </c>
      <c r="AB110" s="3" t="s">
        <v>293</v>
      </c>
      <c r="AC110" s="3" t="s">
        <v>292</v>
      </c>
      <c r="AD110" s="3" t="s">
        <v>293</v>
      </c>
      <c r="AE110" s="3" t="s">
        <v>973</v>
      </c>
      <c r="AF110" s="3" t="s">
        <v>974</v>
      </c>
      <c r="AG110" s="3" t="s">
        <v>129</v>
      </c>
      <c r="AH110" s="3" t="s">
        <v>257</v>
      </c>
      <c r="AI110" s="3" t="s">
        <v>848</v>
      </c>
      <c r="AJ110" s="3" t="s">
        <v>975</v>
      </c>
      <c r="AK110" s="0" t="n">
        <v>1</v>
      </c>
      <c r="AL110" s="0" t="n">
        <v>602.46</v>
      </c>
      <c r="AM110" s="0" t="n">
        <v>267.87</v>
      </c>
      <c r="AN110" s="0" t="n">
        <v>334.59</v>
      </c>
      <c r="AO110" s="0" t="n">
        <v>55.5374919614148</v>
      </c>
    </row>
    <row r="111" customFormat="false" ht="15" hidden="false" customHeight="false" outlineLevel="0" collapsed="false">
      <c r="B111" s="3" t="s">
        <v>976</v>
      </c>
      <c r="C111" s="3" t="s">
        <v>260</v>
      </c>
      <c r="D111" s="3" t="s">
        <v>261</v>
      </c>
      <c r="E111" s="3" t="s">
        <v>172</v>
      </c>
      <c r="F111" s="3" t="s">
        <v>173</v>
      </c>
      <c r="G111" s="3" t="s">
        <v>174</v>
      </c>
      <c r="H111" s="3" t="s">
        <v>175</v>
      </c>
      <c r="I111" s="3" t="s">
        <v>977</v>
      </c>
      <c r="J111" s="3" t="s">
        <v>978</v>
      </c>
      <c r="K111" s="3" t="s">
        <v>979</v>
      </c>
      <c r="L111" s="3" t="s">
        <v>977</v>
      </c>
      <c r="M111" s="3" t="s">
        <v>978</v>
      </c>
      <c r="N111" s="3" t="s">
        <v>979</v>
      </c>
      <c r="O111" s="3" t="s">
        <v>179</v>
      </c>
      <c r="P111" s="3" t="s">
        <v>179</v>
      </c>
      <c r="Q111" s="3" t="s">
        <v>179</v>
      </c>
      <c r="R111" s="3" t="s">
        <v>179</v>
      </c>
      <c r="S111" s="3" t="s">
        <v>144</v>
      </c>
      <c r="T111" s="3" t="s">
        <v>145</v>
      </c>
      <c r="U111" s="3" t="s">
        <v>195</v>
      </c>
      <c r="V111" s="3" t="s">
        <v>196</v>
      </c>
      <c r="W111" s="3" t="s">
        <v>195</v>
      </c>
      <c r="X111" s="3" t="s">
        <v>196</v>
      </c>
      <c r="Y111" s="3" t="s">
        <v>308</v>
      </c>
      <c r="Z111" s="3" t="s">
        <v>308</v>
      </c>
      <c r="AA111" s="3" t="s">
        <v>185</v>
      </c>
      <c r="AB111" s="3" t="s">
        <v>186</v>
      </c>
      <c r="AC111" s="3" t="s">
        <v>185</v>
      </c>
      <c r="AD111" s="3" t="s">
        <v>186</v>
      </c>
      <c r="AE111" s="3" t="s">
        <v>187</v>
      </c>
      <c r="AF111" s="3" t="s">
        <v>188</v>
      </c>
      <c r="AG111" s="3" t="s">
        <v>138</v>
      </c>
      <c r="AH111" s="3" t="s">
        <v>139</v>
      </c>
      <c r="AI111" s="3" t="s">
        <v>848</v>
      </c>
      <c r="AJ111" s="3" t="s">
        <v>980</v>
      </c>
      <c r="AK111" s="0" t="n">
        <v>1</v>
      </c>
      <c r="AL111" s="0" t="n">
        <v>23.85</v>
      </c>
      <c r="AM111" s="0" t="n">
        <v>12.56</v>
      </c>
      <c r="AN111" s="0" t="n">
        <v>11.29</v>
      </c>
      <c r="AO111" s="0" t="n">
        <v>47.3520249221184</v>
      </c>
    </row>
    <row r="112" customFormat="false" ht="15" hidden="false" customHeight="false" outlineLevel="0" collapsed="false">
      <c r="B112" s="3" t="s">
        <v>981</v>
      </c>
      <c r="C112" s="3" t="s">
        <v>260</v>
      </c>
      <c r="D112" s="3" t="s">
        <v>261</v>
      </c>
      <c r="E112" s="3" t="s">
        <v>172</v>
      </c>
      <c r="F112" s="3" t="s">
        <v>173</v>
      </c>
      <c r="G112" s="3" t="s">
        <v>174</v>
      </c>
      <c r="H112" s="3" t="s">
        <v>175</v>
      </c>
      <c r="I112" s="3" t="s">
        <v>982</v>
      </c>
      <c r="J112" s="3" t="s">
        <v>983</v>
      </c>
      <c r="K112" s="3" t="s">
        <v>984</v>
      </c>
      <c r="L112" s="3" t="s">
        <v>982</v>
      </c>
      <c r="M112" s="3" t="s">
        <v>983</v>
      </c>
      <c r="N112" s="3" t="s">
        <v>984</v>
      </c>
      <c r="O112" s="3" t="s">
        <v>179</v>
      </c>
      <c r="P112" s="3" t="s">
        <v>179</v>
      </c>
      <c r="Q112" s="3" t="s">
        <v>179</v>
      </c>
      <c r="R112" s="3" t="s">
        <v>179</v>
      </c>
      <c r="S112" s="3" t="s">
        <v>179</v>
      </c>
      <c r="T112" s="3" t="s">
        <v>179</v>
      </c>
      <c r="U112" s="3" t="s">
        <v>179</v>
      </c>
      <c r="V112" s="3" t="s">
        <v>71</v>
      </c>
      <c r="W112" s="3" t="s">
        <v>179</v>
      </c>
      <c r="X112" s="3" t="s">
        <v>71</v>
      </c>
      <c r="Y112" s="3" t="s">
        <v>308</v>
      </c>
      <c r="Z112" s="3" t="s">
        <v>308</v>
      </c>
      <c r="AA112" s="3" t="s">
        <v>225</v>
      </c>
      <c r="AB112" s="3" t="s">
        <v>226</v>
      </c>
      <c r="AC112" s="3" t="s">
        <v>225</v>
      </c>
      <c r="AD112" s="3" t="s">
        <v>226</v>
      </c>
      <c r="AE112" s="3" t="s">
        <v>255</v>
      </c>
      <c r="AF112" s="3" t="s">
        <v>256</v>
      </c>
      <c r="AG112" s="3" t="s">
        <v>129</v>
      </c>
      <c r="AH112" s="3" t="s">
        <v>257</v>
      </c>
      <c r="AI112" s="3" t="s">
        <v>848</v>
      </c>
      <c r="AJ112" s="3" t="s">
        <v>985</v>
      </c>
      <c r="AK112" s="0" t="n">
        <v>1</v>
      </c>
      <c r="AL112" s="0" t="n">
        <v>200.84</v>
      </c>
      <c r="AM112" s="0" t="n">
        <v>137.5</v>
      </c>
      <c r="AN112" s="0" t="n">
        <v>63.35</v>
      </c>
      <c r="AO112" s="0" t="n">
        <v>31.5416666666667</v>
      </c>
    </row>
    <row r="113" customFormat="false" ht="15" hidden="false" customHeight="false" outlineLevel="0" collapsed="false">
      <c r="B113" s="3" t="s">
        <v>986</v>
      </c>
      <c r="C113" s="3" t="s">
        <v>260</v>
      </c>
      <c r="D113" s="3" t="s">
        <v>261</v>
      </c>
      <c r="E113" s="3" t="s">
        <v>172</v>
      </c>
      <c r="F113" s="3" t="s">
        <v>173</v>
      </c>
      <c r="G113" s="3" t="s">
        <v>174</v>
      </c>
      <c r="H113" s="3" t="s">
        <v>175</v>
      </c>
      <c r="I113" s="3" t="s">
        <v>987</v>
      </c>
      <c r="J113" s="3" t="s">
        <v>988</v>
      </c>
      <c r="K113" s="3" t="s">
        <v>580</v>
      </c>
      <c r="L113" s="3" t="s">
        <v>989</v>
      </c>
      <c r="M113" s="3" t="s">
        <v>988</v>
      </c>
      <c r="N113" s="3" t="s">
        <v>990</v>
      </c>
      <c r="O113" s="3" t="s">
        <v>179</v>
      </c>
      <c r="P113" s="3" t="s">
        <v>179</v>
      </c>
      <c r="Q113" s="3" t="s">
        <v>179</v>
      </c>
      <c r="R113" s="3" t="s">
        <v>179</v>
      </c>
      <c r="S113" s="3" t="s">
        <v>179</v>
      </c>
      <c r="T113" s="3" t="s">
        <v>179</v>
      </c>
      <c r="U113" s="3" t="s">
        <v>179</v>
      </c>
      <c r="V113" s="3" t="s">
        <v>71</v>
      </c>
      <c r="W113" s="3" t="s">
        <v>179</v>
      </c>
      <c r="X113" s="3" t="s">
        <v>71</v>
      </c>
      <c r="Y113" s="3" t="s">
        <v>991</v>
      </c>
      <c r="Z113" s="3" t="s">
        <v>992</v>
      </c>
      <c r="AA113" s="3" t="s">
        <v>267</v>
      </c>
      <c r="AB113" s="3" t="s">
        <v>268</v>
      </c>
      <c r="AC113" s="3" t="s">
        <v>267</v>
      </c>
      <c r="AD113" s="3" t="s">
        <v>268</v>
      </c>
      <c r="AE113" s="3" t="s">
        <v>255</v>
      </c>
      <c r="AF113" s="3" t="s">
        <v>256</v>
      </c>
      <c r="AG113" s="3" t="s">
        <v>129</v>
      </c>
      <c r="AH113" s="3" t="s">
        <v>257</v>
      </c>
      <c r="AI113" s="3" t="s">
        <v>457</v>
      </c>
      <c r="AJ113" s="3" t="s">
        <v>993</v>
      </c>
      <c r="AK113" s="0" t="n">
        <v>1</v>
      </c>
      <c r="AL113" s="0" t="n">
        <v>762.78</v>
      </c>
      <c r="AM113" s="0" t="n">
        <v>546.34</v>
      </c>
      <c r="AN113" s="0" t="n">
        <v>216.44</v>
      </c>
      <c r="AO113" s="0" t="n">
        <v>28.3754571312475</v>
      </c>
    </row>
    <row r="114" customFormat="false" ht="15" hidden="false" customHeight="false" outlineLevel="0" collapsed="false">
      <c r="B114" s="3" t="s">
        <v>994</v>
      </c>
      <c r="C114" s="3" t="s">
        <v>260</v>
      </c>
      <c r="D114" s="3" t="s">
        <v>261</v>
      </c>
      <c r="E114" s="3" t="s">
        <v>172</v>
      </c>
      <c r="F114" s="3" t="s">
        <v>173</v>
      </c>
      <c r="G114" s="3" t="s">
        <v>174</v>
      </c>
      <c r="H114" s="3" t="s">
        <v>175</v>
      </c>
      <c r="I114" s="3" t="s">
        <v>995</v>
      </c>
      <c r="J114" s="3" t="s">
        <v>996</v>
      </c>
      <c r="K114" s="3" t="s">
        <v>997</v>
      </c>
      <c r="L114" s="3" t="s">
        <v>995</v>
      </c>
      <c r="M114" s="3" t="s">
        <v>996</v>
      </c>
      <c r="N114" s="3" t="s">
        <v>997</v>
      </c>
      <c r="O114" s="3" t="s">
        <v>179</v>
      </c>
      <c r="P114" s="3" t="s">
        <v>179</v>
      </c>
      <c r="Q114" s="3" t="s">
        <v>179</v>
      </c>
      <c r="R114" s="3" t="s">
        <v>179</v>
      </c>
      <c r="S114" s="3" t="s">
        <v>104</v>
      </c>
      <c r="T114" s="3" t="s">
        <v>105</v>
      </c>
      <c r="U114" s="3" t="s">
        <v>726</v>
      </c>
      <c r="V114" s="3" t="s">
        <v>727</v>
      </c>
      <c r="W114" s="3" t="s">
        <v>726</v>
      </c>
      <c r="X114" s="3" t="s">
        <v>727</v>
      </c>
      <c r="Y114" s="3" t="s">
        <v>998</v>
      </c>
      <c r="Z114" s="3" t="s">
        <v>999</v>
      </c>
      <c r="AA114" s="3" t="s">
        <v>185</v>
      </c>
      <c r="AB114" s="3" t="s">
        <v>186</v>
      </c>
      <c r="AC114" s="3" t="s">
        <v>185</v>
      </c>
      <c r="AD114" s="3" t="s">
        <v>186</v>
      </c>
      <c r="AE114" s="3" t="s">
        <v>246</v>
      </c>
      <c r="AF114" s="3" t="s">
        <v>247</v>
      </c>
      <c r="AG114" s="3" t="s">
        <v>116</v>
      </c>
      <c r="AH114" s="3" t="s">
        <v>117</v>
      </c>
      <c r="AI114" s="3" t="s">
        <v>457</v>
      </c>
      <c r="AJ114" s="3" t="s">
        <v>1000</v>
      </c>
      <c r="AK114" s="0" t="n">
        <v>1</v>
      </c>
      <c r="AL114" s="0" t="n">
        <v>253.79</v>
      </c>
      <c r="AM114" s="0" t="n">
        <v>111.14</v>
      </c>
      <c r="AN114" s="0" t="n">
        <v>142.65</v>
      </c>
      <c r="AO114" s="0" t="n">
        <v>56.2078884116789</v>
      </c>
    </row>
    <row r="115" customFormat="false" ht="15" hidden="false" customHeight="false" outlineLevel="0" collapsed="false">
      <c r="B115" s="3" t="s">
        <v>1001</v>
      </c>
      <c r="C115" s="3" t="s">
        <v>260</v>
      </c>
      <c r="D115" s="3" t="s">
        <v>261</v>
      </c>
      <c r="E115" s="3" t="s">
        <v>172</v>
      </c>
      <c r="F115" s="3" t="s">
        <v>173</v>
      </c>
      <c r="G115" s="3" t="s">
        <v>1002</v>
      </c>
      <c r="H115" s="3" t="s">
        <v>1003</v>
      </c>
      <c r="I115" s="3" t="s">
        <v>1004</v>
      </c>
      <c r="J115" s="3" t="s">
        <v>1005</v>
      </c>
      <c r="K115" s="3" t="s">
        <v>1006</v>
      </c>
      <c r="L115" s="3" t="s">
        <v>1004</v>
      </c>
      <c r="M115" s="3" t="s">
        <v>1005</v>
      </c>
      <c r="N115" s="3" t="s">
        <v>1006</v>
      </c>
      <c r="O115" s="3" t="s">
        <v>179</v>
      </c>
      <c r="P115" s="3" t="s">
        <v>179</v>
      </c>
      <c r="Q115" s="3" t="s">
        <v>179</v>
      </c>
      <c r="R115" s="3" t="s">
        <v>179</v>
      </c>
      <c r="S115" s="3" t="s">
        <v>662</v>
      </c>
      <c r="T115" s="3" t="s">
        <v>663</v>
      </c>
      <c r="U115" s="3" t="s">
        <v>664</v>
      </c>
      <c r="V115" s="3" t="s">
        <v>665</v>
      </c>
      <c r="W115" s="3" t="s">
        <v>664</v>
      </c>
      <c r="X115" s="3" t="s">
        <v>665</v>
      </c>
      <c r="Y115" s="3" t="s">
        <v>1007</v>
      </c>
      <c r="Z115" s="3" t="s">
        <v>1008</v>
      </c>
      <c r="AA115" s="3" t="s">
        <v>292</v>
      </c>
      <c r="AB115" s="3" t="s">
        <v>293</v>
      </c>
      <c r="AC115" s="3" t="s">
        <v>292</v>
      </c>
      <c r="AD115" s="3" t="s">
        <v>293</v>
      </c>
      <c r="AE115" s="3" t="s">
        <v>1009</v>
      </c>
      <c r="AF115" s="3" t="s">
        <v>1010</v>
      </c>
      <c r="AG115" s="3" t="s">
        <v>113</v>
      </c>
      <c r="AH115" s="3" t="s">
        <v>114</v>
      </c>
      <c r="AI115" s="3" t="s">
        <v>848</v>
      </c>
      <c r="AJ115" s="3" t="s">
        <v>1011</v>
      </c>
      <c r="AK115" s="0" t="n">
        <v>1</v>
      </c>
      <c r="AL115" s="0" t="n">
        <v>50.51</v>
      </c>
      <c r="AM115" s="0" t="n">
        <v>18.97</v>
      </c>
      <c r="AN115" s="0" t="n">
        <v>31.54</v>
      </c>
      <c r="AO115" s="0" t="n">
        <v>62.4388483130966</v>
      </c>
    </row>
    <row r="116" customFormat="false" ht="15" hidden="false" customHeight="false" outlineLevel="0" collapsed="false">
      <c r="B116" s="3" t="s">
        <v>1012</v>
      </c>
      <c r="C116" s="3" t="s">
        <v>260</v>
      </c>
      <c r="D116" s="3" t="s">
        <v>261</v>
      </c>
      <c r="E116" s="3" t="s">
        <v>172</v>
      </c>
      <c r="F116" s="3" t="s">
        <v>173</v>
      </c>
      <c r="G116" s="3" t="s">
        <v>174</v>
      </c>
      <c r="H116" s="3" t="s">
        <v>175</v>
      </c>
      <c r="I116" s="3" t="s">
        <v>1013</v>
      </c>
      <c r="J116" s="3" t="s">
        <v>1014</v>
      </c>
      <c r="K116" s="3" t="s">
        <v>1015</v>
      </c>
      <c r="L116" s="3" t="s">
        <v>1016</v>
      </c>
      <c r="M116" s="3" t="s">
        <v>1014</v>
      </c>
      <c r="N116" s="3" t="s">
        <v>1017</v>
      </c>
      <c r="O116" s="3" t="s">
        <v>179</v>
      </c>
      <c r="P116" s="3" t="s">
        <v>179</v>
      </c>
      <c r="Q116" s="3" t="s">
        <v>179</v>
      </c>
      <c r="R116" s="3" t="s">
        <v>179</v>
      </c>
      <c r="S116" s="3" t="s">
        <v>179</v>
      </c>
      <c r="T116" s="3" t="s">
        <v>179</v>
      </c>
      <c r="U116" s="3" t="s">
        <v>179</v>
      </c>
      <c r="V116" s="3" t="s">
        <v>71</v>
      </c>
      <c r="W116" s="3" t="s">
        <v>179</v>
      </c>
      <c r="X116" s="3" t="s">
        <v>71</v>
      </c>
      <c r="Y116" s="3" t="s">
        <v>1018</v>
      </c>
      <c r="Z116" s="3" t="s">
        <v>1019</v>
      </c>
      <c r="AA116" s="3" t="s">
        <v>185</v>
      </c>
      <c r="AB116" s="3" t="s">
        <v>186</v>
      </c>
      <c r="AC116" s="3" t="s">
        <v>185</v>
      </c>
      <c r="AD116" s="3" t="s">
        <v>186</v>
      </c>
      <c r="AE116" s="3" t="s">
        <v>187</v>
      </c>
      <c r="AF116" s="3" t="s">
        <v>188</v>
      </c>
      <c r="AG116" s="3" t="s">
        <v>148</v>
      </c>
      <c r="AH116" s="3" t="s">
        <v>149</v>
      </c>
      <c r="AI116" s="3" t="s">
        <v>848</v>
      </c>
      <c r="AJ116" s="3" t="s">
        <v>1020</v>
      </c>
      <c r="AK116" s="0" t="n">
        <v>1</v>
      </c>
      <c r="AL116" s="0" t="n">
        <v>9.47</v>
      </c>
      <c r="AM116" s="0" t="n">
        <v>4.67</v>
      </c>
      <c r="AN116" s="0" t="n">
        <v>4.8</v>
      </c>
      <c r="AO116" s="0" t="n">
        <v>50.7111329082884</v>
      </c>
    </row>
    <row r="117" customFormat="false" ht="15" hidden="false" customHeight="false" outlineLevel="0" collapsed="false">
      <c r="B117" s="3" t="s">
        <v>1021</v>
      </c>
      <c r="C117" s="3" t="s">
        <v>260</v>
      </c>
      <c r="D117" s="3" t="s">
        <v>261</v>
      </c>
      <c r="E117" s="3" t="s">
        <v>172</v>
      </c>
      <c r="F117" s="3" t="s">
        <v>173</v>
      </c>
      <c r="G117" s="3" t="s">
        <v>174</v>
      </c>
      <c r="H117" s="3" t="s">
        <v>175</v>
      </c>
      <c r="I117" s="3" t="s">
        <v>1022</v>
      </c>
      <c r="J117" s="3" t="s">
        <v>1023</v>
      </c>
      <c r="K117" s="3" t="s">
        <v>1024</v>
      </c>
      <c r="L117" s="3" t="s">
        <v>1022</v>
      </c>
      <c r="M117" s="3" t="s">
        <v>1023</v>
      </c>
      <c r="N117" s="3" t="s">
        <v>1024</v>
      </c>
      <c r="O117" s="3" t="s">
        <v>179</v>
      </c>
      <c r="P117" s="3" t="s">
        <v>179</v>
      </c>
      <c r="Q117" s="3" t="s">
        <v>179</v>
      </c>
      <c r="R117" s="3" t="s">
        <v>179</v>
      </c>
      <c r="S117" s="3" t="s">
        <v>144</v>
      </c>
      <c r="T117" s="3" t="s">
        <v>145</v>
      </c>
      <c r="U117" s="3" t="s">
        <v>1025</v>
      </c>
      <c r="V117" s="3" t="s">
        <v>1026</v>
      </c>
      <c r="W117" s="3" t="s">
        <v>1025</v>
      </c>
      <c r="X117" s="3" t="s">
        <v>1026</v>
      </c>
      <c r="Y117" s="3" t="s">
        <v>1027</v>
      </c>
      <c r="Z117" s="3" t="s">
        <v>1028</v>
      </c>
      <c r="AA117" s="3" t="s">
        <v>209</v>
      </c>
      <c r="AB117" s="3" t="s">
        <v>210</v>
      </c>
      <c r="AC117" s="3" t="s">
        <v>209</v>
      </c>
      <c r="AD117" s="3" t="s">
        <v>210</v>
      </c>
      <c r="AE117" s="3" t="s">
        <v>187</v>
      </c>
      <c r="AF117" s="3" t="s">
        <v>188</v>
      </c>
      <c r="AG117" s="3" t="s">
        <v>148</v>
      </c>
      <c r="AH117" s="3" t="s">
        <v>149</v>
      </c>
      <c r="AI117" s="3" t="s">
        <v>1029</v>
      </c>
      <c r="AJ117" s="3" t="s">
        <v>1030</v>
      </c>
      <c r="AK117" s="0" t="n">
        <v>1</v>
      </c>
      <c r="AL117" s="0" t="n">
        <v>57.68</v>
      </c>
      <c r="AM117" s="0" t="n">
        <v>22.4</v>
      </c>
      <c r="AN117" s="0" t="n">
        <v>35.28</v>
      </c>
      <c r="AO117" s="0" t="n">
        <v>61.1650485436893</v>
      </c>
    </row>
    <row r="118" customFormat="false" ht="15" hidden="false" customHeight="false" outlineLevel="0" collapsed="false">
      <c r="B118" s="3" t="s">
        <v>1031</v>
      </c>
      <c r="C118" s="3" t="s">
        <v>260</v>
      </c>
      <c r="D118" s="3" t="s">
        <v>261</v>
      </c>
      <c r="E118" s="3" t="s">
        <v>172</v>
      </c>
      <c r="F118" s="3" t="s">
        <v>173</v>
      </c>
      <c r="G118" s="3" t="s">
        <v>174</v>
      </c>
      <c r="H118" s="3" t="s">
        <v>175</v>
      </c>
      <c r="I118" s="3" t="s">
        <v>1032</v>
      </c>
      <c r="J118" s="3" t="s">
        <v>1033</v>
      </c>
      <c r="K118" s="3" t="s">
        <v>1034</v>
      </c>
      <c r="L118" s="3" t="s">
        <v>1032</v>
      </c>
      <c r="M118" s="3" t="s">
        <v>1033</v>
      </c>
      <c r="N118" s="3" t="s">
        <v>1034</v>
      </c>
      <c r="O118" s="3" t="s">
        <v>179</v>
      </c>
      <c r="P118" s="3" t="s">
        <v>179</v>
      </c>
      <c r="Q118" s="3" t="s">
        <v>179</v>
      </c>
      <c r="R118" s="3" t="s">
        <v>179</v>
      </c>
      <c r="S118" s="3" t="s">
        <v>179</v>
      </c>
      <c r="T118" s="3" t="s">
        <v>179</v>
      </c>
      <c r="U118" s="3" t="s">
        <v>179</v>
      </c>
      <c r="V118" s="3" t="s">
        <v>71</v>
      </c>
      <c r="W118" s="3" t="s">
        <v>179</v>
      </c>
      <c r="X118" s="3" t="s">
        <v>71</v>
      </c>
      <c r="Y118" s="3" t="s">
        <v>308</v>
      </c>
      <c r="Z118" s="3" t="s">
        <v>308</v>
      </c>
      <c r="AA118" s="3" t="s">
        <v>225</v>
      </c>
      <c r="AB118" s="3" t="s">
        <v>226</v>
      </c>
      <c r="AC118" s="3" t="s">
        <v>225</v>
      </c>
      <c r="AD118" s="3" t="s">
        <v>226</v>
      </c>
      <c r="AE118" s="3" t="s">
        <v>255</v>
      </c>
      <c r="AF118" s="3" t="s">
        <v>256</v>
      </c>
      <c r="AG118" s="3" t="s">
        <v>129</v>
      </c>
      <c r="AH118" s="3" t="s">
        <v>257</v>
      </c>
      <c r="AI118" s="3" t="s">
        <v>1029</v>
      </c>
      <c r="AJ118" s="3" t="s">
        <v>1035</v>
      </c>
      <c r="AK118" s="0" t="n">
        <v>1</v>
      </c>
      <c r="AL118" s="0" t="n">
        <v>593.96</v>
      </c>
      <c r="AM118" s="0" t="n">
        <v>403.53</v>
      </c>
      <c r="AN118" s="0" t="n">
        <v>190.43</v>
      </c>
      <c r="AO118" s="0" t="n">
        <v>32.0607619773212</v>
      </c>
    </row>
    <row r="119" customFormat="false" ht="15" hidden="false" customHeight="false" outlineLevel="0" collapsed="false">
      <c r="B119" s="3" t="s">
        <v>1036</v>
      </c>
      <c r="C119" s="3" t="s">
        <v>260</v>
      </c>
      <c r="D119" s="3" t="s">
        <v>261</v>
      </c>
      <c r="E119" s="3" t="s">
        <v>172</v>
      </c>
      <c r="F119" s="3" t="s">
        <v>173</v>
      </c>
      <c r="G119" s="3" t="s">
        <v>174</v>
      </c>
      <c r="H119" s="3" t="s">
        <v>175</v>
      </c>
      <c r="I119" s="3" t="s">
        <v>1037</v>
      </c>
      <c r="J119" s="3" t="s">
        <v>1038</v>
      </c>
      <c r="K119" s="3" t="s">
        <v>1039</v>
      </c>
      <c r="L119" s="3" t="s">
        <v>1037</v>
      </c>
      <c r="M119" s="3" t="s">
        <v>1038</v>
      </c>
      <c r="N119" s="3" t="s">
        <v>1039</v>
      </c>
      <c r="O119" s="3" t="s">
        <v>179</v>
      </c>
      <c r="P119" s="3" t="s">
        <v>179</v>
      </c>
      <c r="Q119" s="3" t="s">
        <v>179</v>
      </c>
      <c r="R119" s="3" t="s">
        <v>179</v>
      </c>
      <c r="S119" s="3" t="s">
        <v>179</v>
      </c>
      <c r="T119" s="3" t="s">
        <v>179</v>
      </c>
      <c r="U119" s="3" t="s">
        <v>179</v>
      </c>
      <c r="V119" s="3" t="s">
        <v>71</v>
      </c>
      <c r="W119" s="3" t="s">
        <v>179</v>
      </c>
      <c r="X119" s="3" t="s">
        <v>71</v>
      </c>
      <c r="Y119" s="3" t="s">
        <v>1040</v>
      </c>
      <c r="Z119" s="3" t="s">
        <v>1041</v>
      </c>
      <c r="AA119" s="3" t="s">
        <v>185</v>
      </c>
      <c r="AB119" s="3" t="s">
        <v>186</v>
      </c>
      <c r="AC119" s="3" t="s">
        <v>185</v>
      </c>
      <c r="AD119" s="3" t="s">
        <v>186</v>
      </c>
      <c r="AE119" s="3" t="s">
        <v>246</v>
      </c>
      <c r="AF119" s="3" t="s">
        <v>247</v>
      </c>
      <c r="AG119" s="3" t="s">
        <v>113</v>
      </c>
      <c r="AH119" s="3" t="s">
        <v>114</v>
      </c>
      <c r="AI119" s="3" t="s">
        <v>227</v>
      </c>
      <c r="AJ119" s="3" t="s">
        <v>1042</v>
      </c>
      <c r="AK119" s="0" t="n">
        <v>1</v>
      </c>
      <c r="AL119" s="0" t="n">
        <v>40351.19</v>
      </c>
      <c r="AM119" s="0" t="n">
        <v>31431.98</v>
      </c>
      <c r="AN119" s="0" t="n">
        <v>8919.21</v>
      </c>
      <c r="AO119" s="0" t="n">
        <v>22.1039677732591</v>
      </c>
    </row>
    <row r="120" customFormat="false" ht="15" hidden="false" customHeight="false" outlineLevel="0" collapsed="false">
      <c r="B120" s="3" t="s">
        <v>1043</v>
      </c>
      <c r="C120" s="3" t="s">
        <v>260</v>
      </c>
      <c r="D120" s="3" t="s">
        <v>261</v>
      </c>
      <c r="E120" s="3" t="s">
        <v>172</v>
      </c>
      <c r="F120" s="3" t="s">
        <v>173</v>
      </c>
      <c r="G120" s="3" t="s">
        <v>174</v>
      </c>
      <c r="H120" s="3" t="s">
        <v>175</v>
      </c>
      <c r="I120" s="3" t="s">
        <v>1044</v>
      </c>
      <c r="J120" s="3" t="s">
        <v>1045</v>
      </c>
      <c r="K120" s="3" t="s">
        <v>1046</v>
      </c>
      <c r="L120" s="3" t="s">
        <v>1047</v>
      </c>
      <c r="M120" s="3" t="s">
        <v>1045</v>
      </c>
      <c r="N120" s="3" t="s">
        <v>1046</v>
      </c>
      <c r="O120" s="3" t="s">
        <v>179</v>
      </c>
      <c r="P120" s="3" t="s">
        <v>179</v>
      </c>
      <c r="Q120" s="3" t="s">
        <v>179</v>
      </c>
      <c r="R120" s="3" t="s">
        <v>179</v>
      </c>
      <c r="S120" s="3" t="s">
        <v>179</v>
      </c>
      <c r="T120" s="3" t="s">
        <v>179</v>
      </c>
      <c r="U120" s="3" t="s">
        <v>330</v>
      </c>
      <c r="V120" s="3" t="s">
        <v>331</v>
      </c>
      <c r="W120" s="3" t="s">
        <v>330</v>
      </c>
      <c r="X120" s="3" t="s">
        <v>331</v>
      </c>
      <c r="Y120" s="3" t="s">
        <v>1048</v>
      </c>
      <c r="Z120" s="3" t="s">
        <v>1049</v>
      </c>
      <c r="AA120" s="3" t="s">
        <v>185</v>
      </c>
      <c r="AB120" s="3" t="s">
        <v>186</v>
      </c>
      <c r="AC120" s="3" t="s">
        <v>185</v>
      </c>
      <c r="AD120" s="3" t="s">
        <v>186</v>
      </c>
      <c r="AE120" s="3" t="s">
        <v>187</v>
      </c>
      <c r="AF120" s="3" t="s">
        <v>188</v>
      </c>
      <c r="AG120" s="3" t="s">
        <v>138</v>
      </c>
      <c r="AH120" s="3" t="s">
        <v>139</v>
      </c>
      <c r="AI120" s="3" t="s">
        <v>227</v>
      </c>
      <c r="AJ120" s="3" t="s">
        <v>1050</v>
      </c>
      <c r="AK120" s="0" t="n">
        <v>1</v>
      </c>
      <c r="AL120" s="0" t="n">
        <v>31.13</v>
      </c>
      <c r="AM120" s="0" t="n">
        <v>11.05</v>
      </c>
      <c r="AN120" s="0" t="n">
        <v>20.08</v>
      </c>
      <c r="AO120" s="0" t="n">
        <v>64.5041014168531</v>
      </c>
    </row>
    <row r="121" customFormat="false" ht="15" hidden="false" customHeight="false" outlineLevel="0" collapsed="false">
      <c r="B121" s="3" t="s">
        <v>1051</v>
      </c>
      <c r="C121" s="3" t="s">
        <v>260</v>
      </c>
      <c r="D121" s="3" t="s">
        <v>261</v>
      </c>
      <c r="E121" s="3" t="s">
        <v>172</v>
      </c>
      <c r="F121" s="3" t="s">
        <v>173</v>
      </c>
      <c r="G121" s="3" t="s">
        <v>174</v>
      </c>
      <c r="H121" s="3" t="s">
        <v>175</v>
      </c>
      <c r="I121" s="3" t="s">
        <v>1052</v>
      </c>
      <c r="J121" s="3" t="s">
        <v>1053</v>
      </c>
      <c r="K121" s="3" t="s">
        <v>1054</v>
      </c>
      <c r="L121" s="3" t="s">
        <v>1055</v>
      </c>
      <c r="M121" s="3" t="s">
        <v>1053</v>
      </c>
      <c r="N121" s="3" t="s">
        <v>1054</v>
      </c>
      <c r="O121" s="3" t="s">
        <v>179</v>
      </c>
      <c r="P121" s="3" t="s">
        <v>179</v>
      </c>
      <c r="Q121" s="3" t="s">
        <v>179</v>
      </c>
      <c r="R121" s="3" t="s">
        <v>179</v>
      </c>
      <c r="S121" s="3" t="s">
        <v>179</v>
      </c>
      <c r="T121" s="3" t="s">
        <v>179</v>
      </c>
      <c r="U121" s="3" t="s">
        <v>179</v>
      </c>
      <c r="V121" s="3" t="s">
        <v>71</v>
      </c>
      <c r="W121" s="3" t="s">
        <v>179</v>
      </c>
      <c r="X121" s="3" t="s">
        <v>71</v>
      </c>
      <c r="Y121" s="3" t="s">
        <v>1056</v>
      </c>
      <c r="Z121" s="3" t="s">
        <v>1057</v>
      </c>
      <c r="AA121" s="3" t="s">
        <v>225</v>
      </c>
      <c r="AB121" s="3" t="s">
        <v>226</v>
      </c>
      <c r="AC121" s="3" t="s">
        <v>267</v>
      </c>
      <c r="AD121" s="3" t="s">
        <v>268</v>
      </c>
      <c r="AE121" s="3" t="s">
        <v>255</v>
      </c>
      <c r="AF121" s="3" t="s">
        <v>256</v>
      </c>
      <c r="AG121" s="3" t="s">
        <v>129</v>
      </c>
      <c r="AH121" s="3" t="s">
        <v>257</v>
      </c>
      <c r="AI121" s="3" t="s">
        <v>1029</v>
      </c>
      <c r="AJ121" s="3" t="s">
        <v>1058</v>
      </c>
      <c r="AK121" s="0" t="n">
        <v>1</v>
      </c>
      <c r="AL121" s="0" t="n">
        <v>26.04</v>
      </c>
      <c r="AM121" s="0" t="n">
        <v>127.55</v>
      </c>
      <c r="AN121" s="0" t="n">
        <v>-101.51</v>
      </c>
      <c r="AO121" s="0" t="n">
        <v>-389.892857142857</v>
      </c>
    </row>
    <row r="122" customFormat="false" ht="15" hidden="false" customHeight="false" outlineLevel="0" collapsed="false">
      <c r="B122" s="3" t="s">
        <v>1059</v>
      </c>
      <c r="C122" s="3" t="s">
        <v>260</v>
      </c>
      <c r="D122" s="3" t="s">
        <v>261</v>
      </c>
      <c r="E122" s="3" t="s">
        <v>172</v>
      </c>
      <c r="F122" s="3" t="s">
        <v>173</v>
      </c>
      <c r="G122" s="3" t="s">
        <v>174</v>
      </c>
      <c r="H122" s="3" t="s">
        <v>175</v>
      </c>
      <c r="I122" s="3" t="s">
        <v>436</v>
      </c>
      <c r="J122" s="3" t="s">
        <v>437</v>
      </c>
      <c r="K122" s="3" t="s">
        <v>438</v>
      </c>
      <c r="L122" s="3" t="s">
        <v>436</v>
      </c>
      <c r="M122" s="3" t="s">
        <v>437</v>
      </c>
      <c r="N122" s="3" t="s">
        <v>438</v>
      </c>
      <c r="O122" s="3" t="s">
        <v>179</v>
      </c>
      <c r="P122" s="3" t="s">
        <v>179</v>
      </c>
      <c r="Q122" s="3" t="s">
        <v>179</v>
      </c>
      <c r="R122" s="3" t="s">
        <v>179</v>
      </c>
      <c r="S122" s="3" t="s">
        <v>286</v>
      </c>
      <c r="T122" s="3" t="s">
        <v>287</v>
      </c>
      <c r="U122" s="3" t="s">
        <v>288</v>
      </c>
      <c r="V122" s="3" t="s">
        <v>289</v>
      </c>
      <c r="W122" s="3" t="s">
        <v>288</v>
      </c>
      <c r="X122" s="3" t="s">
        <v>289</v>
      </c>
      <c r="Y122" s="3" t="s">
        <v>1060</v>
      </c>
      <c r="Z122" s="3" t="s">
        <v>1061</v>
      </c>
      <c r="AA122" s="3" t="s">
        <v>292</v>
      </c>
      <c r="AB122" s="3" t="s">
        <v>293</v>
      </c>
      <c r="AC122" s="3" t="s">
        <v>292</v>
      </c>
      <c r="AD122" s="3" t="s">
        <v>293</v>
      </c>
      <c r="AE122" s="3" t="s">
        <v>441</v>
      </c>
      <c r="AF122" s="3" t="s">
        <v>442</v>
      </c>
      <c r="AG122" s="3" t="s">
        <v>129</v>
      </c>
      <c r="AH122" s="3" t="s">
        <v>257</v>
      </c>
      <c r="AI122" s="3" t="s">
        <v>457</v>
      </c>
      <c r="AJ122" s="3" t="s">
        <v>1062</v>
      </c>
      <c r="AK122" s="0" t="n">
        <v>1</v>
      </c>
      <c r="AL122" s="0" t="n">
        <v>116</v>
      </c>
      <c r="AM122" s="0" t="n">
        <v>46.9</v>
      </c>
      <c r="AN122" s="0" t="n">
        <v>69.1</v>
      </c>
      <c r="AO122" s="0" t="n">
        <v>59.5689655172414</v>
      </c>
    </row>
    <row r="123" customFormat="false" ht="15" hidden="false" customHeight="false" outlineLevel="0" collapsed="false">
      <c r="B123" s="3" t="s">
        <v>1063</v>
      </c>
      <c r="C123" s="3" t="s">
        <v>260</v>
      </c>
      <c r="D123" s="3" t="s">
        <v>261</v>
      </c>
      <c r="E123" s="3" t="s">
        <v>172</v>
      </c>
      <c r="F123" s="3" t="s">
        <v>173</v>
      </c>
      <c r="G123" s="3" t="s">
        <v>282</v>
      </c>
      <c r="H123" s="3" t="s">
        <v>282</v>
      </c>
      <c r="I123" s="3" t="s">
        <v>1064</v>
      </c>
      <c r="J123" s="3" t="s">
        <v>1065</v>
      </c>
      <c r="K123" s="3" t="s">
        <v>376</v>
      </c>
      <c r="L123" s="3" t="s">
        <v>1064</v>
      </c>
      <c r="M123" s="3" t="s">
        <v>1065</v>
      </c>
      <c r="N123" s="3" t="s">
        <v>376</v>
      </c>
      <c r="O123" s="3" t="s">
        <v>179</v>
      </c>
      <c r="P123" s="3" t="s">
        <v>179</v>
      </c>
      <c r="Q123" s="3" t="s">
        <v>179</v>
      </c>
      <c r="R123" s="3" t="s">
        <v>179</v>
      </c>
      <c r="S123" s="3" t="s">
        <v>286</v>
      </c>
      <c r="T123" s="3" t="s">
        <v>287</v>
      </c>
      <c r="U123" s="3" t="s">
        <v>288</v>
      </c>
      <c r="V123" s="3" t="s">
        <v>289</v>
      </c>
      <c r="W123" s="3" t="s">
        <v>288</v>
      </c>
      <c r="X123" s="3" t="s">
        <v>289</v>
      </c>
      <c r="Y123" s="3" t="s">
        <v>1066</v>
      </c>
      <c r="Z123" s="3" t="s">
        <v>1067</v>
      </c>
      <c r="AA123" s="3" t="s">
        <v>185</v>
      </c>
      <c r="AB123" s="3" t="s">
        <v>186</v>
      </c>
      <c r="AC123" s="3" t="s">
        <v>185</v>
      </c>
      <c r="AD123" s="3" t="s">
        <v>186</v>
      </c>
      <c r="AE123" s="3" t="s">
        <v>1068</v>
      </c>
      <c r="AF123" s="3" t="s">
        <v>1065</v>
      </c>
      <c r="AG123" s="3" t="s">
        <v>129</v>
      </c>
      <c r="AH123" s="3" t="s">
        <v>257</v>
      </c>
      <c r="AI123" s="3" t="s">
        <v>1069</v>
      </c>
      <c r="AJ123" s="3" t="s">
        <v>1070</v>
      </c>
      <c r="AK123" s="0" t="n">
        <v>1</v>
      </c>
      <c r="AL123" s="0" t="n">
        <v>56.18</v>
      </c>
      <c r="AM123" s="0" t="n">
        <v>20.26</v>
      </c>
      <c r="AN123" s="0" t="n">
        <v>35.91</v>
      </c>
      <c r="AO123" s="0" t="n">
        <v>63.928275862069</v>
      </c>
    </row>
    <row r="124" customFormat="false" ht="15" hidden="false" customHeight="false" outlineLevel="0" collapsed="false">
      <c r="B124" s="3" t="s">
        <v>1071</v>
      </c>
      <c r="C124" s="3" t="s">
        <v>260</v>
      </c>
      <c r="D124" s="3" t="s">
        <v>261</v>
      </c>
      <c r="E124" s="3" t="s">
        <v>172</v>
      </c>
      <c r="F124" s="3" t="s">
        <v>173</v>
      </c>
      <c r="G124" s="3" t="s">
        <v>174</v>
      </c>
      <c r="H124" s="3" t="s">
        <v>175</v>
      </c>
      <c r="I124" s="3" t="s">
        <v>1072</v>
      </c>
      <c r="J124" s="3" t="s">
        <v>1073</v>
      </c>
      <c r="K124" s="3" t="s">
        <v>1074</v>
      </c>
      <c r="L124" s="3" t="s">
        <v>1072</v>
      </c>
      <c r="M124" s="3" t="s">
        <v>1073</v>
      </c>
      <c r="N124" s="3" t="s">
        <v>1074</v>
      </c>
      <c r="O124" s="3" t="s">
        <v>179</v>
      </c>
      <c r="P124" s="3" t="s">
        <v>179</v>
      </c>
      <c r="Q124" s="3" t="s">
        <v>179</v>
      </c>
      <c r="R124" s="3" t="s">
        <v>179</v>
      </c>
      <c r="S124" s="3" t="s">
        <v>179</v>
      </c>
      <c r="T124" s="3" t="s">
        <v>179</v>
      </c>
      <c r="U124" s="3" t="s">
        <v>179</v>
      </c>
      <c r="V124" s="3" t="s">
        <v>71</v>
      </c>
      <c r="W124" s="3" t="s">
        <v>179</v>
      </c>
      <c r="X124" s="3" t="s">
        <v>71</v>
      </c>
      <c r="Y124" s="3" t="s">
        <v>1075</v>
      </c>
      <c r="Z124" s="3" t="s">
        <v>1076</v>
      </c>
      <c r="AA124" s="3" t="s">
        <v>225</v>
      </c>
      <c r="AB124" s="3" t="s">
        <v>226</v>
      </c>
      <c r="AC124" s="3" t="s">
        <v>225</v>
      </c>
      <c r="AD124" s="3" t="s">
        <v>226</v>
      </c>
      <c r="AE124" s="3" t="s">
        <v>187</v>
      </c>
      <c r="AF124" s="3" t="s">
        <v>188</v>
      </c>
      <c r="AG124" s="3" t="s">
        <v>148</v>
      </c>
      <c r="AH124" s="3" t="s">
        <v>149</v>
      </c>
      <c r="AI124" s="3" t="s">
        <v>1029</v>
      </c>
      <c r="AJ124" s="3" t="s">
        <v>1077</v>
      </c>
      <c r="AK124" s="0" t="n">
        <v>1</v>
      </c>
      <c r="AL124" s="0" t="n">
        <v>43.37</v>
      </c>
      <c r="AM124" s="0" t="n">
        <v>10.08</v>
      </c>
      <c r="AN124" s="0" t="n">
        <v>33.29</v>
      </c>
      <c r="AO124" s="0" t="n">
        <v>76.7581277380678</v>
      </c>
    </row>
    <row r="125" customFormat="false" ht="15" hidden="false" customHeight="false" outlineLevel="0" collapsed="false">
      <c r="B125" s="3" t="s">
        <v>1078</v>
      </c>
      <c r="C125" s="3" t="s">
        <v>260</v>
      </c>
      <c r="D125" s="3" t="s">
        <v>261</v>
      </c>
      <c r="E125" s="3" t="s">
        <v>172</v>
      </c>
      <c r="F125" s="3" t="s">
        <v>173</v>
      </c>
      <c r="G125" s="3" t="s">
        <v>299</v>
      </c>
      <c r="H125" s="3" t="s">
        <v>300</v>
      </c>
      <c r="I125" s="3" t="s">
        <v>1079</v>
      </c>
      <c r="J125" s="3" t="s">
        <v>1080</v>
      </c>
      <c r="K125" s="3" t="s">
        <v>1081</v>
      </c>
      <c r="L125" s="3" t="s">
        <v>1079</v>
      </c>
      <c r="M125" s="3" t="s">
        <v>1080</v>
      </c>
      <c r="N125" s="3" t="s">
        <v>1081</v>
      </c>
      <c r="O125" s="3" t="s">
        <v>179</v>
      </c>
      <c r="P125" s="3" t="s">
        <v>179</v>
      </c>
      <c r="Q125" s="3" t="s">
        <v>179</v>
      </c>
      <c r="R125" s="3" t="s">
        <v>179</v>
      </c>
      <c r="S125" s="3" t="s">
        <v>367</v>
      </c>
      <c r="T125" s="3" t="s">
        <v>368</v>
      </c>
      <c r="U125" s="3" t="s">
        <v>971</v>
      </c>
      <c r="V125" s="3" t="s">
        <v>972</v>
      </c>
      <c r="W125" s="3" t="s">
        <v>971</v>
      </c>
      <c r="X125" s="3" t="s">
        <v>972</v>
      </c>
      <c r="Y125" s="3" t="s">
        <v>1082</v>
      </c>
      <c r="Z125" s="3" t="s">
        <v>1083</v>
      </c>
      <c r="AA125" s="3" t="s">
        <v>209</v>
      </c>
      <c r="AB125" s="3" t="s">
        <v>210</v>
      </c>
      <c r="AC125" s="3" t="s">
        <v>209</v>
      </c>
      <c r="AD125" s="3" t="s">
        <v>210</v>
      </c>
      <c r="AE125" s="3" t="s">
        <v>255</v>
      </c>
      <c r="AF125" s="3" t="s">
        <v>256</v>
      </c>
      <c r="AG125" s="3" t="s">
        <v>129</v>
      </c>
      <c r="AH125" s="3" t="s">
        <v>257</v>
      </c>
      <c r="AI125" s="3" t="s">
        <v>457</v>
      </c>
      <c r="AJ125" s="3" t="s">
        <v>1084</v>
      </c>
      <c r="AK125" s="0" t="n">
        <v>1</v>
      </c>
      <c r="AL125" s="0" t="n">
        <v>320.11</v>
      </c>
      <c r="AM125" s="0" t="n">
        <v>223.6</v>
      </c>
      <c r="AN125" s="0" t="n">
        <v>96.5</v>
      </c>
      <c r="AO125" s="0" t="n">
        <v>30.1477565405992</v>
      </c>
    </row>
    <row r="126" customFormat="false" ht="15" hidden="false" customHeight="false" outlineLevel="0" collapsed="false">
      <c r="B126" s="3" t="s">
        <v>1085</v>
      </c>
      <c r="C126" s="3" t="s">
        <v>260</v>
      </c>
      <c r="D126" s="3" t="s">
        <v>261</v>
      </c>
      <c r="E126" s="3" t="s">
        <v>172</v>
      </c>
      <c r="F126" s="3" t="s">
        <v>173</v>
      </c>
      <c r="G126" s="3" t="s">
        <v>174</v>
      </c>
      <c r="H126" s="3" t="s">
        <v>175</v>
      </c>
      <c r="I126" s="3" t="s">
        <v>272</v>
      </c>
      <c r="J126" s="3" t="s">
        <v>273</v>
      </c>
      <c r="K126" s="3" t="s">
        <v>274</v>
      </c>
      <c r="L126" s="3" t="s">
        <v>272</v>
      </c>
      <c r="M126" s="3" t="s">
        <v>273</v>
      </c>
      <c r="N126" s="3" t="s">
        <v>274</v>
      </c>
      <c r="O126" s="3" t="s">
        <v>179</v>
      </c>
      <c r="P126" s="3" t="s">
        <v>179</v>
      </c>
      <c r="Q126" s="3" t="s">
        <v>179</v>
      </c>
      <c r="R126" s="3" t="s">
        <v>179</v>
      </c>
      <c r="S126" s="3" t="s">
        <v>122</v>
      </c>
      <c r="T126" s="3" t="s">
        <v>275</v>
      </c>
      <c r="U126" s="3" t="s">
        <v>276</v>
      </c>
      <c r="V126" s="3" t="s">
        <v>277</v>
      </c>
      <c r="W126" s="3" t="s">
        <v>276</v>
      </c>
      <c r="X126" s="3" t="s">
        <v>277</v>
      </c>
      <c r="Y126" s="3" t="s">
        <v>278</v>
      </c>
      <c r="Z126" s="3" t="s">
        <v>279</v>
      </c>
      <c r="AA126" s="3" t="s">
        <v>185</v>
      </c>
      <c r="AB126" s="3" t="s">
        <v>186</v>
      </c>
      <c r="AC126" s="3" t="s">
        <v>185</v>
      </c>
      <c r="AD126" s="3" t="s">
        <v>186</v>
      </c>
      <c r="AE126" s="3" t="s">
        <v>255</v>
      </c>
      <c r="AF126" s="3" t="s">
        <v>256</v>
      </c>
      <c r="AG126" s="3" t="s">
        <v>129</v>
      </c>
      <c r="AH126" s="3" t="s">
        <v>257</v>
      </c>
      <c r="AI126" s="3" t="s">
        <v>457</v>
      </c>
      <c r="AJ126" s="3" t="s">
        <v>1086</v>
      </c>
      <c r="AK126" s="0" t="n">
        <v>1</v>
      </c>
      <c r="AL126" s="0" t="n">
        <v>162.05</v>
      </c>
      <c r="AM126" s="0" t="n">
        <v>55.95</v>
      </c>
      <c r="AN126" s="0" t="n">
        <v>106.1</v>
      </c>
      <c r="AO126" s="0" t="n">
        <v>65.4736192533169</v>
      </c>
    </row>
    <row r="127" customFormat="false" ht="15" hidden="false" customHeight="false" outlineLevel="0" collapsed="false">
      <c r="B127" s="3" t="s">
        <v>1087</v>
      </c>
      <c r="C127" s="3" t="s">
        <v>260</v>
      </c>
      <c r="D127" s="3" t="s">
        <v>261</v>
      </c>
      <c r="E127" s="3" t="s">
        <v>172</v>
      </c>
      <c r="F127" s="3" t="s">
        <v>173</v>
      </c>
      <c r="G127" s="3" t="s">
        <v>282</v>
      </c>
      <c r="H127" s="3" t="s">
        <v>282</v>
      </c>
      <c r="I127" s="3" t="s">
        <v>477</v>
      </c>
      <c r="J127" s="3" t="s">
        <v>478</v>
      </c>
      <c r="K127" s="3" t="s">
        <v>479</v>
      </c>
      <c r="L127" s="3" t="s">
        <v>477</v>
      </c>
      <c r="M127" s="3" t="s">
        <v>478</v>
      </c>
      <c r="N127" s="3" t="s">
        <v>479</v>
      </c>
      <c r="O127" s="3" t="s">
        <v>179</v>
      </c>
      <c r="P127" s="3" t="s">
        <v>179</v>
      </c>
      <c r="Q127" s="3" t="s">
        <v>179</v>
      </c>
      <c r="R127" s="3" t="s">
        <v>179</v>
      </c>
      <c r="S127" s="3" t="s">
        <v>367</v>
      </c>
      <c r="T127" s="3" t="s">
        <v>368</v>
      </c>
      <c r="U127" s="3" t="s">
        <v>369</v>
      </c>
      <c r="V127" s="3" t="s">
        <v>79</v>
      </c>
      <c r="W127" s="3" t="s">
        <v>369</v>
      </c>
      <c r="X127" s="3" t="s">
        <v>79</v>
      </c>
      <c r="Y127" s="3" t="s">
        <v>1088</v>
      </c>
      <c r="Z127" s="3" t="s">
        <v>1089</v>
      </c>
      <c r="AA127" s="3" t="s">
        <v>185</v>
      </c>
      <c r="AB127" s="3" t="s">
        <v>186</v>
      </c>
      <c r="AC127" s="3" t="s">
        <v>185</v>
      </c>
      <c r="AD127" s="3" t="s">
        <v>186</v>
      </c>
      <c r="AE127" s="3" t="s">
        <v>255</v>
      </c>
      <c r="AF127" s="3" t="s">
        <v>256</v>
      </c>
      <c r="AG127" s="3" t="s">
        <v>129</v>
      </c>
      <c r="AH127" s="3" t="s">
        <v>257</v>
      </c>
      <c r="AI127" s="3" t="s">
        <v>1090</v>
      </c>
      <c r="AJ127" s="3" t="s">
        <v>1091</v>
      </c>
      <c r="AK127" s="0" t="n">
        <v>1</v>
      </c>
      <c r="AL127" s="0" t="n">
        <v>321.82</v>
      </c>
      <c r="AM127" s="0" t="n">
        <v>183.15</v>
      </c>
      <c r="AN127" s="0" t="n">
        <v>138.67</v>
      </c>
      <c r="AO127" s="0" t="n">
        <v>43.0888358116958</v>
      </c>
    </row>
    <row r="128" customFormat="false" ht="15" hidden="false" customHeight="false" outlineLevel="0" collapsed="false">
      <c r="B128" s="3" t="s">
        <v>1092</v>
      </c>
      <c r="C128" s="3" t="s">
        <v>260</v>
      </c>
      <c r="D128" s="3" t="s">
        <v>261</v>
      </c>
      <c r="E128" s="3" t="s">
        <v>172</v>
      </c>
      <c r="F128" s="3" t="s">
        <v>173</v>
      </c>
      <c r="G128" s="3" t="s">
        <v>174</v>
      </c>
      <c r="H128" s="3" t="s">
        <v>175</v>
      </c>
      <c r="I128" s="3" t="s">
        <v>324</v>
      </c>
      <c r="J128" s="3" t="s">
        <v>325</v>
      </c>
      <c r="K128" s="3" t="s">
        <v>326</v>
      </c>
      <c r="L128" s="3" t="s">
        <v>327</v>
      </c>
      <c r="M128" s="3" t="s">
        <v>328</v>
      </c>
      <c r="N128" s="3" t="s">
        <v>329</v>
      </c>
      <c r="O128" s="3" t="s">
        <v>179</v>
      </c>
      <c r="P128" s="3" t="s">
        <v>179</v>
      </c>
      <c r="Q128" s="3" t="s">
        <v>179</v>
      </c>
      <c r="R128" s="3" t="s">
        <v>179</v>
      </c>
      <c r="S128" s="3" t="s">
        <v>179</v>
      </c>
      <c r="T128" s="3" t="s">
        <v>179</v>
      </c>
      <c r="U128" s="3" t="s">
        <v>330</v>
      </c>
      <c r="V128" s="3" t="s">
        <v>331</v>
      </c>
      <c r="W128" s="3" t="s">
        <v>330</v>
      </c>
      <c r="X128" s="3" t="s">
        <v>331</v>
      </c>
      <c r="Y128" s="3" t="s">
        <v>1093</v>
      </c>
      <c r="Z128" s="3" t="s">
        <v>1094</v>
      </c>
      <c r="AA128" s="3" t="s">
        <v>185</v>
      </c>
      <c r="AB128" s="3" t="s">
        <v>186</v>
      </c>
      <c r="AC128" s="3" t="s">
        <v>185</v>
      </c>
      <c r="AD128" s="3" t="s">
        <v>186</v>
      </c>
      <c r="AE128" s="3" t="s">
        <v>334</v>
      </c>
      <c r="AF128" s="3" t="s">
        <v>335</v>
      </c>
      <c r="AG128" s="3" t="s">
        <v>148</v>
      </c>
      <c r="AH128" s="3" t="s">
        <v>149</v>
      </c>
      <c r="AI128" s="3" t="s">
        <v>457</v>
      </c>
      <c r="AJ128" s="3" t="s">
        <v>1095</v>
      </c>
      <c r="AK128" s="0" t="n">
        <v>1</v>
      </c>
      <c r="AL128" s="0" t="n">
        <v>119.11</v>
      </c>
      <c r="AM128" s="0" t="n">
        <v>72.39</v>
      </c>
      <c r="AN128" s="0" t="n">
        <v>46.72</v>
      </c>
      <c r="AO128" s="0" t="n">
        <v>39.2242464948367</v>
      </c>
    </row>
    <row r="129" customFormat="false" ht="15" hidden="false" customHeight="false" outlineLevel="0" collapsed="false">
      <c r="B129" s="3" t="s">
        <v>1096</v>
      </c>
      <c r="C129" s="3" t="s">
        <v>260</v>
      </c>
      <c r="D129" s="3" t="s">
        <v>261</v>
      </c>
      <c r="E129" s="3" t="s">
        <v>172</v>
      </c>
      <c r="F129" s="3" t="s">
        <v>173</v>
      </c>
      <c r="G129" s="3" t="s">
        <v>174</v>
      </c>
      <c r="H129" s="3" t="s">
        <v>175</v>
      </c>
      <c r="I129" s="3" t="s">
        <v>1072</v>
      </c>
      <c r="J129" s="3" t="s">
        <v>1073</v>
      </c>
      <c r="K129" s="3" t="s">
        <v>1074</v>
      </c>
      <c r="L129" s="3" t="s">
        <v>1072</v>
      </c>
      <c r="M129" s="3" t="s">
        <v>1073</v>
      </c>
      <c r="N129" s="3" t="s">
        <v>1074</v>
      </c>
      <c r="O129" s="3" t="s">
        <v>179</v>
      </c>
      <c r="P129" s="3" t="s">
        <v>179</v>
      </c>
      <c r="Q129" s="3" t="s">
        <v>179</v>
      </c>
      <c r="R129" s="3" t="s">
        <v>179</v>
      </c>
      <c r="S129" s="3" t="s">
        <v>179</v>
      </c>
      <c r="T129" s="3" t="s">
        <v>179</v>
      </c>
      <c r="U129" s="3" t="s">
        <v>179</v>
      </c>
      <c r="V129" s="3" t="s">
        <v>71</v>
      </c>
      <c r="W129" s="3" t="s">
        <v>179</v>
      </c>
      <c r="X129" s="3" t="s">
        <v>71</v>
      </c>
      <c r="Y129" s="3" t="s">
        <v>1075</v>
      </c>
      <c r="Z129" s="3" t="s">
        <v>1076</v>
      </c>
      <c r="AA129" s="3" t="s">
        <v>225</v>
      </c>
      <c r="AB129" s="3" t="s">
        <v>226</v>
      </c>
      <c r="AC129" s="3" t="s">
        <v>225</v>
      </c>
      <c r="AD129" s="3" t="s">
        <v>226</v>
      </c>
      <c r="AE129" s="3" t="s">
        <v>187</v>
      </c>
      <c r="AF129" s="3" t="s">
        <v>188</v>
      </c>
      <c r="AG129" s="3" t="s">
        <v>138</v>
      </c>
      <c r="AH129" s="3" t="s">
        <v>139</v>
      </c>
      <c r="AI129" s="3" t="s">
        <v>227</v>
      </c>
      <c r="AJ129" s="3" t="s">
        <v>1097</v>
      </c>
      <c r="AK129" s="0" t="n">
        <v>1</v>
      </c>
      <c r="AL129" s="0" t="n">
        <v>64.54</v>
      </c>
      <c r="AM129" s="0" t="n">
        <v>20.26</v>
      </c>
      <c r="AN129" s="0" t="n">
        <v>44.28</v>
      </c>
      <c r="AO129" s="0" t="n">
        <v>68.6086148125194</v>
      </c>
    </row>
    <row r="130" customFormat="false" ht="15" hidden="false" customHeight="false" outlineLevel="0" collapsed="false">
      <c r="B130" s="3" t="s">
        <v>1098</v>
      </c>
      <c r="C130" s="3" t="s">
        <v>260</v>
      </c>
      <c r="D130" s="3" t="s">
        <v>261</v>
      </c>
      <c r="E130" s="3" t="s">
        <v>172</v>
      </c>
      <c r="F130" s="3" t="s">
        <v>173</v>
      </c>
      <c r="G130" s="3" t="s">
        <v>174</v>
      </c>
      <c r="H130" s="3" t="s">
        <v>175</v>
      </c>
      <c r="I130" s="3" t="s">
        <v>622</v>
      </c>
      <c r="J130" s="3" t="s">
        <v>623</v>
      </c>
      <c r="K130" s="3" t="s">
        <v>624</v>
      </c>
      <c r="L130" s="3" t="s">
        <v>622</v>
      </c>
      <c r="M130" s="3" t="s">
        <v>623</v>
      </c>
      <c r="N130" s="3" t="s">
        <v>624</v>
      </c>
      <c r="O130" s="3" t="s">
        <v>179</v>
      </c>
      <c r="P130" s="3" t="s">
        <v>179</v>
      </c>
      <c r="Q130" s="3" t="s">
        <v>179</v>
      </c>
      <c r="R130" s="3" t="s">
        <v>179</v>
      </c>
      <c r="S130" s="3" t="s">
        <v>143</v>
      </c>
      <c r="T130" s="3" t="s">
        <v>180</v>
      </c>
      <c r="U130" s="3" t="s">
        <v>233</v>
      </c>
      <c r="V130" s="3" t="s">
        <v>234</v>
      </c>
      <c r="W130" s="3" t="s">
        <v>233</v>
      </c>
      <c r="X130" s="3" t="s">
        <v>234</v>
      </c>
      <c r="Y130" s="3" t="s">
        <v>625</v>
      </c>
      <c r="Z130" s="3" t="s">
        <v>626</v>
      </c>
      <c r="AA130" s="3" t="s">
        <v>185</v>
      </c>
      <c r="AB130" s="3" t="s">
        <v>186</v>
      </c>
      <c r="AC130" s="3" t="s">
        <v>185</v>
      </c>
      <c r="AD130" s="3" t="s">
        <v>186</v>
      </c>
      <c r="AE130" s="3" t="s">
        <v>187</v>
      </c>
      <c r="AF130" s="3" t="s">
        <v>188</v>
      </c>
      <c r="AG130" s="3" t="s">
        <v>138</v>
      </c>
      <c r="AH130" s="3" t="s">
        <v>139</v>
      </c>
      <c r="AI130" s="3" t="s">
        <v>227</v>
      </c>
      <c r="AJ130" s="3" t="s">
        <v>1099</v>
      </c>
      <c r="AK130" s="0" t="n">
        <v>1</v>
      </c>
      <c r="AL130" s="0" t="n">
        <v>339.6</v>
      </c>
      <c r="AM130" s="0" t="n">
        <v>188.4</v>
      </c>
      <c r="AN130" s="0" t="n">
        <v>151.2</v>
      </c>
      <c r="AO130" s="0" t="n">
        <v>44.5229681978799</v>
      </c>
    </row>
    <row r="131" customFormat="false" ht="15" hidden="false" customHeight="false" outlineLevel="0" collapsed="false">
      <c r="B131" s="3" t="s">
        <v>1100</v>
      </c>
      <c r="C131" s="3" t="s">
        <v>260</v>
      </c>
      <c r="D131" s="3" t="s">
        <v>261</v>
      </c>
      <c r="E131" s="3" t="s">
        <v>172</v>
      </c>
      <c r="F131" s="3" t="s">
        <v>173</v>
      </c>
      <c r="G131" s="3" t="s">
        <v>174</v>
      </c>
      <c r="H131" s="3" t="s">
        <v>175</v>
      </c>
      <c r="I131" s="3" t="s">
        <v>1022</v>
      </c>
      <c r="J131" s="3" t="s">
        <v>1023</v>
      </c>
      <c r="K131" s="3" t="s">
        <v>1024</v>
      </c>
      <c r="L131" s="3" t="s">
        <v>1022</v>
      </c>
      <c r="M131" s="3" t="s">
        <v>1023</v>
      </c>
      <c r="N131" s="3" t="s">
        <v>1024</v>
      </c>
      <c r="O131" s="3" t="s">
        <v>179</v>
      </c>
      <c r="P131" s="3" t="s">
        <v>179</v>
      </c>
      <c r="Q131" s="3" t="s">
        <v>179</v>
      </c>
      <c r="R131" s="3" t="s">
        <v>179</v>
      </c>
      <c r="S131" s="3" t="s">
        <v>144</v>
      </c>
      <c r="T131" s="3" t="s">
        <v>145</v>
      </c>
      <c r="U131" s="3" t="s">
        <v>1025</v>
      </c>
      <c r="V131" s="3" t="s">
        <v>1026</v>
      </c>
      <c r="W131" s="3" t="s">
        <v>1025</v>
      </c>
      <c r="X131" s="3" t="s">
        <v>1026</v>
      </c>
      <c r="Y131" s="3" t="s">
        <v>1101</v>
      </c>
      <c r="Z131" s="3" t="s">
        <v>1102</v>
      </c>
      <c r="AA131" s="3" t="s">
        <v>209</v>
      </c>
      <c r="AB131" s="3" t="s">
        <v>210</v>
      </c>
      <c r="AC131" s="3" t="s">
        <v>209</v>
      </c>
      <c r="AD131" s="3" t="s">
        <v>210</v>
      </c>
      <c r="AE131" s="3" t="s">
        <v>187</v>
      </c>
      <c r="AF131" s="3" t="s">
        <v>188</v>
      </c>
      <c r="AG131" s="3" t="s">
        <v>138</v>
      </c>
      <c r="AH131" s="3" t="s">
        <v>139</v>
      </c>
      <c r="AI131" s="3" t="s">
        <v>227</v>
      </c>
      <c r="AJ131" s="3" t="s">
        <v>1103</v>
      </c>
      <c r="AK131" s="0" t="n">
        <v>1</v>
      </c>
      <c r="AL131" s="0" t="n">
        <v>467.1</v>
      </c>
      <c r="AM131" s="0" t="n">
        <v>309</v>
      </c>
      <c r="AN131" s="0" t="n">
        <v>158.1</v>
      </c>
      <c r="AO131" s="0" t="n">
        <v>33.8471419396275</v>
      </c>
    </row>
    <row r="132" customFormat="false" ht="15" hidden="false" customHeight="false" outlineLevel="0" collapsed="false">
      <c r="B132" s="3" t="s">
        <v>1104</v>
      </c>
      <c r="C132" s="3" t="s">
        <v>260</v>
      </c>
      <c r="D132" s="3" t="s">
        <v>261</v>
      </c>
      <c r="E132" s="3" t="s">
        <v>172</v>
      </c>
      <c r="F132" s="3" t="s">
        <v>173</v>
      </c>
      <c r="G132" s="3" t="s">
        <v>174</v>
      </c>
      <c r="H132" s="3" t="s">
        <v>175</v>
      </c>
      <c r="I132" s="3" t="s">
        <v>514</v>
      </c>
      <c r="J132" s="3" t="s">
        <v>515</v>
      </c>
      <c r="K132" s="3" t="s">
        <v>516</v>
      </c>
      <c r="L132" s="3" t="s">
        <v>514</v>
      </c>
      <c r="M132" s="3" t="s">
        <v>515</v>
      </c>
      <c r="N132" s="3" t="s">
        <v>516</v>
      </c>
      <c r="O132" s="3" t="s">
        <v>179</v>
      </c>
      <c r="P132" s="3" t="s">
        <v>179</v>
      </c>
      <c r="Q132" s="3" t="s">
        <v>179</v>
      </c>
      <c r="R132" s="3" t="s">
        <v>179</v>
      </c>
      <c r="S132" s="3" t="s">
        <v>118</v>
      </c>
      <c r="T132" s="3" t="s">
        <v>408</v>
      </c>
      <c r="U132" s="3" t="s">
        <v>409</v>
      </c>
      <c r="V132" s="3" t="s">
        <v>410</v>
      </c>
      <c r="W132" s="3" t="s">
        <v>409</v>
      </c>
      <c r="X132" s="3" t="s">
        <v>410</v>
      </c>
      <c r="Y132" s="3" t="s">
        <v>517</v>
      </c>
      <c r="Z132" s="3" t="s">
        <v>518</v>
      </c>
      <c r="AA132" s="3" t="s">
        <v>185</v>
      </c>
      <c r="AB132" s="3" t="s">
        <v>186</v>
      </c>
      <c r="AC132" s="3" t="s">
        <v>185</v>
      </c>
      <c r="AD132" s="3" t="s">
        <v>186</v>
      </c>
      <c r="AE132" s="3" t="s">
        <v>255</v>
      </c>
      <c r="AF132" s="3" t="s">
        <v>256</v>
      </c>
      <c r="AG132" s="3" t="s">
        <v>129</v>
      </c>
      <c r="AH132" s="3" t="s">
        <v>257</v>
      </c>
      <c r="AI132" s="3" t="s">
        <v>353</v>
      </c>
      <c r="AJ132" s="3" t="s">
        <v>1105</v>
      </c>
      <c r="AK132" s="0" t="n">
        <v>1</v>
      </c>
      <c r="AL132" s="0" t="n">
        <v>49.59</v>
      </c>
      <c r="AM132" s="0" t="n">
        <v>34.52</v>
      </c>
      <c r="AN132" s="0" t="n">
        <v>15.07</v>
      </c>
      <c r="AO132" s="0" t="n">
        <v>30.38125</v>
      </c>
    </row>
    <row r="133" customFormat="false" ht="15" hidden="false" customHeight="false" outlineLevel="0" collapsed="false">
      <c r="B133" s="3" t="s">
        <v>1106</v>
      </c>
      <c r="C133" s="3" t="s">
        <v>260</v>
      </c>
      <c r="D133" s="3" t="s">
        <v>261</v>
      </c>
      <c r="E133" s="3" t="s">
        <v>172</v>
      </c>
      <c r="F133" s="3" t="s">
        <v>173</v>
      </c>
      <c r="G133" s="3" t="s">
        <v>174</v>
      </c>
      <c r="H133" s="3" t="s">
        <v>175</v>
      </c>
      <c r="I133" s="3" t="s">
        <v>987</v>
      </c>
      <c r="J133" s="3" t="s">
        <v>988</v>
      </c>
      <c r="K133" s="3" t="s">
        <v>580</v>
      </c>
      <c r="L133" s="3" t="s">
        <v>987</v>
      </c>
      <c r="M133" s="3" t="s">
        <v>988</v>
      </c>
      <c r="N133" s="3" t="s">
        <v>580</v>
      </c>
      <c r="O133" s="3" t="s">
        <v>179</v>
      </c>
      <c r="P133" s="3" t="s">
        <v>179</v>
      </c>
      <c r="Q133" s="3" t="s">
        <v>179</v>
      </c>
      <c r="R133" s="3" t="s">
        <v>179</v>
      </c>
      <c r="S133" s="3" t="s">
        <v>179</v>
      </c>
      <c r="T133" s="3" t="s">
        <v>179</v>
      </c>
      <c r="U133" s="3" t="s">
        <v>179</v>
      </c>
      <c r="V133" s="3" t="s">
        <v>71</v>
      </c>
      <c r="W133" s="3" t="s">
        <v>179</v>
      </c>
      <c r="X133" s="3" t="s">
        <v>71</v>
      </c>
      <c r="Y133" s="3" t="s">
        <v>991</v>
      </c>
      <c r="Z133" s="3" t="s">
        <v>992</v>
      </c>
      <c r="AA133" s="3" t="s">
        <v>267</v>
      </c>
      <c r="AB133" s="3" t="s">
        <v>268</v>
      </c>
      <c r="AC133" s="3" t="s">
        <v>267</v>
      </c>
      <c r="AD133" s="3" t="s">
        <v>268</v>
      </c>
      <c r="AE133" s="3" t="s">
        <v>255</v>
      </c>
      <c r="AF133" s="3" t="s">
        <v>256</v>
      </c>
      <c r="AG133" s="3" t="s">
        <v>129</v>
      </c>
      <c r="AH133" s="3" t="s">
        <v>257</v>
      </c>
      <c r="AI133" s="3" t="s">
        <v>1069</v>
      </c>
      <c r="AJ133" s="3" t="s">
        <v>1107</v>
      </c>
      <c r="AK133" s="0" t="n">
        <v>1</v>
      </c>
      <c r="AL133" s="0" t="n">
        <v>130.18</v>
      </c>
      <c r="AM133" s="0" t="n">
        <v>36.22</v>
      </c>
      <c r="AN133" s="0" t="n">
        <v>93.96</v>
      </c>
      <c r="AO133" s="0" t="n">
        <v>72.1785714285714</v>
      </c>
    </row>
    <row r="134" customFormat="false" ht="15" hidden="false" customHeight="false" outlineLevel="0" collapsed="false">
      <c r="B134" s="3" t="s">
        <v>1108</v>
      </c>
      <c r="C134" s="3" t="s">
        <v>260</v>
      </c>
      <c r="D134" s="3" t="s">
        <v>261</v>
      </c>
      <c r="E134" s="3" t="s">
        <v>172</v>
      </c>
      <c r="F134" s="3" t="s">
        <v>173</v>
      </c>
      <c r="G134" s="3" t="s">
        <v>174</v>
      </c>
      <c r="H134" s="3" t="s">
        <v>175</v>
      </c>
      <c r="I134" s="3" t="s">
        <v>1109</v>
      </c>
      <c r="J134" s="3" t="s">
        <v>1110</v>
      </c>
      <c r="K134" s="3" t="s">
        <v>1111</v>
      </c>
      <c r="L134" s="3" t="s">
        <v>1109</v>
      </c>
      <c r="M134" s="3" t="s">
        <v>1110</v>
      </c>
      <c r="N134" s="3" t="s">
        <v>1111</v>
      </c>
      <c r="O134" s="3" t="s">
        <v>179</v>
      </c>
      <c r="P134" s="3" t="s">
        <v>179</v>
      </c>
      <c r="Q134" s="3" t="s">
        <v>179</v>
      </c>
      <c r="R134" s="3" t="s">
        <v>179</v>
      </c>
      <c r="S134" s="3" t="s">
        <v>179</v>
      </c>
      <c r="T134" s="3" t="s">
        <v>179</v>
      </c>
      <c r="U134" s="3" t="s">
        <v>179</v>
      </c>
      <c r="V134" s="3" t="s">
        <v>71</v>
      </c>
      <c r="W134" s="3" t="s">
        <v>179</v>
      </c>
      <c r="X134" s="3" t="s">
        <v>71</v>
      </c>
      <c r="Y134" s="3" t="s">
        <v>1112</v>
      </c>
      <c r="Z134" s="3" t="s">
        <v>1113</v>
      </c>
      <c r="AA134" s="3" t="s">
        <v>267</v>
      </c>
      <c r="AB134" s="3" t="s">
        <v>268</v>
      </c>
      <c r="AC134" s="3" t="s">
        <v>267</v>
      </c>
      <c r="AD134" s="3" t="s">
        <v>268</v>
      </c>
      <c r="AE134" s="3" t="s">
        <v>255</v>
      </c>
      <c r="AF134" s="3" t="s">
        <v>256</v>
      </c>
      <c r="AG134" s="3" t="s">
        <v>129</v>
      </c>
      <c r="AH134" s="3" t="s">
        <v>257</v>
      </c>
      <c r="AI134" s="3" t="s">
        <v>1090</v>
      </c>
      <c r="AJ134" s="3" t="s">
        <v>1114</v>
      </c>
      <c r="AK134" s="0" t="n">
        <v>1</v>
      </c>
      <c r="AL134" s="0" t="n">
        <v>68.19</v>
      </c>
      <c r="AM134" s="0" t="n">
        <v>36.55</v>
      </c>
      <c r="AN134" s="0" t="n">
        <v>31.64</v>
      </c>
      <c r="AO134" s="0" t="n">
        <v>46.4045454545455</v>
      </c>
    </row>
    <row r="135" customFormat="false" ht="15" hidden="false" customHeight="false" outlineLevel="0" collapsed="false">
      <c r="B135" s="3" t="s">
        <v>1115</v>
      </c>
      <c r="C135" s="3" t="s">
        <v>260</v>
      </c>
      <c r="D135" s="3" t="s">
        <v>261</v>
      </c>
      <c r="E135" s="3" t="s">
        <v>172</v>
      </c>
      <c r="F135" s="3" t="s">
        <v>173</v>
      </c>
      <c r="G135" s="3" t="s">
        <v>299</v>
      </c>
      <c r="H135" s="3" t="s">
        <v>300</v>
      </c>
      <c r="I135" s="3" t="s">
        <v>454</v>
      </c>
      <c r="J135" s="3" t="s">
        <v>455</v>
      </c>
      <c r="K135" s="3" t="s">
        <v>303</v>
      </c>
      <c r="L135" s="3" t="s">
        <v>1116</v>
      </c>
      <c r="M135" s="3" t="s">
        <v>455</v>
      </c>
      <c r="N135" s="3" t="s">
        <v>305</v>
      </c>
      <c r="O135" s="3" t="s">
        <v>179</v>
      </c>
      <c r="P135" s="3" t="s">
        <v>179</v>
      </c>
      <c r="Q135" s="3" t="s">
        <v>179</v>
      </c>
      <c r="R135" s="3" t="s">
        <v>179</v>
      </c>
      <c r="S135" s="3" t="s">
        <v>286</v>
      </c>
      <c r="T135" s="3" t="s">
        <v>287</v>
      </c>
      <c r="U135" s="3" t="s">
        <v>306</v>
      </c>
      <c r="V135" s="3" t="s">
        <v>307</v>
      </c>
      <c r="W135" s="3" t="s">
        <v>306</v>
      </c>
      <c r="X135" s="3" t="s">
        <v>307</v>
      </c>
      <c r="Y135" s="3" t="s">
        <v>308</v>
      </c>
      <c r="Z135" s="3" t="s">
        <v>308</v>
      </c>
      <c r="AA135" s="3" t="s">
        <v>185</v>
      </c>
      <c r="AB135" s="3" t="s">
        <v>186</v>
      </c>
      <c r="AC135" s="3" t="s">
        <v>185</v>
      </c>
      <c r="AD135" s="3" t="s">
        <v>186</v>
      </c>
      <c r="AE135" s="3" t="s">
        <v>309</v>
      </c>
      <c r="AF135" s="3" t="s">
        <v>310</v>
      </c>
      <c r="AG135" s="3" t="s">
        <v>129</v>
      </c>
      <c r="AH135" s="3" t="s">
        <v>257</v>
      </c>
      <c r="AI135" s="3" t="s">
        <v>227</v>
      </c>
      <c r="AJ135" s="3" t="s">
        <v>1117</v>
      </c>
      <c r="AK135" s="0" t="n">
        <v>1</v>
      </c>
      <c r="AL135" s="0" t="n">
        <v>13.71</v>
      </c>
      <c r="AM135" s="0" t="n">
        <v>5.6</v>
      </c>
      <c r="AN135" s="0" t="n">
        <v>8.11</v>
      </c>
      <c r="AO135" s="0" t="n">
        <v>59.1539022611233</v>
      </c>
    </row>
    <row r="136" customFormat="false" ht="15" hidden="false" customHeight="false" outlineLevel="0" collapsed="false">
      <c r="B136" s="3" t="s">
        <v>1118</v>
      </c>
      <c r="C136" s="3" t="s">
        <v>260</v>
      </c>
      <c r="D136" s="3" t="s">
        <v>261</v>
      </c>
      <c r="E136" s="3" t="s">
        <v>172</v>
      </c>
      <c r="F136" s="3" t="s">
        <v>173</v>
      </c>
      <c r="G136" s="3" t="s">
        <v>282</v>
      </c>
      <c r="H136" s="3" t="s">
        <v>282</v>
      </c>
      <c r="I136" s="3" t="s">
        <v>454</v>
      </c>
      <c r="J136" s="3" t="s">
        <v>455</v>
      </c>
      <c r="K136" s="3" t="s">
        <v>303</v>
      </c>
      <c r="L136" s="3" t="s">
        <v>456</v>
      </c>
      <c r="M136" s="3" t="s">
        <v>455</v>
      </c>
      <c r="N136" s="3" t="s">
        <v>305</v>
      </c>
      <c r="O136" s="3" t="s">
        <v>179</v>
      </c>
      <c r="P136" s="3" t="s">
        <v>179</v>
      </c>
      <c r="Q136" s="3" t="s">
        <v>179</v>
      </c>
      <c r="R136" s="3" t="s">
        <v>179</v>
      </c>
      <c r="S136" s="3" t="s">
        <v>286</v>
      </c>
      <c r="T136" s="3" t="s">
        <v>287</v>
      </c>
      <c r="U136" s="3" t="s">
        <v>306</v>
      </c>
      <c r="V136" s="3" t="s">
        <v>307</v>
      </c>
      <c r="W136" s="3" t="s">
        <v>306</v>
      </c>
      <c r="X136" s="3" t="s">
        <v>307</v>
      </c>
      <c r="Y136" s="3" t="s">
        <v>308</v>
      </c>
      <c r="Z136" s="3" t="s">
        <v>308</v>
      </c>
      <c r="AA136" s="3" t="s">
        <v>185</v>
      </c>
      <c r="AB136" s="3" t="s">
        <v>186</v>
      </c>
      <c r="AC136" s="3" t="s">
        <v>185</v>
      </c>
      <c r="AD136" s="3" t="s">
        <v>186</v>
      </c>
      <c r="AE136" s="3" t="s">
        <v>309</v>
      </c>
      <c r="AF136" s="3" t="s">
        <v>310</v>
      </c>
      <c r="AG136" s="3" t="s">
        <v>129</v>
      </c>
      <c r="AH136" s="3" t="s">
        <v>257</v>
      </c>
      <c r="AI136" s="3" t="s">
        <v>353</v>
      </c>
      <c r="AJ136" s="3" t="s">
        <v>1119</v>
      </c>
      <c r="AK136" s="0" t="n">
        <v>1</v>
      </c>
      <c r="AL136" s="0" t="n">
        <v>151.61</v>
      </c>
      <c r="AM136" s="0" t="n">
        <v>76.58</v>
      </c>
      <c r="AN136" s="0" t="n">
        <v>75.03</v>
      </c>
      <c r="AO136" s="0" t="n">
        <v>49.4888199986808</v>
      </c>
    </row>
    <row r="137" customFormat="false" ht="15" hidden="false" customHeight="false" outlineLevel="0" collapsed="false">
      <c r="B137" s="3" t="s">
        <v>1120</v>
      </c>
      <c r="C137" s="3" t="s">
        <v>260</v>
      </c>
      <c r="D137" s="3" t="s">
        <v>261</v>
      </c>
      <c r="E137" s="3" t="s">
        <v>172</v>
      </c>
      <c r="F137" s="3" t="s">
        <v>173</v>
      </c>
      <c r="G137" s="3" t="s">
        <v>174</v>
      </c>
      <c r="H137" s="3" t="s">
        <v>175</v>
      </c>
      <c r="I137" s="3" t="s">
        <v>1121</v>
      </c>
      <c r="J137" s="3" t="s">
        <v>1122</v>
      </c>
      <c r="K137" s="3" t="s">
        <v>1123</v>
      </c>
      <c r="L137" s="3" t="s">
        <v>1121</v>
      </c>
      <c r="M137" s="3" t="s">
        <v>1122</v>
      </c>
      <c r="N137" s="3" t="s">
        <v>1123</v>
      </c>
      <c r="O137" s="3" t="s">
        <v>179</v>
      </c>
      <c r="P137" s="3" t="s">
        <v>179</v>
      </c>
      <c r="Q137" s="3" t="s">
        <v>179</v>
      </c>
      <c r="R137" s="3" t="s">
        <v>179</v>
      </c>
      <c r="S137" s="3" t="s">
        <v>179</v>
      </c>
      <c r="T137" s="3" t="s">
        <v>179</v>
      </c>
      <c r="U137" s="3" t="s">
        <v>330</v>
      </c>
      <c r="V137" s="3" t="s">
        <v>331</v>
      </c>
      <c r="W137" s="3" t="s">
        <v>330</v>
      </c>
      <c r="X137" s="3" t="s">
        <v>331</v>
      </c>
      <c r="Y137" s="3" t="s">
        <v>1124</v>
      </c>
      <c r="Z137" s="3" t="s">
        <v>1125</v>
      </c>
      <c r="AA137" s="3" t="s">
        <v>185</v>
      </c>
      <c r="AB137" s="3" t="s">
        <v>186</v>
      </c>
      <c r="AC137" s="3" t="s">
        <v>185</v>
      </c>
      <c r="AD137" s="3" t="s">
        <v>186</v>
      </c>
      <c r="AE137" s="3" t="s">
        <v>187</v>
      </c>
      <c r="AF137" s="3" t="s">
        <v>188</v>
      </c>
      <c r="AG137" s="3" t="s">
        <v>148</v>
      </c>
      <c r="AH137" s="3" t="s">
        <v>149</v>
      </c>
      <c r="AI137" s="3" t="s">
        <v>1069</v>
      </c>
      <c r="AJ137" s="3" t="s">
        <v>1126</v>
      </c>
      <c r="AK137" s="0" t="n">
        <v>1</v>
      </c>
      <c r="AL137" s="0" t="n">
        <v>16.74</v>
      </c>
      <c r="AM137" s="0" t="n">
        <v>9.81</v>
      </c>
      <c r="AN137" s="0" t="n">
        <v>6.93</v>
      </c>
      <c r="AO137" s="0" t="n">
        <v>41.4147018030513</v>
      </c>
    </row>
    <row r="138" customFormat="false" ht="15" hidden="false" customHeight="false" outlineLevel="0" collapsed="false">
      <c r="B138" s="3" t="s">
        <v>1127</v>
      </c>
      <c r="C138" s="3" t="s">
        <v>260</v>
      </c>
      <c r="D138" s="3" t="s">
        <v>261</v>
      </c>
      <c r="E138" s="3" t="s">
        <v>172</v>
      </c>
      <c r="F138" s="3" t="s">
        <v>173</v>
      </c>
      <c r="G138" s="3" t="s">
        <v>174</v>
      </c>
      <c r="H138" s="3" t="s">
        <v>175</v>
      </c>
      <c r="I138" s="3" t="s">
        <v>324</v>
      </c>
      <c r="J138" s="3" t="s">
        <v>325</v>
      </c>
      <c r="K138" s="3" t="s">
        <v>326</v>
      </c>
      <c r="L138" s="3" t="s">
        <v>327</v>
      </c>
      <c r="M138" s="3" t="s">
        <v>328</v>
      </c>
      <c r="N138" s="3" t="s">
        <v>329</v>
      </c>
      <c r="O138" s="3" t="s">
        <v>179</v>
      </c>
      <c r="P138" s="3" t="s">
        <v>179</v>
      </c>
      <c r="Q138" s="3" t="s">
        <v>179</v>
      </c>
      <c r="R138" s="3" t="s">
        <v>179</v>
      </c>
      <c r="S138" s="3" t="s">
        <v>179</v>
      </c>
      <c r="T138" s="3" t="s">
        <v>179</v>
      </c>
      <c r="U138" s="3" t="s">
        <v>330</v>
      </c>
      <c r="V138" s="3" t="s">
        <v>331</v>
      </c>
      <c r="W138" s="3" t="s">
        <v>330</v>
      </c>
      <c r="X138" s="3" t="s">
        <v>331</v>
      </c>
      <c r="Y138" s="3" t="s">
        <v>1093</v>
      </c>
      <c r="Z138" s="3" t="s">
        <v>1094</v>
      </c>
      <c r="AA138" s="3" t="s">
        <v>185</v>
      </c>
      <c r="AB138" s="3" t="s">
        <v>186</v>
      </c>
      <c r="AC138" s="3" t="s">
        <v>185</v>
      </c>
      <c r="AD138" s="3" t="s">
        <v>186</v>
      </c>
      <c r="AE138" s="3" t="s">
        <v>334</v>
      </c>
      <c r="AF138" s="3" t="s">
        <v>335</v>
      </c>
      <c r="AG138" s="3" t="s">
        <v>138</v>
      </c>
      <c r="AH138" s="3" t="s">
        <v>139</v>
      </c>
      <c r="AI138" s="3" t="s">
        <v>227</v>
      </c>
      <c r="AJ138" s="3" t="s">
        <v>1128</v>
      </c>
      <c r="AK138" s="0" t="n">
        <v>1</v>
      </c>
      <c r="AL138" s="0" t="n">
        <v>146.15</v>
      </c>
      <c r="AM138" s="0" t="n">
        <v>156.68</v>
      </c>
      <c r="AN138" s="0" t="n">
        <v>-10.53</v>
      </c>
      <c r="AO138" s="0" t="n">
        <v>-7.20492644543277</v>
      </c>
    </row>
    <row r="139" customFormat="false" ht="15" hidden="false" customHeight="false" outlineLevel="0" collapsed="false">
      <c r="B139" s="3" t="s">
        <v>1129</v>
      </c>
      <c r="C139" s="3" t="s">
        <v>260</v>
      </c>
      <c r="D139" s="3" t="s">
        <v>261</v>
      </c>
      <c r="E139" s="3" t="s">
        <v>172</v>
      </c>
      <c r="F139" s="3" t="s">
        <v>173</v>
      </c>
      <c r="G139" s="3" t="s">
        <v>174</v>
      </c>
      <c r="H139" s="3" t="s">
        <v>175</v>
      </c>
      <c r="I139" s="3" t="s">
        <v>324</v>
      </c>
      <c r="J139" s="3" t="s">
        <v>325</v>
      </c>
      <c r="K139" s="3" t="s">
        <v>326</v>
      </c>
      <c r="L139" s="3" t="s">
        <v>327</v>
      </c>
      <c r="M139" s="3" t="s">
        <v>328</v>
      </c>
      <c r="N139" s="3" t="s">
        <v>329</v>
      </c>
      <c r="O139" s="3" t="s">
        <v>179</v>
      </c>
      <c r="P139" s="3" t="s">
        <v>179</v>
      </c>
      <c r="Q139" s="3" t="s">
        <v>179</v>
      </c>
      <c r="R139" s="3" t="s">
        <v>179</v>
      </c>
      <c r="S139" s="3" t="s">
        <v>179</v>
      </c>
      <c r="T139" s="3" t="s">
        <v>179</v>
      </c>
      <c r="U139" s="3" t="s">
        <v>330</v>
      </c>
      <c r="V139" s="3" t="s">
        <v>331</v>
      </c>
      <c r="W139" s="3" t="s">
        <v>330</v>
      </c>
      <c r="X139" s="3" t="s">
        <v>331</v>
      </c>
      <c r="Y139" s="3" t="s">
        <v>1093</v>
      </c>
      <c r="Z139" s="3" t="s">
        <v>1094</v>
      </c>
      <c r="AA139" s="3" t="s">
        <v>185</v>
      </c>
      <c r="AB139" s="3" t="s">
        <v>186</v>
      </c>
      <c r="AC139" s="3" t="s">
        <v>185</v>
      </c>
      <c r="AD139" s="3" t="s">
        <v>186</v>
      </c>
      <c r="AE139" s="3" t="s">
        <v>334</v>
      </c>
      <c r="AF139" s="3" t="s">
        <v>335</v>
      </c>
      <c r="AG139" s="3" t="s">
        <v>138</v>
      </c>
      <c r="AH139" s="3" t="s">
        <v>139</v>
      </c>
      <c r="AI139" s="3" t="s">
        <v>227</v>
      </c>
      <c r="AJ139" s="3" t="s">
        <v>1130</v>
      </c>
      <c r="AK139" s="0" t="n">
        <v>1</v>
      </c>
      <c r="AL139" s="0" t="n">
        <v>174.2</v>
      </c>
      <c r="AM139" s="0" t="n">
        <v>96.34</v>
      </c>
      <c r="AN139" s="0" t="n">
        <v>77.86</v>
      </c>
      <c r="AO139" s="0" t="n">
        <v>44.6957520091848</v>
      </c>
    </row>
    <row r="140" customFormat="false" ht="15" hidden="false" customHeight="false" outlineLevel="0" collapsed="false">
      <c r="B140" s="3" t="s">
        <v>1131</v>
      </c>
      <c r="C140" s="3" t="s">
        <v>260</v>
      </c>
      <c r="D140" s="3" t="s">
        <v>261</v>
      </c>
      <c r="E140" s="3" t="s">
        <v>172</v>
      </c>
      <c r="F140" s="3" t="s">
        <v>173</v>
      </c>
      <c r="G140" s="3" t="s">
        <v>174</v>
      </c>
      <c r="H140" s="3" t="s">
        <v>175</v>
      </c>
      <c r="I140" s="3" t="s">
        <v>1132</v>
      </c>
      <c r="J140" s="3" t="s">
        <v>1133</v>
      </c>
      <c r="K140" s="3" t="s">
        <v>1134</v>
      </c>
      <c r="L140" s="3" t="s">
        <v>1132</v>
      </c>
      <c r="M140" s="3" t="s">
        <v>1133</v>
      </c>
      <c r="N140" s="3" t="s">
        <v>1134</v>
      </c>
      <c r="O140" s="3" t="s">
        <v>179</v>
      </c>
      <c r="P140" s="3" t="s">
        <v>179</v>
      </c>
      <c r="Q140" s="3" t="s">
        <v>179</v>
      </c>
      <c r="R140" s="3" t="s">
        <v>179</v>
      </c>
      <c r="S140" s="3" t="s">
        <v>179</v>
      </c>
      <c r="T140" s="3" t="s">
        <v>179</v>
      </c>
      <c r="U140" s="3" t="s">
        <v>179</v>
      </c>
      <c r="V140" s="3" t="s">
        <v>71</v>
      </c>
      <c r="W140" s="3" t="s">
        <v>179</v>
      </c>
      <c r="X140" s="3" t="s">
        <v>71</v>
      </c>
      <c r="Y140" s="3" t="s">
        <v>1135</v>
      </c>
      <c r="Z140" s="3" t="s">
        <v>1136</v>
      </c>
      <c r="AA140" s="3" t="s">
        <v>267</v>
      </c>
      <c r="AB140" s="3" t="s">
        <v>268</v>
      </c>
      <c r="AC140" s="3" t="s">
        <v>267</v>
      </c>
      <c r="AD140" s="3" t="s">
        <v>268</v>
      </c>
      <c r="AE140" s="3" t="s">
        <v>255</v>
      </c>
      <c r="AF140" s="3" t="s">
        <v>256</v>
      </c>
      <c r="AG140" s="3" t="s">
        <v>129</v>
      </c>
      <c r="AH140" s="3" t="s">
        <v>257</v>
      </c>
      <c r="AI140" s="3" t="s">
        <v>1069</v>
      </c>
      <c r="AJ140" s="3" t="s">
        <v>1137</v>
      </c>
      <c r="AK140" s="0" t="n">
        <v>1</v>
      </c>
      <c r="AL140" s="0" t="n">
        <v>44.94</v>
      </c>
      <c r="AM140" s="0" t="n">
        <v>20.8</v>
      </c>
      <c r="AN140" s="0" t="n">
        <v>24.14</v>
      </c>
      <c r="AO140" s="0" t="n">
        <v>53.7172413793103</v>
      </c>
    </row>
    <row r="141" customFormat="false" ht="15" hidden="false" customHeight="false" outlineLevel="0" collapsed="false">
      <c r="B141" s="3" t="s">
        <v>1138</v>
      </c>
      <c r="C141" s="3" t="s">
        <v>260</v>
      </c>
      <c r="D141" s="3" t="s">
        <v>261</v>
      </c>
      <c r="E141" s="3" t="s">
        <v>172</v>
      </c>
      <c r="F141" s="3" t="s">
        <v>173</v>
      </c>
      <c r="G141" s="3" t="s">
        <v>174</v>
      </c>
      <c r="H141" s="3" t="s">
        <v>175</v>
      </c>
      <c r="I141" s="3" t="s">
        <v>1139</v>
      </c>
      <c r="J141" s="3" t="s">
        <v>1140</v>
      </c>
      <c r="K141" s="3" t="s">
        <v>1141</v>
      </c>
      <c r="L141" s="3" t="s">
        <v>1142</v>
      </c>
      <c r="M141" s="3" t="s">
        <v>1140</v>
      </c>
      <c r="N141" s="3" t="s">
        <v>1143</v>
      </c>
      <c r="O141" s="3" t="s">
        <v>179</v>
      </c>
      <c r="P141" s="3" t="s">
        <v>179</v>
      </c>
      <c r="Q141" s="3" t="s">
        <v>179</v>
      </c>
      <c r="R141" s="3" t="s">
        <v>179</v>
      </c>
      <c r="S141" s="3" t="s">
        <v>286</v>
      </c>
      <c r="T141" s="3" t="s">
        <v>287</v>
      </c>
      <c r="U141" s="3" t="s">
        <v>306</v>
      </c>
      <c r="V141" s="3" t="s">
        <v>307</v>
      </c>
      <c r="W141" s="3" t="s">
        <v>306</v>
      </c>
      <c r="X141" s="3" t="s">
        <v>307</v>
      </c>
      <c r="Y141" s="3" t="s">
        <v>308</v>
      </c>
      <c r="Z141" s="3" t="s">
        <v>308</v>
      </c>
      <c r="AA141" s="3" t="s">
        <v>225</v>
      </c>
      <c r="AB141" s="3" t="s">
        <v>226</v>
      </c>
      <c r="AC141" s="3" t="s">
        <v>185</v>
      </c>
      <c r="AD141" s="3" t="s">
        <v>186</v>
      </c>
      <c r="AE141" s="3" t="s">
        <v>255</v>
      </c>
      <c r="AF141" s="3" t="s">
        <v>256</v>
      </c>
      <c r="AG141" s="3" t="s">
        <v>129</v>
      </c>
      <c r="AH141" s="3" t="s">
        <v>257</v>
      </c>
      <c r="AI141" s="3" t="s">
        <v>1090</v>
      </c>
      <c r="AJ141" s="3" t="s">
        <v>1144</v>
      </c>
      <c r="AK141" s="0" t="n">
        <v>1</v>
      </c>
      <c r="AL141" s="0" t="n">
        <v>142.58</v>
      </c>
      <c r="AM141" s="0" t="n">
        <v>79.46</v>
      </c>
      <c r="AN141" s="0" t="n">
        <v>63.11</v>
      </c>
      <c r="AO141" s="0" t="n">
        <v>44.2652173913043</v>
      </c>
    </row>
    <row r="142" customFormat="false" ht="15" hidden="false" customHeight="false" outlineLevel="0" collapsed="false">
      <c r="B142" s="3" t="s">
        <v>1145</v>
      </c>
      <c r="C142" s="3" t="s">
        <v>260</v>
      </c>
      <c r="D142" s="3" t="s">
        <v>261</v>
      </c>
      <c r="E142" s="3" t="s">
        <v>172</v>
      </c>
      <c r="F142" s="3" t="s">
        <v>173</v>
      </c>
      <c r="G142" s="3" t="s">
        <v>174</v>
      </c>
      <c r="H142" s="3" t="s">
        <v>175</v>
      </c>
      <c r="I142" s="3" t="s">
        <v>1146</v>
      </c>
      <c r="J142" s="3" t="s">
        <v>1147</v>
      </c>
      <c r="K142" s="3" t="s">
        <v>1148</v>
      </c>
      <c r="L142" s="3" t="s">
        <v>1146</v>
      </c>
      <c r="M142" s="3" t="s">
        <v>1147</v>
      </c>
      <c r="N142" s="3" t="s">
        <v>1148</v>
      </c>
      <c r="O142" s="3" t="s">
        <v>179</v>
      </c>
      <c r="P142" s="3" t="s">
        <v>179</v>
      </c>
      <c r="Q142" s="3" t="s">
        <v>179</v>
      </c>
      <c r="R142" s="3" t="s">
        <v>179</v>
      </c>
      <c r="S142" s="3" t="s">
        <v>179</v>
      </c>
      <c r="T142" s="3" t="s">
        <v>179</v>
      </c>
      <c r="U142" s="3" t="s">
        <v>179</v>
      </c>
      <c r="V142" s="3" t="s">
        <v>71</v>
      </c>
      <c r="W142" s="3" t="s">
        <v>179</v>
      </c>
      <c r="X142" s="3" t="s">
        <v>71</v>
      </c>
      <c r="Y142" s="3" t="s">
        <v>1149</v>
      </c>
      <c r="Z142" s="3" t="s">
        <v>1150</v>
      </c>
      <c r="AA142" s="3" t="s">
        <v>225</v>
      </c>
      <c r="AB142" s="3" t="s">
        <v>226</v>
      </c>
      <c r="AC142" s="3" t="s">
        <v>225</v>
      </c>
      <c r="AD142" s="3" t="s">
        <v>226</v>
      </c>
      <c r="AE142" s="3" t="s">
        <v>255</v>
      </c>
      <c r="AF142" s="3" t="s">
        <v>256</v>
      </c>
      <c r="AG142" s="3" t="s">
        <v>129</v>
      </c>
      <c r="AH142" s="3" t="s">
        <v>257</v>
      </c>
      <c r="AI142" s="3" t="s">
        <v>1069</v>
      </c>
      <c r="AJ142" s="3" t="s">
        <v>1151</v>
      </c>
      <c r="AK142" s="0" t="n">
        <v>1</v>
      </c>
      <c r="AL142" s="0" t="n">
        <v>173.57</v>
      </c>
      <c r="AM142" s="0" t="n">
        <v>78.4</v>
      </c>
      <c r="AN142" s="0" t="n">
        <v>95.17</v>
      </c>
      <c r="AO142" s="0" t="n">
        <v>54.8285714285714</v>
      </c>
    </row>
    <row r="143" customFormat="false" ht="15" hidden="false" customHeight="false" outlineLevel="0" collapsed="false">
      <c r="B143" s="3" t="s">
        <v>1152</v>
      </c>
      <c r="C143" s="3" t="s">
        <v>260</v>
      </c>
      <c r="D143" s="3" t="s">
        <v>261</v>
      </c>
      <c r="E143" s="3" t="s">
        <v>172</v>
      </c>
      <c r="F143" s="3" t="s">
        <v>173</v>
      </c>
      <c r="G143" s="3" t="s">
        <v>174</v>
      </c>
      <c r="H143" s="3" t="s">
        <v>175</v>
      </c>
      <c r="I143" s="3" t="s">
        <v>1153</v>
      </c>
      <c r="J143" s="3" t="s">
        <v>1154</v>
      </c>
      <c r="K143" s="3" t="s">
        <v>1155</v>
      </c>
      <c r="L143" s="3" t="s">
        <v>1153</v>
      </c>
      <c r="M143" s="3" t="s">
        <v>1154</v>
      </c>
      <c r="N143" s="3" t="s">
        <v>1155</v>
      </c>
      <c r="O143" s="3" t="s">
        <v>179</v>
      </c>
      <c r="P143" s="3" t="s">
        <v>179</v>
      </c>
      <c r="Q143" s="3" t="s">
        <v>179</v>
      </c>
      <c r="R143" s="3" t="s">
        <v>179</v>
      </c>
      <c r="S143" s="3" t="s">
        <v>179</v>
      </c>
      <c r="T143" s="3" t="s">
        <v>179</v>
      </c>
      <c r="U143" s="3" t="s">
        <v>179</v>
      </c>
      <c r="V143" s="3" t="s">
        <v>71</v>
      </c>
      <c r="W143" s="3" t="s">
        <v>179</v>
      </c>
      <c r="X143" s="3" t="s">
        <v>71</v>
      </c>
      <c r="Y143" s="3" t="s">
        <v>1156</v>
      </c>
      <c r="Z143" s="3" t="s">
        <v>1157</v>
      </c>
      <c r="AA143" s="3" t="s">
        <v>225</v>
      </c>
      <c r="AB143" s="3" t="s">
        <v>226</v>
      </c>
      <c r="AC143" s="3" t="s">
        <v>225</v>
      </c>
      <c r="AD143" s="3" t="s">
        <v>226</v>
      </c>
      <c r="AE143" s="3" t="s">
        <v>255</v>
      </c>
      <c r="AF143" s="3" t="s">
        <v>256</v>
      </c>
      <c r="AG143" s="3" t="s">
        <v>129</v>
      </c>
      <c r="AH143" s="3" t="s">
        <v>257</v>
      </c>
      <c r="AI143" s="3" t="s">
        <v>1090</v>
      </c>
      <c r="AJ143" s="3" t="s">
        <v>1158</v>
      </c>
      <c r="AK143" s="0" t="n">
        <v>1</v>
      </c>
      <c r="AL143" s="0" t="n">
        <v>40.29</v>
      </c>
      <c r="AM143" s="0" t="n">
        <v>26.02</v>
      </c>
      <c r="AN143" s="0" t="n">
        <v>14.27</v>
      </c>
      <c r="AO143" s="0" t="n">
        <v>35.4230769230769</v>
      </c>
    </row>
    <row r="144" customFormat="false" ht="15" hidden="false" customHeight="false" outlineLevel="0" collapsed="false">
      <c r="B144" s="3" t="s">
        <v>1159</v>
      </c>
      <c r="C144" s="3" t="s">
        <v>260</v>
      </c>
      <c r="D144" s="3" t="s">
        <v>261</v>
      </c>
      <c r="E144" s="3" t="s">
        <v>172</v>
      </c>
      <c r="F144" s="3" t="s">
        <v>173</v>
      </c>
      <c r="G144" s="3" t="s">
        <v>174</v>
      </c>
      <c r="H144" s="3" t="s">
        <v>175</v>
      </c>
      <c r="I144" s="3" t="s">
        <v>314</v>
      </c>
      <c r="J144" s="3" t="s">
        <v>315</v>
      </c>
      <c r="K144" s="3" t="s">
        <v>316</v>
      </c>
      <c r="L144" s="3" t="s">
        <v>314</v>
      </c>
      <c r="M144" s="3" t="s">
        <v>315</v>
      </c>
      <c r="N144" s="3" t="s">
        <v>316</v>
      </c>
      <c r="O144" s="3" t="s">
        <v>179</v>
      </c>
      <c r="P144" s="3" t="s">
        <v>179</v>
      </c>
      <c r="Q144" s="3" t="s">
        <v>179</v>
      </c>
      <c r="R144" s="3" t="s">
        <v>179</v>
      </c>
      <c r="S144" s="3" t="s">
        <v>120</v>
      </c>
      <c r="T144" s="3" t="s">
        <v>317</v>
      </c>
      <c r="U144" s="3" t="s">
        <v>318</v>
      </c>
      <c r="V144" s="3" t="s">
        <v>319</v>
      </c>
      <c r="W144" s="3" t="s">
        <v>318</v>
      </c>
      <c r="X144" s="3" t="s">
        <v>319</v>
      </c>
      <c r="Y144" s="3" t="s">
        <v>320</v>
      </c>
      <c r="Z144" s="3" t="s">
        <v>321</v>
      </c>
      <c r="AA144" s="3" t="s">
        <v>185</v>
      </c>
      <c r="AB144" s="3" t="s">
        <v>186</v>
      </c>
      <c r="AC144" s="3" t="s">
        <v>185</v>
      </c>
      <c r="AD144" s="3" t="s">
        <v>186</v>
      </c>
      <c r="AE144" s="3" t="s">
        <v>255</v>
      </c>
      <c r="AF144" s="3" t="s">
        <v>256</v>
      </c>
      <c r="AG144" s="3" t="s">
        <v>129</v>
      </c>
      <c r="AH144" s="3" t="s">
        <v>257</v>
      </c>
      <c r="AI144" s="3" t="s">
        <v>1069</v>
      </c>
      <c r="AJ144" s="3" t="s">
        <v>1160</v>
      </c>
      <c r="AK144" s="0" t="n">
        <v>1</v>
      </c>
      <c r="AL144" s="0" t="n">
        <v>998.03</v>
      </c>
      <c r="AM144" s="0" t="n">
        <v>587.1</v>
      </c>
      <c r="AN144" s="0" t="n">
        <v>410.93</v>
      </c>
      <c r="AO144" s="0" t="n">
        <v>41.1742236024845</v>
      </c>
    </row>
    <row r="145" customFormat="false" ht="15" hidden="false" customHeight="false" outlineLevel="0" collapsed="false">
      <c r="B145" s="3" t="s">
        <v>1161</v>
      </c>
      <c r="C145" s="3" t="s">
        <v>260</v>
      </c>
      <c r="D145" s="3" t="s">
        <v>261</v>
      </c>
      <c r="E145" s="3" t="s">
        <v>172</v>
      </c>
      <c r="F145" s="3" t="s">
        <v>173</v>
      </c>
      <c r="G145" s="3" t="s">
        <v>174</v>
      </c>
      <c r="H145" s="3" t="s">
        <v>175</v>
      </c>
      <c r="I145" s="3" t="s">
        <v>1162</v>
      </c>
      <c r="J145" s="3" t="s">
        <v>1163</v>
      </c>
      <c r="K145" s="3" t="s">
        <v>1164</v>
      </c>
      <c r="L145" s="3" t="s">
        <v>1162</v>
      </c>
      <c r="M145" s="3" t="s">
        <v>1163</v>
      </c>
      <c r="N145" s="3" t="s">
        <v>1164</v>
      </c>
      <c r="O145" s="3" t="s">
        <v>179</v>
      </c>
      <c r="P145" s="3" t="s">
        <v>179</v>
      </c>
      <c r="Q145" s="3" t="s">
        <v>179</v>
      </c>
      <c r="R145" s="3" t="s">
        <v>179</v>
      </c>
      <c r="S145" s="3" t="s">
        <v>179</v>
      </c>
      <c r="T145" s="3" t="s">
        <v>179</v>
      </c>
      <c r="U145" s="3" t="s">
        <v>179</v>
      </c>
      <c r="V145" s="3" t="s">
        <v>71</v>
      </c>
      <c r="W145" s="3" t="s">
        <v>179</v>
      </c>
      <c r="X145" s="3" t="s">
        <v>71</v>
      </c>
      <c r="Y145" s="3" t="s">
        <v>1165</v>
      </c>
      <c r="Z145" s="3" t="s">
        <v>1166</v>
      </c>
      <c r="AA145" s="3" t="s">
        <v>225</v>
      </c>
      <c r="AB145" s="3" t="s">
        <v>226</v>
      </c>
      <c r="AC145" s="3" t="s">
        <v>225</v>
      </c>
      <c r="AD145" s="3" t="s">
        <v>226</v>
      </c>
      <c r="AE145" s="3" t="s">
        <v>255</v>
      </c>
      <c r="AF145" s="3" t="s">
        <v>256</v>
      </c>
      <c r="AG145" s="3" t="s">
        <v>129</v>
      </c>
      <c r="AH145" s="3" t="s">
        <v>257</v>
      </c>
      <c r="AI145" s="3" t="s">
        <v>1069</v>
      </c>
      <c r="AJ145" s="3" t="s">
        <v>1167</v>
      </c>
      <c r="AK145" s="0" t="n">
        <v>1</v>
      </c>
      <c r="AL145" s="0" t="n">
        <v>102.22</v>
      </c>
      <c r="AM145" s="0" t="n">
        <v>34.81</v>
      </c>
      <c r="AN145" s="0" t="n">
        <v>67.41</v>
      </c>
      <c r="AO145" s="0" t="n">
        <v>65.942995755003</v>
      </c>
    </row>
    <row r="146" customFormat="false" ht="15" hidden="false" customHeight="false" outlineLevel="0" collapsed="false">
      <c r="B146" s="3" t="s">
        <v>1168</v>
      </c>
      <c r="C146" s="3" t="s">
        <v>260</v>
      </c>
      <c r="D146" s="3" t="s">
        <v>261</v>
      </c>
      <c r="E146" s="3" t="s">
        <v>172</v>
      </c>
      <c r="F146" s="3" t="s">
        <v>173</v>
      </c>
      <c r="G146" s="3" t="s">
        <v>174</v>
      </c>
      <c r="H146" s="3" t="s">
        <v>175</v>
      </c>
      <c r="I146" s="3" t="s">
        <v>1169</v>
      </c>
      <c r="J146" s="3" t="s">
        <v>1170</v>
      </c>
      <c r="K146" s="3" t="s">
        <v>1171</v>
      </c>
      <c r="L146" s="3" t="s">
        <v>1172</v>
      </c>
      <c r="M146" s="3" t="s">
        <v>1170</v>
      </c>
      <c r="N146" s="3" t="s">
        <v>1171</v>
      </c>
      <c r="O146" s="3" t="s">
        <v>179</v>
      </c>
      <c r="P146" s="3" t="s">
        <v>179</v>
      </c>
      <c r="Q146" s="3" t="s">
        <v>179</v>
      </c>
      <c r="R146" s="3" t="s">
        <v>179</v>
      </c>
      <c r="S146" s="3" t="s">
        <v>179</v>
      </c>
      <c r="T146" s="3" t="s">
        <v>179</v>
      </c>
      <c r="U146" s="3" t="s">
        <v>179</v>
      </c>
      <c r="V146" s="3" t="s">
        <v>71</v>
      </c>
      <c r="W146" s="3" t="s">
        <v>179</v>
      </c>
      <c r="X146" s="3" t="s">
        <v>71</v>
      </c>
      <c r="Y146" s="3" t="s">
        <v>1173</v>
      </c>
      <c r="Z146" s="3" t="s">
        <v>1174</v>
      </c>
      <c r="AA146" s="3" t="s">
        <v>267</v>
      </c>
      <c r="AB146" s="3" t="s">
        <v>268</v>
      </c>
      <c r="AC146" s="3" t="s">
        <v>267</v>
      </c>
      <c r="AD146" s="3" t="s">
        <v>268</v>
      </c>
      <c r="AE146" s="3" t="s">
        <v>246</v>
      </c>
      <c r="AF146" s="3" t="s">
        <v>247</v>
      </c>
      <c r="AG146" s="3" t="s">
        <v>116</v>
      </c>
      <c r="AH146" s="3" t="s">
        <v>117</v>
      </c>
      <c r="AI146" s="3" t="s">
        <v>1069</v>
      </c>
      <c r="AJ146" s="3" t="s">
        <v>1175</v>
      </c>
      <c r="AK146" s="0" t="n">
        <v>1</v>
      </c>
      <c r="AL146" s="0" t="n">
        <v>354.81</v>
      </c>
      <c r="AM146" s="0" t="n">
        <v>106.76</v>
      </c>
      <c r="AN146" s="0" t="n">
        <v>248.05</v>
      </c>
      <c r="AO146" s="0" t="n">
        <v>69.910014323358</v>
      </c>
    </row>
    <row r="147" customFormat="false" ht="15" hidden="false" customHeight="false" outlineLevel="0" collapsed="false">
      <c r="B147" s="3" t="s">
        <v>1176</v>
      </c>
      <c r="C147" s="3" t="s">
        <v>260</v>
      </c>
      <c r="D147" s="3" t="s">
        <v>261</v>
      </c>
      <c r="E147" s="3" t="s">
        <v>172</v>
      </c>
      <c r="F147" s="3" t="s">
        <v>173</v>
      </c>
      <c r="G147" s="3" t="s">
        <v>299</v>
      </c>
      <c r="H147" s="3" t="s">
        <v>300</v>
      </c>
      <c r="I147" s="3" t="s">
        <v>1177</v>
      </c>
      <c r="J147" s="3" t="s">
        <v>1178</v>
      </c>
      <c r="K147" s="3" t="s">
        <v>274</v>
      </c>
      <c r="L147" s="3" t="s">
        <v>1177</v>
      </c>
      <c r="M147" s="3" t="s">
        <v>1178</v>
      </c>
      <c r="N147" s="3" t="s">
        <v>274</v>
      </c>
      <c r="O147" s="3" t="s">
        <v>179</v>
      </c>
      <c r="P147" s="3" t="s">
        <v>179</v>
      </c>
      <c r="Q147" s="3" t="s">
        <v>179</v>
      </c>
      <c r="R147" s="3" t="s">
        <v>179</v>
      </c>
      <c r="S147" s="3" t="s">
        <v>367</v>
      </c>
      <c r="T147" s="3" t="s">
        <v>368</v>
      </c>
      <c r="U147" s="3" t="s">
        <v>971</v>
      </c>
      <c r="V147" s="3" t="s">
        <v>972</v>
      </c>
      <c r="W147" s="3" t="s">
        <v>971</v>
      </c>
      <c r="X147" s="3" t="s">
        <v>972</v>
      </c>
      <c r="Y147" s="3" t="s">
        <v>1179</v>
      </c>
      <c r="Z147" s="3" t="s">
        <v>1180</v>
      </c>
      <c r="AA147" s="3" t="s">
        <v>292</v>
      </c>
      <c r="AB147" s="3" t="s">
        <v>293</v>
      </c>
      <c r="AC147" s="3" t="s">
        <v>292</v>
      </c>
      <c r="AD147" s="3" t="s">
        <v>293</v>
      </c>
      <c r="AE147" s="3" t="s">
        <v>1181</v>
      </c>
      <c r="AF147" s="3" t="s">
        <v>779</v>
      </c>
      <c r="AG147" s="3" t="s">
        <v>129</v>
      </c>
      <c r="AH147" s="3" t="s">
        <v>257</v>
      </c>
      <c r="AI147" s="3" t="s">
        <v>62</v>
      </c>
      <c r="AJ147" s="3" t="s">
        <v>1182</v>
      </c>
      <c r="AK147" s="0" t="n">
        <v>1</v>
      </c>
      <c r="AL147" s="0" t="n">
        <v>247.23</v>
      </c>
      <c r="AM147" s="0" t="n">
        <v>143.05</v>
      </c>
      <c r="AN147" s="0" t="n">
        <v>104.18</v>
      </c>
      <c r="AO147" s="0" t="n">
        <v>42.1393109673537</v>
      </c>
    </row>
    <row r="148" customFormat="false" ht="15" hidden="false" customHeight="false" outlineLevel="0" collapsed="false">
      <c r="B148" s="3" t="s">
        <v>1183</v>
      </c>
      <c r="C148" s="3" t="s">
        <v>260</v>
      </c>
      <c r="D148" s="3" t="s">
        <v>261</v>
      </c>
      <c r="E148" s="3" t="s">
        <v>172</v>
      </c>
      <c r="F148" s="3" t="s">
        <v>173</v>
      </c>
      <c r="G148" s="3" t="s">
        <v>174</v>
      </c>
      <c r="H148" s="3" t="s">
        <v>175</v>
      </c>
      <c r="I148" s="3" t="s">
        <v>1184</v>
      </c>
      <c r="J148" s="3" t="s">
        <v>1185</v>
      </c>
      <c r="K148" s="3" t="s">
        <v>1186</v>
      </c>
      <c r="L148" s="3" t="s">
        <v>1184</v>
      </c>
      <c r="M148" s="3" t="s">
        <v>1185</v>
      </c>
      <c r="N148" s="3" t="s">
        <v>1186</v>
      </c>
      <c r="O148" s="3" t="s">
        <v>179</v>
      </c>
      <c r="P148" s="3" t="s">
        <v>179</v>
      </c>
      <c r="Q148" s="3" t="s">
        <v>179</v>
      </c>
      <c r="R148" s="3" t="s">
        <v>179</v>
      </c>
      <c r="S148" s="3" t="s">
        <v>634</v>
      </c>
      <c r="T148" s="3" t="s">
        <v>635</v>
      </c>
      <c r="U148" s="3" t="s">
        <v>636</v>
      </c>
      <c r="V148" s="3" t="s">
        <v>637</v>
      </c>
      <c r="W148" s="3" t="s">
        <v>636</v>
      </c>
      <c r="X148" s="3" t="s">
        <v>637</v>
      </c>
      <c r="Y148" s="3" t="s">
        <v>1187</v>
      </c>
      <c r="Z148" s="3" t="s">
        <v>1188</v>
      </c>
      <c r="AA148" s="3" t="s">
        <v>185</v>
      </c>
      <c r="AB148" s="3" t="s">
        <v>186</v>
      </c>
      <c r="AC148" s="3" t="s">
        <v>185</v>
      </c>
      <c r="AD148" s="3" t="s">
        <v>186</v>
      </c>
      <c r="AE148" s="3" t="s">
        <v>246</v>
      </c>
      <c r="AF148" s="3" t="s">
        <v>247</v>
      </c>
      <c r="AG148" s="3" t="s">
        <v>113</v>
      </c>
      <c r="AH148" s="3" t="s">
        <v>114</v>
      </c>
      <c r="AI148" s="3" t="s">
        <v>1069</v>
      </c>
      <c r="AJ148" s="3" t="s">
        <v>1189</v>
      </c>
      <c r="AK148" s="0" t="n">
        <v>1</v>
      </c>
      <c r="AL148" s="0" t="n">
        <v>609</v>
      </c>
      <c r="AM148" s="0" t="n">
        <v>334.05</v>
      </c>
      <c r="AN148" s="0" t="n">
        <v>274.95</v>
      </c>
      <c r="AO148" s="0" t="n">
        <v>45.1477832512315</v>
      </c>
    </row>
    <row r="149" customFormat="false" ht="15" hidden="false" customHeight="false" outlineLevel="0" collapsed="false">
      <c r="B149" s="3" t="s">
        <v>1190</v>
      </c>
      <c r="C149" s="3" t="s">
        <v>260</v>
      </c>
      <c r="D149" s="3" t="s">
        <v>261</v>
      </c>
      <c r="E149" s="3" t="s">
        <v>172</v>
      </c>
      <c r="F149" s="3" t="s">
        <v>173</v>
      </c>
      <c r="G149" s="3" t="s">
        <v>174</v>
      </c>
      <c r="H149" s="3" t="s">
        <v>175</v>
      </c>
      <c r="I149" s="3" t="s">
        <v>1191</v>
      </c>
      <c r="J149" s="3" t="s">
        <v>1192</v>
      </c>
      <c r="K149" s="3" t="s">
        <v>537</v>
      </c>
      <c r="L149" s="3" t="s">
        <v>1191</v>
      </c>
      <c r="M149" s="3" t="s">
        <v>1192</v>
      </c>
      <c r="N149" s="3" t="s">
        <v>537</v>
      </c>
      <c r="O149" s="3" t="s">
        <v>179</v>
      </c>
      <c r="P149" s="3" t="s">
        <v>179</v>
      </c>
      <c r="Q149" s="3" t="s">
        <v>179</v>
      </c>
      <c r="R149" s="3" t="s">
        <v>179</v>
      </c>
      <c r="S149" s="3" t="s">
        <v>367</v>
      </c>
      <c r="T149" s="3" t="s">
        <v>368</v>
      </c>
      <c r="U149" s="3" t="s">
        <v>369</v>
      </c>
      <c r="V149" s="3" t="s">
        <v>79</v>
      </c>
      <c r="W149" s="3" t="s">
        <v>369</v>
      </c>
      <c r="X149" s="3" t="s">
        <v>79</v>
      </c>
      <c r="Y149" s="3" t="s">
        <v>1193</v>
      </c>
      <c r="Z149" s="3" t="s">
        <v>1194</v>
      </c>
      <c r="AA149" s="3" t="s">
        <v>185</v>
      </c>
      <c r="AB149" s="3" t="s">
        <v>186</v>
      </c>
      <c r="AC149" s="3" t="s">
        <v>185</v>
      </c>
      <c r="AD149" s="3" t="s">
        <v>186</v>
      </c>
      <c r="AE149" s="3" t="s">
        <v>255</v>
      </c>
      <c r="AF149" s="3" t="s">
        <v>256</v>
      </c>
      <c r="AG149" s="3" t="s">
        <v>129</v>
      </c>
      <c r="AH149" s="3" t="s">
        <v>257</v>
      </c>
      <c r="AI149" s="3" t="s">
        <v>1090</v>
      </c>
      <c r="AJ149" s="3" t="s">
        <v>1195</v>
      </c>
      <c r="AK149" s="0" t="n">
        <v>1</v>
      </c>
      <c r="AL149" s="0" t="n">
        <v>232.24</v>
      </c>
      <c r="AM149" s="0" t="n">
        <v>111.39</v>
      </c>
      <c r="AN149" s="0" t="n">
        <v>120.85</v>
      </c>
      <c r="AO149" s="0" t="n">
        <v>52.0379020419058</v>
      </c>
    </row>
    <row r="150" customFormat="false" ht="15" hidden="false" customHeight="false" outlineLevel="0" collapsed="false">
      <c r="B150" s="3" t="s">
        <v>1196</v>
      </c>
      <c r="C150" s="3" t="s">
        <v>260</v>
      </c>
      <c r="D150" s="3" t="s">
        <v>261</v>
      </c>
      <c r="E150" s="3" t="s">
        <v>172</v>
      </c>
      <c r="F150" s="3" t="s">
        <v>173</v>
      </c>
      <c r="G150" s="3" t="s">
        <v>174</v>
      </c>
      <c r="H150" s="3" t="s">
        <v>175</v>
      </c>
      <c r="I150" s="3" t="s">
        <v>1146</v>
      </c>
      <c r="J150" s="3" t="s">
        <v>1147</v>
      </c>
      <c r="K150" s="3" t="s">
        <v>1148</v>
      </c>
      <c r="L150" s="3" t="s">
        <v>1146</v>
      </c>
      <c r="M150" s="3" t="s">
        <v>1147</v>
      </c>
      <c r="N150" s="3" t="s">
        <v>1148</v>
      </c>
      <c r="O150" s="3" t="s">
        <v>179</v>
      </c>
      <c r="P150" s="3" t="s">
        <v>179</v>
      </c>
      <c r="Q150" s="3" t="s">
        <v>179</v>
      </c>
      <c r="R150" s="3" t="s">
        <v>179</v>
      </c>
      <c r="S150" s="3" t="s">
        <v>179</v>
      </c>
      <c r="T150" s="3" t="s">
        <v>179</v>
      </c>
      <c r="U150" s="3" t="s">
        <v>179</v>
      </c>
      <c r="V150" s="3" t="s">
        <v>71</v>
      </c>
      <c r="W150" s="3" t="s">
        <v>179</v>
      </c>
      <c r="X150" s="3" t="s">
        <v>71</v>
      </c>
      <c r="Y150" s="3" t="s">
        <v>1149</v>
      </c>
      <c r="Z150" s="3" t="s">
        <v>1150</v>
      </c>
      <c r="AA150" s="3" t="s">
        <v>225</v>
      </c>
      <c r="AB150" s="3" t="s">
        <v>226</v>
      </c>
      <c r="AC150" s="3" t="s">
        <v>225</v>
      </c>
      <c r="AD150" s="3" t="s">
        <v>226</v>
      </c>
      <c r="AE150" s="3" t="s">
        <v>255</v>
      </c>
      <c r="AF150" s="3" t="s">
        <v>256</v>
      </c>
      <c r="AG150" s="3" t="s">
        <v>129</v>
      </c>
      <c r="AH150" s="3" t="s">
        <v>257</v>
      </c>
      <c r="AI150" s="3" t="s">
        <v>1090</v>
      </c>
      <c r="AJ150" s="3" t="s">
        <v>1197</v>
      </c>
      <c r="AK150" s="0" t="n">
        <v>1</v>
      </c>
      <c r="AL150" s="0" t="n">
        <v>446.32</v>
      </c>
      <c r="AM150" s="0" t="n">
        <v>251.28</v>
      </c>
      <c r="AN150" s="0" t="n">
        <v>195.04</v>
      </c>
      <c r="AO150" s="0" t="n">
        <v>43.7</v>
      </c>
    </row>
    <row r="151" customFormat="false" ht="15" hidden="false" customHeight="false" outlineLevel="0" collapsed="false">
      <c r="B151" s="3" t="s">
        <v>1198</v>
      </c>
      <c r="C151" s="3" t="s">
        <v>260</v>
      </c>
      <c r="D151" s="3" t="s">
        <v>261</v>
      </c>
      <c r="E151" s="3" t="s">
        <v>172</v>
      </c>
      <c r="F151" s="3" t="s">
        <v>173</v>
      </c>
      <c r="G151" s="3" t="s">
        <v>174</v>
      </c>
      <c r="H151" s="3" t="s">
        <v>175</v>
      </c>
      <c r="I151" s="3" t="s">
        <v>1199</v>
      </c>
      <c r="J151" s="3" t="s">
        <v>1200</v>
      </c>
      <c r="K151" s="3" t="s">
        <v>633</v>
      </c>
      <c r="L151" s="3" t="s">
        <v>1199</v>
      </c>
      <c r="M151" s="3" t="s">
        <v>1200</v>
      </c>
      <c r="N151" s="3" t="s">
        <v>633</v>
      </c>
      <c r="O151" s="3" t="s">
        <v>179</v>
      </c>
      <c r="P151" s="3" t="s">
        <v>179</v>
      </c>
      <c r="Q151" s="3" t="s">
        <v>179</v>
      </c>
      <c r="R151" s="3" t="s">
        <v>179</v>
      </c>
      <c r="S151" s="3" t="s">
        <v>115</v>
      </c>
      <c r="T151" s="3" t="s">
        <v>108</v>
      </c>
      <c r="U151" s="3" t="s">
        <v>826</v>
      </c>
      <c r="V151" s="3" t="s">
        <v>68</v>
      </c>
      <c r="W151" s="3" t="s">
        <v>826</v>
      </c>
      <c r="X151" s="3" t="s">
        <v>68</v>
      </c>
      <c r="Y151" s="3" t="s">
        <v>308</v>
      </c>
      <c r="Z151" s="3" t="s">
        <v>308</v>
      </c>
      <c r="AA151" s="3" t="s">
        <v>185</v>
      </c>
      <c r="AB151" s="3" t="s">
        <v>186</v>
      </c>
      <c r="AC151" s="3" t="s">
        <v>185</v>
      </c>
      <c r="AD151" s="3" t="s">
        <v>186</v>
      </c>
      <c r="AE151" s="3" t="s">
        <v>1201</v>
      </c>
      <c r="AF151" s="3" t="s">
        <v>1200</v>
      </c>
      <c r="AG151" s="3" t="s">
        <v>113</v>
      </c>
      <c r="AH151" s="3" t="s">
        <v>114</v>
      </c>
      <c r="AI151" s="3" t="s">
        <v>1090</v>
      </c>
      <c r="AJ151" s="3" t="s">
        <v>1202</v>
      </c>
      <c r="AK151" s="0" t="n">
        <v>1</v>
      </c>
      <c r="AL151" s="0" t="n">
        <v>437.5</v>
      </c>
      <c r="AM151" s="0" t="n">
        <v>105.9</v>
      </c>
      <c r="AN151" s="0" t="n">
        <v>331.6</v>
      </c>
      <c r="AO151" s="0" t="n">
        <v>75.7942857142857</v>
      </c>
    </row>
    <row r="152" customFormat="false" ht="15" hidden="false" customHeight="false" outlineLevel="0" collapsed="false">
      <c r="B152" s="3" t="s">
        <v>1203</v>
      </c>
      <c r="C152" s="3" t="s">
        <v>260</v>
      </c>
      <c r="D152" s="3" t="s">
        <v>261</v>
      </c>
      <c r="E152" s="3" t="s">
        <v>172</v>
      </c>
      <c r="F152" s="3" t="s">
        <v>173</v>
      </c>
      <c r="G152" s="3" t="s">
        <v>174</v>
      </c>
      <c r="H152" s="3" t="s">
        <v>175</v>
      </c>
      <c r="I152" s="3" t="s">
        <v>1204</v>
      </c>
      <c r="J152" s="3" t="s">
        <v>1205</v>
      </c>
      <c r="K152" s="3" t="s">
        <v>438</v>
      </c>
      <c r="L152" s="3" t="s">
        <v>1204</v>
      </c>
      <c r="M152" s="3" t="s">
        <v>1205</v>
      </c>
      <c r="N152" s="3" t="s">
        <v>438</v>
      </c>
      <c r="O152" s="3" t="s">
        <v>179</v>
      </c>
      <c r="P152" s="3" t="s">
        <v>179</v>
      </c>
      <c r="Q152" s="3" t="s">
        <v>179</v>
      </c>
      <c r="R152" s="3" t="s">
        <v>179</v>
      </c>
      <c r="S152" s="3" t="s">
        <v>286</v>
      </c>
      <c r="T152" s="3" t="s">
        <v>287</v>
      </c>
      <c r="U152" s="3" t="s">
        <v>306</v>
      </c>
      <c r="V152" s="3" t="s">
        <v>307</v>
      </c>
      <c r="W152" s="3" t="s">
        <v>306</v>
      </c>
      <c r="X152" s="3" t="s">
        <v>307</v>
      </c>
      <c r="Y152" s="3" t="s">
        <v>308</v>
      </c>
      <c r="Z152" s="3" t="s">
        <v>308</v>
      </c>
      <c r="AA152" s="3" t="s">
        <v>185</v>
      </c>
      <c r="AB152" s="3" t="s">
        <v>186</v>
      </c>
      <c r="AC152" s="3" t="s">
        <v>185</v>
      </c>
      <c r="AD152" s="3" t="s">
        <v>186</v>
      </c>
      <c r="AE152" s="3" t="s">
        <v>464</v>
      </c>
      <c r="AF152" s="3" t="s">
        <v>465</v>
      </c>
      <c r="AG152" s="3" t="s">
        <v>129</v>
      </c>
      <c r="AH152" s="3" t="s">
        <v>257</v>
      </c>
      <c r="AI152" s="3" t="s">
        <v>353</v>
      </c>
      <c r="AJ152" s="3" t="s">
        <v>1206</v>
      </c>
      <c r="AK152" s="0" t="n">
        <v>1</v>
      </c>
      <c r="AL152" s="0" t="n">
        <v>2.32</v>
      </c>
      <c r="AM152" s="0" t="n">
        <v>0.89</v>
      </c>
      <c r="AN152" s="0" t="n">
        <v>1.43</v>
      </c>
      <c r="AO152" s="0" t="n">
        <v>61.6</v>
      </c>
    </row>
    <row r="153" customFormat="false" ht="15" hidden="false" customHeight="false" outlineLevel="0" collapsed="false">
      <c r="B153" s="3" t="s">
        <v>1207</v>
      </c>
      <c r="C153" s="3" t="s">
        <v>260</v>
      </c>
      <c r="D153" s="3" t="s">
        <v>261</v>
      </c>
      <c r="E153" s="3" t="s">
        <v>172</v>
      </c>
      <c r="F153" s="3" t="s">
        <v>173</v>
      </c>
      <c r="G153" s="3" t="s">
        <v>174</v>
      </c>
      <c r="H153" s="3" t="s">
        <v>175</v>
      </c>
      <c r="I153" s="3" t="s">
        <v>1022</v>
      </c>
      <c r="J153" s="3" t="s">
        <v>1023</v>
      </c>
      <c r="K153" s="3" t="s">
        <v>1024</v>
      </c>
      <c r="L153" s="3" t="s">
        <v>1022</v>
      </c>
      <c r="M153" s="3" t="s">
        <v>1023</v>
      </c>
      <c r="N153" s="3" t="s">
        <v>1024</v>
      </c>
      <c r="O153" s="3" t="s">
        <v>179</v>
      </c>
      <c r="P153" s="3" t="s">
        <v>179</v>
      </c>
      <c r="Q153" s="3" t="s">
        <v>179</v>
      </c>
      <c r="R153" s="3" t="s">
        <v>179</v>
      </c>
      <c r="S153" s="3" t="s">
        <v>144</v>
      </c>
      <c r="T153" s="3" t="s">
        <v>145</v>
      </c>
      <c r="U153" s="3" t="s">
        <v>1025</v>
      </c>
      <c r="V153" s="3" t="s">
        <v>1026</v>
      </c>
      <c r="W153" s="3" t="s">
        <v>1025</v>
      </c>
      <c r="X153" s="3" t="s">
        <v>1026</v>
      </c>
      <c r="Y153" s="3" t="s">
        <v>1208</v>
      </c>
      <c r="Z153" s="3" t="s">
        <v>1209</v>
      </c>
      <c r="AA153" s="3" t="s">
        <v>209</v>
      </c>
      <c r="AB153" s="3" t="s">
        <v>210</v>
      </c>
      <c r="AC153" s="3" t="s">
        <v>209</v>
      </c>
      <c r="AD153" s="3" t="s">
        <v>210</v>
      </c>
      <c r="AE153" s="3" t="s">
        <v>187</v>
      </c>
      <c r="AF153" s="3" t="s">
        <v>188</v>
      </c>
      <c r="AG153" s="3" t="s">
        <v>148</v>
      </c>
      <c r="AH153" s="3" t="s">
        <v>149</v>
      </c>
      <c r="AI153" s="3" t="s">
        <v>1090</v>
      </c>
      <c r="AJ153" s="3" t="s">
        <v>1210</v>
      </c>
      <c r="AK153" s="0" t="n">
        <v>1</v>
      </c>
      <c r="AL153" s="0" t="n">
        <v>90.26</v>
      </c>
      <c r="AM153" s="0" t="n">
        <v>42.06</v>
      </c>
      <c r="AN153" s="0" t="n">
        <v>48.2</v>
      </c>
      <c r="AO153" s="0" t="n">
        <v>53.4012851761578</v>
      </c>
    </row>
    <row r="154" customFormat="false" ht="15" hidden="false" customHeight="false" outlineLevel="0" collapsed="false">
      <c r="B154" s="3" t="s">
        <v>1211</v>
      </c>
      <c r="C154" s="3" t="s">
        <v>260</v>
      </c>
      <c r="D154" s="3" t="s">
        <v>261</v>
      </c>
      <c r="E154" s="3" t="s">
        <v>172</v>
      </c>
      <c r="F154" s="3" t="s">
        <v>173</v>
      </c>
      <c r="G154" s="3" t="s">
        <v>174</v>
      </c>
      <c r="H154" s="3" t="s">
        <v>175</v>
      </c>
      <c r="I154" s="3" t="s">
        <v>1212</v>
      </c>
      <c r="J154" s="3" t="s">
        <v>1213</v>
      </c>
      <c r="K154" s="3" t="s">
        <v>1214</v>
      </c>
      <c r="L154" s="3" t="s">
        <v>1212</v>
      </c>
      <c r="M154" s="3" t="s">
        <v>1213</v>
      </c>
      <c r="N154" s="3" t="s">
        <v>1214</v>
      </c>
      <c r="O154" s="3" t="s">
        <v>179</v>
      </c>
      <c r="P154" s="3" t="s">
        <v>179</v>
      </c>
      <c r="Q154" s="3" t="s">
        <v>179</v>
      </c>
      <c r="R154" s="3" t="s">
        <v>179</v>
      </c>
      <c r="S154" s="3" t="s">
        <v>662</v>
      </c>
      <c r="T154" s="3" t="s">
        <v>663</v>
      </c>
      <c r="U154" s="3" t="s">
        <v>713</v>
      </c>
      <c r="V154" s="3" t="s">
        <v>714</v>
      </c>
      <c r="W154" s="3" t="s">
        <v>713</v>
      </c>
      <c r="X154" s="3" t="s">
        <v>714</v>
      </c>
      <c r="Y154" s="3" t="s">
        <v>1215</v>
      </c>
      <c r="Z154" s="3" t="s">
        <v>1216</v>
      </c>
      <c r="AA154" s="3" t="s">
        <v>185</v>
      </c>
      <c r="AB154" s="3" t="s">
        <v>186</v>
      </c>
      <c r="AC154" s="3" t="s">
        <v>185</v>
      </c>
      <c r="AD154" s="3" t="s">
        <v>186</v>
      </c>
      <c r="AE154" s="3" t="s">
        <v>246</v>
      </c>
      <c r="AF154" s="3" t="s">
        <v>247</v>
      </c>
      <c r="AG154" s="3" t="s">
        <v>116</v>
      </c>
      <c r="AH154" s="3" t="s">
        <v>117</v>
      </c>
      <c r="AI154" s="3" t="s">
        <v>1090</v>
      </c>
      <c r="AJ154" s="3" t="s">
        <v>1217</v>
      </c>
      <c r="AK154" s="0" t="n">
        <v>1</v>
      </c>
      <c r="AL154" s="0" t="n">
        <v>114.96</v>
      </c>
      <c r="AM154" s="0" t="n">
        <v>28.22</v>
      </c>
      <c r="AN154" s="0" t="n">
        <v>86.74</v>
      </c>
      <c r="AO154" s="0" t="n">
        <v>75.4523312456507</v>
      </c>
    </row>
    <row r="155" customFormat="false" ht="15" hidden="false" customHeight="false" outlineLevel="0" collapsed="false">
      <c r="B155" s="3" t="s">
        <v>1218</v>
      </c>
      <c r="C155" s="3" t="s">
        <v>260</v>
      </c>
      <c r="D155" s="3" t="s">
        <v>261</v>
      </c>
      <c r="E155" s="3" t="s">
        <v>172</v>
      </c>
      <c r="F155" s="3" t="s">
        <v>173</v>
      </c>
      <c r="G155" s="3" t="s">
        <v>174</v>
      </c>
      <c r="H155" s="3" t="s">
        <v>175</v>
      </c>
      <c r="I155" s="3" t="s">
        <v>324</v>
      </c>
      <c r="J155" s="3" t="s">
        <v>325</v>
      </c>
      <c r="K155" s="3" t="s">
        <v>326</v>
      </c>
      <c r="L155" s="3" t="s">
        <v>327</v>
      </c>
      <c r="M155" s="3" t="s">
        <v>328</v>
      </c>
      <c r="N155" s="3" t="s">
        <v>329</v>
      </c>
      <c r="O155" s="3" t="s">
        <v>179</v>
      </c>
      <c r="P155" s="3" t="s">
        <v>179</v>
      </c>
      <c r="Q155" s="3" t="s">
        <v>179</v>
      </c>
      <c r="R155" s="3" t="s">
        <v>179</v>
      </c>
      <c r="S155" s="3" t="s">
        <v>179</v>
      </c>
      <c r="T155" s="3" t="s">
        <v>179</v>
      </c>
      <c r="U155" s="3" t="s">
        <v>330</v>
      </c>
      <c r="V155" s="3" t="s">
        <v>331</v>
      </c>
      <c r="W155" s="3" t="s">
        <v>330</v>
      </c>
      <c r="X155" s="3" t="s">
        <v>331</v>
      </c>
      <c r="Y155" s="3" t="s">
        <v>1219</v>
      </c>
      <c r="Z155" s="3" t="s">
        <v>1220</v>
      </c>
      <c r="AA155" s="3" t="s">
        <v>185</v>
      </c>
      <c r="AB155" s="3" t="s">
        <v>186</v>
      </c>
      <c r="AC155" s="3" t="s">
        <v>185</v>
      </c>
      <c r="AD155" s="3" t="s">
        <v>186</v>
      </c>
      <c r="AE155" s="3" t="s">
        <v>334</v>
      </c>
      <c r="AF155" s="3" t="s">
        <v>335</v>
      </c>
      <c r="AG155" s="3" t="s">
        <v>138</v>
      </c>
      <c r="AH155" s="3" t="s">
        <v>139</v>
      </c>
      <c r="AI155" s="3" t="s">
        <v>1090</v>
      </c>
      <c r="AJ155" s="3" t="s">
        <v>1221</v>
      </c>
      <c r="AK155" s="0" t="n">
        <v>1</v>
      </c>
      <c r="AL155" s="0" t="n">
        <v>465</v>
      </c>
      <c r="AM155" s="0" t="n">
        <v>176</v>
      </c>
      <c r="AN155" s="0" t="n">
        <v>289</v>
      </c>
      <c r="AO155" s="0" t="n">
        <v>62.1505376344086</v>
      </c>
    </row>
    <row r="156" customFormat="false" ht="15" hidden="false" customHeight="false" outlineLevel="0" collapsed="false">
      <c r="B156" s="3" t="s">
        <v>1222</v>
      </c>
      <c r="C156" s="3" t="s">
        <v>260</v>
      </c>
      <c r="D156" s="3" t="s">
        <v>261</v>
      </c>
      <c r="E156" s="3" t="s">
        <v>172</v>
      </c>
      <c r="F156" s="3" t="s">
        <v>173</v>
      </c>
      <c r="G156" s="3" t="s">
        <v>174</v>
      </c>
      <c r="H156" s="3" t="s">
        <v>175</v>
      </c>
      <c r="I156" s="3" t="s">
        <v>324</v>
      </c>
      <c r="J156" s="3" t="s">
        <v>325</v>
      </c>
      <c r="K156" s="3" t="s">
        <v>326</v>
      </c>
      <c r="L156" s="3" t="s">
        <v>327</v>
      </c>
      <c r="M156" s="3" t="s">
        <v>328</v>
      </c>
      <c r="N156" s="3" t="s">
        <v>329</v>
      </c>
      <c r="O156" s="3" t="s">
        <v>179</v>
      </c>
      <c r="P156" s="3" t="s">
        <v>179</v>
      </c>
      <c r="Q156" s="3" t="s">
        <v>179</v>
      </c>
      <c r="R156" s="3" t="s">
        <v>179</v>
      </c>
      <c r="S156" s="3" t="s">
        <v>179</v>
      </c>
      <c r="T156" s="3" t="s">
        <v>179</v>
      </c>
      <c r="U156" s="3" t="s">
        <v>330</v>
      </c>
      <c r="V156" s="3" t="s">
        <v>331</v>
      </c>
      <c r="W156" s="3" t="s">
        <v>330</v>
      </c>
      <c r="X156" s="3" t="s">
        <v>331</v>
      </c>
      <c r="Y156" s="3" t="s">
        <v>1219</v>
      </c>
      <c r="Z156" s="3" t="s">
        <v>1220</v>
      </c>
      <c r="AA156" s="3" t="s">
        <v>185</v>
      </c>
      <c r="AB156" s="3" t="s">
        <v>186</v>
      </c>
      <c r="AC156" s="3" t="s">
        <v>185</v>
      </c>
      <c r="AD156" s="3" t="s">
        <v>186</v>
      </c>
      <c r="AE156" s="3" t="s">
        <v>334</v>
      </c>
      <c r="AF156" s="3" t="s">
        <v>335</v>
      </c>
      <c r="AG156" s="3" t="s">
        <v>148</v>
      </c>
      <c r="AH156" s="3" t="s">
        <v>149</v>
      </c>
      <c r="AI156" s="3" t="s">
        <v>1090</v>
      </c>
      <c r="AJ156" s="3" t="s">
        <v>1223</v>
      </c>
      <c r="AK156" s="0" t="n">
        <v>1</v>
      </c>
      <c r="AL156" s="0" t="n">
        <v>235.5</v>
      </c>
      <c r="AM156" s="0" t="n">
        <v>94.86</v>
      </c>
      <c r="AN156" s="0" t="n">
        <v>140.64</v>
      </c>
      <c r="AO156" s="0" t="n">
        <v>59.7197452229299</v>
      </c>
    </row>
    <row r="157" customFormat="false" ht="15" hidden="false" customHeight="false" outlineLevel="0" collapsed="false">
      <c r="B157" s="3" t="s">
        <v>1224</v>
      </c>
      <c r="C157" s="3" t="s">
        <v>260</v>
      </c>
      <c r="D157" s="3" t="s">
        <v>261</v>
      </c>
      <c r="E157" s="3" t="s">
        <v>172</v>
      </c>
      <c r="F157" s="3" t="s">
        <v>173</v>
      </c>
      <c r="G157" s="3" t="s">
        <v>174</v>
      </c>
      <c r="H157" s="3" t="s">
        <v>175</v>
      </c>
      <c r="I157" s="3" t="s">
        <v>1225</v>
      </c>
      <c r="J157" s="3" t="s">
        <v>1226</v>
      </c>
      <c r="K157" s="3" t="s">
        <v>1227</v>
      </c>
      <c r="L157" s="3" t="s">
        <v>1225</v>
      </c>
      <c r="M157" s="3" t="s">
        <v>1226</v>
      </c>
      <c r="N157" s="3" t="s">
        <v>1227</v>
      </c>
      <c r="O157" s="3" t="s">
        <v>179</v>
      </c>
      <c r="P157" s="3" t="s">
        <v>179</v>
      </c>
      <c r="Q157" s="3" t="s">
        <v>179</v>
      </c>
      <c r="R157" s="3" t="s">
        <v>179</v>
      </c>
      <c r="S157" s="3" t="s">
        <v>118</v>
      </c>
      <c r="T157" s="3" t="s">
        <v>408</v>
      </c>
      <c r="U157" s="3" t="s">
        <v>409</v>
      </c>
      <c r="V157" s="3" t="s">
        <v>410</v>
      </c>
      <c r="W157" s="3" t="s">
        <v>409</v>
      </c>
      <c r="X157" s="3" t="s">
        <v>410</v>
      </c>
      <c r="Y157" s="3" t="s">
        <v>1228</v>
      </c>
      <c r="Z157" s="3" t="s">
        <v>1229</v>
      </c>
      <c r="AA157" s="3" t="s">
        <v>225</v>
      </c>
      <c r="AB157" s="3" t="s">
        <v>226</v>
      </c>
      <c r="AC157" s="3" t="s">
        <v>225</v>
      </c>
      <c r="AD157" s="3" t="s">
        <v>226</v>
      </c>
      <c r="AE157" s="3" t="s">
        <v>255</v>
      </c>
      <c r="AF157" s="3" t="s">
        <v>256</v>
      </c>
      <c r="AG157" s="3" t="s">
        <v>129</v>
      </c>
      <c r="AH157" s="3" t="s">
        <v>257</v>
      </c>
      <c r="AI157" s="3" t="s">
        <v>353</v>
      </c>
      <c r="AJ157" s="3" t="s">
        <v>1230</v>
      </c>
      <c r="AK157" s="0" t="n">
        <v>1</v>
      </c>
      <c r="AL157" s="0" t="n">
        <v>116.35</v>
      </c>
      <c r="AM157" s="0" t="n">
        <v>53.73</v>
      </c>
      <c r="AN157" s="0" t="n">
        <v>62.62</v>
      </c>
      <c r="AO157" s="0" t="n">
        <v>53.8199254128929</v>
      </c>
    </row>
    <row r="158" customFormat="false" ht="15" hidden="false" customHeight="false" outlineLevel="0" collapsed="false">
      <c r="B158" s="3" t="s">
        <v>1231</v>
      </c>
      <c r="C158" s="3" t="s">
        <v>260</v>
      </c>
      <c r="D158" s="3" t="s">
        <v>261</v>
      </c>
      <c r="E158" s="3" t="s">
        <v>172</v>
      </c>
      <c r="F158" s="3" t="s">
        <v>173</v>
      </c>
      <c r="G158" s="3" t="s">
        <v>174</v>
      </c>
      <c r="H158" s="3" t="s">
        <v>175</v>
      </c>
      <c r="I158" s="3" t="s">
        <v>629</v>
      </c>
      <c r="J158" s="3" t="s">
        <v>630</v>
      </c>
      <c r="K158" s="3" t="s">
        <v>631</v>
      </c>
      <c r="L158" s="3" t="s">
        <v>632</v>
      </c>
      <c r="M158" s="3" t="s">
        <v>630</v>
      </c>
      <c r="N158" s="3" t="s">
        <v>633</v>
      </c>
      <c r="O158" s="3" t="s">
        <v>179</v>
      </c>
      <c r="P158" s="3" t="s">
        <v>179</v>
      </c>
      <c r="Q158" s="3" t="s">
        <v>179</v>
      </c>
      <c r="R158" s="3" t="s">
        <v>179</v>
      </c>
      <c r="S158" s="3" t="s">
        <v>634</v>
      </c>
      <c r="T158" s="3" t="s">
        <v>635</v>
      </c>
      <c r="U158" s="3" t="s">
        <v>636</v>
      </c>
      <c r="V158" s="3" t="s">
        <v>637</v>
      </c>
      <c r="W158" s="3" t="s">
        <v>636</v>
      </c>
      <c r="X158" s="3" t="s">
        <v>637</v>
      </c>
      <c r="Y158" s="3" t="s">
        <v>638</v>
      </c>
      <c r="Z158" s="3" t="s">
        <v>639</v>
      </c>
      <c r="AA158" s="3" t="s">
        <v>185</v>
      </c>
      <c r="AB158" s="3" t="s">
        <v>186</v>
      </c>
      <c r="AC158" s="3" t="s">
        <v>185</v>
      </c>
      <c r="AD158" s="3" t="s">
        <v>186</v>
      </c>
      <c r="AE158" s="3" t="s">
        <v>246</v>
      </c>
      <c r="AF158" s="3" t="s">
        <v>247</v>
      </c>
      <c r="AG158" s="3" t="s">
        <v>113</v>
      </c>
      <c r="AH158" s="3" t="s">
        <v>114</v>
      </c>
      <c r="AI158" s="3" t="s">
        <v>1090</v>
      </c>
      <c r="AJ158" s="3" t="s">
        <v>1232</v>
      </c>
      <c r="AK158" s="0" t="n">
        <v>1</v>
      </c>
      <c r="AL158" s="0" t="n">
        <v>32.42</v>
      </c>
      <c r="AM158" s="0" t="n">
        <v>7.92</v>
      </c>
      <c r="AN158" s="0" t="n">
        <v>24.5</v>
      </c>
      <c r="AO158" s="0" t="n">
        <v>75.5706354102406</v>
      </c>
    </row>
    <row r="159" customFormat="false" ht="15" hidden="false" customHeight="false" outlineLevel="0" collapsed="false">
      <c r="B159" s="3" t="s">
        <v>1233</v>
      </c>
      <c r="C159" s="3" t="s">
        <v>260</v>
      </c>
      <c r="D159" s="3" t="s">
        <v>261</v>
      </c>
      <c r="E159" s="3" t="s">
        <v>172</v>
      </c>
      <c r="F159" s="3" t="s">
        <v>173</v>
      </c>
      <c r="G159" s="3" t="s">
        <v>299</v>
      </c>
      <c r="H159" s="3" t="s">
        <v>300</v>
      </c>
      <c r="I159" s="3" t="s">
        <v>1234</v>
      </c>
      <c r="J159" s="3" t="s">
        <v>1235</v>
      </c>
      <c r="K159" s="3" t="s">
        <v>537</v>
      </c>
      <c r="L159" s="3" t="s">
        <v>1234</v>
      </c>
      <c r="M159" s="3" t="s">
        <v>1235</v>
      </c>
      <c r="N159" s="3" t="s">
        <v>537</v>
      </c>
      <c r="O159" s="3" t="s">
        <v>179</v>
      </c>
      <c r="P159" s="3" t="s">
        <v>179</v>
      </c>
      <c r="Q159" s="3" t="s">
        <v>179</v>
      </c>
      <c r="R159" s="3" t="s">
        <v>179</v>
      </c>
      <c r="S159" s="3" t="s">
        <v>367</v>
      </c>
      <c r="T159" s="3" t="s">
        <v>368</v>
      </c>
      <c r="U159" s="3" t="s">
        <v>971</v>
      </c>
      <c r="V159" s="3" t="s">
        <v>972</v>
      </c>
      <c r="W159" s="3" t="s">
        <v>971</v>
      </c>
      <c r="X159" s="3" t="s">
        <v>972</v>
      </c>
      <c r="Y159" s="3" t="s">
        <v>1236</v>
      </c>
      <c r="Z159" s="3" t="s">
        <v>1237</v>
      </c>
      <c r="AA159" s="3" t="s">
        <v>292</v>
      </c>
      <c r="AB159" s="3" t="s">
        <v>293</v>
      </c>
      <c r="AC159" s="3" t="s">
        <v>292</v>
      </c>
      <c r="AD159" s="3" t="s">
        <v>293</v>
      </c>
      <c r="AE159" s="3" t="s">
        <v>581</v>
      </c>
      <c r="AF159" s="3" t="s">
        <v>582</v>
      </c>
      <c r="AG159" s="3" t="s">
        <v>129</v>
      </c>
      <c r="AH159" s="3" t="s">
        <v>257</v>
      </c>
      <c r="AI159" s="3" t="s">
        <v>353</v>
      </c>
      <c r="AJ159" s="3" t="s">
        <v>1238</v>
      </c>
      <c r="AK159" s="0" t="n">
        <v>1</v>
      </c>
      <c r="AL159" s="0" t="n">
        <v>126.32</v>
      </c>
      <c r="AM159" s="0" t="n">
        <v>68.06</v>
      </c>
      <c r="AN159" s="0" t="n">
        <v>58.25</v>
      </c>
      <c r="AO159" s="0" t="n">
        <v>46.117040853883</v>
      </c>
    </row>
    <row r="160" customFormat="false" ht="15" hidden="false" customHeight="false" outlineLevel="0" collapsed="false">
      <c r="B160" s="3" t="s">
        <v>1239</v>
      </c>
      <c r="C160" s="3" t="s">
        <v>260</v>
      </c>
      <c r="D160" s="3" t="s">
        <v>261</v>
      </c>
      <c r="E160" s="3" t="s">
        <v>172</v>
      </c>
      <c r="F160" s="3" t="s">
        <v>173</v>
      </c>
      <c r="G160" s="3" t="s">
        <v>174</v>
      </c>
      <c r="H160" s="3" t="s">
        <v>175</v>
      </c>
      <c r="I160" s="3" t="s">
        <v>1204</v>
      </c>
      <c r="J160" s="3" t="s">
        <v>1205</v>
      </c>
      <c r="K160" s="3" t="s">
        <v>438</v>
      </c>
      <c r="L160" s="3" t="s">
        <v>1204</v>
      </c>
      <c r="M160" s="3" t="s">
        <v>1205</v>
      </c>
      <c r="N160" s="3" t="s">
        <v>438</v>
      </c>
      <c r="O160" s="3" t="s">
        <v>179</v>
      </c>
      <c r="P160" s="3" t="s">
        <v>179</v>
      </c>
      <c r="Q160" s="3" t="s">
        <v>179</v>
      </c>
      <c r="R160" s="3" t="s">
        <v>179</v>
      </c>
      <c r="S160" s="3" t="s">
        <v>286</v>
      </c>
      <c r="T160" s="3" t="s">
        <v>287</v>
      </c>
      <c r="U160" s="3" t="s">
        <v>306</v>
      </c>
      <c r="V160" s="3" t="s">
        <v>307</v>
      </c>
      <c r="W160" s="3" t="s">
        <v>306</v>
      </c>
      <c r="X160" s="3" t="s">
        <v>307</v>
      </c>
      <c r="Y160" s="3" t="s">
        <v>1240</v>
      </c>
      <c r="Z160" s="3" t="s">
        <v>1241</v>
      </c>
      <c r="AA160" s="3" t="s">
        <v>185</v>
      </c>
      <c r="AB160" s="3" t="s">
        <v>186</v>
      </c>
      <c r="AC160" s="3" t="s">
        <v>185</v>
      </c>
      <c r="AD160" s="3" t="s">
        <v>186</v>
      </c>
      <c r="AE160" s="3" t="s">
        <v>464</v>
      </c>
      <c r="AF160" s="3" t="s">
        <v>465</v>
      </c>
      <c r="AG160" s="3" t="s">
        <v>129</v>
      </c>
      <c r="AH160" s="3" t="s">
        <v>257</v>
      </c>
      <c r="AI160" s="3" t="s">
        <v>62</v>
      </c>
      <c r="AJ160" s="3" t="s">
        <v>1242</v>
      </c>
      <c r="AK160" s="0" t="n">
        <v>1</v>
      </c>
      <c r="AL160" s="0" t="n">
        <v>20.15</v>
      </c>
      <c r="AM160" s="0" t="n">
        <v>7.57</v>
      </c>
      <c r="AN160" s="0" t="n">
        <v>12.58</v>
      </c>
      <c r="AO160" s="0" t="n">
        <v>62.4461538461538</v>
      </c>
    </row>
    <row r="161" customFormat="false" ht="15" hidden="false" customHeight="false" outlineLevel="0" collapsed="false">
      <c r="B161" s="3" t="s">
        <v>1243</v>
      </c>
      <c r="C161" s="3" t="s">
        <v>260</v>
      </c>
      <c r="D161" s="3" t="s">
        <v>261</v>
      </c>
      <c r="E161" s="3" t="s">
        <v>172</v>
      </c>
      <c r="F161" s="3" t="s">
        <v>173</v>
      </c>
      <c r="G161" s="3" t="s">
        <v>174</v>
      </c>
      <c r="H161" s="3" t="s">
        <v>175</v>
      </c>
      <c r="I161" s="3" t="s">
        <v>324</v>
      </c>
      <c r="J161" s="3" t="s">
        <v>325</v>
      </c>
      <c r="K161" s="3" t="s">
        <v>326</v>
      </c>
      <c r="L161" s="3" t="s">
        <v>327</v>
      </c>
      <c r="M161" s="3" t="s">
        <v>328</v>
      </c>
      <c r="N161" s="3" t="s">
        <v>329</v>
      </c>
      <c r="O161" s="3" t="s">
        <v>179</v>
      </c>
      <c r="P161" s="3" t="s">
        <v>179</v>
      </c>
      <c r="Q161" s="3" t="s">
        <v>179</v>
      </c>
      <c r="R161" s="3" t="s">
        <v>179</v>
      </c>
      <c r="S161" s="3" t="s">
        <v>179</v>
      </c>
      <c r="T161" s="3" t="s">
        <v>179</v>
      </c>
      <c r="U161" s="3" t="s">
        <v>330</v>
      </c>
      <c r="V161" s="3" t="s">
        <v>331</v>
      </c>
      <c r="W161" s="3" t="s">
        <v>330</v>
      </c>
      <c r="X161" s="3" t="s">
        <v>331</v>
      </c>
      <c r="Y161" s="3" t="s">
        <v>1093</v>
      </c>
      <c r="Z161" s="3" t="s">
        <v>1094</v>
      </c>
      <c r="AA161" s="3" t="s">
        <v>185</v>
      </c>
      <c r="AB161" s="3" t="s">
        <v>186</v>
      </c>
      <c r="AC161" s="3" t="s">
        <v>185</v>
      </c>
      <c r="AD161" s="3" t="s">
        <v>186</v>
      </c>
      <c r="AE161" s="3" t="s">
        <v>334</v>
      </c>
      <c r="AF161" s="3" t="s">
        <v>335</v>
      </c>
      <c r="AG161" s="3" t="s">
        <v>138</v>
      </c>
      <c r="AH161" s="3" t="s">
        <v>139</v>
      </c>
      <c r="AI161" s="3" t="s">
        <v>62</v>
      </c>
      <c r="AJ161" s="3" t="s">
        <v>1244</v>
      </c>
      <c r="AK161" s="0" t="n">
        <v>1</v>
      </c>
      <c r="AL161" s="0" t="n">
        <v>162.5</v>
      </c>
      <c r="AM161" s="0" t="n">
        <v>118.8</v>
      </c>
      <c r="AN161" s="0" t="n">
        <v>43.7</v>
      </c>
      <c r="AO161" s="0" t="n">
        <v>26.8923076923077</v>
      </c>
    </row>
    <row r="162" customFormat="false" ht="15" hidden="false" customHeight="false" outlineLevel="0" collapsed="false">
      <c r="B162" s="3" t="s">
        <v>1245</v>
      </c>
      <c r="C162" s="3" t="s">
        <v>1246</v>
      </c>
      <c r="D162" s="3" t="s">
        <v>1247</v>
      </c>
      <c r="E162" s="3" t="s">
        <v>172</v>
      </c>
      <c r="F162" s="3" t="s">
        <v>173</v>
      </c>
      <c r="G162" s="3" t="s">
        <v>1248</v>
      </c>
      <c r="H162" s="3" t="s">
        <v>1249</v>
      </c>
      <c r="I162" s="3" t="s">
        <v>1250</v>
      </c>
      <c r="J162" s="3" t="s">
        <v>1251</v>
      </c>
      <c r="K162" s="3" t="s">
        <v>544</v>
      </c>
      <c r="L162" s="3" t="s">
        <v>1250</v>
      </c>
      <c r="M162" s="3" t="s">
        <v>1251</v>
      </c>
      <c r="N162" s="3" t="s">
        <v>544</v>
      </c>
      <c r="O162" s="3" t="s">
        <v>179</v>
      </c>
      <c r="P162" s="3" t="s">
        <v>179</v>
      </c>
      <c r="Q162" s="3" t="s">
        <v>179</v>
      </c>
      <c r="R162" s="3" t="s">
        <v>179</v>
      </c>
      <c r="S162" s="3" t="s">
        <v>367</v>
      </c>
      <c r="T162" s="3" t="s">
        <v>368</v>
      </c>
      <c r="U162" s="3" t="s">
        <v>369</v>
      </c>
      <c r="V162" s="3" t="s">
        <v>79</v>
      </c>
      <c r="W162" s="3" t="s">
        <v>369</v>
      </c>
      <c r="X162" s="3" t="s">
        <v>79</v>
      </c>
      <c r="Y162" s="3" t="s">
        <v>1252</v>
      </c>
      <c r="Z162" s="3" t="s">
        <v>1253</v>
      </c>
      <c r="AA162" s="3" t="s">
        <v>185</v>
      </c>
      <c r="AB162" s="3" t="s">
        <v>186</v>
      </c>
      <c r="AC162" s="3" t="s">
        <v>185</v>
      </c>
      <c r="AD162" s="3" t="s">
        <v>186</v>
      </c>
      <c r="AE162" s="3" t="s">
        <v>1254</v>
      </c>
      <c r="AF162" s="3" t="s">
        <v>1251</v>
      </c>
      <c r="AG162" s="3" t="s">
        <v>152</v>
      </c>
      <c r="AH162" s="3" t="s">
        <v>1255</v>
      </c>
      <c r="AI162" s="3" t="s">
        <v>269</v>
      </c>
      <c r="AJ162" s="3" t="s">
        <v>1256</v>
      </c>
      <c r="AK162" s="0" t="n">
        <v>1</v>
      </c>
      <c r="AL162" s="0" t="n">
        <v>83.07</v>
      </c>
      <c r="AM162" s="0" t="n">
        <v>41.7</v>
      </c>
      <c r="AN162" s="0" t="n">
        <v>41.36</v>
      </c>
      <c r="AO162" s="0" t="n">
        <v>49.794776119403</v>
      </c>
    </row>
    <row r="163" customFormat="false" ht="15" hidden="false" customHeight="false" outlineLevel="0" collapsed="false">
      <c r="B163" s="3" t="s">
        <v>1257</v>
      </c>
      <c r="C163" s="3" t="s">
        <v>1246</v>
      </c>
      <c r="D163" s="3" t="s">
        <v>1247</v>
      </c>
      <c r="E163" s="3" t="s">
        <v>172</v>
      </c>
      <c r="F163" s="3" t="s">
        <v>173</v>
      </c>
      <c r="G163" s="3" t="s">
        <v>174</v>
      </c>
      <c r="H163" s="3" t="s">
        <v>175</v>
      </c>
      <c r="I163" s="3" t="s">
        <v>1258</v>
      </c>
      <c r="J163" s="3" t="s">
        <v>1259</v>
      </c>
      <c r="K163" s="3" t="s">
        <v>1260</v>
      </c>
      <c r="L163" s="3" t="s">
        <v>1258</v>
      </c>
      <c r="M163" s="3" t="s">
        <v>1259</v>
      </c>
      <c r="N163" s="3" t="s">
        <v>1260</v>
      </c>
      <c r="O163" s="3" t="s">
        <v>179</v>
      </c>
      <c r="P163" s="3" t="s">
        <v>179</v>
      </c>
      <c r="Q163" s="3" t="s">
        <v>179</v>
      </c>
      <c r="R163" s="3" t="s">
        <v>179</v>
      </c>
      <c r="S163" s="3" t="s">
        <v>1261</v>
      </c>
      <c r="T163" s="3" t="s">
        <v>1262</v>
      </c>
      <c r="U163" s="3" t="s">
        <v>1263</v>
      </c>
      <c r="V163" s="3" t="s">
        <v>1264</v>
      </c>
      <c r="W163" s="3" t="s">
        <v>1263</v>
      </c>
      <c r="X163" s="3" t="s">
        <v>1264</v>
      </c>
      <c r="Y163" s="3" t="s">
        <v>1265</v>
      </c>
      <c r="Z163" s="3" t="s">
        <v>1266</v>
      </c>
      <c r="AA163" s="3" t="s">
        <v>209</v>
      </c>
      <c r="AB163" s="3" t="s">
        <v>210</v>
      </c>
      <c r="AC163" s="3" t="s">
        <v>209</v>
      </c>
      <c r="AD163" s="3" t="s">
        <v>210</v>
      </c>
      <c r="AE163" s="3" t="s">
        <v>187</v>
      </c>
      <c r="AF163" s="3" t="s">
        <v>188</v>
      </c>
      <c r="AG163" s="3" t="s">
        <v>138</v>
      </c>
      <c r="AH163" s="3" t="s">
        <v>139</v>
      </c>
      <c r="AI163" s="3" t="s">
        <v>269</v>
      </c>
      <c r="AJ163" s="3" t="s">
        <v>1267</v>
      </c>
      <c r="AK163" s="0" t="n">
        <v>1</v>
      </c>
      <c r="AL163" s="0" t="n">
        <v>357.56</v>
      </c>
      <c r="AM163" s="0" t="n">
        <v>288.65</v>
      </c>
      <c r="AN163" s="0" t="n">
        <v>68.91</v>
      </c>
      <c r="AO163" s="0" t="n">
        <v>19.2712019583525</v>
      </c>
    </row>
    <row r="164" customFormat="false" ht="15" hidden="false" customHeight="false" outlineLevel="0" collapsed="false">
      <c r="B164" s="3" t="s">
        <v>1268</v>
      </c>
      <c r="C164" s="3" t="s">
        <v>1246</v>
      </c>
      <c r="D164" s="3" t="s">
        <v>1247</v>
      </c>
      <c r="E164" s="3" t="s">
        <v>172</v>
      </c>
      <c r="F164" s="3" t="s">
        <v>173</v>
      </c>
      <c r="G164" s="3" t="s">
        <v>174</v>
      </c>
      <c r="H164" s="3" t="s">
        <v>175</v>
      </c>
      <c r="I164" s="3" t="s">
        <v>1269</v>
      </c>
      <c r="J164" s="3" t="s">
        <v>1270</v>
      </c>
      <c r="K164" s="3" t="s">
        <v>1271</v>
      </c>
      <c r="L164" s="3" t="s">
        <v>1269</v>
      </c>
      <c r="M164" s="3" t="s">
        <v>1270</v>
      </c>
      <c r="N164" s="3" t="s">
        <v>1271</v>
      </c>
      <c r="O164" s="3" t="s">
        <v>179</v>
      </c>
      <c r="P164" s="3" t="s">
        <v>179</v>
      </c>
      <c r="Q164" s="3" t="s">
        <v>179</v>
      </c>
      <c r="R164" s="3" t="s">
        <v>179</v>
      </c>
      <c r="S164" s="3" t="s">
        <v>1261</v>
      </c>
      <c r="T164" s="3" t="s">
        <v>1262</v>
      </c>
      <c r="U164" s="3" t="s">
        <v>1272</v>
      </c>
      <c r="V164" s="3" t="s">
        <v>87</v>
      </c>
      <c r="W164" s="3" t="s">
        <v>1272</v>
      </c>
      <c r="X164" s="3" t="s">
        <v>87</v>
      </c>
      <c r="Y164" s="3" t="s">
        <v>1273</v>
      </c>
      <c r="Z164" s="3" t="s">
        <v>1274</v>
      </c>
      <c r="AA164" s="3" t="s">
        <v>185</v>
      </c>
      <c r="AB164" s="3" t="s">
        <v>186</v>
      </c>
      <c r="AC164" s="3" t="s">
        <v>185</v>
      </c>
      <c r="AD164" s="3" t="s">
        <v>186</v>
      </c>
      <c r="AE164" s="3" t="s">
        <v>187</v>
      </c>
      <c r="AF164" s="3" t="s">
        <v>188</v>
      </c>
      <c r="AG164" s="3" t="s">
        <v>148</v>
      </c>
      <c r="AH164" s="3" t="s">
        <v>149</v>
      </c>
      <c r="AI164" s="3" t="s">
        <v>296</v>
      </c>
      <c r="AJ164" s="3" t="s">
        <v>1275</v>
      </c>
      <c r="AK164" s="0" t="n">
        <v>1</v>
      </c>
      <c r="AL164" s="0" t="n">
        <v>182.57</v>
      </c>
      <c r="AM164" s="0" t="n">
        <v>93.67</v>
      </c>
      <c r="AN164" s="0" t="n">
        <v>88.9</v>
      </c>
      <c r="AO164" s="0" t="n">
        <v>48.6946348411053</v>
      </c>
    </row>
    <row r="165" customFormat="false" ht="15" hidden="false" customHeight="false" outlineLevel="0" collapsed="false">
      <c r="B165" s="3" t="s">
        <v>1276</v>
      </c>
      <c r="C165" s="3" t="s">
        <v>1246</v>
      </c>
      <c r="D165" s="3" t="s">
        <v>1247</v>
      </c>
      <c r="E165" s="3" t="s">
        <v>172</v>
      </c>
      <c r="F165" s="3" t="s">
        <v>173</v>
      </c>
      <c r="G165" s="3" t="s">
        <v>174</v>
      </c>
      <c r="H165" s="3" t="s">
        <v>175</v>
      </c>
      <c r="I165" s="3" t="s">
        <v>1277</v>
      </c>
      <c r="J165" s="3" t="s">
        <v>1278</v>
      </c>
      <c r="K165" s="3" t="s">
        <v>1279</v>
      </c>
      <c r="L165" s="3" t="s">
        <v>1277</v>
      </c>
      <c r="M165" s="3" t="s">
        <v>1278</v>
      </c>
      <c r="N165" s="3" t="s">
        <v>1279</v>
      </c>
      <c r="O165" s="3" t="s">
        <v>179</v>
      </c>
      <c r="P165" s="3" t="s">
        <v>179</v>
      </c>
      <c r="Q165" s="3" t="s">
        <v>179</v>
      </c>
      <c r="R165" s="3" t="s">
        <v>179</v>
      </c>
      <c r="S165" s="3" t="s">
        <v>143</v>
      </c>
      <c r="T165" s="3" t="s">
        <v>180</v>
      </c>
      <c r="U165" s="3" t="s">
        <v>181</v>
      </c>
      <c r="V165" s="3" t="s">
        <v>182</v>
      </c>
      <c r="W165" s="3" t="s">
        <v>181</v>
      </c>
      <c r="X165" s="3" t="s">
        <v>182</v>
      </c>
      <c r="Y165" s="3" t="s">
        <v>1280</v>
      </c>
      <c r="Z165" s="3" t="s">
        <v>1281</v>
      </c>
      <c r="AA165" s="3" t="s">
        <v>185</v>
      </c>
      <c r="AB165" s="3" t="s">
        <v>186</v>
      </c>
      <c r="AC165" s="3" t="s">
        <v>185</v>
      </c>
      <c r="AD165" s="3" t="s">
        <v>186</v>
      </c>
      <c r="AE165" s="3" t="s">
        <v>187</v>
      </c>
      <c r="AF165" s="3" t="s">
        <v>188</v>
      </c>
      <c r="AG165" s="3" t="s">
        <v>136</v>
      </c>
      <c r="AH165" s="3" t="s">
        <v>137</v>
      </c>
      <c r="AI165" s="3" t="s">
        <v>269</v>
      </c>
      <c r="AJ165" s="3" t="s">
        <v>1282</v>
      </c>
      <c r="AK165" s="0" t="n">
        <v>1</v>
      </c>
      <c r="AL165" s="0" t="n">
        <v>83.58</v>
      </c>
      <c r="AM165" s="0" t="n">
        <v>37.8</v>
      </c>
      <c r="AN165" s="0" t="n">
        <v>45.78</v>
      </c>
      <c r="AO165" s="0" t="n">
        <v>54.7777777777778</v>
      </c>
    </row>
    <row r="166" customFormat="false" ht="15" hidden="false" customHeight="false" outlineLevel="0" collapsed="false">
      <c r="B166" s="3" t="s">
        <v>1283</v>
      </c>
      <c r="C166" s="3" t="s">
        <v>1246</v>
      </c>
      <c r="D166" s="3" t="s">
        <v>1247</v>
      </c>
      <c r="E166" s="3" t="s">
        <v>172</v>
      </c>
      <c r="F166" s="3" t="s">
        <v>173</v>
      </c>
      <c r="G166" s="3" t="s">
        <v>174</v>
      </c>
      <c r="H166" s="3" t="s">
        <v>175</v>
      </c>
      <c r="I166" s="3" t="s">
        <v>1284</v>
      </c>
      <c r="J166" s="3" t="s">
        <v>1285</v>
      </c>
      <c r="K166" s="3" t="s">
        <v>1286</v>
      </c>
      <c r="L166" s="3" t="s">
        <v>1284</v>
      </c>
      <c r="M166" s="3" t="s">
        <v>1285</v>
      </c>
      <c r="N166" s="3" t="s">
        <v>1286</v>
      </c>
      <c r="O166" s="3" t="s">
        <v>179</v>
      </c>
      <c r="P166" s="3" t="s">
        <v>179</v>
      </c>
      <c r="Q166" s="3" t="s">
        <v>179</v>
      </c>
      <c r="R166" s="3" t="s">
        <v>179</v>
      </c>
      <c r="S166" s="3" t="s">
        <v>1261</v>
      </c>
      <c r="T166" s="3" t="s">
        <v>1262</v>
      </c>
      <c r="U166" s="3" t="s">
        <v>1263</v>
      </c>
      <c r="V166" s="3" t="s">
        <v>1264</v>
      </c>
      <c r="W166" s="3" t="s">
        <v>1263</v>
      </c>
      <c r="X166" s="3" t="s">
        <v>1264</v>
      </c>
      <c r="Y166" s="3" t="s">
        <v>1287</v>
      </c>
      <c r="Z166" s="3" t="s">
        <v>1288</v>
      </c>
      <c r="AA166" s="3" t="s">
        <v>185</v>
      </c>
      <c r="AB166" s="3" t="s">
        <v>186</v>
      </c>
      <c r="AC166" s="3" t="s">
        <v>185</v>
      </c>
      <c r="AD166" s="3" t="s">
        <v>186</v>
      </c>
      <c r="AE166" s="3" t="s">
        <v>187</v>
      </c>
      <c r="AF166" s="3" t="s">
        <v>188</v>
      </c>
      <c r="AG166" s="3" t="s">
        <v>138</v>
      </c>
      <c r="AH166" s="3" t="s">
        <v>139</v>
      </c>
      <c r="AI166" s="3" t="s">
        <v>269</v>
      </c>
      <c r="AJ166" s="3" t="s">
        <v>1289</v>
      </c>
      <c r="AK166" s="0" t="n">
        <v>1</v>
      </c>
      <c r="AL166" s="0" t="n">
        <v>52.56</v>
      </c>
      <c r="AM166" s="0" t="n">
        <v>25.68</v>
      </c>
      <c r="AN166" s="0" t="n">
        <v>26.88</v>
      </c>
      <c r="AO166" s="0" t="n">
        <v>51.1395759717314</v>
      </c>
    </row>
    <row r="167" customFormat="false" ht="15" hidden="false" customHeight="false" outlineLevel="0" collapsed="false">
      <c r="B167" s="3" t="s">
        <v>1290</v>
      </c>
      <c r="C167" s="3" t="s">
        <v>1246</v>
      </c>
      <c r="D167" s="3" t="s">
        <v>1247</v>
      </c>
      <c r="E167" s="3" t="s">
        <v>172</v>
      </c>
      <c r="F167" s="3" t="s">
        <v>173</v>
      </c>
      <c r="G167" s="3" t="s">
        <v>174</v>
      </c>
      <c r="H167" s="3" t="s">
        <v>175</v>
      </c>
      <c r="I167" s="3" t="s">
        <v>1291</v>
      </c>
      <c r="J167" s="3" t="s">
        <v>1292</v>
      </c>
      <c r="K167" s="3" t="s">
        <v>1293</v>
      </c>
      <c r="L167" s="3" t="s">
        <v>1294</v>
      </c>
      <c r="M167" s="3" t="s">
        <v>1295</v>
      </c>
      <c r="N167" s="3" t="s">
        <v>876</v>
      </c>
      <c r="O167" s="3" t="s">
        <v>179</v>
      </c>
      <c r="P167" s="3" t="s">
        <v>179</v>
      </c>
      <c r="Q167" s="3" t="s">
        <v>179</v>
      </c>
      <c r="R167" s="3" t="s">
        <v>179</v>
      </c>
      <c r="S167" s="3" t="s">
        <v>179</v>
      </c>
      <c r="T167" s="3" t="s">
        <v>179</v>
      </c>
      <c r="U167" s="3" t="s">
        <v>179</v>
      </c>
      <c r="V167" s="3" t="s">
        <v>71</v>
      </c>
      <c r="W167" s="3" t="s">
        <v>179</v>
      </c>
      <c r="X167" s="3" t="s">
        <v>71</v>
      </c>
      <c r="Y167" s="3" t="s">
        <v>1296</v>
      </c>
      <c r="Z167" s="3" t="s">
        <v>1297</v>
      </c>
      <c r="AA167" s="3" t="s">
        <v>225</v>
      </c>
      <c r="AB167" s="3" t="s">
        <v>226</v>
      </c>
      <c r="AC167" s="3" t="s">
        <v>225</v>
      </c>
      <c r="AD167" s="3" t="s">
        <v>226</v>
      </c>
      <c r="AE167" s="3" t="s">
        <v>187</v>
      </c>
      <c r="AF167" s="3" t="s">
        <v>188</v>
      </c>
      <c r="AG167" s="3" t="s">
        <v>136</v>
      </c>
      <c r="AH167" s="3" t="s">
        <v>137</v>
      </c>
      <c r="AI167" s="3" t="s">
        <v>466</v>
      </c>
      <c r="AJ167" s="3" t="s">
        <v>1298</v>
      </c>
      <c r="AK167" s="0" t="n">
        <v>1</v>
      </c>
      <c r="AL167" s="0" t="n">
        <v>202.02</v>
      </c>
      <c r="AM167" s="0" t="n">
        <v>109.81</v>
      </c>
      <c r="AN167" s="0" t="n">
        <v>92.2</v>
      </c>
      <c r="AO167" s="0" t="n">
        <v>45.6408311497265</v>
      </c>
    </row>
    <row r="168" customFormat="false" ht="15" hidden="false" customHeight="false" outlineLevel="0" collapsed="false">
      <c r="B168" s="3" t="s">
        <v>1299</v>
      </c>
      <c r="C168" s="3" t="s">
        <v>1246</v>
      </c>
      <c r="D168" s="3" t="s">
        <v>1247</v>
      </c>
      <c r="E168" s="3" t="s">
        <v>172</v>
      </c>
      <c r="F168" s="3" t="s">
        <v>173</v>
      </c>
      <c r="G168" s="3" t="s">
        <v>174</v>
      </c>
      <c r="H168" s="3" t="s">
        <v>175</v>
      </c>
      <c r="I168" s="3" t="s">
        <v>1300</v>
      </c>
      <c r="J168" s="3" t="s">
        <v>1301</v>
      </c>
      <c r="K168" s="3" t="s">
        <v>1302</v>
      </c>
      <c r="L168" s="3" t="s">
        <v>1300</v>
      </c>
      <c r="M168" s="3" t="s">
        <v>1301</v>
      </c>
      <c r="N168" s="3" t="s">
        <v>1302</v>
      </c>
      <c r="O168" s="3" t="s">
        <v>179</v>
      </c>
      <c r="P168" s="3" t="s">
        <v>179</v>
      </c>
      <c r="Q168" s="3" t="s">
        <v>179</v>
      </c>
      <c r="R168" s="3" t="s">
        <v>179</v>
      </c>
      <c r="S168" s="3" t="s">
        <v>179</v>
      </c>
      <c r="T168" s="3" t="s">
        <v>179</v>
      </c>
      <c r="U168" s="3" t="s">
        <v>179</v>
      </c>
      <c r="V168" s="3" t="s">
        <v>71</v>
      </c>
      <c r="W168" s="3" t="s">
        <v>179</v>
      </c>
      <c r="X168" s="3" t="s">
        <v>71</v>
      </c>
      <c r="Y168" s="3" t="s">
        <v>1303</v>
      </c>
      <c r="Z168" s="3" t="s">
        <v>1304</v>
      </c>
      <c r="AA168" s="3" t="s">
        <v>267</v>
      </c>
      <c r="AB168" s="3" t="s">
        <v>268</v>
      </c>
      <c r="AC168" s="3" t="s">
        <v>267</v>
      </c>
      <c r="AD168" s="3" t="s">
        <v>268</v>
      </c>
      <c r="AE168" s="3" t="s">
        <v>187</v>
      </c>
      <c r="AF168" s="3" t="s">
        <v>188</v>
      </c>
      <c r="AG168" s="3" t="s">
        <v>138</v>
      </c>
      <c r="AH168" s="3" t="s">
        <v>139</v>
      </c>
      <c r="AI168" s="3" t="s">
        <v>269</v>
      </c>
      <c r="AJ168" s="3" t="s">
        <v>1305</v>
      </c>
      <c r="AK168" s="0" t="n">
        <v>1</v>
      </c>
      <c r="AL168" s="0" t="n">
        <v>124.65</v>
      </c>
      <c r="AM168" s="0" t="n">
        <v>28.42</v>
      </c>
      <c r="AN168" s="0" t="n">
        <v>96.23</v>
      </c>
      <c r="AO168" s="0" t="n">
        <v>77.2034719117866</v>
      </c>
    </row>
    <row r="169" customFormat="false" ht="15" hidden="false" customHeight="false" outlineLevel="0" collapsed="false">
      <c r="B169" s="3" t="s">
        <v>1306</v>
      </c>
      <c r="C169" s="3" t="s">
        <v>1246</v>
      </c>
      <c r="D169" s="3" t="s">
        <v>1247</v>
      </c>
      <c r="E169" s="3" t="s">
        <v>172</v>
      </c>
      <c r="F169" s="3" t="s">
        <v>173</v>
      </c>
      <c r="G169" s="3" t="s">
        <v>174</v>
      </c>
      <c r="H169" s="3" t="s">
        <v>175</v>
      </c>
      <c r="I169" s="3" t="s">
        <v>1307</v>
      </c>
      <c r="J169" s="3" t="s">
        <v>1308</v>
      </c>
      <c r="K169" s="3" t="s">
        <v>1309</v>
      </c>
      <c r="L169" s="3" t="s">
        <v>1307</v>
      </c>
      <c r="M169" s="3" t="s">
        <v>1308</v>
      </c>
      <c r="N169" s="3" t="s">
        <v>1309</v>
      </c>
      <c r="O169" s="3" t="s">
        <v>179</v>
      </c>
      <c r="P169" s="3" t="s">
        <v>179</v>
      </c>
      <c r="Q169" s="3" t="s">
        <v>179</v>
      </c>
      <c r="R169" s="3" t="s">
        <v>179</v>
      </c>
      <c r="S169" s="3" t="s">
        <v>1261</v>
      </c>
      <c r="T169" s="3" t="s">
        <v>1262</v>
      </c>
      <c r="U169" s="3" t="s">
        <v>1272</v>
      </c>
      <c r="V169" s="3" t="s">
        <v>87</v>
      </c>
      <c r="W169" s="3" t="s">
        <v>1272</v>
      </c>
      <c r="X169" s="3" t="s">
        <v>87</v>
      </c>
      <c r="Y169" s="3" t="s">
        <v>1310</v>
      </c>
      <c r="Z169" s="3" t="s">
        <v>1311</v>
      </c>
      <c r="AA169" s="3" t="s">
        <v>185</v>
      </c>
      <c r="AB169" s="3" t="s">
        <v>186</v>
      </c>
      <c r="AC169" s="3" t="s">
        <v>185</v>
      </c>
      <c r="AD169" s="3" t="s">
        <v>186</v>
      </c>
      <c r="AE169" s="3" t="s">
        <v>1312</v>
      </c>
      <c r="AF169" s="3" t="s">
        <v>1313</v>
      </c>
      <c r="AG169" s="3" t="s">
        <v>138</v>
      </c>
      <c r="AH169" s="3" t="s">
        <v>139</v>
      </c>
      <c r="AI169" s="3" t="s">
        <v>269</v>
      </c>
      <c r="AJ169" s="3" t="s">
        <v>1314</v>
      </c>
      <c r="AK169" s="0" t="n">
        <v>1</v>
      </c>
      <c r="AL169" s="0" t="n">
        <v>33.01</v>
      </c>
      <c r="AM169" s="0" t="n">
        <v>10.07</v>
      </c>
      <c r="AN169" s="0" t="n">
        <v>22.94</v>
      </c>
      <c r="AO169" s="0" t="n">
        <v>69.4936708860759</v>
      </c>
    </row>
    <row r="170" customFormat="false" ht="15" hidden="false" customHeight="false" outlineLevel="0" collapsed="false">
      <c r="B170" s="3" t="s">
        <v>1315</v>
      </c>
      <c r="C170" s="3" t="s">
        <v>1246</v>
      </c>
      <c r="D170" s="3" t="s">
        <v>1247</v>
      </c>
      <c r="E170" s="3" t="s">
        <v>172</v>
      </c>
      <c r="F170" s="3" t="s">
        <v>173</v>
      </c>
      <c r="G170" s="3" t="s">
        <v>174</v>
      </c>
      <c r="H170" s="3" t="s">
        <v>175</v>
      </c>
      <c r="I170" s="3" t="s">
        <v>1316</v>
      </c>
      <c r="J170" s="3" t="s">
        <v>1317</v>
      </c>
      <c r="K170" s="3" t="s">
        <v>1318</v>
      </c>
      <c r="L170" s="3" t="s">
        <v>1316</v>
      </c>
      <c r="M170" s="3" t="s">
        <v>1317</v>
      </c>
      <c r="N170" s="3" t="s">
        <v>1318</v>
      </c>
      <c r="O170" s="3" t="s">
        <v>179</v>
      </c>
      <c r="P170" s="3" t="s">
        <v>179</v>
      </c>
      <c r="Q170" s="3" t="s">
        <v>179</v>
      </c>
      <c r="R170" s="3" t="s">
        <v>179</v>
      </c>
      <c r="S170" s="3" t="s">
        <v>179</v>
      </c>
      <c r="T170" s="3" t="s">
        <v>179</v>
      </c>
      <c r="U170" s="3" t="s">
        <v>179</v>
      </c>
      <c r="V170" s="3" t="s">
        <v>71</v>
      </c>
      <c r="W170" s="3" t="s">
        <v>179</v>
      </c>
      <c r="X170" s="3" t="s">
        <v>71</v>
      </c>
      <c r="Y170" s="3" t="s">
        <v>1319</v>
      </c>
      <c r="Z170" s="3" t="s">
        <v>1320</v>
      </c>
      <c r="AA170" s="3" t="s">
        <v>225</v>
      </c>
      <c r="AB170" s="3" t="s">
        <v>226</v>
      </c>
      <c r="AC170" s="3" t="s">
        <v>225</v>
      </c>
      <c r="AD170" s="3" t="s">
        <v>226</v>
      </c>
      <c r="AE170" s="3" t="s">
        <v>187</v>
      </c>
      <c r="AF170" s="3" t="s">
        <v>188</v>
      </c>
      <c r="AG170" s="3" t="s">
        <v>138</v>
      </c>
      <c r="AH170" s="3" t="s">
        <v>139</v>
      </c>
      <c r="AI170" s="3" t="s">
        <v>590</v>
      </c>
      <c r="AJ170" s="3" t="s">
        <v>1321</v>
      </c>
      <c r="AK170" s="0" t="n">
        <v>1</v>
      </c>
      <c r="AL170" s="0" t="n">
        <v>427.38</v>
      </c>
      <c r="AM170" s="0" t="n">
        <v>211</v>
      </c>
      <c r="AN170" s="0" t="n">
        <v>216.38</v>
      </c>
      <c r="AO170" s="0" t="n">
        <v>50.6301607996523</v>
      </c>
    </row>
    <row r="171" customFormat="false" ht="15" hidden="false" customHeight="false" outlineLevel="0" collapsed="false">
      <c r="B171" s="3" t="s">
        <v>1322</v>
      </c>
      <c r="C171" s="3" t="s">
        <v>1246</v>
      </c>
      <c r="D171" s="3" t="s">
        <v>1247</v>
      </c>
      <c r="E171" s="3" t="s">
        <v>172</v>
      </c>
      <c r="F171" s="3" t="s">
        <v>173</v>
      </c>
      <c r="G171" s="3" t="s">
        <v>174</v>
      </c>
      <c r="H171" s="3" t="s">
        <v>175</v>
      </c>
      <c r="I171" s="3" t="s">
        <v>230</v>
      </c>
      <c r="J171" s="3" t="s">
        <v>231</v>
      </c>
      <c r="K171" s="3" t="s">
        <v>232</v>
      </c>
      <c r="L171" s="3" t="s">
        <v>230</v>
      </c>
      <c r="M171" s="3" t="s">
        <v>231</v>
      </c>
      <c r="N171" s="3" t="s">
        <v>232</v>
      </c>
      <c r="O171" s="3" t="s">
        <v>179</v>
      </c>
      <c r="P171" s="3" t="s">
        <v>179</v>
      </c>
      <c r="Q171" s="3" t="s">
        <v>179</v>
      </c>
      <c r="R171" s="3" t="s">
        <v>179</v>
      </c>
      <c r="S171" s="3" t="s">
        <v>143</v>
      </c>
      <c r="T171" s="3" t="s">
        <v>180</v>
      </c>
      <c r="U171" s="3" t="s">
        <v>233</v>
      </c>
      <c r="V171" s="3" t="s">
        <v>234</v>
      </c>
      <c r="W171" s="3" t="s">
        <v>233</v>
      </c>
      <c r="X171" s="3" t="s">
        <v>234</v>
      </c>
      <c r="Y171" s="3" t="s">
        <v>1323</v>
      </c>
      <c r="Z171" s="3" t="s">
        <v>1324</v>
      </c>
      <c r="AA171" s="3" t="s">
        <v>185</v>
      </c>
      <c r="AB171" s="3" t="s">
        <v>186</v>
      </c>
      <c r="AC171" s="3" t="s">
        <v>185</v>
      </c>
      <c r="AD171" s="3" t="s">
        <v>186</v>
      </c>
      <c r="AE171" s="3" t="s">
        <v>187</v>
      </c>
      <c r="AF171" s="3" t="s">
        <v>188</v>
      </c>
      <c r="AG171" s="3" t="s">
        <v>148</v>
      </c>
      <c r="AH171" s="3" t="s">
        <v>149</v>
      </c>
      <c r="AI171" s="3" t="s">
        <v>269</v>
      </c>
      <c r="AJ171" s="3" t="s">
        <v>1325</v>
      </c>
      <c r="AK171" s="0" t="n">
        <v>1</v>
      </c>
      <c r="AL171" s="0" t="n">
        <v>47.55</v>
      </c>
      <c r="AM171" s="0" t="n">
        <v>12.31</v>
      </c>
      <c r="AN171" s="0" t="n">
        <v>35.24</v>
      </c>
      <c r="AO171" s="0" t="n">
        <v>74.1138560687433</v>
      </c>
    </row>
    <row r="172" customFormat="false" ht="15" hidden="false" customHeight="false" outlineLevel="0" collapsed="false">
      <c r="B172" s="3" t="s">
        <v>1326</v>
      </c>
      <c r="C172" s="3" t="s">
        <v>1246</v>
      </c>
      <c r="D172" s="3" t="s">
        <v>1247</v>
      </c>
      <c r="E172" s="3" t="s">
        <v>172</v>
      </c>
      <c r="F172" s="3" t="s">
        <v>173</v>
      </c>
      <c r="G172" s="3" t="s">
        <v>1248</v>
      </c>
      <c r="H172" s="3" t="s">
        <v>1249</v>
      </c>
      <c r="I172" s="3" t="s">
        <v>1250</v>
      </c>
      <c r="J172" s="3" t="s">
        <v>1251</v>
      </c>
      <c r="K172" s="3" t="s">
        <v>544</v>
      </c>
      <c r="L172" s="3" t="s">
        <v>1250</v>
      </c>
      <c r="M172" s="3" t="s">
        <v>1251</v>
      </c>
      <c r="N172" s="3" t="s">
        <v>544</v>
      </c>
      <c r="O172" s="3" t="s">
        <v>179</v>
      </c>
      <c r="P172" s="3" t="s">
        <v>179</v>
      </c>
      <c r="Q172" s="3" t="s">
        <v>179</v>
      </c>
      <c r="R172" s="3" t="s">
        <v>179</v>
      </c>
      <c r="S172" s="3" t="s">
        <v>367</v>
      </c>
      <c r="T172" s="3" t="s">
        <v>368</v>
      </c>
      <c r="U172" s="3" t="s">
        <v>369</v>
      </c>
      <c r="V172" s="3" t="s">
        <v>79</v>
      </c>
      <c r="W172" s="3" t="s">
        <v>369</v>
      </c>
      <c r="X172" s="3" t="s">
        <v>79</v>
      </c>
      <c r="Y172" s="3" t="s">
        <v>1327</v>
      </c>
      <c r="Z172" s="3" t="s">
        <v>1328</v>
      </c>
      <c r="AA172" s="3" t="s">
        <v>185</v>
      </c>
      <c r="AB172" s="3" t="s">
        <v>186</v>
      </c>
      <c r="AC172" s="3" t="s">
        <v>185</v>
      </c>
      <c r="AD172" s="3" t="s">
        <v>186</v>
      </c>
      <c r="AE172" s="3" t="s">
        <v>1254</v>
      </c>
      <c r="AF172" s="3" t="s">
        <v>1251</v>
      </c>
      <c r="AG172" s="3" t="s">
        <v>152</v>
      </c>
      <c r="AH172" s="3" t="s">
        <v>1255</v>
      </c>
      <c r="AI172" s="3" t="s">
        <v>269</v>
      </c>
      <c r="AJ172" s="3" t="s">
        <v>1329</v>
      </c>
      <c r="AK172" s="0" t="n">
        <v>1</v>
      </c>
      <c r="AL172" s="0" t="n">
        <v>378.44</v>
      </c>
      <c r="AM172" s="0" t="n">
        <v>276.13</v>
      </c>
      <c r="AN172" s="0" t="n">
        <v>102.31</v>
      </c>
      <c r="AO172" s="0" t="n">
        <v>27.035217035217</v>
      </c>
    </row>
    <row r="173" customFormat="false" ht="15" hidden="false" customHeight="false" outlineLevel="0" collapsed="false">
      <c r="B173" s="3" t="s">
        <v>1330</v>
      </c>
      <c r="C173" s="3" t="s">
        <v>1246</v>
      </c>
      <c r="D173" s="3" t="s">
        <v>1247</v>
      </c>
      <c r="E173" s="3" t="s">
        <v>172</v>
      </c>
      <c r="F173" s="3" t="s">
        <v>173</v>
      </c>
      <c r="G173" s="3" t="s">
        <v>174</v>
      </c>
      <c r="H173" s="3" t="s">
        <v>175</v>
      </c>
      <c r="I173" s="3" t="s">
        <v>1331</v>
      </c>
      <c r="J173" s="3" t="s">
        <v>1332</v>
      </c>
      <c r="K173" s="3" t="s">
        <v>1333</v>
      </c>
      <c r="L173" s="3" t="s">
        <v>1331</v>
      </c>
      <c r="M173" s="3" t="s">
        <v>1332</v>
      </c>
      <c r="N173" s="3" t="s">
        <v>1333</v>
      </c>
      <c r="O173" s="3" t="s">
        <v>179</v>
      </c>
      <c r="P173" s="3" t="s">
        <v>179</v>
      </c>
      <c r="Q173" s="3" t="s">
        <v>179</v>
      </c>
      <c r="R173" s="3" t="s">
        <v>179</v>
      </c>
      <c r="S173" s="3" t="s">
        <v>1261</v>
      </c>
      <c r="T173" s="3" t="s">
        <v>1262</v>
      </c>
      <c r="U173" s="3" t="s">
        <v>1272</v>
      </c>
      <c r="V173" s="3" t="s">
        <v>87</v>
      </c>
      <c r="W173" s="3" t="s">
        <v>1272</v>
      </c>
      <c r="X173" s="3" t="s">
        <v>87</v>
      </c>
      <c r="Y173" s="3" t="s">
        <v>1334</v>
      </c>
      <c r="Z173" s="3" t="s">
        <v>1335</v>
      </c>
      <c r="AA173" s="3" t="s">
        <v>185</v>
      </c>
      <c r="AB173" s="3" t="s">
        <v>186</v>
      </c>
      <c r="AC173" s="3" t="s">
        <v>185</v>
      </c>
      <c r="AD173" s="3" t="s">
        <v>186</v>
      </c>
      <c r="AE173" s="3" t="s">
        <v>187</v>
      </c>
      <c r="AF173" s="3" t="s">
        <v>188</v>
      </c>
      <c r="AG173" s="3" t="s">
        <v>150</v>
      </c>
      <c r="AH173" s="3" t="s">
        <v>151</v>
      </c>
      <c r="AI173" s="3" t="s">
        <v>296</v>
      </c>
      <c r="AJ173" s="3" t="s">
        <v>1336</v>
      </c>
      <c r="AK173" s="0" t="n">
        <v>1</v>
      </c>
      <c r="AL173" s="0" t="n">
        <v>213.55</v>
      </c>
      <c r="AM173" s="0" t="n">
        <v>96.04</v>
      </c>
      <c r="AN173" s="0" t="n">
        <v>117.51</v>
      </c>
      <c r="AO173" s="0" t="n">
        <v>55.0254943955817</v>
      </c>
    </row>
    <row r="174" customFormat="false" ht="15" hidden="false" customHeight="false" outlineLevel="0" collapsed="false">
      <c r="B174" s="3" t="s">
        <v>1337</v>
      </c>
      <c r="C174" s="3" t="s">
        <v>1246</v>
      </c>
      <c r="D174" s="3" t="s">
        <v>1247</v>
      </c>
      <c r="E174" s="3" t="s">
        <v>172</v>
      </c>
      <c r="F174" s="3" t="s">
        <v>173</v>
      </c>
      <c r="G174" s="3" t="s">
        <v>174</v>
      </c>
      <c r="H174" s="3" t="s">
        <v>175</v>
      </c>
      <c r="I174" s="3" t="s">
        <v>1338</v>
      </c>
      <c r="J174" s="3" t="s">
        <v>1339</v>
      </c>
      <c r="K174" s="3" t="s">
        <v>1340</v>
      </c>
      <c r="L174" s="3" t="s">
        <v>1338</v>
      </c>
      <c r="M174" s="3" t="s">
        <v>1339</v>
      </c>
      <c r="N174" s="3" t="s">
        <v>1340</v>
      </c>
      <c r="O174" s="3" t="s">
        <v>179</v>
      </c>
      <c r="P174" s="3" t="s">
        <v>179</v>
      </c>
      <c r="Q174" s="3" t="s">
        <v>179</v>
      </c>
      <c r="R174" s="3" t="s">
        <v>179</v>
      </c>
      <c r="S174" s="3" t="s">
        <v>179</v>
      </c>
      <c r="T174" s="3" t="s">
        <v>179</v>
      </c>
      <c r="U174" s="3" t="s">
        <v>179</v>
      </c>
      <c r="V174" s="3" t="s">
        <v>71</v>
      </c>
      <c r="W174" s="3" t="s">
        <v>179</v>
      </c>
      <c r="X174" s="3" t="s">
        <v>71</v>
      </c>
      <c r="Y174" s="3" t="s">
        <v>1341</v>
      </c>
      <c r="Z174" s="3" t="s">
        <v>1342</v>
      </c>
      <c r="AA174" s="3" t="s">
        <v>225</v>
      </c>
      <c r="AB174" s="3" t="s">
        <v>226</v>
      </c>
      <c r="AC174" s="3" t="s">
        <v>225</v>
      </c>
      <c r="AD174" s="3" t="s">
        <v>226</v>
      </c>
      <c r="AE174" s="3" t="s">
        <v>187</v>
      </c>
      <c r="AF174" s="3" t="s">
        <v>188</v>
      </c>
      <c r="AG174" s="3" t="s">
        <v>148</v>
      </c>
      <c r="AH174" s="3" t="s">
        <v>149</v>
      </c>
      <c r="AI174" s="3" t="s">
        <v>269</v>
      </c>
      <c r="AJ174" s="3" t="s">
        <v>1343</v>
      </c>
      <c r="AK174" s="0" t="n">
        <v>1</v>
      </c>
      <c r="AL174" s="0" t="n">
        <v>88.68</v>
      </c>
      <c r="AM174" s="0" t="n">
        <v>32.66</v>
      </c>
      <c r="AN174" s="0" t="n">
        <v>56.03</v>
      </c>
      <c r="AO174" s="0" t="n">
        <v>63.1751184648009</v>
      </c>
    </row>
    <row r="175" customFormat="false" ht="15" hidden="false" customHeight="false" outlineLevel="0" collapsed="false">
      <c r="B175" s="3" t="s">
        <v>1344</v>
      </c>
      <c r="C175" s="3" t="s">
        <v>1246</v>
      </c>
      <c r="D175" s="3" t="s">
        <v>1247</v>
      </c>
      <c r="E175" s="3" t="s">
        <v>172</v>
      </c>
      <c r="F175" s="3" t="s">
        <v>173</v>
      </c>
      <c r="G175" s="3" t="s">
        <v>1248</v>
      </c>
      <c r="H175" s="3" t="s">
        <v>1249</v>
      </c>
      <c r="I175" s="3" t="s">
        <v>1345</v>
      </c>
      <c r="J175" s="3" t="s">
        <v>1346</v>
      </c>
      <c r="K175" s="3" t="s">
        <v>1347</v>
      </c>
      <c r="L175" s="3" t="s">
        <v>1345</v>
      </c>
      <c r="M175" s="3" t="s">
        <v>1346</v>
      </c>
      <c r="N175" s="3" t="s">
        <v>1347</v>
      </c>
      <c r="O175" s="3" t="s">
        <v>179</v>
      </c>
      <c r="P175" s="3" t="s">
        <v>179</v>
      </c>
      <c r="Q175" s="3" t="s">
        <v>179</v>
      </c>
      <c r="R175" s="3" t="s">
        <v>179</v>
      </c>
      <c r="S175" s="3" t="s">
        <v>179</v>
      </c>
      <c r="T175" s="3" t="s">
        <v>179</v>
      </c>
      <c r="U175" s="3" t="s">
        <v>330</v>
      </c>
      <c r="V175" s="3" t="s">
        <v>331</v>
      </c>
      <c r="W175" s="3" t="s">
        <v>330</v>
      </c>
      <c r="X175" s="3" t="s">
        <v>331</v>
      </c>
      <c r="Y175" s="3" t="s">
        <v>1348</v>
      </c>
      <c r="Z175" s="3" t="s">
        <v>1349</v>
      </c>
      <c r="AA175" s="3" t="s">
        <v>185</v>
      </c>
      <c r="AB175" s="3" t="s">
        <v>186</v>
      </c>
      <c r="AC175" s="3" t="s">
        <v>185</v>
      </c>
      <c r="AD175" s="3" t="s">
        <v>186</v>
      </c>
      <c r="AE175" s="3" t="s">
        <v>187</v>
      </c>
      <c r="AF175" s="3" t="s">
        <v>188</v>
      </c>
      <c r="AG175" s="3" t="s">
        <v>152</v>
      </c>
      <c r="AH175" s="3" t="s">
        <v>1255</v>
      </c>
      <c r="AI175" s="3" t="s">
        <v>269</v>
      </c>
      <c r="AJ175" s="3" t="s">
        <v>1350</v>
      </c>
      <c r="AK175" s="0" t="n">
        <v>1</v>
      </c>
      <c r="AL175" s="0" t="n">
        <v>508.85</v>
      </c>
      <c r="AM175" s="0" t="n">
        <v>376.72</v>
      </c>
      <c r="AN175" s="0" t="n">
        <v>132.12</v>
      </c>
      <c r="AO175" s="0" t="n">
        <v>25.9648946703229</v>
      </c>
    </row>
    <row r="176" customFormat="false" ht="15" hidden="false" customHeight="false" outlineLevel="0" collapsed="false">
      <c r="B176" s="3" t="s">
        <v>1351</v>
      </c>
      <c r="C176" s="3" t="s">
        <v>1246</v>
      </c>
      <c r="D176" s="3" t="s">
        <v>1247</v>
      </c>
      <c r="E176" s="3" t="s">
        <v>172</v>
      </c>
      <c r="F176" s="3" t="s">
        <v>173</v>
      </c>
      <c r="G176" s="3" t="s">
        <v>174</v>
      </c>
      <c r="H176" s="3" t="s">
        <v>175</v>
      </c>
      <c r="I176" s="3" t="s">
        <v>1352</v>
      </c>
      <c r="J176" s="3" t="s">
        <v>1353</v>
      </c>
      <c r="K176" s="3" t="s">
        <v>1354</v>
      </c>
      <c r="L176" s="3" t="s">
        <v>1352</v>
      </c>
      <c r="M176" s="3" t="s">
        <v>1353</v>
      </c>
      <c r="N176" s="3" t="s">
        <v>1354</v>
      </c>
      <c r="O176" s="3" t="s">
        <v>179</v>
      </c>
      <c r="P176" s="3" t="s">
        <v>179</v>
      </c>
      <c r="Q176" s="3" t="s">
        <v>179</v>
      </c>
      <c r="R176" s="3" t="s">
        <v>179</v>
      </c>
      <c r="S176" s="3" t="s">
        <v>1261</v>
      </c>
      <c r="T176" s="3" t="s">
        <v>1262</v>
      </c>
      <c r="U176" s="3" t="s">
        <v>1272</v>
      </c>
      <c r="V176" s="3" t="s">
        <v>87</v>
      </c>
      <c r="W176" s="3" t="s">
        <v>1272</v>
      </c>
      <c r="X176" s="3" t="s">
        <v>87</v>
      </c>
      <c r="Y176" s="3" t="s">
        <v>1355</v>
      </c>
      <c r="Z176" s="3" t="s">
        <v>1356</v>
      </c>
      <c r="AA176" s="3" t="s">
        <v>185</v>
      </c>
      <c r="AB176" s="3" t="s">
        <v>186</v>
      </c>
      <c r="AC176" s="3" t="s">
        <v>185</v>
      </c>
      <c r="AD176" s="3" t="s">
        <v>186</v>
      </c>
      <c r="AE176" s="3" t="s">
        <v>187</v>
      </c>
      <c r="AF176" s="3" t="s">
        <v>188</v>
      </c>
      <c r="AG176" s="3" t="s">
        <v>136</v>
      </c>
      <c r="AH176" s="3" t="s">
        <v>137</v>
      </c>
      <c r="AI176" s="3" t="s">
        <v>296</v>
      </c>
      <c r="AJ176" s="3" t="s">
        <v>1357</v>
      </c>
      <c r="AK176" s="0" t="n">
        <v>1</v>
      </c>
      <c r="AL176" s="0" t="n">
        <v>26.47</v>
      </c>
      <c r="AM176" s="0" t="n">
        <v>102.85</v>
      </c>
      <c r="AN176" s="0" t="n">
        <v>-76.38</v>
      </c>
      <c r="AO176" s="0" t="n">
        <v>-288.578947368421</v>
      </c>
    </row>
    <row r="177" customFormat="false" ht="15" hidden="false" customHeight="false" outlineLevel="0" collapsed="false">
      <c r="B177" s="3" t="s">
        <v>1358</v>
      </c>
      <c r="C177" s="3" t="s">
        <v>1246</v>
      </c>
      <c r="D177" s="3" t="s">
        <v>1247</v>
      </c>
      <c r="E177" s="3" t="s">
        <v>172</v>
      </c>
      <c r="F177" s="3" t="s">
        <v>173</v>
      </c>
      <c r="G177" s="3" t="s">
        <v>174</v>
      </c>
      <c r="H177" s="3" t="s">
        <v>175</v>
      </c>
      <c r="I177" s="3" t="s">
        <v>1359</v>
      </c>
      <c r="J177" s="3" t="s">
        <v>1360</v>
      </c>
      <c r="K177" s="3" t="s">
        <v>1361</v>
      </c>
      <c r="L177" s="3" t="s">
        <v>1359</v>
      </c>
      <c r="M177" s="3" t="s">
        <v>1360</v>
      </c>
      <c r="N177" s="3" t="s">
        <v>1361</v>
      </c>
      <c r="O177" s="3" t="s">
        <v>179</v>
      </c>
      <c r="P177" s="3" t="s">
        <v>179</v>
      </c>
      <c r="Q177" s="3" t="s">
        <v>179</v>
      </c>
      <c r="R177" s="3" t="s">
        <v>179</v>
      </c>
      <c r="S177" s="3" t="s">
        <v>179</v>
      </c>
      <c r="T177" s="3" t="s">
        <v>179</v>
      </c>
      <c r="U177" s="3" t="s">
        <v>179</v>
      </c>
      <c r="V177" s="3" t="s">
        <v>71</v>
      </c>
      <c r="W177" s="3" t="s">
        <v>179</v>
      </c>
      <c r="X177" s="3" t="s">
        <v>71</v>
      </c>
      <c r="Y177" s="3" t="s">
        <v>1362</v>
      </c>
      <c r="Z177" s="3" t="s">
        <v>1363</v>
      </c>
      <c r="AA177" s="3" t="s">
        <v>225</v>
      </c>
      <c r="AB177" s="3" t="s">
        <v>226</v>
      </c>
      <c r="AC177" s="3" t="s">
        <v>225</v>
      </c>
      <c r="AD177" s="3" t="s">
        <v>226</v>
      </c>
      <c r="AE177" s="3" t="s">
        <v>187</v>
      </c>
      <c r="AF177" s="3" t="s">
        <v>188</v>
      </c>
      <c r="AG177" s="3" t="s">
        <v>136</v>
      </c>
      <c r="AH177" s="3" t="s">
        <v>137</v>
      </c>
      <c r="AI177" s="3" t="s">
        <v>647</v>
      </c>
      <c r="AJ177" s="3" t="s">
        <v>1364</v>
      </c>
      <c r="AK177" s="0" t="n">
        <v>1</v>
      </c>
      <c r="AL177" s="0" t="n">
        <v>3724.67</v>
      </c>
      <c r="AM177" s="0" t="n">
        <v>2795.21</v>
      </c>
      <c r="AN177" s="0" t="n">
        <v>929.46</v>
      </c>
      <c r="AO177" s="0" t="n">
        <v>24.9541383907951</v>
      </c>
    </row>
    <row r="178" customFormat="false" ht="15" hidden="false" customHeight="false" outlineLevel="0" collapsed="false">
      <c r="B178" s="3" t="s">
        <v>1365</v>
      </c>
      <c r="C178" s="3" t="s">
        <v>1246</v>
      </c>
      <c r="D178" s="3" t="s">
        <v>1247</v>
      </c>
      <c r="E178" s="3" t="s">
        <v>172</v>
      </c>
      <c r="F178" s="3" t="s">
        <v>173</v>
      </c>
      <c r="G178" s="3" t="s">
        <v>174</v>
      </c>
      <c r="H178" s="3" t="s">
        <v>175</v>
      </c>
      <c r="I178" s="3" t="s">
        <v>1366</v>
      </c>
      <c r="J178" s="3" t="s">
        <v>1367</v>
      </c>
      <c r="K178" s="3" t="s">
        <v>1271</v>
      </c>
      <c r="L178" s="3" t="s">
        <v>1366</v>
      </c>
      <c r="M178" s="3" t="s">
        <v>1367</v>
      </c>
      <c r="N178" s="3" t="s">
        <v>1271</v>
      </c>
      <c r="O178" s="3" t="s">
        <v>179</v>
      </c>
      <c r="P178" s="3" t="s">
        <v>179</v>
      </c>
      <c r="Q178" s="3" t="s">
        <v>179</v>
      </c>
      <c r="R178" s="3" t="s">
        <v>179</v>
      </c>
      <c r="S178" s="3" t="s">
        <v>179</v>
      </c>
      <c r="T178" s="3" t="s">
        <v>179</v>
      </c>
      <c r="U178" s="3" t="s">
        <v>179</v>
      </c>
      <c r="V178" s="3" t="s">
        <v>71</v>
      </c>
      <c r="W178" s="3" t="s">
        <v>179</v>
      </c>
      <c r="X178" s="3" t="s">
        <v>71</v>
      </c>
      <c r="Y178" s="3" t="s">
        <v>1368</v>
      </c>
      <c r="Z178" s="3" t="s">
        <v>1369</v>
      </c>
      <c r="AA178" s="3" t="s">
        <v>185</v>
      </c>
      <c r="AB178" s="3" t="s">
        <v>186</v>
      </c>
      <c r="AC178" s="3" t="s">
        <v>185</v>
      </c>
      <c r="AD178" s="3" t="s">
        <v>186</v>
      </c>
      <c r="AE178" s="3" t="s">
        <v>187</v>
      </c>
      <c r="AF178" s="3" t="s">
        <v>188</v>
      </c>
      <c r="AG178" s="3" t="s">
        <v>148</v>
      </c>
      <c r="AH178" s="3" t="s">
        <v>149</v>
      </c>
      <c r="AI178" s="3" t="s">
        <v>269</v>
      </c>
      <c r="AJ178" s="3" t="s">
        <v>1370</v>
      </c>
      <c r="AK178" s="0" t="n">
        <v>1</v>
      </c>
      <c r="AL178" s="0" t="n">
        <v>199.37</v>
      </c>
      <c r="AM178" s="0" t="n">
        <v>104.22</v>
      </c>
      <c r="AN178" s="0" t="n">
        <v>95.15</v>
      </c>
      <c r="AO178" s="0" t="n">
        <v>47.7262934799064</v>
      </c>
    </row>
    <row r="179" customFormat="false" ht="15" hidden="false" customHeight="false" outlineLevel="0" collapsed="false">
      <c r="B179" s="3" t="s">
        <v>1371</v>
      </c>
      <c r="C179" s="3" t="s">
        <v>1246</v>
      </c>
      <c r="D179" s="3" t="s">
        <v>1247</v>
      </c>
      <c r="E179" s="3" t="s">
        <v>172</v>
      </c>
      <c r="F179" s="3" t="s">
        <v>173</v>
      </c>
      <c r="G179" s="3" t="s">
        <v>1248</v>
      </c>
      <c r="H179" s="3" t="s">
        <v>1249</v>
      </c>
      <c r="I179" s="3" t="s">
        <v>381</v>
      </c>
      <c r="J179" s="3" t="s">
        <v>382</v>
      </c>
      <c r="K179" s="3" t="s">
        <v>383</v>
      </c>
      <c r="L179" s="3" t="s">
        <v>384</v>
      </c>
      <c r="M179" s="3" t="s">
        <v>382</v>
      </c>
      <c r="N179" s="3" t="s">
        <v>383</v>
      </c>
      <c r="O179" s="3" t="s">
        <v>179</v>
      </c>
      <c r="P179" s="3" t="s">
        <v>179</v>
      </c>
      <c r="Q179" s="3" t="s">
        <v>179</v>
      </c>
      <c r="R179" s="3" t="s">
        <v>179</v>
      </c>
      <c r="S179" s="3" t="s">
        <v>122</v>
      </c>
      <c r="T179" s="3" t="s">
        <v>275</v>
      </c>
      <c r="U179" s="3" t="s">
        <v>276</v>
      </c>
      <c r="V179" s="3" t="s">
        <v>277</v>
      </c>
      <c r="W179" s="3" t="s">
        <v>276</v>
      </c>
      <c r="X179" s="3" t="s">
        <v>277</v>
      </c>
      <c r="Y179" s="3" t="s">
        <v>385</v>
      </c>
      <c r="Z179" s="3" t="s">
        <v>386</v>
      </c>
      <c r="AA179" s="3" t="s">
        <v>225</v>
      </c>
      <c r="AB179" s="3" t="s">
        <v>226</v>
      </c>
      <c r="AC179" s="3" t="s">
        <v>185</v>
      </c>
      <c r="AD179" s="3" t="s">
        <v>186</v>
      </c>
      <c r="AE179" s="3" t="s">
        <v>255</v>
      </c>
      <c r="AF179" s="3" t="s">
        <v>256</v>
      </c>
      <c r="AG179" s="3" t="s">
        <v>152</v>
      </c>
      <c r="AH179" s="3" t="s">
        <v>1255</v>
      </c>
      <c r="AI179" s="3" t="s">
        <v>269</v>
      </c>
      <c r="AJ179" s="3" t="s">
        <v>1372</v>
      </c>
      <c r="AK179" s="0" t="n">
        <v>1</v>
      </c>
      <c r="AL179" s="0" t="n">
        <v>517.58</v>
      </c>
      <c r="AM179" s="0" t="n">
        <v>171.87</v>
      </c>
      <c r="AN179" s="0" t="n">
        <v>345.71</v>
      </c>
      <c r="AO179" s="0" t="n">
        <v>66.7930200249114</v>
      </c>
    </row>
    <row r="180" customFormat="false" ht="15" hidden="false" customHeight="false" outlineLevel="0" collapsed="false">
      <c r="B180" s="3" t="s">
        <v>1373</v>
      </c>
      <c r="C180" s="3" t="s">
        <v>1246</v>
      </c>
      <c r="D180" s="3" t="s">
        <v>1247</v>
      </c>
      <c r="E180" s="3" t="s">
        <v>172</v>
      </c>
      <c r="F180" s="3" t="s">
        <v>173</v>
      </c>
      <c r="G180" s="3" t="s">
        <v>174</v>
      </c>
      <c r="H180" s="3" t="s">
        <v>175</v>
      </c>
      <c r="I180" s="3" t="s">
        <v>1044</v>
      </c>
      <c r="J180" s="3" t="s">
        <v>1045</v>
      </c>
      <c r="K180" s="3" t="s">
        <v>1046</v>
      </c>
      <c r="L180" s="3" t="s">
        <v>1044</v>
      </c>
      <c r="M180" s="3" t="s">
        <v>1045</v>
      </c>
      <c r="N180" s="3" t="s">
        <v>1046</v>
      </c>
      <c r="O180" s="3" t="s">
        <v>179</v>
      </c>
      <c r="P180" s="3" t="s">
        <v>179</v>
      </c>
      <c r="Q180" s="3" t="s">
        <v>179</v>
      </c>
      <c r="R180" s="3" t="s">
        <v>179</v>
      </c>
      <c r="S180" s="3" t="s">
        <v>179</v>
      </c>
      <c r="T180" s="3" t="s">
        <v>179</v>
      </c>
      <c r="U180" s="3" t="s">
        <v>330</v>
      </c>
      <c r="V180" s="3" t="s">
        <v>331</v>
      </c>
      <c r="W180" s="3" t="s">
        <v>330</v>
      </c>
      <c r="X180" s="3" t="s">
        <v>331</v>
      </c>
      <c r="Y180" s="3" t="s">
        <v>1374</v>
      </c>
      <c r="Z180" s="3" t="s">
        <v>1375</v>
      </c>
      <c r="AA180" s="3" t="s">
        <v>185</v>
      </c>
      <c r="AB180" s="3" t="s">
        <v>186</v>
      </c>
      <c r="AC180" s="3" t="s">
        <v>185</v>
      </c>
      <c r="AD180" s="3" t="s">
        <v>186</v>
      </c>
      <c r="AE180" s="3" t="s">
        <v>187</v>
      </c>
      <c r="AF180" s="3" t="s">
        <v>188</v>
      </c>
      <c r="AG180" s="3" t="s">
        <v>148</v>
      </c>
      <c r="AH180" s="3" t="s">
        <v>149</v>
      </c>
      <c r="AI180" s="3" t="s">
        <v>269</v>
      </c>
      <c r="AJ180" s="3" t="s">
        <v>1376</v>
      </c>
      <c r="AK180" s="0" t="n">
        <v>1</v>
      </c>
      <c r="AL180" s="0" t="n">
        <v>2466</v>
      </c>
      <c r="AM180" s="0" t="n">
        <v>1315.44</v>
      </c>
      <c r="AN180" s="0" t="n">
        <v>1150.56</v>
      </c>
      <c r="AO180" s="0" t="n">
        <v>46.6567873524693</v>
      </c>
    </row>
    <row r="181" customFormat="false" ht="15" hidden="false" customHeight="false" outlineLevel="0" collapsed="false">
      <c r="B181" s="3" t="s">
        <v>1377</v>
      </c>
      <c r="C181" s="3" t="s">
        <v>1246</v>
      </c>
      <c r="D181" s="3" t="s">
        <v>1247</v>
      </c>
      <c r="E181" s="3" t="s">
        <v>172</v>
      </c>
      <c r="F181" s="3" t="s">
        <v>173</v>
      </c>
      <c r="G181" s="3" t="s">
        <v>1248</v>
      </c>
      <c r="H181" s="3" t="s">
        <v>1249</v>
      </c>
      <c r="I181" s="3" t="s">
        <v>381</v>
      </c>
      <c r="J181" s="3" t="s">
        <v>382</v>
      </c>
      <c r="K181" s="3" t="s">
        <v>383</v>
      </c>
      <c r="L181" s="3" t="s">
        <v>384</v>
      </c>
      <c r="M181" s="3" t="s">
        <v>382</v>
      </c>
      <c r="N181" s="3" t="s">
        <v>383</v>
      </c>
      <c r="O181" s="3" t="s">
        <v>179</v>
      </c>
      <c r="P181" s="3" t="s">
        <v>179</v>
      </c>
      <c r="Q181" s="3" t="s">
        <v>179</v>
      </c>
      <c r="R181" s="3" t="s">
        <v>179</v>
      </c>
      <c r="S181" s="3" t="s">
        <v>122</v>
      </c>
      <c r="T181" s="3" t="s">
        <v>275</v>
      </c>
      <c r="U181" s="3" t="s">
        <v>276</v>
      </c>
      <c r="V181" s="3" t="s">
        <v>277</v>
      </c>
      <c r="W181" s="3" t="s">
        <v>276</v>
      </c>
      <c r="X181" s="3" t="s">
        <v>277</v>
      </c>
      <c r="Y181" s="3" t="s">
        <v>385</v>
      </c>
      <c r="Z181" s="3" t="s">
        <v>386</v>
      </c>
      <c r="AA181" s="3" t="s">
        <v>225</v>
      </c>
      <c r="AB181" s="3" t="s">
        <v>226</v>
      </c>
      <c r="AC181" s="3" t="s">
        <v>185</v>
      </c>
      <c r="AD181" s="3" t="s">
        <v>186</v>
      </c>
      <c r="AE181" s="3" t="s">
        <v>255</v>
      </c>
      <c r="AF181" s="3" t="s">
        <v>256</v>
      </c>
      <c r="AG181" s="3" t="s">
        <v>152</v>
      </c>
      <c r="AH181" s="3" t="s">
        <v>1255</v>
      </c>
      <c r="AI181" s="3" t="s">
        <v>269</v>
      </c>
      <c r="AJ181" s="3" t="s">
        <v>1378</v>
      </c>
      <c r="AK181" s="0" t="n">
        <v>1</v>
      </c>
      <c r="AL181" s="0" t="n">
        <v>17.09</v>
      </c>
      <c r="AM181" s="0" t="n">
        <v>6.44</v>
      </c>
      <c r="AN181" s="0" t="n">
        <v>10.65</v>
      </c>
      <c r="AO181" s="0" t="n">
        <v>62.3141095393544</v>
      </c>
    </row>
    <row r="182" customFormat="false" ht="15" hidden="false" customHeight="false" outlineLevel="0" collapsed="false">
      <c r="B182" s="3" t="s">
        <v>1379</v>
      </c>
      <c r="C182" s="3" t="s">
        <v>1246</v>
      </c>
      <c r="D182" s="3" t="s">
        <v>1247</v>
      </c>
      <c r="E182" s="3" t="s">
        <v>172</v>
      </c>
      <c r="F182" s="3" t="s">
        <v>173</v>
      </c>
      <c r="G182" s="3" t="s">
        <v>174</v>
      </c>
      <c r="H182" s="3" t="s">
        <v>175</v>
      </c>
      <c r="I182" s="3" t="s">
        <v>1380</v>
      </c>
      <c r="J182" s="3" t="s">
        <v>1381</v>
      </c>
      <c r="K182" s="3" t="s">
        <v>1382</v>
      </c>
      <c r="L182" s="3" t="s">
        <v>1383</v>
      </c>
      <c r="M182" s="3" t="s">
        <v>1381</v>
      </c>
      <c r="N182" s="3" t="s">
        <v>1384</v>
      </c>
      <c r="O182" s="3" t="s">
        <v>179</v>
      </c>
      <c r="P182" s="3" t="s">
        <v>179</v>
      </c>
      <c r="Q182" s="3" t="s">
        <v>179</v>
      </c>
      <c r="R182" s="3" t="s">
        <v>179</v>
      </c>
      <c r="S182" s="3" t="s">
        <v>179</v>
      </c>
      <c r="T182" s="3" t="s">
        <v>179</v>
      </c>
      <c r="U182" s="3" t="s">
        <v>179</v>
      </c>
      <c r="V182" s="3" t="s">
        <v>71</v>
      </c>
      <c r="W182" s="3" t="s">
        <v>179</v>
      </c>
      <c r="X182" s="3" t="s">
        <v>71</v>
      </c>
      <c r="Y182" s="3" t="s">
        <v>1385</v>
      </c>
      <c r="Z182" s="3" t="s">
        <v>1386</v>
      </c>
      <c r="AA182" s="3" t="s">
        <v>225</v>
      </c>
      <c r="AB182" s="3" t="s">
        <v>226</v>
      </c>
      <c r="AC182" s="3" t="s">
        <v>225</v>
      </c>
      <c r="AD182" s="3" t="s">
        <v>226</v>
      </c>
      <c r="AE182" s="3" t="s">
        <v>255</v>
      </c>
      <c r="AF182" s="3" t="s">
        <v>256</v>
      </c>
      <c r="AG182" s="3" t="s">
        <v>129</v>
      </c>
      <c r="AH182" s="3" t="s">
        <v>257</v>
      </c>
      <c r="AI182" s="3" t="s">
        <v>269</v>
      </c>
      <c r="AJ182" s="3" t="s">
        <v>1387</v>
      </c>
      <c r="AK182" s="0" t="n">
        <v>1</v>
      </c>
      <c r="AL182" s="0" t="n">
        <v>111.58</v>
      </c>
      <c r="AM182" s="0" t="n">
        <v>74.39</v>
      </c>
      <c r="AN182" s="0" t="n">
        <v>37.19</v>
      </c>
      <c r="AO182" s="0" t="n">
        <v>33.3333333333333</v>
      </c>
    </row>
    <row r="183" customFormat="false" ht="15" hidden="false" customHeight="false" outlineLevel="0" collapsed="false">
      <c r="B183" s="3" t="s">
        <v>1388</v>
      </c>
      <c r="C183" s="3" t="s">
        <v>1246</v>
      </c>
      <c r="D183" s="3" t="s">
        <v>1247</v>
      </c>
      <c r="E183" s="3" t="s">
        <v>172</v>
      </c>
      <c r="F183" s="3" t="s">
        <v>173</v>
      </c>
      <c r="G183" s="3" t="s">
        <v>174</v>
      </c>
      <c r="H183" s="3" t="s">
        <v>175</v>
      </c>
      <c r="I183" s="3" t="s">
        <v>1389</v>
      </c>
      <c r="J183" s="3" t="s">
        <v>1390</v>
      </c>
      <c r="K183" s="3" t="s">
        <v>1391</v>
      </c>
      <c r="L183" s="3" t="s">
        <v>1389</v>
      </c>
      <c r="M183" s="3" t="s">
        <v>1390</v>
      </c>
      <c r="N183" s="3" t="s">
        <v>1391</v>
      </c>
      <c r="O183" s="3" t="s">
        <v>179</v>
      </c>
      <c r="P183" s="3" t="s">
        <v>179</v>
      </c>
      <c r="Q183" s="3" t="s">
        <v>179</v>
      </c>
      <c r="R183" s="3" t="s">
        <v>179</v>
      </c>
      <c r="S183" s="3" t="s">
        <v>138</v>
      </c>
      <c r="T183" s="3" t="s">
        <v>139</v>
      </c>
      <c r="U183" s="3" t="s">
        <v>752</v>
      </c>
      <c r="V183" s="3" t="s">
        <v>753</v>
      </c>
      <c r="W183" s="3" t="s">
        <v>752</v>
      </c>
      <c r="X183" s="3" t="s">
        <v>753</v>
      </c>
      <c r="Y183" s="3" t="s">
        <v>1392</v>
      </c>
      <c r="Z183" s="3" t="s">
        <v>1393</v>
      </c>
      <c r="AA183" s="3" t="s">
        <v>185</v>
      </c>
      <c r="AB183" s="3" t="s">
        <v>186</v>
      </c>
      <c r="AC183" s="3" t="s">
        <v>185</v>
      </c>
      <c r="AD183" s="3" t="s">
        <v>186</v>
      </c>
      <c r="AE183" s="3" t="s">
        <v>187</v>
      </c>
      <c r="AF183" s="3" t="s">
        <v>188</v>
      </c>
      <c r="AG183" s="3" t="s">
        <v>138</v>
      </c>
      <c r="AH183" s="3" t="s">
        <v>139</v>
      </c>
      <c r="AI183" s="3" t="s">
        <v>269</v>
      </c>
      <c r="AJ183" s="3" t="s">
        <v>1394</v>
      </c>
      <c r="AK183" s="0" t="n">
        <v>1</v>
      </c>
      <c r="AL183" s="0" t="n">
        <v>66.57</v>
      </c>
      <c r="AM183" s="0" t="n">
        <v>39.44</v>
      </c>
      <c r="AN183" s="0" t="n">
        <v>27.13</v>
      </c>
      <c r="AO183" s="0" t="n">
        <v>40.7567567567568</v>
      </c>
    </row>
    <row r="184" customFormat="false" ht="15" hidden="false" customHeight="false" outlineLevel="0" collapsed="false">
      <c r="B184" s="3" t="s">
        <v>1395</v>
      </c>
      <c r="C184" s="3" t="s">
        <v>1246</v>
      </c>
      <c r="D184" s="3" t="s">
        <v>1247</v>
      </c>
      <c r="E184" s="3" t="s">
        <v>172</v>
      </c>
      <c r="F184" s="3" t="s">
        <v>173</v>
      </c>
      <c r="G184" s="3" t="s">
        <v>174</v>
      </c>
      <c r="H184" s="3" t="s">
        <v>175</v>
      </c>
      <c r="I184" s="3" t="s">
        <v>1331</v>
      </c>
      <c r="J184" s="3" t="s">
        <v>1332</v>
      </c>
      <c r="K184" s="3" t="s">
        <v>1333</v>
      </c>
      <c r="L184" s="3" t="s">
        <v>1396</v>
      </c>
      <c r="M184" s="3" t="s">
        <v>1332</v>
      </c>
      <c r="N184" s="3" t="s">
        <v>1333</v>
      </c>
      <c r="O184" s="3" t="s">
        <v>179</v>
      </c>
      <c r="P184" s="3" t="s">
        <v>179</v>
      </c>
      <c r="Q184" s="3" t="s">
        <v>179</v>
      </c>
      <c r="R184" s="3" t="s">
        <v>179</v>
      </c>
      <c r="S184" s="3" t="s">
        <v>1261</v>
      </c>
      <c r="T184" s="3" t="s">
        <v>1262</v>
      </c>
      <c r="U184" s="3" t="s">
        <v>1272</v>
      </c>
      <c r="V184" s="3" t="s">
        <v>87</v>
      </c>
      <c r="W184" s="3" t="s">
        <v>1272</v>
      </c>
      <c r="X184" s="3" t="s">
        <v>87</v>
      </c>
      <c r="Y184" s="3" t="s">
        <v>1397</v>
      </c>
      <c r="Z184" s="3" t="s">
        <v>1398</v>
      </c>
      <c r="AA184" s="3" t="s">
        <v>185</v>
      </c>
      <c r="AB184" s="3" t="s">
        <v>186</v>
      </c>
      <c r="AC184" s="3" t="s">
        <v>185</v>
      </c>
      <c r="AD184" s="3" t="s">
        <v>186</v>
      </c>
      <c r="AE184" s="3" t="s">
        <v>187</v>
      </c>
      <c r="AF184" s="3" t="s">
        <v>188</v>
      </c>
      <c r="AG184" s="3" t="s">
        <v>138</v>
      </c>
      <c r="AH184" s="3" t="s">
        <v>139</v>
      </c>
      <c r="AI184" s="3" t="s">
        <v>269</v>
      </c>
      <c r="AJ184" s="3" t="s">
        <v>1399</v>
      </c>
      <c r="AK184" s="0" t="n">
        <v>1</v>
      </c>
      <c r="AL184" s="0" t="n">
        <v>751.54</v>
      </c>
      <c r="AM184" s="0" t="n">
        <v>456.21</v>
      </c>
      <c r="AN184" s="0" t="n">
        <v>295.32</v>
      </c>
      <c r="AO184" s="0" t="n">
        <v>39.2956441149212</v>
      </c>
    </row>
    <row r="185" customFormat="false" ht="15" hidden="false" customHeight="false" outlineLevel="0" collapsed="false">
      <c r="B185" s="3" t="s">
        <v>1400</v>
      </c>
      <c r="C185" s="3" t="s">
        <v>1246</v>
      </c>
      <c r="D185" s="3" t="s">
        <v>1247</v>
      </c>
      <c r="E185" s="3" t="s">
        <v>172</v>
      </c>
      <c r="F185" s="3" t="s">
        <v>173</v>
      </c>
      <c r="G185" s="3" t="s">
        <v>174</v>
      </c>
      <c r="H185" s="3" t="s">
        <v>175</v>
      </c>
      <c r="I185" s="3" t="s">
        <v>1401</v>
      </c>
      <c r="J185" s="3" t="s">
        <v>1402</v>
      </c>
      <c r="K185" s="3" t="s">
        <v>1403</v>
      </c>
      <c r="L185" s="3" t="s">
        <v>1401</v>
      </c>
      <c r="M185" s="3" t="s">
        <v>1402</v>
      </c>
      <c r="N185" s="3" t="s">
        <v>1403</v>
      </c>
      <c r="O185" s="3" t="s">
        <v>179</v>
      </c>
      <c r="P185" s="3" t="s">
        <v>179</v>
      </c>
      <c r="Q185" s="3" t="s">
        <v>179</v>
      </c>
      <c r="R185" s="3" t="s">
        <v>179</v>
      </c>
      <c r="S185" s="3" t="s">
        <v>179</v>
      </c>
      <c r="T185" s="3" t="s">
        <v>179</v>
      </c>
      <c r="U185" s="3" t="s">
        <v>179</v>
      </c>
      <c r="V185" s="3" t="s">
        <v>71</v>
      </c>
      <c r="W185" s="3" t="s">
        <v>179</v>
      </c>
      <c r="X185" s="3" t="s">
        <v>71</v>
      </c>
      <c r="Y185" s="3" t="s">
        <v>1404</v>
      </c>
      <c r="Z185" s="3" t="s">
        <v>1405</v>
      </c>
      <c r="AA185" s="3" t="s">
        <v>225</v>
      </c>
      <c r="AB185" s="3" t="s">
        <v>226</v>
      </c>
      <c r="AC185" s="3" t="s">
        <v>225</v>
      </c>
      <c r="AD185" s="3" t="s">
        <v>226</v>
      </c>
      <c r="AE185" s="3" t="s">
        <v>187</v>
      </c>
      <c r="AF185" s="3" t="s">
        <v>188</v>
      </c>
      <c r="AG185" s="3" t="s">
        <v>138</v>
      </c>
      <c r="AH185" s="3" t="s">
        <v>139</v>
      </c>
      <c r="AI185" s="3" t="s">
        <v>269</v>
      </c>
      <c r="AJ185" s="3" t="s">
        <v>1406</v>
      </c>
      <c r="AK185" s="0" t="n">
        <v>1</v>
      </c>
      <c r="AL185" s="0" t="n">
        <v>214.4</v>
      </c>
      <c r="AM185" s="0" t="n">
        <v>76.61</v>
      </c>
      <c r="AN185" s="0" t="n">
        <v>137.78</v>
      </c>
      <c r="AO185" s="0" t="n">
        <v>64.2662219526986</v>
      </c>
    </row>
    <row r="186" customFormat="false" ht="15" hidden="false" customHeight="false" outlineLevel="0" collapsed="false">
      <c r="B186" s="3" t="s">
        <v>1407</v>
      </c>
      <c r="C186" s="3" t="s">
        <v>1246</v>
      </c>
      <c r="D186" s="3" t="s">
        <v>1247</v>
      </c>
      <c r="E186" s="3" t="s">
        <v>172</v>
      </c>
      <c r="F186" s="3" t="s">
        <v>173</v>
      </c>
      <c r="G186" s="3" t="s">
        <v>174</v>
      </c>
      <c r="H186" s="3" t="s">
        <v>175</v>
      </c>
      <c r="I186" s="3" t="s">
        <v>1408</v>
      </c>
      <c r="J186" s="3" t="s">
        <v>1409</v>
      </c>
      <c r="K186" s="3" t="s">
        <v>1410</v>
      </c>
      <c r="L186" s="3" t="s">
        <v>1408</v>
      </c>
      <c r="M186" s="3" t="s">
        <v>1409</v>
      </c>
      <c r="N186" s="3" t="s">
        <v>1410</v>
      </c>
      <c r="O186" s="3" t="s">
        <v>179</v>
      </c>
      <c r="P186" s="3" t="s">
        <v>179</v>
      </c>
      <c r="Q186" s="3" t="s">
        <v>179</v>
      </c>
      <c r="R186" s="3" t="s">
        <v>179</v>
      </c>
      <c r="S186" s="3" t="s">
        <v>1261</v>
      </c>
      <c r="T186" s="3" t="s">
        <v>1262</v>
      </c>
      <c r="U186" s="3" t="s">
        <v>1263</v>
      </c>
      <c r="V186" s="3" t="s">
        <v>1264</v>
      </c>
      <c r="W186" s="3" t="s">
        <v>1263</v>
      </c>
      <c r="X186" s="3" t="s">
        <v>1264</v>
      </c>
      <c r="Y186" s="3" t="s">
        <v>1411</v>
      </c>
      <c r="Z186" s="3" t="s">
        <v>1412</v>
      </c>
      <c r="AA186" s="3" t="s">
        <v>209</v>
      </c>
      <c r="AB186" s="3" t="s">
        <v>210</v>
      </c>
      <c r="AC186" s="3" t="s">
        <v>209</v>
      </c>
      <c r="AD186" s="3" t="s">
        <v>210</v>
      </c>
      <c r="AE186" s="3" t="s">
        <v>187</v>
      </c>
      <c r="AF186" s="3" t="s">
        <v>188</v>
      </c>
      <c r="AG186" s="3" t="s">
        <v>148</v>
      </c>
      <c r="AH186" s="3" t="s">
        <v>149</v>
      </c>
      <c r="AI186" s="3" t="s">
        <v>269</v>
      </c>
      <c r="AJ186" s="3" t="s">
        <v>1413</v>
      </c>
      <c r="AK186" s="0" t="n">
        <v>1</v>
      </c>
      <c r="AL186" s="0" t="n">
        <v>2426.45</v>
      </c>
      <c r="AM186" s="0" t="n">
        <v>1475.59</v>
      </c>
      <c r="AN186" s="0" t="n">
        <v>950.87</v>
      </c>
      <c r="AO186" s="0" t="n">
        <v>39.1875367183419</v>
      </c>
    </row>
    <row r="187" customFormat="false" ht="15" hidden="false" customHeight="false" outlineLevel="0" collapsed="false">
      <c r="B187" s="3" t="s">
        <v>1414</v>
      </c>
      <c r="C187" s="3" t="s">
        <v>1246</v>
      </c>
      <c r="D187" s="3" t="s">
        <v>1247</v>
      </c>
      <c r="E187" s="3" t="s">
        <v>172</v>
      </c>
      <c r="F187" s="3" t="s">
        <v>173</v>
      </c>
      <c r="G187" s="3" t="s">
        <v>174</v>
      </c>
      <c r="H187" s="3" t="s">
        <v>175</v>
      </c>
      <c r="I187" s="3" t="s">
        <v>213</v>
      </c>
      <c r="J187" s="3" t="s">
        <v>214</v>
      </c>
      <c r="K187" s="3" t="s">
        <v>215</v>
      </c>
      <c r="L187" s="3" t="s">
        <v>213</v>
      </c>
      <c r="M187" s="3" t="s">
        <v>214</v>
      </c>
      <c r="N187" s="3" t="s">
        <v>215</v>
      </c>
      <c r="O187" s="3" t="s">
        <v>179</v>
      </c>
      <c r="P187" s="3" t="s">
        <v>179</v>
      </c>
      <c r="Q187" s="3" t="s">
        <v>179</v>
      </c>
      <c r="R187" s="3" t="s">
        <v>179</v>
      </c>
      <c r="S187" s="3" t="s">
        <v>179</v>
      </c>
      <c r="T187" s="3" t="s">
        <v>179</v>
      </c>
      <c r="U187" s="3" t="s">
        <v>179</v>
      </c>
      <c r="V187" s="3" t="s">
        <v>71</v>
      </c>
      <c r="W187" s="3" t="s">
        <v>179</v>
      </c>
      <c r="X187" s="3" t="s">
        <v>71</v>
      </c>
      <c r="Y187" s="3" t="s">
        <v>216</v>
      </c>
      <c r="Z187" s="3" t="s">
        <v>217</v>
      </c>
      <c r="AA187" s="3" t="s">
        <v>185</v>
      </c>
      <c r="AB187" s="3" t="s">
        <v>186</v>
      </c>
      <c r="AC187" s="3" t="s">
        <v>185</v>
      </c>
      <c r="AD187" s="3" t="s">
        <v>186</v>
      </c>
      <c r="AE187" s="3" t="s">
        <v>187</v>
      </c>
      <c r="AF187" s="3" t="s">
        <v>188</v>
      </c>
      <c r="AG187" s="3" t="s">
        <v>138</v>
      </c>
      <c r="AH187" s="3" t="s">
        <v>139</v>
      </c>
      <c r="AI187" s="3" t="s">
        <v>269</v>
      </c>
      <c r="AJ187" s="3" t="s">
        <v>1415</v>
      </c>
      <c r="AK187" s="0" t="n">
        <v>1</v>
      </c>
      <c r="AL187" s="0" t="n">
        <v>709.05</v>
      </c>
      <c r="AM187" s="0" t="n">
        <v>553.52</v>
      </c>
      <c r="AN187" s="0" t="n">
        <v>155.53</v>
      </c>
      <c r="AO187" s="0" t="n">
        <v>21.9351669941061</v>
      </c>
    </row>
    <row r="188" customFormat="false" ht="15" hidden="false" customHeight="false" outlineLevel="0" collapsed="false">
      <c r="B188" s="3" t="s">
        <v>1416</v>
      </c>
      <c r="C188" s="3" t="s">
        <v>1246</v>
      </c>
      <c r="D188" s="3" t="s">
        <v>1247</v>
      </c>
      <c r="E188" s="3" t="s">
        <v>172</v>
      </c>
      <c r="F188" s="3" t="s">
        <v>173</v>
      </c>
      <c r="G188" s="3" t="s">
        <v>174</v>
      </c>
      <c r="H188" s="3" t="s">
        <v>175</v>
      </c>
      <c r="I188" s="3" t="s">
        <v>1417</v>
      </c>
      <c r="J188" s="3" t="s">
        <v>1418</v>
      </c>
      <c r="K188" s="3" t="s">
        <v>1419</v>
      </c>
      <c r="L188" s="3" t="s">
        <v>1417</v>
      </c>
      <c r="M188" s="3" t="s">
        <v>1418</v>
      </c>
      <c r="N188" s="3" t="s">
        <v>1419</v>
      </c>
      <c r="O188" s="3" t="s">
        <v>179</v>
      </c>
      <c r="P188" s="3" t="s">
        <v>179</v>
      </c>
      <c r="Q188" s="3" t="s">
        <v>179</v>
      </c>
      <c r="R188" s="3" t="s">
        <v>179</v>
      </c>
      <c r="S188" s="3" t="s">
        <v>179</v>
      </c>
      <c r="T188" s="3" t="s">
        <v>179</v>
      </c>
      <c r="U188" s="3" t="s">
        <v>205</v>
      </c>
      <c r="V188" s="3" t="s">
        <v>206</v>
      </c>
      <c r="W188" s="3" t="s">
        <v>205</v>
      </c>
      <c r="X188" s="3" t="s">
        <v>206</v>
      </c>
      <c r="Y188" s="3" t="s">
        <v>1420</v>
      </c>
      <c r="Z188" s="3" t="s">
        <v>1421</v>
      </c>
      <c r="AA188" s="3" t="s">
        <v>209</v>
      </c>
      <c r="AB188" s="3" t="s">
        <v>210</v>
      </c>
      <c r="AC188" s="3" t="s">
        <v>209</v>
      </c>
      <c r="AD188" s="3" t="s">
        <v>210</v>
      </c>
      <c r="AE188" s="3" t="s">
        <v>187</v>
      </c>
      <c r="AF188" s="3" t="s">
        <v>188</v>
      </c>
      <c r="AG188" s="3" t="s">
        <v>148</v>
      </c>
      <c r="AH188" s="3" t="s">
        <v>149</v>
      </c>
      <c r="AI188" s="3" t="s">
        <v>269</v>
      </c>
      <c r="AJ188" s="3" t="s">
        <v>1422</v>
      </c>
      <c r="AK188" s="0" t="n">
        <v>1</v>
      </c>
      <c r="AL188" s="0" t="n">
        <v>38.52</v>
      </c>
      <c r="AM188" s="0" t="n">
        <v>4.29</v>
      </c>
      <c r="AN188" s="0" t="n">
        <v>34.23</v>
      </c>
      <c r="AO188" s="0" t="n">
        <v>88.8607594936709</v>
      </c>
    </row>
    <row r="189" customFormat="false" ht="15" hidden="false" customHeight="false" outlineLevel="0" collapsed="false">
      <c r="B189" s="3" t="s">
        <v>1423</v>
      </c>
      <c r="C189" s="3" t="s">
        <v>1246</v>
      </c>
      <c r="D189" s="3" t="s">
        <v>1247</v>
      </c>
      <c r="E189" s="3" t="s">
        <v>172</v>
      </c>
      <c r="F189" s="3" t="s">
        <v>173</v>
      </c>
      <c r="G189" s="3" t="s">
        <v>174</v>
      </c>
      <c r="H189" s="3" t="s">
        <v>175</v>
      </c>
      <c r="I189" s="3" t="s">
        <v>1417</v>
      </c>
      <c r="J189" s="3" t="s">
        <v>1418</v>
      </c>
      <c r="K189" s="3" t="s">
        <v>1419</v>
      </c>
      <c r="L189" s="3" t="s">
        <v>1417</v>
      </c>
      <c r="M189" s="3" t="s">
        <v>1418</v>
      </c>
      <c r="N189" s="3" t="s">
        <v>1419</v>
      </c>
      <c r="O189" s="3" t="s">
        <v>179</v>
      </c>
      <c r="P189" s="3" t="s">
        <v>179</v>
      </c>
      <c r="Q189" s="3" t="s">
        <v>179</v>
      </c>
      <c r="R189" s="3" t="s">
        <v>179</v>
      </c>
      <c r="S189" s="3" t="s">
        <v>179</v>
      </c>
      <c r="T189" s="3" t="s">
        <v>179</v>
      </c>
      <c r="U189" s="3" t="s">
        <v>205</v>
      </c>
      <c r="V189" s="3" t="s">
        <v>206</v>
      </c>
      <c r="W189" s="3" t="s">
        <v>205</v>
      </c>
      <c r="X189" s="3" t="s">
        <v>206</v>
      </c>
      <c r="Y189" s="3" t="s">
        <v>1420</v>
      </c>
      <c r="Z189" s="3" t="s">
        <v>1421</v>
      </c>
      <c r="AA189" s="3" t="s">
        <v>209</v>
      </c>
      <c r="AB189" s="3" t="s">
        <v>210</v>
      </c>
      <c r="AC189" s="3" t="s">
        <v>209</v>
      </c>
      <c r="AD189" s="3" t="s">
        <v>210</v>
      </c>
      <c r="AE189" s="3" t="s">
        <v>187</v>
      </c>
      <c r="AF189" s="3" t="s">
        <v>188</v>
      </c>
      <c r="AG189" s="3" t="s">
        <v>148</v>
      </c>
      <c r="AH189" s="3" t="s">
        <v>149</v>
      </c>
      <c r="AI189" s="3" t="s">
        <v>269</v>
      </c>
      <c r="AJ189" s="3" t="s">
        <v>1424</v>
      </c>
      <c r="AK189" s="0" t="n">
        <v>1</v>
      </c>
      <c r="AL189" s="0" t="n">
        <v>208.08</v>
      </c>
      <c r="AM189" s="0" t="n">
        <v>67.45</v>
      </c>
      <c r="AN189" s="0" t="n">
        <v>140.63</v>
      </c>
      <c r="AO189" s="0" t="n">
        <v>67.5834597875569</v>
      </c>
    </row>
    <row r="190" customFormat="false" ht="15" hidden="false" customHeight="false" outlineLevel="0" collapsed="false">
      <c r="B190" s="3" t="s">
        <v>1425</v>
      </c>
      <c r="C190" s="3" t="s">
        <v>1246</v>
      </c>
      <c r="D190" s="3" t="s">
        <v>1247</v>
      </c>
      <c r="E190" s="3" t="s">
        <v>172</v>
      </c>
      <c r="F190" s="3" t="s">
        <v>173</v>
      </c>
      <c r="G190" s="3" t="s">
        <v>174</v>
      </c>
      <c r="H190" s="3" t="s">
        <v>175</v>
      </c>
      <c r="I190" s="3" t="s">
        <v>1426</v>
      </c>
      <c r="J190" s="3" t="s">
        <v>1427</v>
      </c>
      <c r="K190" s="3" t="s">
        <v>1428</v>
      </c>
      <c r="L190" s="3" t="s">
        <v>1426</v>
      </c>
      <c r="M190" s="3" t="s">
        <v>1427</v>
      </c>
      <c r="N190" s="3" t="s">
        <v>1428</v>
      </c>
      <c r="O190" s="3" t="s">
        <v>179</v>
      </c>
      <c r="P190" s="3" t="s">
        <v>179</v>
      </c>
      <c r="Q190" s="3" t="s">
        <v>179</v>
      </c>
      <c r="R190" s="3" t="s">
        <v>179</v>
      </c>
      <c r="S190" s="3" t="s">
        <v>179</v>
      </c>
      <c r="T190" s="3" t="s">
        <v>179</v>
      </c>
      <c r="U190" s="3" t="s">
        <v>330</v>
      </c>
      <c r="V190" s="3" t="s">
        <v>331</v>
      </c>
      <c r="W190" s="3" t="s">
        <v>330</v>
      </c>
      <c r="X190" s="3" t="s">
        <v>331</v>
      </c>
      <c r="Y190" s="3" t="s">
        <v>1429</v>
      </c>
      <c r="Z190" s="3" t="s">
        <v>1430</v>
      </c>
      <c r="AA190" s="3" t="s">
        <v>185</v>
      </c>
      <c r="AB190" s="3" t="s">
        <v>186</v>
      </c>
      <c r="AC190" s="3" t="s">
        <v>185</v>
      </c>
      <c r="AD190" s="3" t="s">
        <v>186</v>
      </c>
      <c r="AE190" s="3" t="s">
        <v>187</v>
      </c>
      <c r="AF190" s="3" t="s">
        <v>188</v>
      </c>
      <c r="AG190" s="3" t="s">
        <v>148</v>
      </c>
      <c r="AH190" s="3" t="s">
        <v>149</v>
      </c>
      <c r="AI190" s="3" t="s">
        <v>269</v>
      </c>
      <c r="AJ190" s="3" t="s">
        <v>1431</v>
      </c>
      <c r="AK190" s="0" t="n">
        <v>1</v>
      </c>
      <c r="AL190" s="0" t="n">
        <v>185.74</v>
      </c>
      <c r="AM190" s="0" t="n">
        <v>144.94</v>
      </c>
      <c r="AN190" s="0" t="n">
        <v>40.79</v>
      </c>
      <c r="AO190" s="0" t="n">
        <v>21.9625</v>
      </c>
    </row>
    <row r="191" customFormat="false" ht="15" hidden="false" customHeight="false" outlineLevel="0" collapsed="false">
      <c r="B191" s="3" t="s">
        <v>1432</v>
      </c>
      <c r="C191" s="3" t="s">
        <v>1246</v>
      </c>
      <c r="D191" s="3" t="s">
        <v>1247</v>
      </c>
      <c r="E191" s="3" t="s">
        <v>172</v>
      </c>
      <c r="F191" s="3" t="s">
        <v>173</v>
      </c>
      <c r="G191" s="3" t="s">
        <v>174</v>
      </c>
      <c r="H191" s="3" t="s">
        <v>175</v>
      </c>
      <c r="I191" s="3" t="s">
        <v>1433</v>
      </c>
      <c r="J191" s="3" t="s">
        <v>1434</v>
      </c>
      <c r="K191" s="3" t="s">
        <v>1435</v>
      </c>
      <c r="L191" s="3" t="s">
        <v>1436</v>
      </c>
      <c r="M191" s="3" t="s">
        <v>1434</v>
      </c>
      <c r="N191" s="3" t="s">
        <v>1437</v>
      </c>
      <c r="O191" s="3" t="s">
        <v>179</v>
      </c>
      <c r="P191" s="3" t="s">
        <v>179</v>
      </c>
      <c r="Q191" s="3" t="s">
        <v>179</v>
      </c>
      <c r="R191" s="3" t="s">
        <v>179</v>
      </c>
      <c r="S191" s="3" t="s">
        <v>179</v>
      </c>
      <c r="T191" s="3" t="s">
        <v>179</v>
      </c>
      <c r="U191" s="3" t="s">
        <v>179</v>
      </c>
      <c r="V191" s="3" t="s">
        <v>71</v>
      </c>
      <c r="W191" s="3" t="s">
        <v>179</v>
      </c>
      <c r="X191" s="3" t="s">
        <v>71</v>
      </c>
      <c r="Y191" s="3" t="s">
        <v>1438</v>
      </c>
      <c r="Z191" s="3" t="s">
        <v>1439</v>
      </c>
      <c r="AA191" s="3" t="s">
        <v>185</v>
      </c>
      <c r="AB191" s="3" t="s">
        <v>186</v>
      </c>
      <c r="AC191" s="3" t="s">
        <v>185</v>
      </c>
      <c r="AD191" s="3" t="s">
        <v>186</v>
      </c>
      <c r="AE191" s="3" t="s">
        <v>1440</v>
      </c>
      <c r="AF191" s="3" t="s">
        <v>1441</v>
      </c>
      <c r="AG191" s="3" t="s">
        <v>138</v>
      </c>
      <c r="AH191" s="3" t="s">
        <v>139</v>
      </c>
      <c r="AI191" s="3" t="s">
        <v>887</v>
      </c>
      <c r="AJ191" s="3" t="s">
        <v>1442</v>
      </c>
      <c r="AK191" s="0" t="n">
        <v>1</v>
      </c>
      <c r="AL191" s="0" t="n">
        <v>321.63</v>
      </c>
      <c r="AM191" s="0" t="n">
        <v>222.21</v>
      </c>
      <c r="AN191" s="0" t="n">
        <v>99.42</v>
      </c>
      <c r="AO191" s="0" t="n">
        <v>30.9114927344782</v>
      </c>
    </row>
    <row r="192" customFormat="false" ht="15" hidden="false" customHeight="false" outlineLevel="0" collapsed="false">
      <c r="B192" s="3" t="s">
        <v>1443</v>
      </c>
      <c r="C192" s="3" t="s">
        <v>1246</v>
      </c>
      <c r="D192" s="3" t="s">
        <v>1247</v>
      </c>
      <c r="E192" s="3" t="s">
        <v>172</v>
      </c>
      <c r="F192" s="3" t="s">
        <v>173</v>
      </c>
      <c r="G192" s="3" t="s">
        <v>174</v>
      </c>
      <c r="H192" s="3" t="s">
        <v>175</v>
      </c>
      <c r="I192" s="3" t="s">
        <v>1444</v>
      </c>
      <c r="J192" s="3" t="s">
        <v>1445</v>
      </c>
      <c r="K192" s="3" t="s">
        <v>812</v>
      </c>
      <c r="L192" s="3" t="s">
        <v>1444</v>
      </c>
      <c r="M192" s="3" t="s">
        <v>1445</v>
      </c>
      <c r="N192" s="3" t="s">
        <v>812</v>
      </c>
      <c r="O192" s="3" t="s">
        <v>179</v>
      </c>
      <c r="P192" s="3" t="s">
        <v>179</v>
      </c>
      <c r="Q192" s="3" t="s">
        <v>179</v>
      </c>
      <c r="R192" s="3" t="s">
        <v>179</v>
      </c>
      <c r="S192" s="3" t="s">
        <v>179</v>
      </c>
      <c r="T192" s="3" t="s">
        <v>179</v>
      </c>
      <c r="U192" s="3" t="s">
        <v>330</v>
      </c>
      <c r="V192" s="3" t="s">
        <v>331</v>
      </c>
      <c r="W192" s="3" t="s">
        <v>330</v>
      </c>
      <c r="X192" s="3" t="s">
        <v>331</v>
      </c>
      <c r="Y192" s="3" t="s">
        <v>1446</v>
      </c>
      <c r="Z192" s="3" t="s">
        <v>1447</v>
      </c>
      <c r="AA192" s="3" t="s">
        <v>185</v>
      </c>
      <c r="AB192" s="3" t="s">
        <v>186</v>
      </c>
      <c r="AC192" s="3" t="s">
        <v>185</v>
      </c>
      <c r="AD192" s="3" t="s">
        <v>186</v>
      </c>
      <c r="AE192" s="3" t="s">
        <v>187</v>
      </c>
      <c r="AF192" s="3" t="s">
        <v>188</v>
      </c>
      <c r="AG192" s="3" t="s">
        <v>138</v>
      </c>
      <c r="AH192" s="3" t="s">
        <v>139</v>
      </c>
      <c r="AI192" s="3" t="s">
        <v>269</v>
      </c>
      <c r="AJ192" s="3" t="s">
        <v>1448</v>
      </c>
      <c r="AK192" s="0" t="n">
        <v>1</v>
      </c>
      <c r="AL192" s="0" t="n">
        <v>225.28</v>
      </c>
      <c r="AM192" s="0" t="n">
        <v>47.83</v>
      </c>
      <c r="AN192" s="0" t="n">
        <v>177.45</v>
      </c>
      <c r="AO192" s="0" t="n">
        <v>78.7678291697584</v>
      </c>
    </row>
    <row r="193" customFormat="false" ht="15" hidden="false" customHeight="false" outlineLevel="0" collapsed="false">
      <c r="B193" s="3" t="s">
        <v>1449</v>
      </c>
      <c r="C193" s="3" t="s">
        <v>1246</v>
      </c>
      <c r="D193" s="3" t="s">
        <v>1247</v>
      </c>
      <c r="E193" s="3" t="s">
        <v>172</v>
      </c>
      <c r="F193" s="3" t="s">
        <v>173</v>
      </c>
      <c r="G193" s="3" t="s">
        <v>174</v>
      </c>
      <c r="H193" s="3" t="s">
        <v>175</v>
      </c>
      <c r="I193" s="3" t="s">
        <v>213</v>
      </c>
      <c r="J193" s="3" t="s">
        <v>214</v>
      </c>
      <c r="K193" s="3" t="s">
        <v>215</v>
      </c>
      <c r="L193" s="3" t="s">
        <v>213</v>
      </c>
      <c r="M193" s="3" t="s">
        <v>214</v>
      </c>
      <c r="N193" s="3" t="s">
        <v>215</v>
      </c>
      <c r="O193" s="3" t="s">
        <v>179</v>
      </c>
      <c r="P193" s="3" t="s">
        <v>179</v>
      </c>
      <c r="Q193" s="3" t="s">
        <v>179</v>
      </c>
      <c r="R193" s="3" t="s">
        <v>179</v>
      </c>
      <c r="S193" s="3" t="s">
        <v>179</v>
      </c>
      <c r="T193" s="3" t="s">
        <v>179</v>
      </c>
      <c r="U193" s="3" t="s">
        <v>179</v>
      </c>
      <c r="V193" s="3" t="s">
        <v>71</v>
      </c>
      <c r="W193" s="3" t="s">
        <v>179</v>
      </c>
      <c r="X193" s="3" t="s">
        <v>71</v>
      </c>
      <c r="Y193" s="3" t="s">
        <v>216</v>
      </c>
      <c r="Z193" s="3" t="s">
        <v>217</v>
      </c>
      <c r="AA193" s="3" t="s">
        <v>185</v>
      </c>
      <c r="AB193" s="3" t="s">
        <v>186</v>
      </c>
      <c r="AC193" s="3" t="s">
        <v>185</v>
      </c>
      <c r="AD193" s="3" t="s">
        <v>186</v>
      </c>
      <c r="AE193" s="3" t="s">
        <v>187</v>
      </c>
      <c r="AF193" s="3" t="s">
        <v>188</v>
      </c>
      <c r="AG193" s="3" t="s">
        <v>148</v>
      </c>
      <c r="AH193" s="3" t="s">
        <v>149</v>
      </c>
      <c r="AI193" s="3" t="s">
        <v>269</v>
      </c>
      <c r="AJ193" s="3" t="s">
        <v>1450</v>
      </c>
      <c r="AK193" s="0" t="n">
        <v>1</v>
      </c>
      <c r="AL193" s="0" t="n">
        <v>881.64</v>
      </c>
      <c r="AM193" s="0" t="n">
        <v>661.64</v>
      </c>
      <c r="AN193" s="0" t="n">
        <v>220</v>
      </c>
      <c r="AO193" s="0" t="n">
        <v>24.9536524990783</v>
      </c>
    </row>
    <row r="194" customFormat="false" ht="15" hidden="false" customHeight="false" outlineLevel="0" collapsed="false">
      <c r="B194" s="3" t="s">
        <v>1451</v>
      </c>
      <c r="C194" s="3" t="s">
        <v>1246</v>
      </c>
      <c r="D194" s="3" t="s">
        <v>1247</v>
      </c>
      <c r="E194" s="3" t="s">
        <v>172</v>
      </c>
      <c r="F194" s="3" t="s">
        <v>173</v>
      </c>
      <c r="G194" s="3" t="s">
        <v>174</v>
      </c>
      <c r="H194" s="3" t="s">
        <v>175</v>
      </c>
      <c r="I194" s="3" t="s">
        <v>1452</v>
      </c>
      <c r="J194" s="3" t="s">
        <v>1453</v>
      </c>
      <c r="K194" s="3" t="s">
        <v>1454</v>
      </c>
      <c r="L194" s="3" t="s">
        <v>1452</v>
      </c>
      <c r="M194" s="3" t="s">
        <v>1453</v>
      </c>
      <c r="N194" s="3" t="s">
        <v>1454</v>
      </c>
      <c r="O194" s="3" t="s">
        <v>179</v>
      </c>
      <c r="P194" s="3" t="s">
        <v>179</v>
      </c>
      <c r="Q194" s="3" t="s">
        <v>179</v>
      </c>
      <c r="R194" s="3" t="s">
        <v>179</v>
      </c>
      <c r="S194" s="3" t="s">
        <v>132</v>
      </c>
      <c r="T194" s="3" t="s">
        <v>133</v>
      </c>
      <c r="U194" s="3" t="s">
        <v>1455</v>
      </c>
      <c r="V194" s="3" t="s">
        <v>1456</v>
      </c>
      <c r="W194" s="3" t="s">
        <v>1455</v>
      </c>
      <c r="X194" s="3" t="s">
        <v>1456</v>
      </c>
      <c r="Y194" s="3" t="s">
        <v>1457</v>
      </c>
      <c r="Z194" s="3" t="s">
        <v>1458</v>
      </c>
      <c r="AA194" s="3" t="s">
        <v>185</v>
      </c>
      <c r="AB194" s="3" t="s">
        <v>186</v>
      </c>
      <c r="AC194" s="3" t="s">
        <v>185</v>
      </c>
      <c r="AD194" s="3" t="s">
        <v>186</v>
      </c>
      <c r="AE194" s="3" t="s">
        <v>187</v>
      </c>
      <c r="AF194" s="3" t="s">
        <v>188</v>
      </c>
      <c r="AG194" s="3" t="s">
        <v>136</v>
      </c>
      <c r="AH194" s="3" t="s">
        <v>137</v>
      </c>
      <c r="AI194" s="3" t="s">
        <v>361</v>
      </c>
      <c r="AJ194" s="3" t="s">
        <v>1459</v>
      </c>
      <c r="AK194" s="0" t="n">
        <v>1</v>
      </c>
      <c r="AL194" s="0" t="n">
        <v>318.54</v>
      </c>
      <c r="AM194" s="0" t="n">
        <v>226.6</v>
      </c>
      <c r="AN194" s="0" t="n">
        <v>91.94</v>
      </c>
      <c r="AO194" s="0" t="n">
        <v>28.8629737609329</v>
      </c>
    </row>
    <row r="195" customFormat="false" ht="15" hidden="false" customHeight="false" outlineLevel="0" collapsed="false">
      <c r="B195" s="3" t="s">
        <v>1460</v>
      </c>
      <c r="C195" s="3" t="s">
        <v>1246</v>
      </c>
      <c r="D195" s="3" t="s">
        <v>1247</v>
      </c>
      <c r="E195" s="3" t="s">
        <v>172</v>
      </c>
      <c r="F195" s="3" t="s">
        <v>173</v>
      </c>
      <c r="G195" s="3" t="s">
        <v>174</v>
      </c>
      <c r="H195" s="3" t="s">
        <v>175</v>
      </c>
      <c r="I195" s="3" t="s">
        <v>650</v>
      </c>
      <c r="J195" s="3" t="s">
        <v>651</v>
      </c>
      <c r="K195" s="3" t="s">
        <v>652</v>
      </c>
      <c r="L195" s="3" t="s">
        <v>650</v>
      </c>
      <c r="M195" s="3" t="s">
        <v>651</v>
      </c>
      <c r="N195" s="3" t="s">
        <v>652</v>
      </c>
      <c r="O195" s="3" t="s">
        <v>179</v>
      </c>
      <c r="P195" s="3" t="s">
        <v>179</v>
      </c>
      <c r="Q195" s="3" t="s">
        <v>179</v>
      </c>
      <c r="R195" s="3" t="s">
        <v>179</v>
      </c>
      <c r="S195" s="3" t="s">
        <v>120</v>
      </c>
      <c r="T195" s="3" t="s">
        <v>317</v>
      </c>
      <c r="U195" s="3" t="s">
        <v>318</v>
      </c>
      <c r="V195" s="3" t="s">
        <v>319</v>
      </c>
      <c r="W195" s="3" t="s">
        <v>318</v>
      </c>
      <c r="X195" s="3" t="s">
        <v>319</v>
      </c>
      <c r="Y195" s="3" t="s">
        <v>653</v>
      </c>
      <c r="Z195" s="3" t="s">
        <v>654</v>
      </c>
      <c r="AA195" s="3" t="s">
        <v>185</v>
      </c>
      <c r="AB195" s="3" t="s">
        <v>186</v>
      </c>
      <c r="AC195" s="3" t="s">
        <v>185</v>
      </c>
      <c r="AD195" s="3" t="s">
        <v>186</v>
      </c>
      <c r="AE195" s="3" t="s">
        <v>255</v>
      </c>
      <c r="AF195" s="3" t="s">
        <v>256</v>
      </c>
      <c r="AG195" s="3" t="s">
        <v>129</v>
      </c>
      <c r="AH195" s="3" t="s">
        <v>257</v>
      </c>
      <c r="AI195" s="3" t="s">
        <v>296</v>
      </c>
      <c r="AJ195" s="3" t="s">
        <v>1461</v>
      </c>
      <c r="AK195" s="0" t="n">
        <v>1</v>
      </c>
      <c r="AL195" s="0" t="n">
        <v>1035.22</v>
      </c>
      <c r="AM195" s="0" t="n">
        <v>665.43</v>
      </c>
      <c r="AN195" s="0" t="n">
        <v>369.79</v>
      </c>
      <c r="AO195" s="0" t="n">
        <v>35.7209580838323</v>
      </c>
    </row>
    <row r="196" customFormat="false" ht="15" hidden="false" customHeight="false" outlineLevel="0" collapsed="false">
      <c r="B196" s="3" t="s">
        <v>1462</v>
      </c>
      <c r="C196" s="3" t="s">
        <v>1246</v>
      </c>
      <c r="D196" s="3" t="s">
        <v>1247</v>
      </c>
      <c r="E196" s="3" t="s">
        <v>172</v>
      </c>
      <c r="F196" s="3" t="s">
        <v>173</v>
      </c>
      <c r="G196" s="3" t="s">
        <v>174</v>
      </c>
      <c r="H196" s="3" t="s">
        <v>175</v>
      </c>
      <c r="I196" s="3" t="s">
        <v>1463</v>
      </c>
      <c r="J196" s="3" t="s">
        <v>1464</v>
      </c>
      <c r="K196" s="3" t="s">
        <v>1465</v>
      </c>
      <c r="L196" s="3" t="s">
        <v>1466</v>
      </c>
      <c r="M196" s="3" t="s">
        <v>1467</v>
      </c>
      <c r="N196" s="3" t="s">
        <v>1468</v>
      </c>
      <c r="O196" s="3" t="s">
        <v>179</v>
      </c>
      <c r="P196" s="3" t="s">
        <v>179</v>
      </c>
      <c r="Q196" s="3" t="s">
        <v>179</v>
      </c>
      <c r="R196" s="3" t="s">
        <v>179</v>
      </c>
      <c r="S196" s="3" t="s">
        <v>1261</v>
      </c>
      <c r="T196" s="3" t="s">
        <v>1262</v>
      </c>
      <c r="U196" s="3" t="s">
        <v>1263</v>
      </c>
      <c r="V196" s="3" t="s">
        <v>1264</v>
      </c>
      <c r="W196" s="3" t="s">
        <v>1263</v>
      </c>
      <c r="X196" s="3" t="s">
        <v>1264</v>
      </c>
      <c r="Y196" s="3" t="s">
        <v>1469</v>
      </c>
      <c r="Z196" s="3" t="s">
        <v>1470</v>
      </c>
      <c r="AA196" s="3" t="s">
        <v>185</v>
      </c>
      <c r="AB196" s="3" t="s">
        <v>186</v>
      </c>
      <c r="AC196" s="3" t="s">
        <v>185</v>
      </c>
      <c r="AD196" s="3" t="s">
        <v>186</v>
      </c>
      <c r="AE196" s="3" t="s">
        <v>187</v>
      </c>
      <c r="AF196" s="3" t="s">
        <v>188</v>
      </c>
      <c r="AG196" s="3" t="s">
        <v>138</v>
      </c>
      <c r="AH196" s="3" t="s">
        <v>139</v>
      </c>
      <c r="AI196" s="3" t="s">
        <v>296</v>
      </c>
      <c r="AJ196" s="3" t="s">
        <v>1471</v>
      </c>
      <c r="AK196" s="0" t="n">
        <v>1</v>
      </c>
      <c r="AL196" s="0" t="n">
        <v>158.8</v>
      </c>
      <c r="AM196" s="0" t="n">
        <v>64.1</v>
      </c>
      <c r="AN196" s="0" t="n">
        <v>94.71</v>
      </c>
      <c r="AO196" s="0" t="n">
        <v>59.6374269005848</v>
      </c>
    </row>
    <row r="197" customFormat="false" ht="15" hidden="false" customHeight="false" outlineLevel="0" collapsed="false">
      <c r="AI197" s="3" t="s">
        <v>227</v>
      </c>
      <c r="AJ197" s="3" t="s">
        <v>1472</v>
      </c>
      <c r="AK197" s="0" t="n">
        <v>1</v>
      </c>
      <c r="AL197" s="0" t="n">
        <v>158.8</v>
      </c>
      <c r="AM197" s="0" t="n">
        <v>63.46</v>
      </c>
      <c r="AN197" s="0" t="n">
        <v>95.35</v>
      </c>
      <c r="AO197" s="0" t="n">
        <v>60.0409356725146</v>
      </c>
    </row>
    <row r="198" customFormat="false" ht="15" hidden="false" customHeight="false" outlineLevel="0" collapsed="false">
      <c r="B198" s="3" t="s">
        <v>1473</v>
      </c>
      <c r="C198" s="3" t="s">
        <v>1246</v>
      </c>
      <c r="D198" s="3" t="s">
        <v>1247</v>
      </c>
      <c r="E198" s="3" t="s">
        <v>172</v>
      </c>
      <c r="F198" s="3" t="s">
        <v>173</v>
      </c>
      <c r="G198" s="3" t="s">
        <v>174</v>
      </c>
      <c r="H198" s="3" t="s">
        <v>175</v>
      </c>
      <c r="I198" s="3" t="s">
        <v>1474</v>
      </c>
      <c r="J198" s="3" t="s">
        <v>1475</v>
      </c>
      <c r="K198" s="3" t="s">
        <v>1476</v>
      </c>
      <c r="L198" s="3" t="s">
        <v>1474</v>
      </c>
      <c r="M198" s="3" t="s">
        <v>1475</v>
      </c>
      <c r="N198" s="3" t="s">
        <v>1476</v>
      </c>
      <c r="O198" s="3" t="s">
        <v>179</v>
      </c>
      <c r="P198" s="3" t="s">
        <v>179</v>
      </c>
      <c r="Q198" s="3" t="s">
        <v>179</v>
      </c>
      <c r="R198" s="3" t="s">
        <v>179</v>
      </c>
      <c r="S198" s="3" t="s">
        <v>112</v>
      </c>
      <c r="T198" s="3" t="s">
        <v>110</v>
      </c>
      <c r="U198" s="3" t="s">
        <v>1477</v>
      </c>
      <c r="V198" s="3" t="s">
        <v>65</v>
      </c>
      <c r="W198" s="3" t="s">
        <v>1477</v>
      </c>
      <c r="X198" s="3" t="s">
        <v>65</v>
      </c>
      <c r="Y198" s="3" t="s">
        <v>1478</v>
      </c>
      <c r="Z198" s="3" t="s">
        <v>1479</v>
      </c>
      <c r="AA198" s="3" t="s">
        <v>185</v>
      </c>
      <c r="AB198" s="3" t="s">
        <v>186</v>
      </c>
      <c r="AC198" s="3" t="s">
        <v>185</v>
      </c>
      <c r="AD198" s="3" t="s">
        <v>186</v>
      </c>
      <c r="AE198" s="3" t="s">
        <v>246</v>
      </c>
      <c r="AF198" s="3" t="s">
        <v>247</v>
      </c>
      <c r="AG198" s="3" t="s">
        <v>113</v>
      </c>
      <c r="AH198" s="3" t="s">
        <v>114</v>
      </c>
      <c r="AI198" s="3" t="s">
        <v>361</v>
      </c>
      <c r="AJ198" s="3" t="s">
        <v>1480</v>
      </c>
      <c r="AK198" s="0" t="n">
        <v>1</v>
      </c>
      <c r="AL198" s="0" t="n">
        <v>48.23</v>
      </c>
      <c r="AM198" s="0" t="n">
        <v>35.08</v>
      </c>
      <c r="AN198" s="0" t="n">
        <v>13.16</v>
      </c>
      <c r="AO198" s="0" t="n">
        <v>27.2774069009893</v>
      </c>
    </row>
    <row r="199" customFormat="false" ht="15" hidden="false" customHeight="false" outlineLevel="0" collapsed="false">
      <c r="B199" s="3" t="s">
        <v>1481</v>
      </c>
      <c r="C199" s="3" t="s">
        <v>1246</v>
      </c>
      <c r="D199" s="3" t="s">
        <v>1247</v>
      </c>
      <c r="E199" s="3" t="s">
        <v>172</v>
      </c>
      <c r="F199" s="3" t="s">
        <v>173</v>
      </c>
      <c r="G199" s="3" t="s">
        <v>174</v>
      </c>
      <c r="H199" s="3" t="s">
        <v>175</v>
      </c>
      <c r="I199" s="3" t="s">
        <v>1482</v>
      </c>
      <c r="J199" s="3" t="s">
        <v>1483</v>
      </c>
      <c r="K199" s="3" t="s">
        <v>1484</v>
      </c>
      <c r="L199" s="3" t="s">
        <v>1485</v>
      </c>
      <c r="M199" s="3" t="s">
        <v>1486</v>
      </c>
      <c r="N199" s="3" t="s">
        <v>1487</v>
      </c>
      <c r="O199" s="3" t="s">
        <v>179</v>
      </c>
      <c r="P199" s="3" t="s">
        <v>179</v>
      </c>
      <c r="Q199" s="3" t="s">
        <v>179</v>
      </c>
      <c r="R199" s="3" t="s">
        <v>179</v>
      </c>
      <c r="S199" s="3" t="s">
        <v>179</v>
      </c>
      <c r="T199" s="3" t="s">
        <v>179</v>
      </c>
      <c r="U199" s="3" t="s">
        <v>179</v>
      </c>
      <c r="V199" s="3" t="s">
        <v>71</v>
      </c>
      <c r="W199" s="3" t="s">
        <v>179</v>
      </c>
      <c r="X199" s="3" t="s">
        <v>71</v>
      </c>
      <c r="Y199" s="3" t="s">
        <v>1488</v>
      </c>
      <c r="Z199" s="3" t="s">
        <v>1489</v>
      </c>
      <c r="AA199" s="3" t="s">
        <v>267</v>
      </c>
      <c r="AB199" s="3" t="s">
        <v>268</v>
      </c>
      <c r="AC199" s="3" t="s">
        <v>267</v>
      </c>
      <c r="AD199" s="3" t="s">
        <v>268</v>
      </c>
      <c r="AE199" s="3" t="s">
        <v>187</v>
      </c>
      <c r="AF199" s="3" t="s">
        <v>188</v>
      </c>
      <c r="AG199" s="3" t="s">
        <v>136</v>
      </c>
      <c r="AH199" s="3" t="s">
        <v>137</v>
      </c>
      <c r="AI199" s="3" t="s">
        <v>361</v>
      </c>
      <c r="AJ199" s="3" t="s">
        <v>1490</v>
      </c>
      <c r="AK199" s="0" t="n">
        <v>1</v>
      </c>
      <c r="AL199" s="0" t="n">
        <v>1281.42</v>
      </c>
      <c r="AM199" s="0" t="n">
        <v>697.53</v>
      </c>
      <c r="AN199" s="0" t="n">
        <v>583.89</v>
      </c>
      <c r="AO199" s="0" t="n">
        <v>45.5655769188958</v>
      </c>
    </row>
    <row r="200" customFormat="false" ht="15" hidden="false" customHeight="false" outlineLevel="0" collapsed="false">
      <c r="B200" s="3" t="s">
        <v>1491</v>
      </c>
      <c r="C200" s="3" t="s">
        <v>1246</v>
      </c>
      <c r="D200" s="3" t="s">
        <v>1247</v>
      </c>
      <c r="E200" s="3" t="s">
        <v>172</v>
      </c>
      <c r="F200" s="3" t="s">
        <v>173</v>
      </c>
      <c r="G200" s="3" t="s">
        <v>1248</v>
      </c>
      <c r="H200" s="3" t="s">
        <v>1249</v>
      </c>
      <c r="I200" s="3" t="s">
        <v>1492</v>
      </c>
      <c r="J200" s="3" t="s">
        <v>1493</v>
      </c>
      <c r="K200" s="3" t="s">
        <v>1494</v>
      </c>
      <c r="L200" s="3" t="s">
        <v>1492</v>
      </c>
      <c r="M200" s="3" t="s">
        <v>1493</v>
      </c>
      <c r="N200" s="3" t="s">
        <v>1494</v>
      </c>
      <c r="O200" s="3" t="s">
        <v>179</v>
      </c>
      <c r="P200" s="3" t="s">
        <v>179</v>
      </c>
      <c r="Q200" s="3" t="s">
        <v>179</v>
      </c>
      <c r="R200" s="3" t="s">
        <v>179</v>
      </c>
      <c r="S200" s="3" t="s">
        <v>662</v>
      </c>
      <c r="T200" s="3" t="s">
        <v>663</v>
      </c>
      <c r="U200" s="3" t="s">
        <v>713</v>
      </c>
      <c r="V200" s="3" t="s">
        <v>714</v>
      </c>
      <c r="W200" s="3" t="s">
        <v>713</v>
      </c>
      <c r="X200" s="3" t="s">
        <v>714</v>
      </c>
      <c r="Y200" s="3" t="s">
        <v>1495</v>
      </c>
      <c r="Z200" s="3" t="s">
        <v>1496</v>
      </c>
      <c r="AA200" s="3" t="s">
        <v>185</v>
      </c>
      <c r="AB200" s="3" t="s">
        <v>186</v>
      </c>
      <c r="AC200" s="3" t="s">
        <v>185</v>
      </c>
      <c r="AD200" s="3" t="s">
        <v>186</v>
      </c>
      <c r="AE200" s="3" t="s">
        <v>1497</v>
      </c>
      <c r="AF200" s="3" t="s">
        <v>1498</v>
      </c>
      <c r="AG200" s="3" t="s">
        <v>150</v>
      </c>
      <c r="AH200" s="3" t="s">
        <v>151</v>
      </c>
      <c r="AI200" s="3" t="s">
        <v>361</v>
      </c>
      <c r="AJ200" s="3" t="s">
        <v>1499</v>
      </c>
      <c r="AK200" s="0" t="n">
        <v>1</v>
      </c>
      <c r="AL200" s="0" t="n">
        <v>482.93</v>
      </c>
      <c r="AM200" s="0" t="n">
        <v>207.72</v>
      </c>
      <c r="AN200" s="0" t="n">
        <v>275.21</v>
      </c>
      <c r="AO200" s="0" t="n">
        <v>56.9880354293959</v>
      </c>
    </row>
    <row r="201" customFormat="false" ht="15" hidden="false" customHeight="false" outlineLevel="0" collapsed="false">
      <c r="B201" s="3" t="s">
        <v>1500</v>
      </c>
      <c r="C201" s="3" t="s">
        <v>1246</v>
      </c>
      <c r="D201" s="3" t="s">
        <v>1247</v>
      </c>
      <c r="E201" s="3" t="s">
        <v>172</v>
      </c>
      <c r="F201" s="3" t="s">
        <v>173</v>
      </c>
      <c r="G201" s="3" t="s">
        <v>174</v>
      </c>
      <c r="H201" s="3" t="s">
        <v>175</v>
      </c>
      <c r="I201" s="3" t="s">
        <v>1501</v>
      </c>
      <c r="J201" s="3" t="s">
        <v>1502</v>
      </c>
      <c r="K201" s="3" t="s">
        <v>1503</v>
      </c>
      <c r="L201" s="3" t="s">
        <v>1504</v>
      </c>
      <c r="M201" s="3" t="s">
        <v>1502</v>
      </c>
      <c r="N201" s="3" t="s">
        <v>1505</v>
      </c>
      <c r="O201" s="3" t="s">
        <v>179</v>
      </c>
      <c r="P201" s="3" t="s">
        <v>179</v>
      </c>
      <c r="Q201" s="3" t="s">
        <v>179</v>
      </c>
      <c r="R201" s="3" t="s">
        <v>179</v>
      </c>
      <c r="S201" s="3" t="s">
        <v>179</v>
      </c>
      <c r="T201" s="3" t="s">
        <v>179</v>
      </c>
      <c r="U201" s="3" t="s">
        <v>179</v>
      </c>
      <c r="V201" s="3" t="s">
        <v>71</v>
      </c>
      <c r="W201" s="3" t="s">
        <v>179</v>
      </c>
      <c r="X201" s="3" t="s">
        <v>71</v>
      </c>
      <c r="Y201" s="3" t="s">
        <v>1506</v>
      </c>
      <c r="Z201" s="3" t="s">
        <v>1507</v>
      </c>
      <c r="AA201" s="3" t="s">
        <v>225</v>
      </c>
      <c r="AB201" s="3" t="s">
        <v>226</v>
      </c>
      <c r="AC201" s="3" t="s">
        <v>225</v>
      </c>
      <c r="AD201" s="3" t="s">
        <v>226</v>
      </c>
      <c r="AE201" s="3" t="s">
        <v>246</v>
      </c>
      <c r="AF201" s="3" t="s">
        <v>247</v>
      </c>
      <c r="AG201" s="3" t="s">
        <v>113</v>
      </c>
      <c r="AH201" s="3" t="s">
        <v>114</v>
      </c>
      <c r="AI201" s="3" t="s">
        <v>296</v>
      </c>
      <c r="AJ201" s="3" t="s">
        <v>1508</v>
      </c>
      <c r="AK201" s="0" t="n">
        <v>1</v>
      </c>
      <c r="AL201" s="0" t="n">
        <v>581.92</v>
      </c>
      <c r="AM201" s="0" t="n">
        <v>237.5</v>
      </c>
      <c r="AN201" s="0" t="n">
        <v>344.42</v>
      </c>
      <c r="AO201" s="0" t="n">
        <v>59.1866666666667</v>
      </c>
    </row>
    <row r="202" customFormat="false" ht="15" hidden="false" customHeight="false" outlineLevel="0" collapsed="false">
      <c r="B202" s="3" t="s">
        <v>1509</v>
      </c>
      <c r="C202" s="3" t="s">
        <v>1246</v>
      </c>
      <c r="D202" s="3" t="s">
        <v>1247</v>
      </c>
      <c r="E202" s="3" t="s">
        <v>172</v>
      </c>
      <c r="F202" s="3" t="s">
        <v>173</v>
      </c>
      <c r="G202" s="3" t="s">
        <v>174</v>
      </c>
      <c r="H202" s="3" t="s">
        <v>175</v>
      </c>
      <c r="I202" s="3" t="s">
        <v>1510</v>
      </c>
      <c r="J202" s="3" t="s">
        <v>1511</v>
      </c>
      <c r="K202" s="3" t="s">
        <v>1512</v>
      </c>
      <c r="L202" s="3" t="s">
        <v>1513</v>
      </c>
      <c r="M202" s="3" t="s">
        <v>1514</v>
      </c>
      <c r="N202" s="3" t="s">
        <v>1515</v>
      </c>
      <c r="O202" s="3" t="s">
        <v>179</v>
      </c>
      <c r="P202" s="3" t="s">
        <v>179</v>
      </c>
      <c r="Q202" s="3" t="s">
        <v>179</v>
      </c>
      <c r="R202" s="3" t="s">
        <v>179</v>
      </c>
      <c r="S202" s="3" t="s">
        <v>1261</v>
      </c>
      <c r="T202" s="3" t="s">
        <v>1262</v>
      </c>
      <c r="U202" s="3" t="s">
        <v>1272</v>
      </c>
      <c r="V202" s="3" t="s">
        <v>87</v>
      </c>
      <c r="W202" s="3" t="s">
        <v>1272</v>
      </c>
      <c r="X202" s="3" t="s">
        <v>87</v>
      </c>
      <c r="Y202" s="3" t="s">
        <v>1516</v>
      </c>
      <c r="Z202" s="3" t="s">
        <v>1517</v>
      </c>
      <c r="AA202" s="3" t="s">
        <v>185</v>
      </c>
      <c r="AB202" s="3" t="s">
        <v>186</v>
      </c>
      <c r="AC202" s="3" t="s">
        <v>185</v>
      </c>
      <c r="AD202" s="3" t="s">
        <v>186</v>
      </c>
      <c r="AE202" s="3" t="s">
        <v>1518</v>
      </c>
      <c r="AF202" s="3" t="s">
        <v>1519</v>
      </c>
      <c r="AG202" s="3" t="s">
        <v>136</v>
      </c>
      <c r="AH202" s="3" t="s">
        <v>137</v>
      </c>
      <c r="AI202" s="3" t="s">
        <v>361</v>
      </c>
      <c r="AJ202" s="3" t="s">
        <v>1520</v>
      </c>
      <c r="AK202" s="0" t="n">
        <v>1</v>
      </c>
      <c r="AL202" s="0" t="n">
        <v>179.52</v>
      </c>
      <c r="AM202" s="0" t="n">
        <v>72.78</v>
      </c>
      <c r="AN202" s="0" t="n">
        <v>106.73</v>
      </c>
      <c r="AO202" s="0" t="n">
        <v>59.4560339364468</v>
      </c>
    </row>
    <row r="203" customFormat="false" ht="15" hidden="false" customHeight="false" outlineLevel="0" collapsed="false">
      <c r="B203" s="3" t="s">
        <v>1521</v>
      </c>
      <c r="C203" s="3" t="s">
        <v>1246</v>
      </c>
      <c r="D203" s="3" t="s">
        <v>1247</v>
      </c>
      <c r="E203" s="3" t="s">
        <v>172</v>
      </c>
      <c r="F203" s="3" t="s">
        <v>173</v>
      </c>
      <c r="G203" s="3" t="s">
        <v>174</v>
      </c>
      <c r="H203" s="3" t="s">
        <v>175</v>
      </c>
      <c r="I203" s="3" t="s">
        <v>1522</v>
      </c>
      <c r="J203" s="3" t="s">
        <v>1523</v>
      </c>
      <c r="K203" s="3" t="s">
        <v>1524</v>
      </c>
      <c r="L203" s="3" t="s">
        <v>1522</v>
      </c>
      <c r="M203" s="3" t="s">
        <v>1523</v>
      </c>
      <c r="N203" s="3" t="s">
        <v>1524</v>
      </c>
      <c r="O203" s="3" t="s">
        <v>179</v>
      </c>
      <c r="P203" s="3" t="s">
        <v>179</v>
      </c>
      <c r="Q203" s="3" t="s">
        <v>179</v>
      </c>
      <c r="R203" s="3" t="s">
        <v>179</v>
      </c>
      <c r="S203" s="3" t="s">
        <v>1261</v>
      </c>
      <c r="T203" s="3" t="s">
        <v>1262</v>
      </c>
      <c r="U203" s="3" t="s">
        <v>1272</v>
      </c>
      <c r="V203" s="3" t="s">
        <v>87</v>
      </c>
      <c r="W203" s="3" t="s">
        <v>1272</v>
      </c>
      <c r="X203" s="3" t="s">
        <v>87</v>
      </c>
      <c r="Y203" s="3" t="s">
        <v>1525</v>
      </c>
      <c r="Z203" s="3" t="s">
        <v>1526</v>
      </c>
      <c r="AA203" s="3" t="s">
        <v>209</v>
      </c>
      <c r="AB203" s="3" t="s">
        <v>210</v>
      </c>
      <c r="AC203" s="3" t="s">
        <v>209</v>
      </c>
      <c r="AD203" s="3" t="s">
        <v>210</v>
      </c>
      <c r="AE203" s="3" t="s">
        <v>187</v>
      </c>
      <c r="AF203" s="3" t="s">
        <v>188</v>
      </c>
      <c r="AG203" s="3" t="s">
        <v>136</v>
      </c>
      <c r="AH203" s="3" t="s">
        <v>137</v>
      </c>
      <c r="AI203" s="3" t="s">
        <v>296</v>
      </c>
      <c r="AJ203" s="3" t="s">
        <v>1527</v>
      </c>
      <c r="AK203" s="0" t="n">
        <v>1</v>
      </c>
      <c r="AL203" s="0" t="n">
        <v>113</v>
      </c>
      <c r="AM203" s="0" t="n">
        <v>36.85</v>
      </c>
      <c r="AN203" s="0" t="n">
        <v>76.16</v>
      </c>
      <c r="AO203" s="0" t="n">
        <v>67.3939842209073</v>
      </c>
    </row>
    <row r="204" customFormat="false" ht="15" hidden="false" customHeight="false" outlineLevel="0" collapsed="false">
      <c r="AG204" s="3" t="s">
        <v>138</v>
      </c>
      <c r="AH204" s="3" t="s">
        <v>139</v>
      </c>
      <c r="AI204" s="3" t="s">
        <v>647</v>
      </c>
      <c r="AJ204" s="3" t="s">
        <v>1528</v>
      </c>
      <c r="AK204" s="0" t="n">
        <v>1</v>
      </c>
      <c r="AL204" s="0" t="n">
        <v>187.16</v>
      </c>
      <c r="AM204" s="0" t="n">
        <v>130.06</v>
      </c>
      <c r="AN204" s="0" t="n">
        <v>57.1</v>
      </c>
      <c r="AO204" s="0" t="n">
        <v>30.5062458908613</v>
      </c>
    </row>
    <row r="205" customFormat="false" ht="15" hidden="false" customHeight="false" outlineLevel="0" collapsed="false">
      <c r="B205" s="3" t="s">
        <v>1529</v>
      </c>
      <c r="C205" s="3" t="s">
        <v>1246</v>
      </c>
      <c r="D205" s="3" t="s">
        <v>1247</v>
      </c>
      <c r="E205" s="3" t="s">
        <v>172</v>
      </c>
      <c r="F205" s="3" t="s">
        <v>173</v>
      </c>
      <c r="G205" s="3" t="s">
        <v>174</v>
      </c>
      <c r="H205" s="3" t="s">
        <v>175</v>
      </c>
      <c r="I205" s="3" t="s">
        <v>1530</v>
      </c>
      <c r="J205" s="3" t="s">
        <v>1531</v>
      </c>
      <c r="K205" s="3" t="s">
        <v>1532</v>
      </c>
      <c r="L205" s="3" t="s">
        <v>1530</v>
      </c>
      <c r="M205" s="3" t="s">
        <v>1531</v>
      </c>
      <c r="N205" s="3" t="s">
        <v>1532</v>
      </c>
      <c r="O205" s="3" t="s">
        <v>179</v>
      </c>
      <c r="P205" s="3" t="s">
        <v>179</v>
      </c>
      <c r="Q205" s="3" t="s">
        <v>179</v>
      </c>
      <c r="R205" s="3" t="s">
        <v>179</v>
      </c>
      <c r="S205" s="3" t="s">
        <v>179</v>
      </c>
      <c r="T205" s="3" t="s">
        <v>179</v>
      </c>
      <c r="U205" s="3" t="s">
        <v>179</v>
      </c>
      <c r="V205" s="3" t="s">
        <v>71</v>
      </c>
      <c r="W205" s="3" t="s">
        <v>179</v>
      </c>
      <c r="X205" s="3" t="s">
        <v>71</v>
      </c>
      <c r="Y205" s="3" t="s">
        <v>1533</v>
      </c>
      <c r="Z205" s="3" t="s">
        <v>1534</v>
      </c>
      <c r="AA205" s="3" t="s">
        <v>185</v>
      </c>
      <c r="AB205" s="3" t="s">
        <v>186</v>
      </c>
      <c r="AC205" s="3" t="s">
        <v>185</v>
      </c>
      <c r="AD205" s="3" t="s">
        <v>186</v>
      </c>
      <c r="AE205" s="3" t="s">
        <v>246</v>
      </c>
      <c r="AF205" s="3" t="s">
        <v>247</v>
      </c>
      <c r="AG205" s="3" t="s">
        <v>116</v>
      </c>
      <c r="AH205" s="3" t="s">
        <v>117</v>
      </c>
      <c r="AI205" s="3" t="s">
        <v>443</v>
      </c>
      <c r="AJ205" s="3" t="s">
        <v>1535</v>
      </c>
      <c r="AK205" s="0" t="n">
        <v>1</v>
      </c>
      <c r="AL205" s="0" t="n">
        <v>320.72</v>
      </c>
      <c r="AM205" s="0" t="n">
        <v>150.42</v>
      </c>
      <c r="AN205" s="0" t="n">
        <v>170.3</v>
      </c>
      <c r="AO205" s="0" t="n">
        <v>53.0990236019315</v>
      </c>
    </row>
    <row r="206" customFormat="false" ht="15" hidden="false" customHeight="false" outlineLevel="0" collapsed="false">
      <c r="B206" s="3" t="s">
        <v>1536</v>
      </c>
      <c r="C206" s="3" t="s">
        <v>1246</v>
      </c>
      <c r="D206" s="3" t="s">
        <v>1247</v>
      </c>
      <c r="E206" s="3" t="s">
        <v>172</v>
      </c>
      <c r="F206" s="3" t="s">
        <v>173</v>
      </c>
      <c r="G206" s="3" t="s">
        <v>174</v>
      </c>
      <c r="H206" s="3" t="s">
        <v>175</v>
      </c>
      <c r="I206" s="3" t="s">
        <v>1537</v>
      </c>
      <c r="J206" s="3" t="s">
        <v>1313</v>
      </c>
      <c r="K206" s="3" t="s">
        <v>1309</v>
      </c>
      <c r="L206" s="3" t="s">
        <v>1538</v>
      </c>
      <c r="M206" s="3" t="s">
        <v>1539</v>
      </c>
      <c r="N206" s="3" t="s">
        <v>1540</v>
      </c>
      <c r="O206" s="3" t="s">
        <v>179</v>
      </c>
      <c r="P206" s="3" t="s">
        <v>179</v>
      </c>
      <c r="Q206" s="3" t="s">
        <v>179</v>
      </c>
      <c r="R206" s="3" t="s">
        <v>179</v>
      </c>
      <c r="S206" s="3" t="s">
        <v>1261</v>
      </c>
      <c r="T206" s="3" t="s">
        <v>1262</v>
      </c>
      <c r="U206" s="3" t="s">
        <v>1263</v>
      </c>
      <c r="V206" s="3" t="s">
        <v>1264</v>
      </c>
      <c r="W206" s="3" t="s">
        <v>1263</v>
      </c>
      <c r="X206" s="3" t="s">
        <v>1264</v>
      </c>
      <c r="Y206" s="3" t="s">
        <v>1541</v>
      </c>
      <c r="Z206" s="3" t="s">
        <v>1542</v>
      </c>
      <c r="AA206" s="3" t="s">
        <v>185</v>
      </c>
      <c r="AB206" s="3" t="s">
        <v>186</v>
      </c>
      <c r="AC206" s="3" t="s">
        <v>185</v>
      </c>
      <c r="AD206" s="3" t="s">
        <v>186</v>
      </c>
      <c r="AE206" s="3" t="s">
        <v>1312</v>
      </c>
      <c r="AF206" s="3" t="s">
        <v>1313</v>
      </c>
      <c r="AG206" s="3" t="s">
        <v>136</v>
      </c>
      <c r="AH206" s="3" t="s">
        <v>137</v>
      </c>
      <c r="AI206" s="3" t="s">
        <v>361</v>
      </c>
      <c r="AJ206" s="3" t="s">
        <v>1543</v>
      </c>
      <c r="AK206" s="0" t="n">
        <v>1</v>
      </c>
      <c r="AL206" s="0" t="n">
        <v>82.02</v>
      </c>
      <c r="AM206" s="0" t="n">
        <v>41.3</v>
      </c>
      <c r="AN206" s="0" t="n">
        <v>40.72</v>
      </c>
      <c r="AO206" s="0" t="n">
        <v>49.6490036231884</v>
      </c>
    </row>
    <row r="207" customFormat="false" ht="15" hidden="false" customHeight="false" outlineLevel="0" collapsed="false">
      <c r="B207" s="3" t="s">
        <v>1544</v>
      </c>
      <c r="C207" s="3" t="s">
        <v>1246</v>
      </c>
      <c r="D207" s="3" t="s">
        <v>1247</v>
      </c>
      <c r="E207" s="3" t="s">
        <v>172</v>
      </c>
      <c r="F207" s="3" t="s">
        <v>173</v>
      </c>
      <c r="G207" s="3" t="s">
        <v>1248</v>
      </c>
      <c r="H207" s="3" t="s">
        <v>1249</v>
      </c>
      <c r="I207" s="3" t="s">
        <v>1545</v>
      </c>
      <c r="J207" s="3" t="s">
        <v>1546</v>
      </c>
      <c r="K207" s="3" t="s">
        <v>1547</v>
      </c>
      <c r="L207" s="3" t="s">
        <v>1545</v>
      </c>
      <c r="M207" s="3" t="s">
        <v>1546</v>
      </c>
      <c r="N207" s="3" t="s">
        <v>1547</v>
      </c>
      <c r="O207" s="3" t="s">
        <v>179</v>
      </c>
      <c r="P207" s="3" t="s">
        <v>179</v>
      </c>
      <c r="Q207" s="3" t="s">
        <v>179</v>
      </c>
      <c r="R207" s="3" t="s">
        <v>179</v>
      </c>
      <c r="S207" s="3" t="s">
        <v>144</v>
      </c>
      <c r="T207" s="3" t="s">
        <v>145</v>
      </c>
      <c r="U207" s="3" t="s">
        <v>195</v>
      </c>
      <c r="V207" s="3" t="s">
        <v>196</v>
      </c>
      <c r="W207" s="3" t="s">
        <v>195</v>
      </c>
      <c r="X207" s="3" t="s">
        <v>196</v>
      </c>
      <c r="Y207" s="3" t="s">
        <v>1548</v>
      </c>
      <c r="Z207" s="3" t="s">
        <v>1549</v>
      </c>
      <c r="AA207" s="3" t="s">
        <v>185</v>
      </c>
      <c r="AB207" s="3" t="s">
        <v>186</v>
      </c>
      <c r="AC207" s="3" t="s">
        <v>185</v>
      </c>
      <c r="AD207" s="3" t="s">
        <v>186</v>
      </c>
      <c r="AE207" s="3" t="s">
        <v>187</v>
      </c>
      <c r="AF207" s="3" t="s">
        <v>188</v>
      </c>
      <c r="AG207" s="3" t="s">
        <v>152</v>
      </c>
      <c r="AH207" s="3" t="s">
        <v>1255</v>
      </c>
      <c r="AI207" s="3" t="s">
        <v>361</v>
      </c>
      <c r="AJ207" s="3" t="s">
        <v>1550</v>
      </c>
      <c r="AK207" s="0" t="n">
        <v>1</v>
      </c>
      <c r="AL207" s="0" t="n">
        <v>70.83</v>
      </c>
      <c r="AM207" s="0" t="n">
        <v>37.26</v>
      </c>
      <c r="AN207" s="0" t="n">
        <v>33.56</v>
      </c>
      <c r="AO207" s="0" t="n">
        <v>47.3906772438209</v>
      </c>
    </row>
    <row r="208" customFormat="false" ht="15" hidden="false" customHeight="false" outlineLevel="0" collapsed="false">
      <c r="B208" s="3" t="s">
        <v>1551</v>
      </c>
      <c r="C208" s="3" t="s">
        <v>1246</v>
      </c>
      <c r="D208" s="3" t="s">
        <v>1247</v>
      </c>
      <c r="E208" s="3" t="s">
        <v>172</v>
      </c>
      <c r="F208" s="3" t="s">
        <v>173</v>
      </c>
      <c r="G208" s="3" t="s">
        <v>174</v>
      </c>
      <c r="H208" s="3" t="s">
        <v>175</v>
      </c>
      <c r="I208" s="3" t="s">
        <v>1552</v>
      </c>
      <c r="J208" s="3" t="s">
        <v>1553</v>
      </c>
      <c r="K208" s="3" t="s">
        <v>1554</v>
      </c>
      <c r="L208" s="3" t="s">
        <v>1552</v>
      </c>
      <c r="M208" s="3" t="s">
        <v>1553</v>
      </c>
      <c r="N208" s="3" t="s">
        <v>1554</v>
      </c>
      <c r="O208" s="3" t="s">
        <v>179</v>
      </c>
      <c r="P208" s="3" t="s">
        <v>179</v>
      </c>
      <c r="Q208" s="3" t="s">
        <v>179</v>
      </c>
      <c r="R208" s="3" t="s">
        <v>179</v>
      </c>
      <c r="S208" s="3" t="s">
        <v>143</v>
      </c>
      <c r="T208" s="3" t="s">
        <v>180</v>
      </c>
      <c r="U208" s="3" t="s">
        <v>181</v>
      </c>
      <c r="V208" s="3" t="s">
        <v>182</v>
      </c>
      <c r="W208" s="3" t="s">
        <v>181</v>
      </c>
      <c r="X208" s="3" t="s">
        <v>182</v>
      </c>
      <c r="Y208" s="3" t="s">
        <v>1555</v>
      </c>
      <c r="Z208" s="3" t="s">
        <v>1556</v>
      </c>
      <c r="AA208" s="3" t="s">
        <v>185</v>
      </c>
      <c r="AB208" s="3" t="s">
        <v>186</v>
      </c>
      <c r="AC208" s="3" t="s">
        <v>185</v>
      </c>
      <c r="AD208" s="3" t="s">
        <v>186</v>
      </c>
      <c r="AE208" s="3" t="s">
        <v>187</v>
      </c>
      <c r="AF208" s="3" t="s">
        <v>188</v>
      </c>
      <c r="AG208" s="3" t="s">
        <v>138</v>
      </c>
      <c r="AH208" s="3" t="s">
        <v>139</v>
      </c>
      <c r="AI208" s="3" t="s">
        <v>361</v>
      </c>
      <c r="AJ208" s="3" t="s">
        <v>1557</v>
      </c>
      <c r="AK208" s="0" t="n">
        <v>1</v>
      </c>
      <c r="AL208" s="0" t="n">
        <v>20.34</v>
      </c>
      <c r="AM208" s="0" t="n">
        <v>6.87</v>
      </c>
      <c r="AN208" s="0" t="n">
        <v>13.47</v>
      </c>
      <c r="AO208" s="0" t="n">
        <v>66.2100456621005</v>
      </c>
    </row>
    <row r="209" customFormat="false" ht="15" hidden="false" customHeight="false" outlineLevel="0" collapsed="false">
      <c r="B209" s="3" t="s">
        <v>1558</v>
      </c>
      <c r="C209" s="3" t="s">
        <v>1246</v>
      </c>
      <c r="D209" s="3" t="s">
        <v>1247</v>
      </c>
      <c r="E209" s="3" t="s">
        <v>172</v>
      </c>
      <c r="F209" s="3" t="s">
        <v>173</v>
      </c>
      <c r="G209" s="3" t="s">
        <v>174</v>
      </c>
      <c r="H209" s="3" t="s">
        <v>175</v>
      </c>
      <c r="I209" s="3" t="s">
        <v>1331</v>
      </c>
      <c r="J209" s="3" t="s">
        <v>1332</v>
      </c>
      <c r="K209" s="3" t="s">
        <v>1333</v>
      </c>
      <c r="L209" s="3" t="s">
        <v>1331</v>
      </c>
      <c r="M209" s="3" t="s">
        <v>1332</v>
      </c>
      <c r="N209" s="3" t="s">
        <v>1333</v>
      </c>
      <c r="O209" s="3" t="s">
        <v>179</v>
      </c>
      <c r="P209" s="3" t="s">
        <v>179</v>
      </c>
      <c r="Q209" s="3" t="s">
        <v>179</v>
      </c>
      <c r="R209" s="3" t="s">
        <v>179</v>
      </c>
      <c r="S209" s="3" t="s">
        <v>1261</v>
      </c>
      <c r="T209" s="3" t="s">
        <v>1262</v>
      </c>
      <c r="U209" s="3" t="s">
        <v>1272</v>
      </c>
      <c r="V209" s="3" t="s">
        <v>87</v>
      </c>
      <c r="W209" s="3" t="s">
        <v>1272</v>
      </c>
      <c r="X209" s="3" t="s">
        <v>87</v>
      </c>
      <c r="Y209" s="3" t="s">
        <v>1559</v>
      </c>
      <c r="Z209" s="3" t="s">
        <v>1560</v>
      </c>
      <c r="AA209" s="3" t="s">
        <v>185</v>
      </c>
      <c r="AB209" s="3" t="s">
        <v>186</v>
      </c>
      <c r="AC209" s="3" t="s">
        <v>185</v>
      </c>
      <c r="AD209" s="3" t="s">
        <v>186</v>
      </c>
      <c r="AE209" s="3" t="s">
        <v>187</v>
      </c>
      <c r="AF209" s="3" t="s">
        <v>188</v>
      </c>
      <c r="AG209" s="3" t="s">
        <v>138</v>
      </c>
      <c r="AH209" s="3" t="s">
        <v>139</v>
      </c>
      <c r="AI209" s="3" t="s">
        <v>361</v>
      </c>
      <c r="AJ209" s="3" t="s">
        <v>1561</v>
      </c>
      <c r="AK209" s="0" t="n">
        <v>1</v>
      </c>
      <c r="AL209" s="0" t="n">
        <v>124.12</v>
      </c>
      <c r="AM209" s="0" t="n">
        <v>85.59</v>
      </c>
      <c r="AN209" s="0" t="n">
        <v>38.53</v>
      </c>
      <c r="AO209" s="0" t="n">
        <v>31.043771043771</v>
      </c>
    </row>
    <row r="210" customFormat="false" ht="15" hidden="false" customHeight="false" outlineLevel="0" collapsed="false">
      <c r="B210" s="3" t="s">
        <v>1562</v>
      </c>
      <c r="C210" s="3" t="s">
        <v>1246</v>
      </c>
      <c r="D210" s="3" t="s">
        <v>1247</v>
      </c>
      <c r="E210" s="3" t="s">
        <v>172</v>
      </c>
      <c r="F210" s="3" t="s">
        <v>173</v>
      </c>
      <c r="G210" s="3" t="s">
        <v>174</v>
      </c>
      <c r="H210" s="3" t="s">
        <v>175</v>
      </c>
      <c r="I210" s="3" t="s">
        <v>1563</v>
      </c>
      <c r="J210" s="3" t="s">
        <v>1564</v>
      </c>
      <c r="K210" s="3" t="s">
        <v>1565</v>
      </c>
      <c r="L210" s="3" t="s">
        <v>1563</v>
      </c>
      <c r="M210" s="3" t="s">
        <v>1564</v>
      </c>
      <c r="N210" s="3" t="s">
        <v>1565</v>
      </c>
      <c r="O210" s="3" t="s">
        <v>179</v>
      </c>
      <c r="P210" s="3" t="s">
        <v>179</v>
      </c>
      <c r="Q210" s="3" t="s">
        <v>179</v>
      </c>
      <c r="R210" s="3" t="s">
        <v>179</v>
      </c>
      <c r="S210" s="3" t="s">
        <v>1261</v>
      </c>
      <c r="T210" s="3" t="s">
        <v>1262</v>
      </c>
      <c r="U210" s="3" t="s">
        <v>1263</v>
      </c>
      <c r="V210" s="3" t="s">
        <v>1264</v>
      </c>
      <c r="W210" s="3" t="s">
        <v>1263</v>
      </c>
      <c r="X210" s="3" t="s">
        <v>1264</v>
      </c>
      <c r="Y210" s="3" t="s">
        <v>1566</v>
      </c>
      <c r="Z210" s="3" t="s">
        <v>1567</v>
      </c>
      <c r="AA210" s="3" t="s">
        <v>185</v>
      </c>
      <c r="AB210" s="3" t="s">
        <v>186</v>
      </c>
      <c r="AC210" s="3" t="s">
        <v>185</v>
      </c>
      <c r="AD210" s="3" t="s">
        <v>186</v>
      </c>
      <c r="AE210" s="3" t="s">
        <v>187</v>
      </c>
      <c r="AF210" s="3" t="s">
        <v>188</v>
      </c>
      <c r="AG210" s="3" t="s">
        <v>138</v>
      </c>
      <c r="AH210" s="3" t="s">
        <v>139</v>
      </c>
      <c r="AI210" s="3" t="s">
        <v>296</v>
      </c>
      <c r="AJ210" s="3" t="s">
        <v>1568</v>
      </c>
      <c r="AK210" s="0" t="n">
        <v>1</v>
      </c>
      <c r="AL210" s="0" t="n">
        <v>124.17</v>
      </c>
      <c r="AM210" s="0" t="n">
        <v>18.14</v>
      </c>
      <c r="AN210" s="0" t="n">
        <v>106.04</v>
      </c>
      <c r="AO210" s="0" t="n">
        <v>85.3937626205968</v>
      </c>
    </row>
    <row r="211" customFormat="false" ht="15" hidden="false" customHeight="false" outlineLevel="0" collapsed="false">
      <c r="B211" s="3" t="s">
        <v>1569</v>
      </c>
      <c r="C211" s="3" t="s">
        <v>1246</v>
      </c>
      <c r="D211" s="3" t="s">
        <v>1247</v>
      </c>
      <c r="E211" s="3" t="s">
        <v>172</v>
      </c>
      <c r="F211" s="3" t="s">
        <v>173</v>
      </c>
      <c r="G211" s="3" t="s">
        <v>174</v>
      </c>
      <c r="H211" s="3" t="s">
        <v>175</v>
      </c>
      <c r="I211" s="3" t="s">
        <v>1570</v>
      </c>
      <c r="J211" s="3" t="s">
        <v>1571</v>
      </c>
      <c r="K211" s="3" t="s">
        <v>1572</v>
      </c>
      <c r="L211" s="3" t="s">
        <v>1573</v>
      </c>
      <c r="M211" s="3" t="s">
        <v>1571</v>
      </c>
      <c r="N211" s="3" t="s">
        <v>1572</v>
      </c>
      <c r="O211" s="3" t="s">
        <v>179</v>
      </c>
      <c r="P211" s="3" t="s">
        <v>179</v>
      </c>
      <c r="Q211" s="3" t="s">
        <v>179</v>
      </c>
      <c r="R211" s="3" t="s">
        <v>179</v>
      </c>
      <c r="S211" s="3" t="s">
        <v>179</v>
      </c>
      <c r="T211" s="3" t="s">
        <v>179</v>
      </c>
      <c r="U211" s="3" t="s">
        <v>330</v>
      </c>
      <c r="V211" s="3" t="s">
        <v>331</v>
      </c>
      <c r="W211" s="3" t="s">
        <v>330</v>
      </c>
      <c r="X211" s="3" t="s">
        <v>331</v>
      </c>
      <c r="Y211" s="3" t="s">
        <v>1574</v>
      </c>
      <c r="Z211" s="3" t="s">
        <v>1575</v>
      </c>
      <c r="AA211" s="3" t="s">
        <v>185</v>
      </c>
      <c r="AB211" s="3" t="s">
        <v>186</v>
      </c>
      <c r="AC211" s="3" t="s">
        <v>185</v>
      </c>
      <c r="AD211" s="3" t="s">
        <v>186</v>
      </c>
      <c r="AE211" s="3" t="s">
        <v>187</v>
      </c>
      <c r="AF211" s="3" t="s">
        <v>188</v>
      </c>
      <c r="AG211" s="3" t="s">
        <v>138</v>
      </c>
      <c r="AH211" s="3" t="s">
        <v>139</v>
      </c>
      <c r="AI211" s="3" t="s">
        <v>361</v>
      </c>
      <c r="AJ211" s="3" t="s">
        <v>1576</v>
      </c>
      <c r="AK211" s="0" t="n">
        <v>1</v>
      </c>
      <c r="AL211" s="0" t="n">
        <v>447.16</v>
      </c>
      <c r="AM211" s="0" t="n">
        <v>127.46</v>
      </c>
      <c r="AN211" s="0" t="n">
        <v>319.7</v>
      </c>
      <c r="AO211" s="0" t="n">
        <v>71.4953271028037</v>
      </c>
    </row>
    <row r="212" customFormat="false" ht="15" hidden="false" customHeight="false" outlineLevel="0" collapsed="false">
      <c r="B212" s="3" t="s">
        <v>1577</v>
      </c>
      <c r="C212" s="3" t="s">
        <v>1246</v>
      </c>
      <c r="D212" s="3" t="s">
        <v>1247</v>
      </c>
      <c r="E212" s="3" t="s">
        <v>172</v>
      </c>
      <c r="F212" s="3" t="s">
        <v>173</v>
      </c>
      <c r="G212" s="3" t="s">
        <v>174</v>
      </c>
      <c r="H212" s="3" t="s">
        <v>175</v>
      </c>
      <c r="I212" s="3" t="s">
        <v>213</v>
      </c>
      <c r="J212" s="3" t="s">
        <v>214</v>
      </c>
      <c r="K212" s="3" t="s">
        <v>215</v>
      </c>
      <c r="L212" s="3" t="s">
        <v>213</v>
      </c>
      <c r="M212" s="3" t="s">
        <v>214</v>
      </c>
      <c r="N212" s="3" t="s">
        <v>215</v>
      </c>
      <c r="O212" s="3" t="s">
        <v>179</v>
      </c>
      <c r="P212" s="3" t="s">
        <v>179</v>
      </c>
      <c r="Q212" s="3" t="s">
        <v>179</v>
      </c>
      <c r="R212" s="3" t="s">
        <v>179</v>
      </c>
      <c r="S212" s="3" t="s">
        <v>179</v>
      </c>
      <c r="T212" s="3" t="s">
        <v>179</v>
      </c>
      <c r="U212" s="3" t="s">
        <v>179</v>
      </c>
      <c r="V212" s="3" t="s">
        <v>71</v>
      </c>
      <c r="W212" s="3" t="s">
        <v>179</v>
      </c>
      <c r="X212" s="3" t="s">
        <v>71</v>
      </c>
      <c r="Y212" s="3" t="s">
        <v>216</v>
      </c>
      <c r="Z212" s="3" t="s">
        <v>217</v>
      </c>
      <c r="AA212" s="3" t="s">
        <v>185</v>
      </c>
      <c r="AB212" s="3" t="s">
        <v>186</v>
      </c>
      <c r="AC212" s="3" t="s">
        <v>185</v>
      </c>
      <c r="AD212" s="3" t="s">
        <v>186</v>
      </c>
      <c r="AE212" s="3" t="s">
        <v>187</v>
      </c>
      <c r="AF212" s="3" t="s">
        <v>188</v>
      </c>
      <c r="AG212" s="3" t="s">
        <v>150</v>
      </c>
      <c r="AH212" s="3" t="s">
        <v>151</v>
      </c>
      <c r="AI212" s="3" t="s">
        <v>361</v>
      </c>
      <c r="AJ212" s="3" t="s">
        <v>1578</v>
      </c>
      <c r="AK212" s="0" t="n">
        <v>1</v>
      </c>
      <c r="AL212" s="0" t="n">
        <v>109.09</v>
      </c>
      <c r="AM212" s="0" t="n">
        <v>65.1</v>
      </c>
      <c r="AN212" s="0" t="n">
        <v>43.99</v>
      </c>
      <c r="AO212" s="0" t="n">
        <v>40.3235075023944</v>
      </c>
    </row>
    <row r="213" customFormat="false" ht="15" hidden="false" customHeight="false" outlineLevel="0" collapsed="false">
      <c r="B213" s="3" t="s">
        <v>1579</v>
      </c>
      <c r="C213" s="3" t="s">
        <v>1246</v>
      </c>
      <c r="D213" s="3" t="s">
        <v>1247</v>
      </c>
      <c r="E213" s="3" t="s">
        <v>172</v>
      </c>
      <c r="F213" s="3" t="s">
        <v>173</v>
      </c>
      <c r="G213" s="3" t="s">
        <v>174</v>
      </c>
      <c r="H213" s="3" t="s">
        <v>175</v>
      </c>
      <c r="I213" s="3" t="s">
        <v>810</v>
      </c>
      <c r="J213" s="3" t="s">
        <v>811</v>
      </c>
      <c r="K213" s="3" t="s">
        <v>812</v>
      </c>
      <c r="L213" s="3" t="s">
        <v>810</v>
      </c>
      <c r="M213" s="3" t="s">
        <v>811</v>
      </c>
      <c r="N213" s="3" t="s">
        <v>812</v>
      </c>
      <c r="O213" s="3" t="s">
        <v>179</v>
      </c>
      <c r="P213" s="3" t="s">
        <v>179</v>
      </c>
      <c r="Q213" s="3" t="s">
        <v>179</v>
      </c>
      <c r="R213" s="3" t="s">
        <v>179</v>
      </c>
      <c r="S213" s="3" t="s">
        <v>144</v>
      </c>
      <c r="T213" s="3" t="s">
        <v>145</v>
      </c>
      <c r="U213" s="3" t="s">
        <v>195</v>
      </c>
      <c r="V213" s="3" t="s">
        <v>196</v>
      </c>
      <c r="W213" s="3" t="s">
        <v>195</v>
      </c>
      <c r="X213" s="3" t="s">
        <v>196</v>
      </c>
      <c r="Y213" s="3" t="s">
        <v>813</v>
      </c>
      <c r="Z213" s="3" t="s">
        <v>814</v>
      </c>
      <c r="AA213" s="3" t="s">
        <v>185</v>
      </c>
      <c r="AB213" s="3" t="s">
        <v>186</v>
      </c>
      <c r="AC213" s="3" t="s">
        <v>185</v>
      </c>
      <c r="AD213" s="3" t="s">
        <v>186</v>
      </c>
      <c r="AE213" s="3" t="s">
        <v>187</v>
      </c>
      <c r="AF213" s="3" t="s">
        <v>188</v>
      </c>
      <c r="AG213" s="3" t="s">
        <v>136</v>
      </c>
      <c r="AH213" s="3" t="s">
        <v>137</v>
      </c>
      <c r="AI213" s="3" t="s">
        <v>296</v>
      </c>
      <c r="AJ213" s="3" t="s">
        <v>1580</v>
      </c>
      <c r="AK213" s="0" t="n">
        <v>1</v>
      </c>
      <c r="AL213" s="0" t="n">
        <v>84.59</v>
      </c>
      <c r="AM213" s="0" t="n">
        <v>41.06</v>
      </c>
      <c r="AN213" s="0" t="n">
        <v>43.53</v>
      </c>
      <c r="AO213" s="0" t="n">
        <v>51.4629192512488</v>
      </c>
    </row>
    <row r="214" customFormat="false" ht="15" hidden="false" customHeight="false" outlineLevel="0" collapsed="false">
      <c r="B214" s="3" t="s">
        <v>1581</v>
      </c>
      <c r="C214" s="3" t="s">
        <v>1246</v>
      </c>
      <c r="D214" s="3" t="s">
        <v>1247</v>
      </c>
      <c r="E214" s="3" t="s">
        <v>172</v>
      </c>
      <c r="F214" s="3" t="s">
        <v>173</v>
      </c>
      <c r="G214" s="3" t="s">
        <v>174</v>
      </c>
      <c r="H214" s="3" t="s">
        <v>175</v>
      </c>
      <c r="I214" s="3" t="s">
        <v>1582</v>
      </c>
      <c r="J214" s="3" t="s">
        <v>1583</v>
      </c>
      <c r="K214" s="3" t="s">
        <v>1584</v>
      </c>
      <c r="L214" s="3" t="s">
        <v>1582</v>
      </c>
      <c r="M214" s="3" t="s">
        <v>1583</v>
      </c>
      <c r="N214" s="3" t="s">
        <v>1584</v>
      </c>
      <c r="O214" s="3" t="s">
        <v>179</v>
      </c>
      <c r="P214" s="3" t="s">
        <v>179</v>
      </c>
      <c r="Q214" s="3" t="s">
        <v>179</v>
      </c>
      <c r="R214" s="3" t="s">
        <v>179</v>
      </c>
      <c r="S214" s="3" t="s">
        <v>144</v>
      </c>
      <c r="T214" s="3" t="s">
        <v>145</v>
      </c>
      <c r="U214" s="3" t="s">
        <v>1025</v>
      </c>
      <c r="V214" s="3" t="s">
        <v>1026</v>
      </c>
      <c r="W214" s="3" t="s">
        <v>1025</v>
      </c>
      <c r="X214" s="3" t="s">
        <v>1026</v>
      </c>
      <c r="Y214" s="3" t="s">
        <v>1585</v>
      </c>
      <c r="Z214" s="3" t="s">
        <v>1586</v>
      </c>
      <c r="AA214" s="3" t="s">
        <v>185</v>
      </c>
      <c r="AB214" s="3" t="s">
        <v>186</v>
      </c>
      <c r="AC214" s="3" t="s">
        <v>185</v>
      </c>
      <c r="AD214" s="3" t="s">
        <v>186</v>
      </c>
      <c r="AE214" s="3" t="s">
        <v>187</v>
      </c>
      <c r="AF214" s="3" t="s">
        <v>188</v>
      </c>
      <c r="AG214" s="3" t="s">
        <v>136</v>
      </c>
      <c r="AH214" s="3" t="s">
        <v>137</v>
      </c>
      <c r="AI214" s="3" t="s">
        <v>296</v>
      </c>
      <c r="AJ214" s="3" t="s">
        <v>1587</v>
      </c>
      <c r="AK214" s="0" t="n">
        <v>1</v>
      </c>
      <c r="AL214" s="0" t="n">
        <v>48.71</v>
      </c>
      <c r="AM214" s="0" t="n">
        <v>28.7</v>
      </c>
      <c r="AN214" s="0" t="n">
        <v>20.01</v>
      </c>
      <c r="AO214" s="0" t="n">
        <v>41.0867492850334</v>
      </c>
    </row>
    <row r="215" customFormat="false" ht="15" hidden="false" customHeight="false" outlineLevel="0" collapsed="false">
      <c r="B215" s="3" t="s">
        <v>1588</v>
      </c>
      <c r="C215" s="3" t="s">
        <v>1246</v>
      </c>
      <c r="D215" s="3" t="s">
        <v>1247</v>
      </c>
      <c r="E215" s="3" t="s">
        <v>172</v>
      </c>
      <c r="F215" s="3" t="s">
        <v>173</v>
      </c>
      <c r="G215" s="3" t="s">
        <v>1248</v>
      </c>
      <c r="H215" s="3" t="s">
        <v>1249</v>
      </c>
      <c r="I215" s="3" t="s">
        <v>1589</v>
      </c>
      <c r="J215" s="3" t="s">
        <v>1590</v>
      </c>
      <c r="K215" s="3" t="s">
        <v>567</v>
      </c>
      <c r="L215" s="3" t="s">
        <v>1591</v>
      </c>
      <c r="M215" s="3" t="s">
        <v>1590</v>
      </c>
      <c r="N215" s="3" t="s">
        <v>274</v>
      </c>
      <c r="O215" s="3" t="s">
        <v>179</v>
      </c>
      <c r="P215" s="3" t="s">
        <v>179</v>
      </c>
      <c r="Q215" s="3" t="s">
        <v>179</v>
      </c>
      <c r="R215" s="3" t="s">
        <v>179</v>
      </c>
      <c r="S215" s="3" t="s">
        <v>179</v>
      </c>
      <c r="T215" s="3" t="s">
        <v>179</v>
      </c>
      <c r="U215" s="3" t="s">
        <v>179</v>
      </c>
      <c r="V215" s="3" t="s">
        <v>71</v>
      </c>
      <c r="W215" s="3" t="s">
        <v>179</v>
      </c>
      <c r="X215" s="3" t="s">
        <v>71</v>
      </c>
      <c r="Y215" s="3" t="s">
        <v>1592</v>
      </c>
      <c r="Z215" s="3" t="s">
        <v>1593</v>
      </c>
      <c r="AA215" s="3" t="s">
        <v>267</v>
      </c>
      <c r="AB215" s="3" t="s">
        <v>268</v>
      </c>
      <c r="AC215" s="3" t="s">
        <v>267</v>
      </c>
      <c r="AD215" s="3" t="s">
        <v>268</v>
      </c>
      <c r="AE215" s="3" t="s">
        <v>255</v>
      </c>
      <c r="AF215" s="3" t="s">
        <v>256</v>
      </c>
      <c r="AG215" s="3" t="s">
        <v>152</v>
      </c>
      <c r="AH215" s="3" t="s">
        <v>1255</v>
      </c>
      <c r="AI215" s="3" t="s">
        <v>296</v>
      </c>
      <c r="AJ215" s="3" t="s">
        <v>1594</v>
      </c>
      <c r="AK215" s="0" t="n">
        <v>1</v>
      </c>
      <c r="AL215" s="0" t="n">
        <v>6.21</v>
      </c>
      <c r="AM215" s="0" t="n">
        <v>3.06</v>
      </c>
      <c r="AN215" s="0" t="n">
        <v>3.15</v>
      </c>
      <c r="AO215" s="0" t="n">
        <v>50.7239141288068</v>
      </c>
    </row>
    <row r="216" customFormat="false" ht="15" hidden="false" customHeight="false" outlineLevel="0" collapsed="false">
      <c r="B216" s="3" t="s">
        <v>1595</v>
      </c>
      <c r="C216" s="3" t="s">
        <v>1246</v>
      </c>
      <c r="D216" s="3" t="s">
        <v>1247</v>
      </c>
      <c r="E216" s="3" t="s">
        <v>172</v>
      </c>
      <c r="F216" s="3" t="s">
        <v>173</v>
      </c>
      <c r="G216" s="3" t="s">
        <v>174</v>
      </c>
      <c r="H216" s="3" t="s">
        <v>175</v>
      </c>
      <c r="I216" s="3" t="s">
        <v>1408</v>
      </c>
      <c r="J216" s="3" t="s">
        <v>1409</v>
      </c>
      <c r="K216" s="3" t="s">
        <v>1410</v>
      </c>
      <c r="L216" s="3" t="s">
        <v>1408</v>
      </c>
      <c r="M216" s="3" t="s">
        <v>1409</v>
      </c>
      <c r="N216" s="3" t="s">
        <v>1410</v>
      </c>
      <c r="O216" s="3" t="s">
        <v>179</v>
      </c>
      <c r="P216" s="3" t="s">
        <v>179</v>
      </c>
      <c r="Q216" s="3" t="s">
        <v>179</v>
      </c>
      <c r="R216" s="3" t="s">
        <v>179</v>
      </c>
      <c r="S216" s="3" t="s">
        <v>1261</v>
      </c>
      <c r="T216" s="3" t="s">
        <v>1262</v>
      </c>
      <c r="U216" s="3" t="s">
        <v>1263</v>
      </c>
      <c r="V216" s="3" t="s">
        <v>1264</v>
      </c>
      <c r="W216" s="3" t="s">
        <v>1263</v>
      </c>
      <c r="X216" s="3" t="s">
        <v>1264</v>
      </c>
      <c r="Y216" s="3" t="s">
        <v>1596</v>
      </c>
      <c r="Z216" s="3" t="s">
        <v>1597</v>
      </c>
      <c r="AA216" s="3" t="s">
        <v>209</v>
      </c>
      <c r="AB216" s="3" t="s">
        <v>210</v>
      </c>
      <c r="AC216" s="3" t="s">
        <v>209</v>
      </c>
      <c r="AD216" s="3" t="s">
        <v>210</v>
      </c>
      <c r="AE216" s="3" t="s">
        <v>187</v>
      </c>
      <c r="AF216" s="3" t="s">
        <v>188</v>
      </c>
      <c r="AG216" s="3" t="s">
        <v>136</v>
      </c>
      <c r="AH216" s="3" t="s">
        <v>137</v>
      </c>
      <c r="AI216" s="3" t="s">
        <v>296</v>
      </c>
      <c r="AJ216" s="3" t="s">
        <v>1598</v>
      </c>
      <c r="AK216" s="0" t="n">
        <v>1</v>
      </c>
      <c r="AL216" s="0" t="n">
        <v>1277.25</v>
      </c>
      <c r="AM216" s="0" t="n">
        <v>682.28</v>
      </c>
      <c r="AN216" s="0" t="n">
        <v>594.97</v>
      </c>
      <c r="AO216" s="0" t="n">
        <v>46.5822025502831</v>
      </c>
    </row>
    <row r="217" customFormat="false" ht="15" hidden="false" customHeight="false" outlineLevel="0" collapsed="false">
      <c r="B217" s="3" t="s">
        <v>1599</v>
      </c>
      <c r="C217" s="3" t="s">
        <v>1246</v>
      </c>
      <c r="D217" s="3" t="s">
        <v>1247</v>
      </c>
      <c r="E217" s="3" t="s">
        <v>172</v>
      </c>
      <c r="F217" s="3" t="s">
        <v>173</v>
      </c>
      <c r="G217" s="3" t="s">
        <v>174</v>
      </c>
      <c r="H217" s="3" t="s">
        <v>175</v>
      </c>
      <c r="I217" s="3" t="s">
        <v>1600</v>
      </c>
      <c r="J217" s="3" t="s">
        <v>1601</v>
      </c>
      <c r="K217" s="3" t="s">
        <v>1602</v>
      </c>
      <c r="L217" s="3" t="s">
        <v>1600</v>
      </c>
      <c r="M217" s="3" t="s">
        <v>1601</v>
      </c>
      <c r="N217" s="3" t="s">
        <v>1602</v>
      </c>
      <c r="O217" s="3" t="s">
        <v>179</v>
      </c>
      <c r="P217" s="3" t="s">
        <v>179</v>
      </c>
      <c r="Q217" s="3" t="s">
        <v>179</v>
      </c>
      <c r="R217" s="3" t="s">
        <v>179</v>
      </c>
      <c r="S217" s="3" t="s">
        <v>179</v>
      </c>
      <c r="T217" s="3" t="s">
        <v>179</v>
      </c>
      <c r="U217" s="3" t="s">
        <v>179</v>
      </c>
      <c r="V217" s="3" t="s">
        <v>71</v>
      </c>
      <c r="W217" s="3" t="s">
        <v>179</v>
      </c>
      <c r="X217" s="3" t="s">
        <v>71</v>
      </c>
      <c r="Y217" s="3" t="s">
        <v>1603</v>
      </c>
      <c r="Z217" s="3" t="s">
        <v>1604</v>
      </c>
      <c r="AA217" s="3" t="s">
        <v>225</v>
      </c>
      <c r="AB217" s="3" t="s">
        <v>226</v>
      </c>
      <c r="AC217" s="3" t="s">
        <v>225</v>
      </c>
      <c r="AD217" s="3" t="s">
        <v>226</v>
      </c>
      <c r="AE217" s="3" t="s">
        <v>187</v>
      </c>
      <c r="AF217" s="3" t="s">
        <v>188</v>
      </c>
      <c r="AG217" s="3" t="s">
        <v>138</v>
      </c>
      <c r="AH217" s="3" t="s">
        <v>139</v>
      </c>
      <c r="AI217" s="3" t="s">
        <v>466</v>
      </c>
      <c r="AJ217" s="3" t="s">
        <v>1605</v>
      </c>
      <c r="AK217" s="0" t="n">
        <v>1</v>
      </c>
      <c r="AL217" s="0" t="n">
        <v>344.56</v>
      </c>
      <c r="AM217" s="0" t="n">
        <v>22.99</v>
      </c>
      <c r="AN217" s="0" t="n">
        <v>321.57</v>
      </c>
      <c r="AO217" s="0" t="n">
        <v>93.3272690519507</v>
      </c>
    </row>
    <row r="218" customFormat="false" ht="15" hidden="false" customHeight="false" outlineLevel="0" collapsed="false">
      <c r="B218" s="3" t="s">
        <v>1606</v>
      </c>
      <c r="C218" s="3" t="s">
        <v>1246</v>
      </c>
      <c r="D218" s="3" t="s">
        <v>1247</v>
      </c>
      <c r="E218" s="3" t="s">
        <v>172</v>
      </c>
      <c r="F218" s="3" t="s">
        <v>173</v>
      </c>
      <c r="G218" s="3" t="s">
        <v>174</v>
      </c>
      <c r="H218" s="3" t="s">
        <v>175</v>
      </c>
      <c r="I218" s="3" t="s">
        <v>1607</v>
      </c>
      <c r="J218" s="3" t="s">
        <v>1608</v>
      </c>
      <c r="K218" s="3" t="s">
        <v>1609</v>
      </c>
      <c r="L218" s="3" t="s">
        <v>1607</v>
      </c>
      <c r="M218" s="3" t="s">
        <v>1608</v>
      </c>
      <c r="N218" s="3" t="s">
        <v>1609</v>
      </c>
      <c r="O218" s="3" t="s">
        <v>179</v>
      </c>
      <c r="P218" s="3" t="s">
        <v>179</v>
      </c>
      <c r="Q218" s="3" t="s">
        <v>179</v>
      </c>
      <c r="R218" s="3" t="s">
        <v>179</v>
      </c>
      <c r="S218" s="3" t="s">
        <v>1261</v>
      </c>
      <c r="T218" s="3" t="s">
        <v>1262</v>
      </c>
      <c r="U218" s="3" t="s">
        <v>1272</v>
      </c>
      <c r="V218" s="3" t="s">
        <v>87</v>
      </c>
      <c r="W218" s="3" t="s">
        <v>1272</v>
      </c>
      <c r="X218" s="3" t="s">
        <v>87</v>
      </c>
      <c r="Y218" s="3" t="s">
        <v>1610</v>
      </c>
      <c r="Z218" s="3" t="s">
        <v>1611</v>
      </c>
      <c r="AA218" s="3" t="s">
        <v>209</v>
      </c>
      <c r="AB218" s="3" t="s">
        <v>210</v>
      </c>
      <c r="AC218" s="3" t="s">
        <v>209</v>
      </c>
      <c r="AD218" s="3" t="s">
        <v>210</v>
      </c>
      <c r="AE218" s="3" t="s">
        <v>1612</v>
      </c>
      <c r="AF218" s="3" t="s">
        <v>1613</v>
      </c>
      <c r="AG218" s="3" t="s">
        <v>136</v>
      </c>
      <c r="AH218" s="3" t="s">
        <v>137</v>
      </c>
      <c r="AI218" s="3" t="s">
        <v>466</v>
      </c>
      <c r="AJ218" s="3" t="s">
        <v>1614</v>
      </c>
      <c r="AK218" s="0" t="n">
        <v>1</v>
      </c>
      <c r="AL218" s="0" t="n">
        <v>1684.58</v>
      </c>
      <c r="AM218" s="0" t="n">
        <v>931.95</v>
      </c>
      <c r="AN218" s="0" t="n">
        <v>752.63</v>
      </c>
      <c r="AO218" s="0" t="n">
        <v>44.6776372005844</v>
      </c>
    </row>
    <row r="219" customFormat="false" ht="15" hidden="false" customHeight="false" outlineLevel="0" collapsed="false">
      <c r="B219" s="3" t="s">
        <v>1615</v>
      </c>
      <c r="C219" s="3" t="s">
        <v>1246</v>
      </c>
      <c r="D219" s="3" t="s">
        <v>1247</v>
      </c>
      <c r="E219" s="3" t="s">
        <v>172</v>
      </c>
      <c r="F219" s="3" t="s">
        <v>173</v>
      </c>
      <c r="G219" s="3" t="s">
        <v>174</v>
      </c>
      <c r="H219" s="3" t="s">
        <v>175</v>
      </c>
      <c r="I219" s="3" t="s">
        <v>1616</v>
      </c>
      <c r="J219" s="3" t="s">
        <v>1617</v>
      </c>
      <c r="K219" s="3" t="s">
        <v>1618</v>
      </c>
      <c r="L219" s="3" t="s">
        <v>1619</v>
      </c>
      <c r="M219" s="3" t="s">
        <v>1617</v>
      </c>
      <c r="N219" s="3" t="s">
        <v>1620</v>
      </c>
      <c r="O219" s="3" t="s">
        <v>179</v>
      </c>
      <c r="P219" s="3" t="s">
        <v>179</v>
      </c>
      <c r="Q219" s="3" t="s">
        <v>179</v>
      </c>
      <c r="R219" s="3" t="s">
        <v>179</v>
      </c>
      <c r="S219" s="3" t="s">
        <v>144</v>
      </c>
      <c r="T219" s="3" t="s">
        <v>145</v>
      </c>
      <c r="U219" s="3" t="s">
        <v>195</v>
      </c>
      <c r="V219" s="3" t="s">
        <v>196</v>
      </c>
      <c r="W219" s="3" t="s">
        <v>195</v>
      </c>
      <c r="X219" s="3" t="s">
        <v>196</v>
      </c>
      <c r="Y219" s="3" t="s">
        <v>1621</v>
      </c>
      <c r="Z219" s="3" t="s">
        <v>1622</v>
      </c>
      <c r="AA219" s="3" t="s">
        <v>185</v>
      </c>
      <c r="AB219" s="3" t="s">
        <v>186</v>
      </c>
      <c r="AC219" s="3" t="s">
        <v>185</v>
      </c>
      <c r="AD219" s="3" t="s">
        <v>186</v>
      </c>
      <c r="AE219" s="3" t="s">
        <v>187</v>
      </c>
      <c r="AF219" s="3" t="s">
        <v>188</v>
      </c>
      <c r="AG219" s="3" t="s">
        <v>136</v>
      </c>
      <c r="AH219" s="3" t="s">
        <v>137</v>
      </c>
      <c r="AI219" s="3" t="s">
        <v>296</v>
      </c>
      <c r="AJ219" s="3" t="s">
        <v>1623</v>
      </c>
      <c r="AK219" s="0" t="n">
        <v>1</v>
      </c>
      <c r="AL219" s="0" t="n">
        <v>185.74</v>
      </c>
      <c r="AM219" s="0" t="n">
        <v>119.15</v>
      </c>
      <c r="AN219" s="0" t="n">
        <v>66.59</v>
      </c>
      <c r="AO219" s="0" t="n">
        <v>35.85</v>
      </c>
    </row>
    <row r="220" customFormat="false" ht="15" hidden="false" customHeight="false" outlineLevel="0" collapsed="false">
      <c r="B220" s="3" t="s">
        <v>1624</v>
      </c>
      <c r="C220" s="3" t="s">
        <v>1246</v>
      </c>
      <c r="D220" s="3" t="s">
        <v>1247</v>
      </c>
      <c r="E220" s="3" t="s">
        <v>172</v>
      </c>
      <c r="F220" s="3" t="s">
        <v>173</v>
      </c>
      <c r="G220" s="3" t="s">
        <v>174</v>
      </c>
      <c r="H220" s="3" t="s">
        <v>175</v>
      </c>
      <c r="I220" s="3" t="s">
        <v>1625</v>
      </c>
      <c r="J220" s="3" t="s">
        <v>1626</v>
      </c>
      <c r="K220" s="3" t="s">
        <v>1627</v>
      </c>
      <c r="L220" s="3" t="s">
        <v>1625</v>
      </c>
      <c r="M220" s="3" t="s">
        <v>1626</v>
      </c>
      <c r="N220" s="3" t="s">
        <v>1627</v>
      </c>
      <c r="O220" s="3" t="s">
        <v>179</v>
      </c>
      <c r="P220" s="3" t="s">
        <v>179</v>
      </c>
      <c r="Q220" s="3" t="s">
        <v>179</v>
      </c>
      <c r="R220" s="3" t="s">
        <v>179</v>
      </c>
      <c r="S220" s="3" t="s">
        <v>179</v>
      </c>
      <c r="T220" s="3" t="s">
        <v>179</v>
      </c>
      <c r="U220" s="3" t="s">
        <v>330</v>
      </c>
      <c r="V220" s="3" t="s">
        <v>331</v>
      </c>
      <c r="W220" s="3" t="s">
        <v>330</v>
      </c>
      <c r="X220" s="3" t="s">
        <v>331</v>
      </c>
      <c r="Y220" s="3" t="s">
        <v>1628</v>
      </c>
      <c r="Z220" s="3" t="s">
        <v>1629</v>
      </c>
      <c r="AA220" s="3" t="s">
        <v>185</v>
      </c>
      <c r="AB220" s="3" t="s">
        <v>186</v>
      </c>
      <c r="AC220" s="3" t="s">
        <v>185</v>
      </c>
      <c r="AD220" s="3" t="s">
        <v>186</v>
      </c>
      <c r="AE220" s="3" t="s">
        <v>187</v>
      </c>
      <c r="AF220" s="3" t="s">
        <v>188</v>
      </c>
      <c r="AG220" s="3" t="s">
        <v>136</v>
      </c>
      <c r="AH220" s="3" t="s">
        <v>137</v>
      </c>
      <c r="AI220" s="3" t="s">
        <v>296</v>
      </c>
      <c r="AJ220" s="3" t="s">
        <v>1630</v>
      </c>
      <c r="AK220" s="0" t="n">
        <v>1</v>
      </c>
      <c r="AL220" s="0" t="n">
        <v>193.39</v>
      </c>
      <c r="AM220" s="0" t="n">
        <v>116.03</v>
      </c>
      <c r="AN220" s="0" t="n">
        <v>77.36</v>
      </c>
      <c r="AO220" s="0" t="n">
        <v>40.0002401046856</v>
      </c>
    </row>
    <row r="221" customFormat="false" ht="15" hidden="false" customHeight="false" outlineLevel="0" collapsed="false">
      <c r="B221" s="3" t="s">
        <v>1631</v>
      </c>
      <c r="C221" s="3" t="s">
        <v>1246</v>
      </c>
      <c r="D221" s="3" t="s">
        <v>1247</v>
      </c>
      <c r="E221" s="3" t="s">
        <v>172</v>
      </c>
      <c r="F221" s="3" t="s">
        <v>173</v>
      </c>
      <c r="G221" s="3" t="s">
        <v>174</v>
      </c>
      <c r="H221" s="3" t="s">
        <v>175</v>
      </c>
      <c r="I221" s="3" t="s">
        <v>1044</v>
      </c>
      <c r="J221" s="3" t="s">
        <v>1045</v>
      </c>
      <c r="K221" s="3" t="s">
        <v>1046</v>
      </c>
      <c r="L221" s="3" t="s">
        <v>1047</v>
      </c>
      <c r="M221" s="3" t="s">
        <v>1045</v>
      </c>
      <c r="N221" s="3" t="s">
        <v>1046</v>
      </c>
      <c r="O221" s="3" t="s">
        <v>179</v>
      </c>
      <c r="P221" s="3" t="s">
        <v>179</v>
      </c>
      <c r="Q221" s="3" t="s">
        <v>179</v>
      </c>
      <c r="R221" s="3" t="s">
        <v>179</v>
      </c>
      <c r="S221" s="3" t="s">
        <v>179</v>
      </c>
      <c r="T221" s="3" t="s">
        <v>179</v>
      </c>
      <c r="U221" s="3" t="s">
        <v>330</v>
      </c>
      <c r="V221" s="3" t="s">
        <v>331</v>
      </c>
      <c r="W221" s="3" t="s">
        <v>330</v>
      </c>
      <c r="X221" s="3" t="s">
        <v>331</v>
      </c>
      <c r="Y221" s="3" t="s">
        <v>1632</v>
      </c>
      <c r="Z221" s="3" t="s">
        <v>1633</v>
      </c>
      <c r="AA221" s="3" t="s">
        <v>185</v>
      </c>
      <c r="AB221" s="3" t="s">
        <v>186</v>
      </c>
      <c r="AC221" s="3" t="s">
        <v>185</v>
      </c>
      <c r="AD221" s="3" t="s">
        <v>186</v>
      </c>
      <c r="AE221" s="3" t="s">
        <v>187</v>
      </c>
      <c r="AF221" s="3" t="s">
        <v>188</v>
      </c>
      <c r="AG221" s="3" t="s">
        <v>138</v>
      </c>
      <c r="AH221" s="3" t="s">
        <v>139</v>
      </c>
      <c r="AI221" s="3" t="s">
        <v>296</v>
      </c>
      <c r="AJ221" s="3" t="s">
        <v>1634</v>
      </c>
      <c r="AK221" s="0" t="n">
        <v>1</v>
      </c>
      <c r="AL221" s="0" t="n">
        <v>1139.26</v>
      </c>
      <c r="AM221" s="0" t="n">
        <v>473.36</v>
      </c>
      <c r="AN221" s="0" t="n">
        <v>665.9</v>
      </c>
      <c r="AO221" s="0" t="n">
        <v>58.4504961289915</v>
      </c>
    </row>
    <row r="222" customFormat="false" ht="15" hidden="false" customHeight="false" outlineLevel="0" collapsed="false">
      <c r="B222" s="3" t="s">
        <v>1635</v>
      </c>
      <c r="C222" s="3" t="s">
        <v>1246</v>
      </c>
      <c r="D222" s="3" t="s">
        <v>1247</v>
      </c>
      <c r="E222" s="3" t="s">
        <v>172</v>
      </c>
      <c r="F222" s="3" t="s">
        <v>173</v>
      </c>
      <c r="G222" s="3" t="s">
        <v>174</v>
      </c>
      <c r="H222" s="3" t="s">
        <v>175</v>
      </c>
      <c r="I222" s="3" t="s">
        <v>1636</v>
      </c>
      <c r="J222" s="3" t="s">
        <v>1637</v>
      </c>
      <c r="K222" s="3" t="s">
        <v>1638</v>
      </c>
      <c r="L222" s="3" t="s">
        <v>1639</v>
      </c>
      <c r="M222" s="3" t="s">
        <v>1640</v>
      </c>
      <c r="N222" s="3" t="s">
        <v>1641</v>
      </c>
      <c r="O222" s="3" t="s">
        <v>179</v>
      </c>
      <c r="P222" s="3" t="s">
        <v>179</v>
      </c>
      <c r="Q222" s="3" t="s">
        <v>179</v>
      </c>
      <c r="R222" s="3" t="s">
        <v>179</v>
      </c>
      <c r="S222" s="3" t="s">
        <v>179</v>
      </c>
      <c r="T222" s="3" t="s">
        <v>179</v>
      </c>
      <c r="U222" s="3" t="s">
        <v>179</v>
      </c>
      <c r="V222" s="3" t="s">
        <v>71</v>
      </c>
      <c r="W222" s="3" t="s">
        <v>179</v>
      </c>
      <c r="X222" s="3" t="s">
        <v>71</v>
      </c>
      <c r="Y222" s="3" t="s">
        <v>1642</v>
      </c>
      <c r="Z222" s="3" t="s">
        <v>1643</v>
      </c>
      <c r="AA222" s="3" t="s">
        <v>185</v>
      </c>
      <c r="AB222" s="3" t="s">
        <v>186</v>
      </c>
      <c r="AC222" s="3" t="s">
        <v>185</v>
      </c>
      <c r="AD222" s="3" t="s">
        <v>186</v>
      </c>
      <c r="AE222" s="3" t="s">
        <v>187</v>
      </c>
      <c r="AF222" s="3" t="s">
        <v>188</v>
      </c>
      <c r="AG222" s="3" t="s">
        <v>136</v>
      </c>
      <c r="AH222" s="3" t="s">
        <v>137</v>
      </c>
      <c r="AI222" s="3" t="s">
        <v>296</v>
      </c>
      <c r="AJ222" s="3" t="s">
        <v>1644</v>
      </c>
      <c r="AK222" s="0" t="n">
        <v>1</v>
      </c>
      <c r="AL222" s="0" t="n">
        <v>1377.45</v>
      </c>
      <c r="AM222" s="0" t="n">
        <v>776.6</v>
      </c>
      <c r="AN222" s="0" t="n">
        <v>600.85</v>
      </c>
      <c r="AO222" s="0" t="n">
        <v>43.6207006981362</v>
      </c>
    </row>
    <row r="223" customFormat="false" ht="15" hidden="false" customHeight="false" outlineLevel="0" collapsed="false">
      <c r="B223" s="3" t="s">
        <v>1645</v>
      </c>
      <c r="C223" s="3" t="s">
        <v>1246</v>
      </c>
      <c r="D223" s="3" t="s">
        <v>1247</v>
      </c>
      <c r="E223" s="3" t="s">
        <v>172</v>
      </c>
      <c r="F223" s="3" t="s">
        <v>173</v>
      </c>
      <c r="G223" s="3" t="s">
        <v>174</v>
      </c>
      <c r="H223" s="3" t="s">
        <v>175</v>
      </c>
      <c r="I223" s="3" t="s">
        <v>1646</v>
      </c>
      <c r="J223" s="3" t="s">
        <v>1647</v>
      </c>
      <c r="K223" s="3" t="s">
        <v>1648</v>
      </c>
      <c r="L223" s="3" t="s">
        <v>1646</v>
      </c>
      <c r="M223" s="3" t="s">
        <v>1647</v>
      </c>
      <c r="N223" s="3" t="s">
        <v>1648</v>
      </c>
      <c r="O223" s="3" t="s">
        <v>179</v>
      </c>
      <c r="P223" s="3" t="s">
        <v>179</v>
      </c>
      <c r="Q223" s="3" t="s">
        <v>179</v>
      </c>
      <c r="R223" s="3" t="s">
        <v>179</v>
      </c>
      <c r="S223" s="3" t="s">
        <v>179</v>
      </c>
      <c r="T223" s="3" t="s">
        <v>179</v>
      </c>
      <c r="U223" s="3" t="s">
        <v>179</v>
      </c>
      <c r="V223" s="3" t="s">
        <v>71</v>
      </c>
      <c r="W223" s="3" t="s">
        <v>179</v>
      </c>
      <c r="X223" s="3" t="s">
        <v>71</v>
      </c>
      <c r="Y223" s="3" t="s">
        <v>1649</v>
      </c>
      <c r="Z223" s="3" t="s">
        <v>1650</v>
      </c>
      <c r="AA223" s="3" t="s">
        <v>185</v>
      </c>
      <c r="AB223" s="3" t="s">
        <v>186</v>
      </c>
      <c r="AC223" s="3" t="s">
        <v>185</v>
      </c>
      <c r="AD223" s="3" t="s">
        <v>186</v>
      </c>
      <c r="AE223" s="3" t="s">
        <v>187</v>
      </c>
      <c r="AF223" s="3" t="s">
        <v>188</v>
      </c>
      <c r="AG223" s="3" t="s">
        <v>148</v>
      </c>
      <c r="AH223" s="3" t="s">
        <v>149</v>
      </c>
      <c r="AI223" s="3" t="s">
        <v>189</v>
      </c>
      <c r="AJ223" s="3" t="s">
        <v>1651</v>
      </c>
      <c r="AK223" s="0" t="n">
        <v>1</v>
      </c>
      <c r="AL223" s="0" t="n">
        <v>347.08</v>
      </c>
      <c r="AM223" s="0" t="n">
        <v>10.4</v>
      </c>
      <c r="AN223" s="0" t="n">
        <v>336.68</v>
      </c>
      <c r="AO223" s="0" t="n">
        <v>97.0032041634056</v>
      </c>
    </row>
    <row r="224" customFormat="false" ht="15" hidden="false" customHeight="false" outlineLevel="0" collapsed="false">
      <c r="B224" s="3" t="s">
        <v>1652</v>
      </c>
      <c r="C224" s="3" t="s">
        <v>1246</v>
      </c>
      <c r="D224" s="3" t="s">
        <v>1247</v>
      </c>
      <c r="E224" s="3" t="s">
        <v>172</v>
      </c>
      <c r="F224" s="3" t="s">
        <v>173</v>
      </c>
      <c r="G224" s="3" t="s">
        <v>174</v>
      </c>
      <c r="H224" s="3" t="s">
        <v>175</v>
      </c>
      <c r="I224" s="3" t="s">
        <v>1653</v>
      </c>
      <c r="J224" s="3" t="s">
        <v>1654</v>
      </c>
      <c r="K224" s="3" t="s">
        <v>1655</v>
      </c>
      <c r="L224" s="3" t="s">
        <v>1653</v>
      </c>
      <c r="M224" s="3" t="s">
        <v>1654</v>
      </c>
      <c r="N224" s="3" t="s">
        <v>1655</v>
      </c>
      <c r="O224" s="3" t="s">
        <v>179</v>
      </c>
      <c r="P224" s="3" t="s">
        <v>179</v>
      </c>
      <c r="Q224" s="3" t="s">
        <v>179</v>
      </c>
      <c r="R224" s="3" t="s">
        <v>179</v>
      </c>
      <c r="S224" s="3" t="s">
        <v>179</v>
      </c>
      <c r="T224" s="3" t="s">
        <v>179</v>
      </c>
      <c r="U224" s="3" t="s">
        <v>179</v>
      </c>
      <c r="V224" s="3" t="s">
        <v>71</v>
      </c>
      <c r="W224" s="3" t="s">
        <v>179</v>
      </c>
      <c r="X224" s="3" t="s">
        <v>71</v>
      </c>
      <c r="Y224" s="3" t="s">
        <v>1656</v>
      </c>
      <c r="Z224" s="3" t="s">
        <v>1657</v>
      </c>
      <c r="AA224" s="3" t="s">
        <v>185</v>
      </c>
      <c r="AB224" s="3" t="s">
        <v>186</v>
      </c>
      <c r="AC224" s="3" t="s">
        <v>185</v>
      </c>
      <c r="AD224" s="3" t="s">
        <v>186</v>
      </c>
      <c r="AE224" s="3" t="s">
        <v>187</v>
      </c>
      <c r="AF224" s="3" t="s">
        <v>188</v>
      </c>
      <c r="AG224" s="3" t="s">
        <v>136</v>
      </c>
      <c r="AH224" s="3" t="s">
        <v>137</v>
      </c>
      <c r="AI224" s="3" t="s">
        <v>296</v>
      </c>
      <c r="AJ224" s="3" t="s">
        <v>1658</v>
      </c>
      <c r="AK224" s="0" t="n">
        <v>1</v>
      </c>
      <c r="AL224" s="0" t="n">
        <v>484.55</v>
      </c>
      <c r="AM224" s="0" t="n">
        <v>246.98</v>
      </c>
      <c r="AN224" s="0" t="n">
        <v>237.57</v>
      </c>
      <c r="AO224" s="0" t="n">
        <v>49.028533096955</v>
      </c>
    </row>
    <row r="225" customFormat="false" ht="15" hidden="false" customHeight="false" outlineLevel="0" collapsed="false">
      <c r="B225" s="3" t="s">
        <v>1659</v>
      </c>
      <c r="C225" s="3" t="s">
        <v>1246</v>
      </c>
      <c r="D225" s="3" t="s">
        <v>1247</v>
      </c>
      <c r="E225" s="3" t="s">
        <v>172</v>
      </c>
      <c r="F225" s="3" t="s">
        <v>173</v>
      </c>
      <c r="G225" s="3" t="s">
        <v>174</v>
      </c>
      <c r="H225" s="3" t="s">
        <v>175</v>
      </c>
      <c r="I225" s="3" t="s">
        <v>1660</v>
      </c>
      <c r="J225" s="3" t="s">
        <v>1661</v>
      </c>
      <c r="K225" s="3" t="s">
        <v>1662</v>
      </c>
      <c r="L225" s="3" t="s">
        <v>1660</v>
      </c>
      <c r="M225" s="3" t="s">
        <v>1661</v>
      </c>
      <c r="N225" s="3" t="s">
        <v>1662</v>
      </c>
      <c r="O225" s="3" t="s">
        <v>179</v>
      </c>
      <c r="P225" s="3" t="s">
        <v>179</v>
      </c>
      <c r="Q225" s="3" t="s">
        <v>179</v>
      </c>
      <c r="R225" s="3" t="s">
        <v>179</v>
      </c>
      <c r="S225" s="3" t="s">
        <v>179</v>
      </c>
      <c r="T225" s="3" t="s">
        <v>179</v>
      </c>
      <c r="U225" s="3" t="s">
        <v>179</v>
      </c>
      <c r="V225" s="3" t="s">
        <v>71</v>
      </c>
      <c r="W225" s="3" t="s">
        <v>179</v>
      </c>
      <c r="X225" s="3" t="s">
        <v>71</v>
      </c>
      <c r="Y225" s="3" t="s">
        <v>1663</v>
      </c>
      <c r="Z225" s="3" t="s">
        <v>1664</v>
      </c>
      <c r="AA225" s="3" t="s">
        <v>225</v>
      </c>
      <c r="AB225" s="3" t="s">
        <v>226</v>
      </c>
      <c r="AC225" s="3" t="s">
        <v>225</v>
      </c>
      <c r="AD225" s="3" t="s">
        <v>226</v>
      </c>
      <c r="AE225" s="3" t="s">
        <v>187</v>
      </c>
      <c r="AF225" s="3" t="s">
        <v>188</v>
      </c>
      <c r="AG225" s="3" t="s">
        <v>138</v>
      </c>
      <c r="AH225" s="3" t="s">
        <v>139</v>
      </c>
      <c r="AI225" s="3" t="s">
        <v>311</v>
      </c>
      <c r="AJ225" s="3" t="s">
        <v>1665</v>
      </c>
      <c r="AK225" s="0" t="n">
        <v>1</v>
      </c>
      <c r="AL225" s="0" t="n">
        <v>237.13</v>
      </c>
      <c r="AM225" s="0" t="n">
        <v>141</v>
      </c>
      <c r="AN225" s="0" t="n">
        <v>96.13</v>
      </c>
      <c r="AO225" s="0" t="n">
        <v>40.5381060546722</v>
      </c>
    </row>
    <row r="226" customFormat="false" ht="15" hidden="false" customHeight="false" outlineLevel="0" collapsed="false">
      <c r="B226" s="3" t="s">
        <v>1666</v>
      </c>
      <c r="C226" s="3" t="s">
        <v>1246</v>
      </c>
      <c r="D226" s="3" t="s">
        <v>1247</v>
      </c>
      <c r="E226" s="3" t="s">
        <v>172</v>
      </c>
      <c r="F226" s="3" t="s">
        <v>173</v>
      </c>
      <c r="G226" s="3" t="s">
        <v>174</v>
      </c>
      <c r="H226" s="3" t="s">
        <v>175</v>
      </c>
      <c r="I226" s="3" t="s">
        <v>1667</v>
      </c>
      <c r="J226" s="3" t="s">
        <v>1668</v>
      </c>
      <c r="K226" s="3" t="s">
        <v>1669</v>
      </c>
      <c r="L226" s="3" t="s">
        <v>1667</v>
      </c>
      <c r="M226" s="3" t="s">
        <v>1668</v>
      </c>
      <c r="N226" s="3" t="s">
        <v>1669</v>
      </c>
      <c r="O226" s="3" t="s">
        <v>179</v>
      </c>
      <c r="P226" s="3" t="s">
        <v>179</v>
      </c>
      <c r="Q226" s="3" t="s">
        <v>179</v>
      </c>
      <c r="R226" s="3" t="s">
        <v>179</v>
      </c>
      <c r="S226" s="3" t="s">
        <v>1261</v>
      </c>
      <c r="T226" s="3" t="s">
        <v>1262</v>
      </c>
      <c r="U226" s="3" t="s">
        <v>1263</v>
      </c>
      <c r="V226" s="3" t="s">
        <v>1264</v>
      </c>
      <c r="W226" s="3" t="s">
        <v>1263</v>
      </c>
      <c r="X226" s="3" t="s">
        <v>1264</v>
      </c>
      <c r="Y226" s="3" t="s">
        <v>1670</v>
      </c>
      <c r="Z226" s="3" t="s">
        <v>1671</v>
      </c>
      <c r="AA226" s="3" t="s">
        <v>185</v>
      </c>
      <c r="AB226" s="3" t="s">
        <v>186</v>
      </c>
      <c r="AC226" s="3" t="s">
        <v>185</v>
      </c>
      <c r="AD226" s="3" t="s">
        <v>186</v>
      </c>
      <c r="AE226" s="3" t="s">
        <v>187</v>
      </c>
      <c r="AF226" s="3" t="s">
        <v>188</v>
      </c>
      <c r="AG226" s="3" t="s">
        <v>136</v>
      </c>
      <c r="AH226" s="3" t="s">
        <v>137</v>
      </c>
      <c r="AI226" s="3" t="s">
        <v>296</v>
      </c>
      <c r="AJ226" s="3" t="s">
        <v>1672</v>
      </c>
      <c r="AK226" s="0" t="n">
        <v>1</v>
      </c>
      <c r="AL226" s="0" t="n">
        <v>50.37</v>
      </c>
      <c r="AM226" s="0" t="n">
        <v>26.91</v>
      </c>
      <c r="AN226" s="0" t="n">
        <v>23.46</v>
      </c>
      <c r="AO226" s="0" t="n">
        <v>46.570796460177</v>
      </c>
    </row>
    <row r="227" customFormat="false" ht="15" hidden="false" customHeight="false" outlineLevel="0" collapsed="false">
      <c r="B227" s="3" t="s">
        <v>1673</v>
      </c>
      <c r="C227" s="3" t="s">
        <v>1246</v>
      </c>
      <c r="D227" s="3" t="s">
        <v>1247</v>
      </c>
      <c r="E227" s="3" t="s">
        <v>172</v>
      </c>
      <c r="F227" s="3" t="s">
        <v>173</v>
      </c>
      <c r="G227" s="3" t="s">
        <v>174</v>
      </c>
      <c r="H227" s="3" t="s">
        <v>175</v>
      </c>
      <c r="I227" s="3" t="s">
        <v>1674</v>
      </c>
      <c r="J227" s="3" t="s">
        <v>1675</v>
      </c>
      <c r="K227" s="3" t="s">
        <v>1676</v>
      </c>
      <c r="L227" s="3" t="s">
        <v>1677</v>
      </c>
      <c r="M227" s="3" t="s">
        <v>1675</v>
      </c>
      <c r="N227" s="3" t="s">
        <v>1678</v>
      </c>
      <c r="O227" s="3" t="s">
        <v>179</v>
      </c>
      <c r="P227" s="3" t="s">
        <v>179</v>
      </c>
      <c r="Q227" s="3" t="s">
        <v>179</v>
      </c>
      <c r="R227" s="3" t="s">
        <v>179</v>
      </c>
      <c r="S227" s="3" t="s">
        <v>179</v>
      </c>
      <c r="T227" s="3" t="s">
        <v>179</v>
      </c>
      <c r="U227" s="3" t="s">
        <v>179</v>
      </c>
      <c r="V227" s="3" t="s">
        <v>71</v>
      </c>
      <c r="W227" s="3" t="s">
        <v>179</v>
      </c>
      <c r="X227" s="3" t="s">
        <v>71</v>
      </c>
      <c r="Y227" s="3" t="s">
        <v>1679</v>
      </c>
      <c r="Z227" s="3" t="s">
        <v>1680</v>
      </c>
      <c r="AA227" s="3" t="s">
        <v>185</v>
      </c>
      <c r="AB227" s="3" t="s">
        <v>186</v>
      </c>
      <c r="AC227" s="3" t="s">
        <v>185</v>
      </c>
      <c r="AD227" s="3" t="s">
        <v>186</v>
      </c>
      <c r="AE227" s="3" t="s">
        <v>187</v>
      </c>
      <c r="AF227" s="3" t="s">
        <v>188</v>
      </c>
      <c r="AG227" s="3" t="s">
        <v>138</v>
      </c>
      <c r="AH227" s="3" t="s">
        <v>139</v>
      </c>
      <c r="AI227" s="3" t="s">
        <v>296</v>
      </c>
      <c r="AJ227" s="3" t="s">
        <v>1681</v>
      </c>
      <c r="AK227" s="0" t="n">
        <v>1</v>
      </c>
      <c r="AL227" s="0" t="n">
        <v>1452.07</v>
      </c>
      <c r="AM227" s="0" t="n">
        <v>1046.79</v>
      </c>
      <c r="AN227" s="0" t="n">
        <v>405.28</v>
      </c>
      <c r="AO227" s="0" t="n">
        <v>27.9103083948375</v>
      </c>
    </row>
    <row r="228" customFormat="false" ht="15" hidden="false" customHeight="false" outlineLevel="0" collapsed="false">
      <c r="B228" s="3" t="s">
        <v>1682</v>
      </c>
      <c r="C228" s="3" t="s">
        <v>1246</v>
      </c>
      <c r="D228" s="3" t="s">
        <v>1247</v>
      </c>
      <c r="E228" s="3" t="s">
        <v>172</v>
      </c>
      <c r="F228" s="3" t="s">
        <v>173</v>
      </c>
      <c r="G228" s="3" t="s">
        <v>174</v>
      </c>
      <c r="H228" s="3" t="s">
        <v>175</v>
      </c>
      <c r="I228" s="3" t="s">
        <v>1408</v>
      </c>
      <c r="J228" s="3" t="s">
        <v>1409</v>
      </c>
      <c r="K228" s="3" t="s">
        <v>1410</v>
      </c>
      <c r="L228" s="3" t="s">
        <v>1408</v>
      </c>
      <c r="M228" s="3" t="s">
        <v>1409</v>
      </c>
      <c r="N228" s="3" t="s">
        <v>1410</v>
      </c>
      <c r="O228" s="3" t="s">
        <v>179</v>
      </c>
      <c r="P228" s="3" t="s">
        <v>179</v>
      </c>
      <c r="Q228" s="3" t="s">
        <v>179</v>
      </c>
      <c r="R228" s="3" t="s">
        <v>179</v>
      </c>
      <c r="S228" s="3" t="s">
        <v>1261</v>
      </c>
      <c r="T228" s="3" t="s">
        <v>1262</v>
      </c>
      <c r="U228" s="3" t="s">
        <v>1263</v>
      </c>
      <c r="V228" s="3" t="s">
        <v>1264</v>
      </c>
      <c r="W228" s="3" t="s">
        <v>1263</v>
      </c>
      <c r="X228" s="3" t="s">
        <v>1264</v>
      </c>
      <c r="Y228" s="3" t="s">
        <v>1596</v>
      </c>
      <c r="Z228" s="3" t="s">
        <v>1597</v>
      </c>
      <c r="AA228" s="3" t="s">
        <v>209</v>
      </c>
      <c r="AB228" s="3" t="s">
        <v>210</v>
      </c>
      <c r="AC228" s="3" t="s">
        <v>209</v>
      </c>
      <c r="AD228" s="3" t="s">
        <v>210</v>
      </c>
      <c r="AE228" s="3" t="s">
        <v>187</v>
      </c>
      <c r="AF228" s="3" t="s">
        <v>188</v>
      </c>
      <c r="AG228" s="3" t="s">
        <v>136</v>
      </c>
      <c r="AH228" s="3" t="s">
        <v>137</v>
      </c>
      <c r="AI228" s="3" t="s">
        <v>296</v>
      </c>
      <c r="AJ228" s="3" t="s">
        <v>1683</v>
      </c>
      <c r="AK228" s="0" t="n">
        <v>1</v>
      </c>
      <c r="AL228" s="0" t="n">
        <v>753.49</v>
      </c>
      <c r="AM228" s="0" t="n">
        <v>404.85</v>
      </c>
      <c r="AN228" s="0" t="n">
        <v>348.64</v>
      </c>
      <c r="AO228" s="0" t="n">
        <v>46.2701053799223</v>
      </c>
    </row>
    <row r="229" customFormat="false" ht="15" hidden="false" customHeight="false" outlineLevel="0" collapsed="false">
      <c r="B229" s="3" t="s">
        <v>1684</v>
      </c>
      <c r="C229" s="3" t="s">
        <v>1246</v>
      </c>
      <c r="D229" s="3" t="s">
        <v>1247</v>
      </c>
      <c r="E229" s="3" t="s">
        <v>172</v>
      </c>
      <c r="F229" s="3" t="s">
        <v>173</v>
      </c>
      <c r="G229" s="3" t="s">
        <v>1248</v>
      </c>
      <c r="H229" s="3" t="s">
        <v>1249</v>
      </c>
      <c r="I229" s="3" t="s">
        <v>1685</v>
      </c>
      <c r="J229" s="3" t="s">
        <v>1686</v>
      </c>
      <c r="K229" s="3" t="s">
        <v>366</v>
      </c>
      <c r="L229" s="3" t="s">
        <v>1685</v>
      </c>
      <c r="M229" s="3" t="s">
        <v>1686</v>
      </c>
      <c r="N229" s="3" t="s">
        <v>366</v>
      </c>
      <c r="O229" s="3" t="s">
        <v>179</v>
      </c>
      <c r="P229" s="3" t="s">
        <v>179</v>
      </c>
      <c r="Q229" s="3" t="s">
        <v>179</v>
      </c>
      <c r="R229" s="3" t="s">
        <v>179</v>
      </c>
      <c r="S229" s="3" t="s">
        <v>122</v>
      </c>
      <c r="T229" s="3" t="s">
        <v>275</v>
      </c>
      <c r="U229" s="3" t="s">
        <v>276</v>
      </c>
      <c r="V229" s="3" t="s">
        <v>277</v>
      </c>
      <c r="W229" s="3" t="s">
        <v>276</v>
      </c>
      <c r="X229" s="3" t="s">
        <v>277</v>
      </c>
      <c r="Y229" s="3" t="s">
        <v>1687</v>
      </c>
      <c r="Z229" s="3" t="s">
        <v>1688</v>
      </c>
      <c r="AA229" s="3" t="s">
        <v>225</v>
      </c>
      <c r="AB229" s="3" t="s">
        <v>226</v>
      </c>
      <c r="AC229" s="3" t="s">
        <v>225</v>
      </c>
      <c r="AD229" s="3" t="s">
        <v>226</v>
      </c>
      <c r="AE229" s="3" t="s">
        <v>255</v>
      </c>
      <c r="AF229" s="3" t="s">
        <v>256</v>
      </c>
      <c r="AG229" s="3" t="s">
        <v>152</v>
      </c>
      <c r="AH229" s="3" t="s">
        <v>1255</v>
      </c>
      <c r="AI229" s="3" t="s">
        <v>296</v>
      </c>
      <c r="AJ229" s="3" t="s">
        <v>1689</v>
      </c>
      <c r="AK229" s="0" t="n">
        <v>1</v>
      </c>
      <c r="AL229" s="0" t="n">
        <v>73.77</v>
      </c>
      <c r="AM229" s="0" t="n">
        <v>42.63</v>
      </c>
      <c r="AN229" s="0" t="n">
        <v>31.14</v>
      </c>
      <c r="AO229" s="0" t="n">
        <v>42.2142857142857</v>
      </c>
    </row>
    <row r="230" customFormat="false" ht="15" hidden="false" customHeight="false" outlineLevel="0" collapsed="false">
      <c r="B230" s="3" t="s">
        <v>1690</v>
      </c>
      <c r="C230" s="3" t="s">
        <v>1246</v>
      </c>
      <c r="D230" s="3" t="s">
        <v>1247</v>
      </c>
      <c r="E230" s="3" t="s">
        <v>172</v>
      </c>
      <c r="F230" s="3" t="s">
        <v>173</v>
      </c>
      <c r="G230" s="3" t="s">
        <v>1248</v>
      </c>
      <c r="H230" s="3" t="s">
        <v>1249</v>
      </c>
      <c r="I230" s="3" t="s">
        <v>1691</v>
      </c>
      <c r="J230" s="3" t="s">
        <v>1692</v>
      </c>
      <c r="K230" s="3" t="s">
        <v>252</v>
      </c>
      <c r="L230" s="3" t="s">
        <v>1691</v>
      </c>
      <c r="M230" s="3" t="s">
        <v>1692</v>
      </c>
      <c r="N230" s="3" t="s">
        <v>252</v>
      </c>
      <c r="O230" s="3" t="s">
        <v>179</v>
      </c>
      <c r="P230" s="3" t="s">
        <v>179</v>
      </c>
      <c r="Q230" s="3" t="s">
        <v>179</v>
      </c>
      <c r="R230" s="3" t="s">
        <v>179</v>
      </c>
      <c r="S230" s="3" t="s">
        <v>122</v>
      </c>
      <c r="T230" s="3" t="s">
        <v>275</v>
      </c>
      <c r="U230" s="3" t="s">
        <v>276</v>
      </c>
      <c r="V230" s="3" t="s">
        <v>277</v>
      </c>
      <c r="W230" s="3" t="s">
        <v>276</v>
      </c>
      <c r="X230" s="3" t="s">
        <v>277</v>
      </c>
      <c r="Y230" s="3" t="s">
        <v>1693</v>
      </c>
      <c r="Z230" s="3" t="s">
        <v>1694</v>
      </c>
      <c r="AA230" s="3" t="s">
        <v>185</v>
      </c>
      <c r="AB230" s="3" t="s">
        <v>186</v>
      </c>
      <c r="AC230" s="3" t="s">
        <v>185</v>
      </c>
      <c r="AD230" s="3" t="s">
        <v>186</v>
      </c>
      <c r="AE230" s="3" t="s">
        <v>255</v>
      </c>
      <c r="AF230" s="3" t="s">
        <v>256</v>
      </c>
      <c r="AG230" s="3" t="s">
        <v>129</v>
      </c>
      <c r="AH230" s="3" t="s">
        <v>257</v>
      </c>
      <c r="AI230" s="3" t="s">
        <v>296</v>
      </c>
      <c r="AJ230" s="3" t="s">
        <v>1695</v>
      </c>
      <c r="AK230" s="0" t="n">
        <v>1</v>
      </c>
      <c r="AL230" s="0" t="n">
        <v>41.2</v>
      </c>
      <c r="AM230" s="0" t="n">
        <v>15.92</v>
      </c>
      <c r="AN230" s="0" t="n">
        <v>25.28</v>
      </c>
      <c r="AO230" s="0" t="n">
        <v>61.3602166716822</v>
      </c>
    </row>
    <row r="231" customFormat="false" ht="15" hidden="false" customHeight="false" outlineLevel="0" collapsed="false">
      <c r="B231" s="3" t="s">
        <v>1696</v>
      </c>
      <c r="C231" s="3" t="s">
        <v>1246</v>
      </c>
      <c r="D231" s="3" t="s">
        <v>1247</v>
      </c>
      <c r="E231" s="3" t="s">
        <v>172</v>
      </c>
      <c r="F231" s="3" t="s">
        <v>173</v>
      </c>
      <c r="G231" s="3" t="s">
        <v>174</v>
      </c>
      <c r="H231" s="3" t="s">
        <v>175</v>
      </c>
      <c r="I231" s="3" t="s">
        <v>1697</v>
      </c>
      <c r="J231" s="3" t="s">
        <v>1698</v>
      </c>
      <c r="K231" s="3" t="s">
        <v>1699</v>
      </c>
      <c r="L231" s="3" t="s">
        <v>1700</v>
      </c>
      <c r="M231" s="3" t="s">
        <v>1701</v>
      </c>
      <c r="N231" s="3" t="s">
        <v>1702</v>
      </c>
      <c r="O231" s="3" t="s">
        <v>179</v>
      </c>
      <c r="P231" s="3" t="s">
        <v>179</v>
      </c>
      <c r="Q231" s="3" t="s">
        <v>179</v>
      </c>
      <c r="R231" s="3" t="s">
        <v>179</v>
      </c>
      <c r="S231" s="3" t="s">
        <v>662</v>
      </c>
      <c r="T231" s="3" t="s">
        <v>663</v>
      </c>
      <c r="U231" s="3" t="s">
        <v>713</v>
      </c>
      <c r="V231" s="3" t="s">
        <v>714</v>
      </c>
      <c r="W231" s="3" t="s">
        <v>713</v>
      </c>
      <c r="X231" s="3" t="s">
        <v>714</v>
      </c>
      <c r="Y231" s="3" t="s">
        <v>1703</v>
      </c>
      <c r="Z231" s="3" t="s">
        <v>1704</v>
      </c>
      <c r="AA231" s="3" t="s">
        <v>185</v>
      </c>
      <c r="AB231" s="3" t="s">
        <v>186</v>
      </c>
      <c r="AC231" s="3" t="s">
        <v>185</v>
      </c>
      <c r="AD231" s="3" t="s">
        <v>186</v>
      </c>
      <c r="AE231" s="3" t="s">
        <v>1705</v>
      </c>
      <c r="AF231" s="3" t="s">
        <v>1706</v>
      </c>
      <c r="AG231" s="3" t="s">
        <v>116</v>
      </c>
      <c r="AH231" s="3" t="s">
        <v>117</v>
      </c>
      <c r="AI231" s="3" t="s">
        <v>296</v>
      </c>
      <c r="AJ231" s="3" t="s">
        <v>1707</v>
      </c>
      <c r="AK231" s="0" t="n">
        <v>1</v>
      </c>
      <c r="AL231" s="0" t="n">
        <v>144.44</v>
      </c>
      <c r="AM231" s="0" t="n">
        <v>91.84</v>
      </c>
      <c r="AN231" s="0" t="n">
        <v>52.6</v>
      </c>
      <c r="AO231" s="0" t="n">
        <v>36.4186721100129</v>
      </c>
    </row>
    <row r="232" customFormat="false" ht="15" hidden="false" customHeight="false" outlineLevel="0" collapsed="false">
      <c r="B232" s="3" t="s">
        <v>1708</v>
      </c>
      <c r="C232" s="3" t="s">
        <v>1246</v>
      </c>
      <c r="D232" s="3" t="s">
        <v>1247</v>
      </c>
      <c r="E232" s="3" t="s">
        <v>172</v>
      </c>
      <c r="F232" s="3" t="s">
        <v>173</v>
      </c>
      <c r="G232" s="3" t="s">
        <v>174</v>
      </c>
      <c r="H232" s="3" t="s">
        <v>175</v>
      </c>
      <c r="I232" s="3" t="s">
        <v>1709</v>
      </c>
      <c r="J232" s="3" t="s">
        <v>1710</v>
      </c>
      <c r="K232" s="3" t="s">
        <v>1711</v>
      </c>
      <c r="L232" s="3" t="s">
        <v>1709</v>
      </c>
      <c r="M232" s="3" t="s">
        <v>1710</v>
      </c>
      <c r="N232" s="3" t="s">
        <v>1711</v>
      </c>
      <c r="O232" s="3" t="s">
        <v>179</v>
      </c>
      <c r="P232" s="3" t="s">
        <v>179</v>
      </c>
      <c r="Q232" s="3" t="s">
        <v>179</v>
      </c>
      <c r="R232" s="3" t="s">
        <v>179</v>
      </c>
      <c r="S232" s="3" t="s">
        <v>179</v>
      </c>
      <c r="T232" s="3" t="s">
        <v>179</v>
      </c>
      <c r="U232" s="3" t="s">
        <v>330</v>
      </c>
      <c r="V232" s="3" t="s">
        <v>331</v>
      </c>
      <c r="W232" s="3" t="s">
        <v>330</v>
      </c>
      <c r="X232" s="3" t="s">
        <v>331</v>
      </c>
      <c r="Y232" s="3" t="s">
        <v>1712</v>
      </c>
      <c r="Z232" s="3" t="s">
        <v>1713</v>
      </c>
      <c r="AA232" s="3" t="s">
        <v>185</v>
      </c>
      <c r="AB232" s="3" t="s">
        <v>186</v>
      </c>
      <c r="AC232" s="3" t="s">
        <v>185</v>
      </c>
      <c r="AD232" s="3" t="s">
        <v>186</v>
      </c>
      <c r="AE232" s="3" t="s">
        <v>187</v>
      </c>
      <c r="AF232" s="3" t="s">
        <v>188</v>
      </c>
      <c r="AG232" s="3" t="s">
        <v>136</v>
      </c>
      <c r="AH232" s="3" t="s">
        <v>137</v>
      </c>
      <c r="AI232" s="3" t="s">
        <v>311</v>
      </c>
      <c r="AJ232" s="3" t="s">
        <v>1714</v>
      </c>
      <c r="AK232" s="0" t="n">
        <v>1</v>
      </c>
      <c r="AL232" s="0" t="n">
        <v>776.98</v>
      </c>
      <c r="AM232" s="0" t="n">
        <v>475.9</v>
      </c>
      <c r="AN232" s="0" t="n">
        <v>301.08</v>
      </c>
      <c r="AO232" s="0" t="n">
        <v>38.74977589195</v>
      </c>
    </row>
    <row r="233" customFormat="false" ht="15" hidden="false" customHeight="false" outlineLevel="0" collapsed="false">
      <c r="B233" s="3" t="s">
        <v>1715</v>
      </c>
      <c r="C233" s="3" t="s">
        <v>1246</v>
      </c>
      <c r="D233" s="3" t="s">
        <v>1247</v>
      </c>
      <c r="E233" s="3" t="s">
        <v>172</v>
      </c>
      <c r="F233" s="3" t="s">
        <v>173</v>
      </c>
      <c r="G233" s="3" t="s">
        <v>174</v>
      </c>
      <c r="H233" s="3" t="s">
        <v>175</v>
      </c>
      <c r="I233" s="3" t="s">
        <v>213</v>
      </c>
      <c r="J233" s="3" t="s">
        <v>214</v>
      </c>
      <c r="K233" s="3" t="s">
        <v>215</v>
      </c>
      <c r="L233" s="3" t="s">
        <v>213</v>
      </c>
      <c r="M233" s="3" t="s">
        <v>214</v>
      </c>
      <c r="N233" s="3" t="s">
        <v>215</v>
      </c>
      <c r="O233" s="3" t="s">
        <v>179</v>
      </c>
      <c r="P233" s="3" t="s">
        <v>179</v>
      </c>
      <c r="Q233" s="3" t="s">
        <v>179</v>
      </c>
      <c r="R233" s="3" t="s">
        <v>179</v>
      </c>
      <c r="S233" s="3" t="s">
        <v>179</v>
      </c>
      <c r="T233" s="3" t="s">
        <v>179</v>
      </c>
      <c r="U233" s="3" t="s">
        <v>179</v>
      </c>
      <c r="V233" s="3" t="s">
        <v>71</v>
      </c>
      <c r="W233" s="3" t="s">
        <v>179</v>
      </c>
      <c r="X233" s="3" t="s">
        <v>71</v>
      </c>
      <c r="Y233" s="3" t="s">
        <v>216</v>
      </c>
      <c r="Z233" s="3" t="s">
        <v>217</v>
      </c>
      <c r="AA233" s="3" t="s">
        <v>185</v>
      </c>
      <c r="AB233" s="3" t="s">
        <v>186</v>
      </c>
      <c r="AC233" s="3" t="s">
        <v>185</v>
      </c>
      <c r="AD233" s="3" t="s">
        <v>186</v>
      </c>
      <c r="AE233" s="3" t="s">
        <v>187</v>
      </c>
      <c r="AF233" s="3" t="s">
        <v>188</v>
      </c>
      <c r="AG233" s="3" t="s">
        <v>138</v>
      </c>
      <c r="AH233" s="3" t="s">
        <v>139</v>
      </c>
      <c r="AI233" s="3" t="s">
        <v>296</v>
      </c>
      <c r="AJ233" s="3" t="s">
        <v>1716</v>
      </c>
      <c r="AK233" s="0" t="n">
        <v>1</v>
      </c>
      <c r="AL233" s="0" t="n">
        <v>184.89</v>
      </c>
      <c r="AM233" s="0" t="n">
        <v>6.93</v>
      </c>
      <c r="AN233" s="0" t="n">
        <v>177.96</v>
      </c>
      <c r="AO233" s="0" t="n">
        <v>96.2529509267166</v>
      </c>
    </row>
    <row r="234" customFormat="false" ht="15" hidden="false" customHeight="false" outlineLevel="0" collapsed="false">
      <c r="B234" s="3" t="s">
        <v>1717</v>
      </c>
      <c r="C234" s="3" t="s">
        <v>1246</v>
      </c>
      <c r="D234" s="3" t="s">
        <v>1247</v>
      </c>
      <c r="E234" s="3" t="s">
        <v>172</v>
      </c>
      <c r="F234" s="3" t="s">
        <v>173</v>
      </c>
      <c r="G234" s="3" t="s">
        <v>174</v>
      </c>
      <c r="H234" s="3" t="s">
        <v>175</v>
      </c>
      <c r="I234" s="3" t="s">
        <v>1718</v>
      </c>
      <c r="J234" s="3" t="s">
        <v>1719</v>
      </c>
      <c r="K234" s="3" t="s">
        <v>1720</v>
      </c>
      <c r="L234" s="3" t="s">
        <v>1718</v>
      </c>
      <c r="M234" s="3" t="s">
        <v>1719</v>
      </c>
      <c r="N234" s="3" t="s">
        <v>1720</v>
      </c>
      <c r="O234" s="3" t="s">
        <v>179</v>
      </c>
      <c r="P234" s="3" t="s">
        <v>179</v>
      </c>
      <c r="Q234" s="3" t="s">
        <v>179</v>
      </c>
      <c r="R234" s="3" t="s">
        <v>179</v>
      </c>
      <c r="S234" s="3" t="s">
        <v>179</v>
      </c>
      <c r="T234" s="3" t="s">
        <v>179</v>
      </c>
      <c r="U234" s="3" t="s">
        <v>179</v>
      </c>
      <c r="V234" s="3" t="s">
        <v>71</v>
      </c>
      <c r="W234" s="3" t="s">
        <v>179</v>
      </c>
      <c r="X234" s="3" t="s">
        <v>71</v>
      </c>
      <c r="Y234" s="3" t="s">
        <v>1721</v>
      </c>
      <c r="Z234" s="3" t="s">
        <v>1722</v>
      </c>
      <c r="AA234" s="3" t="s">
        <v>267</v>
      </c>
      <c r="AB234" s="3" t="s">
        <v>268</v>
      </c>
      <c r="AC234" s="3" t="s">
        <v>267</v>
      </c>
      <c r="AD234" s="3" t="s">
        <v>268</v>
      </c>
      <c r="AE234" s="3" t="s">
        <v>187</v>
      </c>
      <c r="AF234" s="3" t="s">
        <v>188</v>
      </c>
      <c r="AG234" s="3" t="s">
        <v>136</v>
      </c>
      <c r="AH234" s="3" t="s">
        <v>137</v>
      </c>
      <c r="AI234" s="3" t="s">
        <v>443</v>
      </c>
      <c r="AJ234" s="3" t="s">
        <v>1723</v>
      </c>
      <c r="AK234" s="0" t="n">
        <v>1</v>
      </c>
      <c r="AL234" s="0" t="n">
        <v>1811.81</v>
      </c>
      <c r="AM234" s="0" t="n">
        <v>815.93</v>
      </c>
      <c r="AN234" s="0" t="n">
        <v>995.88</v>
      </c>
      <c r="AO234" s="0" t="n">
        <v>54.9660549118504</v>
      </c>
    </row>
    <row r="235" customFormat="false" ht="15" hidden="false" customHeight="false" outlineLevel="0" collapsed="false">
      <c r="B235" s="3" t="s">
        <v>1724</v>
      </c>
      <c r="C235" s="3" t="s">
        <v>1246</v>
      </c>
      <c r="D235" s="3" t="s">
        <v>1247</v>
      </c>
      <c r="E235" s="3" t="s">
        <v>172</v>
      </c>
      <c r="F235" s="3" t="s">
        <v>173</v>
      </c>
      <c r="G235" s="3" t="s">
        <v>174</v>
      </c>
      <c r="H235" s="3" t="s">
        <v>175</v>
      </c>
      <c r="I235" s="3" t="s">
        <v>1725</v>
      </c>
      <c r="J235" s="3" t="s">
        <v>1726</v>
      </c>
      <c r="K235" s="3" t="s">
        <v>1727</v>
      </c>
      <c r="L235" s="3" t="s">
        <v>1725</v>
      </c>
      <c r="M235" s="3" t="s">
        <v>1726</v>
      </c>
      <c r="N235" s="3" t="s">
        <v>1727</v>
      </c>
      <c r="O235" s="3" t="s">
        <v>179</v>
      </c>
      <c r="P235" s="3" t="s">
        <v>179</v>
      </c>
      <c r="Q235" s="3" t="s">
        <v>179</v>
      </c>
      <c r="R235" s="3" t="s">
        <v>179</v>
      </c>
      <c r="S235" s="3" t="s">
        <v>132</v>
      </c>
      <c r="T235" s="3" t="s">
        <v>133</v>
      </c>
      <c r="U235" s="3" t="s">
        <v>1455</v>
      </c>
      <c r="V235" s="3" t="s">
        <v>1456</v>
      </c>
      <c r="W235" s="3" t="s">
        <v>1455</v>
      </c>
      <c r="X235" s="3" t="s">
        <v>1456</v>
      </c>
      <c r="Y235" s="3" t="s">
        <v>1728</v>
      </c>
      <c r="Z235" s="3" t="s">
        <v>1729</v>
      </c>
      <c r="AA235" s="3" t="s">
        <v>185</v>
      </c>
      <c r="AB235" s="3" t="s">
        <v>186</v>
      </c>
      <c r="AC235" s="3" t="s">
        <v>185</v>
      </c>
      <c r="AD235" s="3" t="s">
        <v>186</v>
      </c>
      <c r="AE235" s="3" t="s">
        <v>187</v>
      </c>
      <c r="AF235" s="3" t="s">
        <v>188</v>
      </c>
      <c r="AG235" s="3" t="s">
        <v>136</v>
      </c>
      <c r="AH235" s="3" t="s">
        <v>137</v>
      </c>
      <c r="AI235" s="3" t="s">
        <v>189</v>
      </c>
      <c r="AJ235" s="3" t="s">
        <v>1730</v>
      </c>
      <c r="AK235" s="0" t="n">
        <v>1</v>
      </c>
      <c r="AL235" s="0" t="n">
        <v>21.59</v>
      </c>
      <c r="AM235" s="0" t="n">
        <v>9.16</v>
      </c>
      <c r="AN235" s="0" t="n">
        <v>12.44</v>
      </c>
      <c r="AO235" s="0" t="n">
        <v>57.5852058918396</v>
      </c>
    </row>
    <row r="236" customFormat="false" ht="15" hidden="false" customHeight="false" outlineLevel="0" collapsed="false">
      <c r="B236" s="3" t="s">
        <v>1731</v>
      </c>
      <c r="C236" s="3" t="s">
        <v>1246</v>
      </c>
      <c r="D236" s="3" t="s">
        <v>1247</v>
      </c>
      <c r="E236" s="3" t="s">
        <v>172</v>
      </c>
      <c r="F236" s="3" t="s">
        <v>173</v>
      </c>
      <c r="G236" s="3" t="s">
        <v>174</v>
      </c>
      <c r="H236" s="3" t="s">
        <v>175</v>
      </c>
      <c r="I236" s="3" t="s">
        <v>1732</v>
      </c>
      <c r="J236" s="3" t="s">
        <v>1733</v>
      </c>
      <c r="K236" s="3" t="s">
        <v>1734</v>
      </c>
      <c r="L236" s="3" t="s">
        <v>1732</v>
      </c>
      <c r="M236" s="3" t="s">
        <v>1733</v>
      </c>
      <c r="N236" s="3" t="s">
        <v>1734</v>
      </c>
      <c r="O236" s="3" t="s">
        <v>179</v>
      </c>
      <c r="P236" s="3" t="s">
        <v>179</v>
      </c>
      <c r="Q236" s="3" t="s">
        <v>179</v>
      </c>
      <c r="R236" s="3" t="s">
        <v>179</v>
      </c>
      <c r="S236" s="3" t="s">
        <v>118</v>
      </c>
      <c r="T236" s="3" t="s">
        <v>408</v>
      </c>
      <c r="U236" s="3" t="s">
        <v>409</v>
      </c>
      <c r="V236" s="3" t="s">
        <v>410</v>
      </c>
      <c r="W236" s="3" t="s">
        <v>409</v>
      </c>
      <c r="X236" s="3" t="s">
        <v>410</v>
      </c>
      <c r="Y236" s="3" t="s">
        <v>1735</v>
      </c>
      <c r="Z236" s="3" t="s">
        <v>1736</v>
      </c>
      <c r="AA236" s="3" t="s">
        <v>292</v>
      </c>
      <c r="AB236" s="3" t="s">
        <v>293</v>
      </c>
      <c r="AC236" s="3" t="s">
        <v>292</v>
      </c>
      <c r="AD236" s="3" t="s">
        <v>293</v>
      </c>
      <c r="AE236" s="3" t="s">
        <v>1181</v>
      </c>
      <c r="AF236" s="3" t="s">
        <v>779</v>
      </c>
      <c r="AG236" s="3" t="s">
        <v>129</v>
      </c>
      <c r="AH236" s="3" t="s">
        <v>257</v>
      </c>
      <c r="AI236" s="3" t="s">
        <v>457</v>
      </c>
      <c r="AJ236" s="3" t="s">
        <v>1737</v>
      </c>
      <c r="AK236" s="0" t="n">
        <v>1</v>
      </c>
      <c r="AL236" s="0" t="n">
        <v>100.58</v>
      </c>
      <c r="AM236" s="0" t="n">
        <v>99</v>
      </c>
      <c r="AN236" s="0" t="n">
        <v>1.58</v>
      </c>
      <c r="AO236" s="0" t="n">
        <v>1.57468182798681</v>
      </c>
    </row>
    <row r="237" customFormat="false" ht="15" hidden="false" customHeight="false" outlineLevel="0" collapsed="false">
      <c r="B237" s="3" t="s">
        <v>1738</v>
      </c>
      <c r="C237" s="3" t="s">
        <v>1246</v>
      </c>
      <c r="D237" s="3" t="s">
        <v>1247</v>
      </c>
      <c r="E237" s="3" t="s">
        <v>172</v>
      </c>
      <c r="F237" s="3" t="s">
        <v>173</v>
      </c>
      <c r="G237" s="3" t="s">
        <v>174</v>
      </c>
      <c r="H237" s="3" t="s">
        <v>175</v>
      </c>
      <c r="I237" s="3" t="s">
        <v>1739</v>
      </c>
      <c r="J237" s="3" t="s">
        <v>1740</v>
      </c>
      <c r="K237" s="3" t="s">
        <v>1741</v>
      </c>
      <c r="L237" s="3" t="s">
        <v>1739</v>
      </c>
      <c r="M237" s="3" t="s">
        <v>1740</v>
      </c>
      <c r="N237" s="3" t="s">
        <v>1741</v>
      </c>
      <c r="O237" s="3" t="s">
        <v>179</v>
      </c>
      <c r="P237" s="3" t="s">
        <v>179</v>
      </c>
      <c r="Q237" s="3" t="s">
        <v>179</v>
      </c>
      <c r="R237" s="3" t="s">
        <v>179</v>
      </c>
      <c r="S237" s="3" t="s">
        <v>1261</v>
      </c>
      <c r="T237" s="3" t="s">
        <v>1262</v>
      </c>
      <c r="U237" s="3" t="s">
        <v>1263</v>
      </c>
      <c r="V237" s="3" t="s">
        <v>1264</v>
      </c>
      <c r="W237" s="3" t="s">
        <v>1263</v>
      </c>
      <c r="X237" s="3" t="s">
        <v>1264</v>
      </c>
      <c r="Y237" s="3" t="s">
        <v>1742</v>
      </c>
      <c r="Z237" s="3" t="s">
        <v>1743</v>
      </c>
      <c r="AA237" s="3" t="s">
        <v>185</v>
      </c>
      <c r="AB237" s="3" t="s">
        <v>186</v>
      </c>
      <c r="AC237" s="3" t="s">
        <v>185</v>
      </c>
      <c r="AD237" s="3" t="s">
        <v>186</v>
      </c>
      <c r="AE237" s="3" t="s">
        <v>187</v>
      </c>
      <c r="AF237" s="3" t="s">
        <v>188</v>
      </c>
      <c r="AG237" s="3" t="s">
        <v>138</v>
      </c>
      <c r="AH237" s="3" t="s">
        <v>139</v>
      </c>
      <c r="AI237" s="3" t="s">
        <v>296</v>
      </c>
      <c r="AJ237" s="3" t="s">
        <v>1744</v>
      </c>
      <c r="AK237" s="0" t="n">
        <v>1</v>
      </c>
      <c r="AL237" s="0" t="n">
        <v>1223.07</v>
      </c>
      <c r="AM237" s="0" t="n">
        <v>970.38</v>
      </c>
      <c r="AN237" s="0" t="n">
        <v>252.69</v>
      </c>
      <c r="AO237" s="0" t="n">
        <v>20.6605922551253</v>
      </c>
    </row>
    <row r="238" customFormat="false" ht="15" hidden="false" customHeight="false" outlineLevel="0" collapsed="false">
      <c r="B238" s="3" t="s">
        <v>1745</v>
      </c>
      <c r="C238" s="3" t="s">
        <v>1246</v>
      </c>
      <c r="D238" s="3" t="s">
        <v>1247</v>
      </c>
      <c r="E238" s="3" t="s">
        <v>172</v>
      </c>
      <c r="F238" s="3" t="s">
        <v>173</v>
      </c>
      <c r="G238" s="3" t="s">
        <v>174</v>
      </c>
      <c r="H238" s="3" t="s">
        <v>175</v>
      </c>
      <c r="I238" s="3" t="s">
        <v>1746</v>
      </c>
      <c r="J238" s="3" t="s">
        <v>1747</v>
      </c>
      <c r="K238" s="3" t="s">
        <v>1748</v>
      </c>
      <c r="L238" s="3" t="s">
        <v>1746</v>
      </c>
      <c r="M238" s="3" t="s">
        <v>1747</v>
      </c>
      <c r="N238" s="3" t="s">
        <v>1748</v>
      </c>
      <c r="O238" s="3" t="s">
        <v>179</v>
      </c>
      <c r="P238" s="3" t="s">
        <v>179</v>
      </c>
      <c r="Q238" s="3" t="s">
        <v>179</v>
      </c>
      <c r="R238" s="3" t="s">
        <v>179</v>
      </c>
      <c r="S238" s="3" t="s">
        <v>662</v>
      </c>
      <c r="T238" s="3" t="s">
        <v>663</v>
      </c>
      <c r="U238" s="3" t="s">
        <v>713</v>
      </c>
      <c r="V238" s="3" t="s">
        <v>714</v>
      </c>
      <c r="W238" s="3" t="s">
        <v>713</v>
      </c>
      <c r="X238" s="3" t="s">
        <v>714</v>
      </c>
      <c r="Y238" s="3" t="s">
        <v>1749</v>
      </c>
      <c r="Z238" s="3" t="s">
        <v>1750</v>
      </c>
      <c r="AA238" s="3" t="s">
        <v>225</v>
      </c>
      <c r="AB238" s="3" t="s">
        <v>226</v>
      </c>
      <c r="AC238" s="3" t="s">
        <v>225</v>
      </c>
      <c r="AD238" s="3" t="s">
        <v>226</v>
      </c>
      <c r="AE238" s="3" t="s">
        <v>246</v>
      </c>
      <c r="AF238" s="3" t="s">
        <v>247</v>
      </c>
      <c r="AG238" s="3" t="s">
        <v>116</v>
      </c>
      <c r="AH238" s="3" t="s">
        <v>117</v>
      </c>
      <c r="AI238" s="3" t="s">
        <v>296</v>
      </c>
      <c r="AJ238" s="3" t="s">
        <v>1751</v>
      </c>
      <c r="AK238" s="0" t="n">
        <v>1</v>
      </c>
      <c r="AL238" s="0" t="n">
        <v>152.28</v>
      </c>
      <c r="AM238" s="0" t="n">
        <v>69.98</v>
      </c>
      <c r="AN238" s="0" t="n">
        <v>82.29</v>
      </c>
      <c r="AO238" s="0" t="n">
        <v>54.0431060837664</v>
      </c>
    </row>
    <row r="239" customFormat="false" ht="15" hidden="false" customHeight="false" outlineLevel="0" collapsed="false">
      <c r="B239" s="3" t="s">
        <v>1752</v>
      </c>
      <c r="C239" s="3" t="s">
        <v>1246</v>
      </c>
      <c r="D239" s="3" t="s">
        <v>1247</v>
      </c>
      <c r="E239" s="3" t="s">
        <v>172</v>
      </c>
      <c r="F239" s="3" t="s">
        <v>173</v>
      </c>
      <c r="G239" s="3" t="s">
        <v>174</v>
      </c>
      <c r="H239" s="3" t="s">
        <v>175</v>
      </c>
      <c r="I239" s="3" t="s">
        <v>176</v>
      </c>
      <c r="J239" s="3" t="s">
        <v>177</v>
      </c>
      <c r="K239" s="3" t="s">
        <v>178</v>
      </c>
      <c r="L239" s="3" t="s">
        <v>176</v>
      </c>
      <c r="M239" s="3" t="s">
        <v>177</v>
      </c>
      <c r="N239" s="3" t="s">
        <v>178</v>
      </c>
      <c r="O239" s="3" t="s">
        <v>179</v>
      </c>
      <c r="P239" s="3" t="s">
        <v>179</v>
      </c>
      <c r="Q239" s="3" t="s">
        <v>179</v>
      </c>
      <c r="R239" s="3" t="s">
        <v>179</v>
      </c>
      <c r="S239" s="3" t="s">
        <v>143</v>
      </c>
      <c r="T239" s="3" t="s">
        <v>180</v>
      </c>
      <c r="U239" s="3" t="s">
        <v>181</v>
      </c>
      <c r="V239" s="3" t="s">
        <v>182</v>
      </c>
      <c r="W239" s="3" t="s">
        <v>181</v>
      </c>
      <c r="X239" s="3" t="s">
        <v>182</v>
      </c>
      <c r="Y239" s="3" t="s">
        <v>183</v>
      </c>
      <c r="Z239" s="3" t="s">
        <v>184</v>
      </c>
      <c r="AA239" s="3" t="s">
        <v>185</v>
      </c>
      <c r="AB239" s="3" t="s">
        <v>186</v>
      </c>
      <c r="AC239" s="3" t="s">
        <v>185</v>
      </c>
      <c r="AD239" s="3" t="s">
        <v>186</v>
      </c>
      <c r="AE239" s="3" t="s">
        <v>187</v>
      </c>
      <c r="AF239" s="3" t="s">
        <v>188</v>
      </c>
      <c r="AG239" s="3" t="s">
        <v>136</v>
      </c>
      <c r="AH239" s="3" t="s">
        <v>137</v>
      </c>
      <c r="AI239" s="3" t="s">
        <v>443</v>
      </c>
      <c r="AJ239" s="3" t="s">
        <v>1753</v>
      </c>
      <c r="AK239" s="0" t="n">
        <v>1</v>
      </c>
      <c r="AL239" s="0" t="n">
        <v>886.92</v>
      </c>
      <c r="AM239" s="0" t="n">
        <v>386.65</v>
      </c>
      <c r="AN239" s="0" t="n">
        <v>500.27</v>
      </c>
      <c r="AO239" s="0" t="n">
        <v>56.4054438222983</v>
      </c>
    </row>
    <row r="240" customFormat="false" ht="15" hidden="false" customHeight="false" outlineLevel="0" collapsed="false">
      <c r="B240" s="3" t="s">
        <v>1754</v>
      </c>
      <c r="C240" s="3" t="s">
        <v>1246</v>
      </c>
      <c r="D240" s="3" t="s">
        <v>1247</v>
      </c>
      <c r="E240" s="3" t="s">
        <v>172</v>
      </c>
      <c r="F240" s="3" t="s">
        <v>173</v>
      </c>
      <c r="G240" s="3" t="s">
        <v>174</v>
      </c>
      <c r="H240" s="3" t="s">
        <v>175</v>
      </c>
      <c r="I240" s="3" t="s">
        <v>1755</v>
      </c>
      <c r="J240" s="3" t="s">
        <v>1756</v>
      </c>
      <c r="K240" s="3" t="s">
        <v>1757</v>
      </c>
      <c r="L240" s="3" t="s">
        <v>1755</v>
      </c>
      <c r="M240" s="3" t="s">
        <v>1756</v>
      </c>
      <c r="N240" s="3" t="s">
        <v>1757</v>
      </c>
      <c r="O240" s="3" t="s">
        <v>179</v>
      </c>
      <c r="P240" s="3" t="s">
        <v>179</v>
      </c>
      <c r="Q240" s="3" t="s">
        <v>179</v>
      </c>
      <c r="R240" s="3" t="s">
        <v>179</v>
      </c>
      <c r="S240" s="3" t="s">
        <v>662</v>
      </c>
      <c r="T240" s="3" t="s">
        <v>663</v>
      </c>
      <c r="U240" s="3" t="s">
        <v>664</v>
      </c>
      <c r="V240" s="3" t="s">
        <v>665</v>
      </c>
      <c r="W240" s="3" t="s">
        <v>664</v>
      </c>
      <c r="X240" s="3" t="s">
        <v>665</v>
      </c>
      <c r="Y240" s="3" t="s">
        <v>1758</v>
      </c>
      <c r="Z240" s="3" t="s">
        <v>1759</v>
      </c>
      <c r="AA240" s="3" t="s">
        <v>209</v>
      </c>
      <c r="AB240" s="3" t="s">
        <v>210</v>
      </c>
      <c r="AC240" s="3" t="s">
        <v>209</v>
      </c>
      <c r="AD240" s="3" t="s">
        <v>210</v>
      </c>
      <c r="AE240" s="3" t="s">
        <v>1760</v>
      </c>
      <c r="AF240" s="3" t="s">
        <v>1756</v>
      </c>
      <c r="AG240" s="3" t="s">
        <v>116</v>
      </c>
      <c r="AH240" s="3" t="s">
        <v>117</v>
      </c>
      <c r="AI240" s="3" t="s">
        <v>296</v>
      </c>
      <c r="AJ240" s="3" t="s">
        <v>1761</v>
      </c>
      <c r="AK240" s="0" t="n">
        <v>1</v>
      </c>
      <c r="AL240" s="0" t="n">
        <v>40.1</v>
      </c>
      <c r="AM240" s="0" t="n">
        <v>17.21</v>
      </c>
      <c r="AN240" s="0" t="n">
        <v>22.89</v>
      </c>
      <c r="AO240" s="0" t="n">
        <v>57.0813540628658</v>
      </c>
    </row>
    <row r="241" customFormat="false" ht="15" hidden="false" customHeight="false" outlineLevel="0" collapsed="false">
      <c r="B241" s="3" t="s">
        <v>1762</v>
      </c>
      <c r="C241" s="3" t="s">
        <v>1246</v>
      </c>
      <c r="D241" s="3" t="s">
        <v>1247</v>
      </c>
      <c r="E241" s="3" t="s">
        <v>172</v>
      </c>
      <c r="F241" s="3" t="s">
        <v>173</v>
      </c>
      <c r="G241" s="3" t="s">
        <v>174</v>
      </c>
      <c r="H241" s="3" t="s">
        <v>175</v>
      </c>
      <c r="I241" s="3" t="s">
        <v>1763</v>
      </c>
      <c r="J241" s="3" t="s">
        <v>1764</v>
      </c>
      <c r="K241" s="3" t="s">
        <v>1765</v>
      </c>
      <c r="L241" s="3" t="s">
        <v>1763</v>
      </c>
      <c r="M241" s="3" t="s">
        <v>1764</v>
      </c>
      <c r="N241" s="3" t="s">
        <v>1765</v>
      </c>
      <c r="O241" s="3" t="s">
        <v>179</v>
      </c>
      <c r="P241" s="3" t="s">
        <v>179</v>
      </c>
      <c r="Q241" s="3" t="s">
        <v>179</v>
      </c>
      <c r="R241" s="3" t="s">
        <v>179</v>
      </c>
      <c r="S241" s="3" t="s">
        <v>179</v>
      </c>
      <c r="T241" s="3" t="s">
        <v>179</v>
      </c>
      <c r="U241" s="3" t="s">
        <v>179</v>
      </c>
      <c r="V241" s="3" t="s">
        <v>71</v>
      </c>
      <c r="W241" s="3" t="s">
        <v>179</v>
      </c>
      <c r="X241" s="3" t="s">
        <v>71</v>
      </c>
      <c r="Y241" s="3" t="s">
        <v>1766</v>
      </c>
      <c r="Z241" s="3" t="s">
        <v>1767</v>
      </c>
      <c r="AA241" s="3" t="s">
        <v>225</v>
      </c>
      <c r="AB241" s="3" t="s">
        <v>226</v>
      </c>
      <c r="AC241" s="3" t="s">
        <v>225</v>
      </c>
      <c r="AD241" s="3" t="s">
        <v>226</v>
      </c>
      <c r="AE241" s="3" t="s">
        <v>246</v>
      </c>
      <c r="AF241" s="3" t="s">
        <v>247</v>
      </c>
      <c r="AG241" s="3" t="s">
        <v>116</v>
      </c>
      <c r="AH241" s="3" t="s">
        <v>117</v>
      </c>
      <c r="AI241" s="3" t="s">
        <v>647</v>
      </c>
      <c r="AJ241" s="3" t="s">
        <v>1768</v>
      </c>
      <c r="AK241" s="0" t="n">
        <v>1</v>
      </c>
      <c r="AL241" s="0" t="n">
        <v>1138.91</v>
      </c>
      <c r="AM241" s="0" t="n">
        <v>589.11</v>
      </c>
      <c r="AN241" s="0" t="n">
        <v>549.8</v>
      </c>
      <c r="AO241" s="0" t="n">
        <v>48.2740614456539</v>
      </c>
    </row>
    <row r="242" customFormat="false" ht="15" hidden="false" customHeight="false" outlineLevel="0" collapsed="false">
      <c r="B242" s="3" t="s">
        <v>1769</v>
      </c>
      <c r="C242" s="3" t="s">
        <v>1246</v>
      </c>
      <c r="D242" s="3" t="s">
        <v>1247</v>
      </c>
      <c r="E242" s="3" t="s">
        <v>172</v>
      </c>
      <c r="F242" s="3" t="s">
        <v>173</v>
      </c>
      <c r="G242" s="3" t="s">
        <v>1248</v>
      </c>
      <c r="H242" s="3" t="s">
        <v>1249</v>
      </c>
      <c r="I242" s="3" t="s">
        <v>1770</v>
      </c>
      <c r="J242" s="3" t="s">
        <v>1771</v>
      </c>
      <c r="K242" s="3" t="s">
        <v>1772</v>
      </c>
      <c r="L242" s="3" t="s">
        <v>1773</v>
      </c>
      <c r="M242" s="3" t="s">
        <v>1774</v>
      </c>
      <c r="N242" s="3" t="s">
        <v>347</v>
      </c>
      <c r="O242" s="3" t="s">
        <v>179</v>
      </c>
      <c r="P242" s="3" t="s">
        <v>179</v>
      </c>
      <c r="Q242" s="3" t="s">
        <v>179</v>
      </c>
      <c r="R242" s="3" t="s">
        <v>179</v>
      </c>
      <c r="S242" s="3" t="s">
        <v>122</v>
      </c>
      <c r="T242" s="3" t="s">
        <v>275</v>
      </c>
      <c r="U242" s="3" t="s">
        <v>276</v>
      </c>
      <c r="V242" s="3" t="s">
        <v>277</v>
      </c>
      <c r="W242" s="3" t="s">
        <v>276</v>
      </c>
      <c r="X242" s="3" t="s">
        <v>277</v>
      </c>
      <c r="Y242" s="3" t="s">
        <v>1775</v>
      </c>
      <c r="Z242" s="3" t="s">
        <v>1776</v>
      </c>
      <c r="AA242" s="3" t="s">
        <v>225</v>
      </c>
      <c r="AB242" s="3" t="s">
        <v>226</v>
      </c>
      <c r="AC242" s="3" t="s">
        <v>185</v>
      </c>
      <c r="AD242" s="3" t="s">
        <v>186</v>
      </c>
      <c r="AE242" s="3" t="s">
        <v>255</v>
      </c>
      <c r="AF242" s="3" t="s">
        <v>256</v>
      </c>
      <c r="AG242" s="3" t="s">
        <v>127</v>
      </c>
      <c r="AH242" s="3" t="s">
        <v>128</v>
      </c>
      <c r="AI242" s="3" t="s">
        <v>466</v>
      </c>
      <c r="AJ242" s="3" t="s">
        <v>1777</v>
      </c>
      <c r="AK242" s="0" t="n">
        <v>1</v>
      </c>
      <c r="AL242" s="0" t="n">
        <v>11.16</v>
      </c>
      <c r="AM242" s="0" t="n">
        <v>1.61</v>
      </c>
      <c r="AN242" s="0" t="n">
        <v>9.55</v>
      </c>
      <c r="AO242" s="0" t="n">
        <v>85.5555555555556</v>
      </c>
    </row>
    <row r="243" customFormat="false" ht="15" hidden="false" customHeight="false" outlineLevel="0" collapsed="false">
      <c r="B243" s="3" t="s">
        <v>1778</v>
      </c>
      <c r="C243" s="3" t="s">
        <v>1246</v>
      </c>
      <c r="D243" s="3" t="s">
        <v>1247</v>
      </c>
      <c r="E243" s="3" t="s">
        <v>172</v>
      </c>
      <c r="F243" s="3" t="s">
        <v>173</v>
      </c>
      <c r="G243" s="3" t="s">
        <v>1248</v>
      </c>
      <c r="H243" s="3" t="s">
        <v>1249</v>
      </c>
      <c r="I243" s="3" t="s">
        <v>1779</v>
      </c>
      <c r="J243" s="3" t="s">
        <v>1780</v>
      </c>
      <c r="K243" s="3" t="s">
        <v>1781</v>
      </c>
      <c r="L243" s="3" t="s">
        <v>1779</v>
      </c>
      <c r="M243" s="3" t="s">
        <v>1780</v>
      </c>
      <c r="N243" s="3" t="s">
        <v>1781</v>
      </c>
      <c r="O243" s="3" t="s">
        <v>179</v>
      </c>
      <c r="P243" s="3" t="s">
        <v>179</v>
      </c>
      <c r="Q243" s="3" t="s">
        <v>179</v>
      </c>
      <c r="R243" s="3" t="s">
        <v>179</v>
      </c>
      <c r="S243" s="3" t="s">
        <v>104</v>
      </c>
      <c r="T243" s="3" t="s">
        <v>105</v>
      </c>
      <c r="U243" s="3" t="s">
        <v>726</v>
      </c>
      <c r="V243" s="3" t="s">
        <v>727</v>
      </c>
      <c r="W243" s="3" t="s">
        <v>726</v>
      </c>
      <c r="X243" s="3" t="s">
        <v>727</v>
      </c>
      <c r="Y243" s="3" t="s">
        <v>1782</v>
      </c>
      <c r="Z243" s="3" t="s">
        <v>1783</v>
      </c>
      <c r="AA243" s="3" t="s">
        <v>185</v>
      </c>
      <c r="AB243" s="3" t="s">
        <v>186</v>
      </c>
      <c r="AC243" s="3" t="s">
        <v>185</v>
      </c>
      <c r="AD243" s="3" t="s">
        <v>186</v>
      </c>
      <c r="AE243" s="3" t="s">
        <v>246</v>
      </c>
      <c r="AF243" s="3" t="s">
        <v>247</v>
      </c>
      <c r="AG243" s="3" t="s">
        <v>116</v>
      </c>
      <c r="AH243" s="3" t="s">
        <v>117</v>
      </c>
      <c r="AI243" s="3" t="s">
        <v>443</v>
      </c>
      <c r="AJ243" s="3" t="s">
        <v>1784</v>
      </c>
      <c r="AK243" s="0" t="n">
        <v>1</v>
      </c>
      <c r="AL243" s="0" t="n">
        <v>564.38</v>
      </c>
      <c r="AM243" s="0" t="n">
        <v>421.07</v>
      </c>
      <c r="AN243" s="0" t="n">
        <v>143.31</v>
      </c>
      <c r="AO243" s="0" t="n">
        <v>25.3918249650294</v>
      </c>
    </row>
    <row r="244" customFormat="false" ht="15" hidden="false" customHeight="false" outlineLevel="0" collapsed="false">
      <c r="B244" s="3" t="s">
        <v>1785</v>
      </c>
      <c r="C244" s="3" t="s">
        <v>1246</v>
      </c>
      <c r="D244" s="3" t="s">
        <v>1247</v>
      </c>
      <c r="E244" s="3" t="s">
        <v>172</v>
      </c>
      <c r="F244" s="3" t="s">
        <v>173</v>
      </c>
      <c r="G244" s="3" t="s">
        <v>174</v>
      </c>
      <c r="H244" s="3" t="s">
        <v>175</v>
      </c>
      <c r="I244" s="3" t="s">
        <v>1786</v>
      </c>
      <c r="J244" s="3" t="s">
        <v>1787</v>
      </c>
      <c r="K244" s="3" t="s">
        <v>1512</v>
      </c>
      <c r="L244" s="3" t="s">
        <v>1788</v>
      </c>
      <c r="M244" s="3" t="s">
        <v>1787</v>
      </c>
      <c r="N244" s="3" t="s">
        <v>1789</v>
      </c>
      <c r="O244" s="3" t="s">
        <v>179</v>
      </c>
      <c r="P244" s="3" t="s">
        <v>179</v>
      </c>
      <c r="Q244" s="3" t="s">
        <v>179</v>
      </c>
      <c r="R244" s="3" t="s">
        <v>179</v>
      </c>
      <c r="S244" s="3" t="s">
        <v>1261</v>
      </c>
      <c r="T244" s="3" t="s">
        <v>1262</v>
      </c>
      <c r="U244" s="3" t="s">
        <v>1263</v>
      </c>
      <c r="V244" s="3" t="s">
        <v>1264</v>
      </c>
      <c r="W244" s="3" t="s">
        <v>1263</v>
      </c>
      <c r="X244" s="3" t="s">
        <v>1264</v>
      </c>
      <c r="Y244" s="3" t="s">
        <v>1790</v>
      </c>
      <c r="Z244" s="3" t="s">
        <v>1791</v>
      </c>
      <c r="AA244" s="3" t="s">
        <v>185</v>
      </c>
      <c r="AB244" s="3" t="s">
        <v>186</v>
      </c>
      <c r="AC244" s="3" t="s">
        <v>185</v>
      </c>
      <c r="AD244" s="3" t="s">
        <v>186</v>
      </c>
      <c r="AE244" s="3" t="s">
        <v>187</v>
      </c>
      <c r="AF244" s="3" t="s">
        <v>188</v>
      </c>
      <c r="AG244" s="3" t="s">
        <v>138</v>
      </c>
      <c r="AH244" s="3" t="s">
        <v>139</v>
      </c>
      <c r="AI244" s="3" t="s">
        <v>443</v>
      </c>
      <c r="AJ244" s="3" t="s">
        <v>1792</v>
      </c>
      <c r="AK244" s="0" t="n">
        <v>1</v>
      </c>
      <c r="AL244" s="0" t="n">
        <v>163.32</v>
      </c>
      <c r="AM244" s="0" t="n">
        <v>2.05</v>
      </c>
      <c r="AN244" s="0" t="n">
        <v>161.27</v>
      </c>
      <c r="AO244" s="0" t="n">
        <v>98.7433364133911</v>
      </c>
    </row>
    <row r="245" customFormat="false" ht="15" hidden="false" customHeight="false" outlineLevel="0" collapsed="false">
      <c r="B245" s="3" t="s">
        <v>1793</v>
      </c>
      <c r="C245" s="3" t="s">
        <v>1246</v>
      </c>
      <c r="D245" s="3" t="s">
        <v>1247</v>
      </c>
      <c r="E245" s="3" t="s">
        <v>172</v>
      </c>
      <c r="F245" s="3" t="s">
        <v>173</v>
      </c>
      <c r="G245" s="3" t="s">
        <v>174</v>
      </c>
      <c r="H245" s="3" t="s">
        <v>175</v>
      </c>
      <c r="I245" s="3" t="s">
        <v>1794</v>
      </c>
      <c r="J245" s="3" t="s">
        <v>1795</v>
      </c>
      <c r="K245" s="3" t="s">
        <v>241</v>
      </c>
      <c r="L245" s="3" t="s">
        <v>1796</v>
      </c>
      <c r="M245" s="3" t="s">
        <v>1797</v>
      </c>
      <c r="N245" s="3" t="s">
        <v>241</v>
      </c>
      <c r="O245" s="3" t="s">
        <v>179</v>
      </c>
      <c r="P245" s="3" t="s">
        <v>179</v>
      </c>
      <c r="Q245" s="3" t="s">
        <v>179</v>
      </c>
      <c r="R245" s="3" t="s">
        <v>179</v>
      </c>
      <c r="S245" s="3" t="s">
        <v>662</v>
      </c>
      <c r="T245" s="3" t="s">
        <v>663</v>
      </c>
      <c r="U245" s="3" t="s">
        <v>713</v>
      </c>
      <c r="V245" s="3" t="s">
        <v>714</v>
      </c>
      <c r="W245" s="3" t="s">
        <v>713</v>
      </c>
      <c r="X245" s="3" t="s">
        <v>714</v>
      </c>
      <c r="Y245" s="3" t="s">
        <v>1798</v>
      </c>
      <c r="Z245" s="3" t="s">
        <v>1799</v>
      </c>
      <c r="AA245" s="3" t="s">
        <v>185</v>
      </c>
      <c r="AB245" s="3" t="s">
        <v>186</v>
      </c>
      <c r="AC245" s="3" t="s">
        <v>185</v>
      </c>
      <c r="AD245" s="3" t="s">
        <v>186</v>
      </c>
      <c r="AE245" s="3" t="s">
        <v>246</v>
      </c>
      <c r="AF245" s="3" t="s">
        <v>247</v>
      </c>
      <c r="AG245" s="3" t="s">
        <v>113</v>
      </c>
      <c r="AH245" s="3" t="s">
        <v>114</v>
      </c>
      <c r="AI245" s="3" t="s">
        <v>443</v>
      </c>
      <c r="AJ245" s="3" t="s">
        <v>1800</v>
      </c>
      <c r="AK245" s="0" t="n">
        <v>1</v>
      </c>
      <c r="AL245" s="0" t="n">
        <v>1495.31</v>
      </c>
      <c r="AM245" s="0" t="n">
        <v>111.9</v>
      </c>
      <c r="AN245" s="0" t="n">
        <v>1383.41</v>
      </c>
      <c r="AO245" s="0" t="n">
        <v>92.5162863702993</v>
      </c>
    </row>
    <row r="246" customFormat="false" ht="15" hidden="false" customHeight="false" outlineLevel="0" collapsed="false">
      <c r="B246" s="3" t="s">
        <v>1801</v>
      </c>
      <c r="C246" s="3" t="s">
        <v>1246</v>
      </c>
      <c r="D246" s="3" t="s">
        <v>1247</v>
      </c>
      <c r="E246" s="3" t="s">
        <v>172</v>
      </c>
      <c r="F246" s="3" t="s">
        <v>173</v>
      </c>
      <c r="G246" s="3" t="s">
        <v>174</v>
      </c>
      <c r="H246" s="3" t="s">
        <v>175</v>
      </c>
      <c r="I246" s="3" t="s">
        <v>1802</v>
      </c>
      <c r="J246" s="3" t="s">
        <v>1803</v>
      </c>
      <c r="K246" s="3" t="s">
        <v>1804</v>
      </c>
      <c r="L246" s="3" t="s">
        <v>1805</v>
      </c>
      <c r="M246" s="3" t="s">
        <v>1803</v>
      </c>
      <c r="N246" s="3" t="s">
        <v>1806</v>
      </c>
      <c r="O246" s="3" t="s">
        <v>179</v>
      </c>
      <c r="P246" s="3" t="s">
        <v>179</v>
      </c>
      <c r="Q246" s="3" t="s">
        <v>179</v>
      </c>
      <c r="R246" s="3" t="s">
        <v>179</v>
      </c>
      <c r="S246" s="3" t="s">
        <v>115</v>
      </c>
      <c r="T246" s="3" t="s">
        <v>108</v>
      </c>
      <c r="U246" s="3" t="s">
        <v>826</v>
      </c>
      <c r="V246" s="3" t="s">
        <v>68</v>
      </c>
      <c r="W246" s="3" t="s">
        <v>826</v>
      </c>
      <c r="X246" s="3" t="s">
        <v>68</v>
      </c>
      <c r="Y246" s="3" t="s">
        <v>1807</v>
      </c>
      <c r="Z246" s="3" t="s">
        <v>1808</v>
      </c>
      <c r="AA246" s="3" t="s">
        <v>209</v>
      </c>
      <c r="AB246" s="3" t="s">
        <v>210</v>
      </c>
      <c r="AC246" s="3" t="s">
        <v>209</v>
      </c>
      <c r="AD246" s="3" t="s">
        <v>210</v>
      </c>
      <c r="AE246" s="3" t="s">
        <v>1809</v>
      </c>
      <c r="AF246" s="3" t="s">
        <v>1810</v>
      </c>
      <c r="AG246" s="3" t="s">
        <v>116</v>
      </c>
      <c r="AH246" s="3" t="s">
        <v>117</v>
      </c>
      <c r="AI246" s="3" t="s">
        <v>443</v>
      </c>
      <c r="AJ246" s="3" t="s">
        <v>1811</v>
      </c>
      <c r="AK246" s="0" t="n">
        <v>1</v>
      </c>
      <c r="AL246" s="0" t="n">
        <v>395.7</v>
      </c>
      <c r="AM246" s="0" t="n">
        <v>67.28</v>
      </c>
      <c r="AN246" s="0" t="n">
        <v>328.42</v>
      </c>
      <c r="AO246" s="0" t="n">
        <v>82.9976470588235</v>
      </c>
    </row>
    <row r="247" customFormat="false" ht="15" hidden="false" customHeight="false" outlineLevel="0" collapsed="false">
      <c r="B247" s="3" t="s">
        <v>1812</v>
      </c>
      <c r="C247" s="3" t="s">
        <v>1246</v>
      </c>
      <c r="D247" s="3" t="s">
        <v>1247</v>
      </c>
      <c r="E247" s="3" t="s">
        <v>172</v>
      </c>
      <c r="F247" s="3" t="s">
        <v>173</v>
      </c>
      <c r="G247" s="3" t="s">
        <v>1813</v>
      </c>
      <c r="H247" s="3" t="s">
        <v>1814</v>
      </c>
      <c r="I247" s="3" t="s">
        <v>1815</v>
      </c>
      <c r="J247" s="3" t="s">
        <v>1816</v>
      </c>
      <c r="K247" s="3" t="s">
        <v>633</v>
      </c>
      <c r="L247" s="3" t="s">
        <v>1815</v>
      </c>
      <c r="M247" s="3" t="s">
        <v>1816</v>
      </c>
      <c r="N247" s="3" t="s">
        <v>633</v>
      </c>
      <c r="O247" s="3" t="s">
        <v>179</v>
      </c>
      <c r="P247" s="3" t="s">
        <v>179</v>
      </c>
      <c r="Q247" s="3" t="s">
        <v>179</v>
      </c>
      <c r="R247" s="3" t="s">
        <v>179</v>
      </c>
      <c r="S247" s="3" t="s">
        <v>104</v>
      </c>
      <c r="T247" s="3" t="s">
        <v>105</v>
      </c>
      <c r="U247" s="3" t="s">
        <v>726</v>
      </c>
      <c r="V247" s="3" t="s">
        <v>727</v>
      </c>
      <c r="W247" s="3" t="s">
        <v>726</v>
      </c>
      <c r="X247" s="3" t="s">
        <v>727</v>
      </c>
      <c r="Y247" s="3" t="s">
        <v>1817</v>
      </c>
      <c r="Z247" s="3" t="s">
        <v>1818</v>
      </c>
      <c r="AA247" s="3" t="s">
        <v>185</v>
      </c>
      <c r="AB247" s="3" t="s">
        <v>186</v>
      </c>
      <c r="AC247" s="3" t="s">
        <v>185</v>
      </c>
      <c r="AD247" s="3" t="s">
        <v>186</v>
      </c>
      <c r="AE247" s="3" t="s">
        <v>246</v>
      </c>
      <c r="AF247" s="3" t="s">
        <v>247</v>
      </c>
      <c r="AG247" s="3" t="s">
        <v>116</v>
      </c>
      <c r="AH247" s="3" t="s">
        <v>117</v>
      </c>
      <c r="AI247" s="3" t="s">
        <v>466</v>
      </c>
      <c r="AJ247" s="3" t="s">
        <v>1819</v>
      </c>
      <c r="AK247" s="0" t="n">
        <v>1</v>
      </c>
      <c r="AL247" s="0" t="n">
        <v>1675.92</v>
      </c>
      <c r="AM247" s="0" t="n">
        <v>1769.56</v>
      </c>
      <c r="AN247" s="0" t="n">
        <v>-93.64</v>
      </c>
      <c r="AO247" s="0" t="n">
        <v>-5.5875</v>
      </c>
    </row>
    <row r="248" customFormat="false" ht="15" hidden="false" customHeight="false" outlineLevel="0" collapsed="false">
      <c r="B248" s="3" t="s">
        <v>1820</v>
      </c>
      <c r="C248" s="3" t="s">
        <v>1246</v>
      </c>
      <c r="D248" s="3" t="s">
        <v>1247</v>
      </c>
      <c r="E248" s="3" t="s">
        <v>172</v>
      </c>
      <c r="F248" s="3" t="s">
        <v>173</v>
      </c>
      <c r="G248" s="3" t="s">
        <v>1248</v>
      </c>
      <c r="H248" s="3" t="s">
        <v>1249</v>
      </c>
      <c r="I248" s="3" t="s">
        <v>1770</v>
      </c>
      <c r="J248" s="3" t="s">
        <v>1771</v>
      </c>
      <c r="K248" s="3" t="s">
        <v>1772</v>
      </c>
      <c r="L248" s="3" t="s">
        <v>1770</v>
      </c>
      <c r="M248" s="3" t="s">
        <v>1771</v>
      </c>
      <c r="N248" s="3" t="s">
        <v>1772</v>
      </c>
      <c r="O248" s="3" t="s">
        <v>179</v>
      </c>
      <c r="P248" s="3" t="s">
        <v>179</v>
      </c>
      <c r="Q248" s="3" t="s">
        <v>179</v>
      </c>
      <c r="R248" s="3" t="s">
        <v>179</v>
      </c>
      <c r="S248" s="3" t="s">
        <v>122</v>
      </c>
      <c r="T248" s="3" t="s">
        <v>275</v>
      </c>
      <c r="U248" s="3" t="s">
        <v>276</v>
      </c>
      <c r="V248" s="3" t="s">
        <v>277</v>
      </c>
      <c r="W248" s="3" t="s">
        <v>276</v>
      </c>
      <c r="X248" s="3" t="s">
        <v>277</v>
      </c>
      <c r="Y248" s="3" t="s">
        <v>1775</v>
      </c>
      <c r="Z248" s="3" t="s">
        <v>1776</v>
      </c>
      <c r="AA248" s="3" t="s">
        <v>225</v>
      </c>
      <c r="AB248" s="3" t="s">
        <v>226</v>
      </c>
      <c r="AC248" s="3" t="s">
        <v>225</v>
      </c>
      <c r="AD248" s="3" t="s">
        <v>226</v>
      </c>
      <c r="AE248" s="3" t="s">
        <v>255</v>
      </c>
      <c r="AF248" s="3" t="s">
        <v>256</v>
      </c>
      <c r="AG248" s="3" t="s">
        <v>152</v>
      </c>
      <c r="AH248" s="3" t="s">
        <v>1255</v>
      </c>
      <c r="AI248" s="3" t="s">
        <v>189</v>
      </c>
      <c r="AJ248" s="3" t="s">
        <v>1821</v>
      </c>
      <c r="AK248" s="0" t="n">
        <v>1</v>
      </c>
      <c r="AL248" s="0" t="n">
        <v>356.44</v>
      </c>
      <c r="AM248" s="0" t="n">
        <v>231.84</v>
      </c>
      <c r="AN248" s="0" t="n">
        <v>124.6</v>
      </c>
      <c r="AO248" s="0" t="n">
        <v>34.9565217391304</v>
      </c>
    </row>
    <row r="249" customFormat="false" ht="15" hidden="false" customHeight="false" outlineLevel="0" collapsed="false">
      <c r="AI249" s="3" t="s">
        <v>353</v>
      </c>
      <c r="AJ249" s="3" t="s">
        <v>1822</v>
      </c>
      <c r="AK249" s="0" t="n">
        <v>1</v>
      </c>
      <c r="AL249" s="0" t="n">
        <v>356.44</v>
      </c>
      <c r="AM249" s="0" t="n">
        <v>228.74</v>
      </c>
      <c r="AN249" s="0" t="n">
        <v>127.7</v>
      </c>
      <c r="AO249" s="0" t="n">
        <v>35.8260869565217</v>
      </c>
    </row>
    <row r="250" customFormat="false" ht="15" hidden="false" customHeight="false" outlineLevel="0" collapsed="false">
      <c r="B250" s="3" t="s">
        <v>1823</v>
      </c>
      <c r="C250" s="3" t="s">
        <v>1246</v>
      </c>
      <c r="D250" s="3" t="s">
        <v>1247</v>
      </c>
      <c r="E250" s="3" t="s">
        <v>172</v>
      </c>
      <c r="F250" s="3" t="s">
        <v>173</v>
      </c>
      <c r="G250" s="3" t="s">
        <v>174</v>
      </c>
      <c r="H250" s="3" t="s">
        <v>175</v>
      </c>
      <c r="I250" s="3" t="s">
        <v>1338</v>
      </c>
      <c r="J250" s="3" t="s">
        <v>1339</v>
      </c>
      <c r="K250" s="3" t="s">
        <v>1340</v>
      </c>
      <c r="L250" s="3" t="s">
        <v>1338</v>
      </c>
      <c r="M250" s="3" t="s">
        <v>1339</v>
      </c>
      <c r="N250" s="3" t="s">
        <v>1340</v>
      </c>
      <c r="O250" s="3" t="s">
        <v>179</v>
      </c>
      <c r="P250" s="3" t="s">
        <v>179</v>
      </c>
      <c r="Q250" s="3" t="s">
        <v>179</v>
      </c>
      <c r="R250" s="3" t="s">
        <v>179</v>
      </c>
      <c r="S250" s="3" t="s">
        <v>179</v>
      </c>
      <c r="T250" s="3" t="s">
        <v>179</v>
      </c>
      <c r="U250" s="3" t="s">
        <v>179</v>
      </c>
      <c r="V250" s="3" t="s">
        <v>71</v>
      </c>
      <c r="W250" s="3" t="s">
        <v>179</v>
      </c>
      <c r="X250" s="3" t="s">
        <v>71</v>
      </c>
      <c r="Y250" s="3" t="s">
        <v>1341</v>
      </c>
      <c r="Z250" s="3" t="s">
        <v>1342</v>
      </c>
      <c r="AA250" s="3" t="s">
        <v>225</v>
      </c>
      <c r="AB250" s="3" t="s">
        <v>226</v>
      </c>
      <c r="AC250" s="3" t="s">
        <v>225</v>
      </c>
      <c r="AD250" s="3" t="s">
        <v>226</v>
      </c>
      <c r="AE250" s="3" t="s">
        <v>187</v>
      </c>
      <c r="AF250" s="3" t="s">
        <v>188</v>
      </c>
      <c r="AG250" s="3" t="s">
        <v>136</v>
      </c>
      <c r="AH250" s="3" t="s">
        <v>137</v>
      </c>
      <c r="AI250" s="3" t="s">
        <v>443</v>
      </c>
      <c r="AJ250" s="3" t="s">
        <v>1824</v>
      </c>
      <c r="AK250" s="0" t="n">
        <v>1</v>
      </c>
      <c r="AL250" s="0" t="n">
        <v>79.24</v>
      </c>
      <c r="AM250" s="0" t="n">
        <v>30.99</v>
      </c>
      <c r="AN250" s="0" t="n">
        <v>48.24</v>
      </c>
      <c r="AO250" s="0" t="n">
        <v>60.8854899203</v>
      </c>
    </row>
    <row r="251" customFormat="false" ht="15" hidden="false" customHeight="false" outlineLevel="0" collapsed="false">
      <c r="B251" s="3" t="s">
        <v>1825</v>
      </c>
      <c r="C251" s="3" t="s">
        <v>1246</v>
      </c>
      <c r="D251" s="3" t="s">
        <v>1247</v>
      </c>
      <c r="E251" s="3" t="s">
        <v>172</v>
      </c>
      <c r="F251" s="3" t="s">
        <v>173</v>
      </c>
      <c r="G251" s="3" t="s">
        <v>174</v>
      </c>
      <c r="H251" s="3" t="s">
        <v>175</v>
      </c>
      <c r="I251" s="3" t="s">
        <v>1826</v>
      </c>
      <c r="J251" s="3" t="s">
        <v>1827</v>
      </c>
      <c r="K251" s="3" t="s">
        <v>1828</v>
      </c>
      <c r="L251" s="3" t="s">
        <v>1826</v>
      </c>
      <c r="M251" s="3" t="s">
        <v>1827</v>
      </c>
      <c r="N251" s="3" t="s">
        <v>1828</v>
      </c>
      <c r="O251" s="3" t="s">
        <v>179</v>
      </c>
      <c r="P251" s="3" t="s">
        <v>179</v>
      </c>
      <c r="Q251" s="3" t="s">
        <v>179</v>
      </c>
      <c r="R251" s="3" t="s">
        <v>179</v>
      </c>
      <c r="S251" s="3" t="s">
        <v>179</v>
      </c>
      <c r="T251" s="3" t="s">
        <v>179</v>
      </c>
      <c r="U251" s="3" t="s">
        <v>179</v>
      </c>
      <c r="V251" s="3" t="s">
        <v>71</v>
      </c>
      <c r="W251" s="3" t="s">
        <v>179</v>
      </c>
      <c r="X251" s="3" t="s">
        <v>71</v>
      </c>
      <c r="Y251" s="3" t="s">
        <v>1829</v>
      </c>
      <c r="Z251" s="3" t="s">
        <v>1830</v>
      </c>
      <c r="AA251" s="3" t="s">
        <v>225</v>
      </c>
      <c r="AB251" s="3" t="s">
        <v>226</v>
      </c>
      <c r="AC251" s="3" t="s">
        <v>225</v>
      </c>
      <c r="AD251" s="3" t="s">
        <v>226</v>
      </c>
      <c r="AE251" s="3" t="s">
        <v>246</v>
      </c>
      <c r="AF251" s="3" t="s">
        <v>247</v>
      </c>
      <c r="AG251" s="3" t="s">
        <v>113</v>
      </c>
      <c r="AH251" s="3" t="s">
        <v>114</v>
      </c>
      <c r="AI251" s="3" t="s">
        <v>887</v>
      </c>
      <c r="AJ251" s="3" t="s">
        <v>1831</v>
      </c>
      <c r="AK251" s="0" t="n">
        <v>1</v>
      </c>
      <c r="AL251" s="0" t="n">
        <v>295.69</v>
      </c>
      <c r="AM251" s="0" t="n">
        <v>158.99</v>
      </c>
      <c r="AN251" s="0" t="n">
        <v>136.7</v>
      </c>
      <c r="AO251" s="0" t="n">
        <v>46.2293361322488</v>
      </c>
    </row>
    <row r="252" customFormat="false" ht="15" hidden="false" customHeight="false" outlineLevel="0" collapsed="false">
      <c r="B252" s="3" t="s">
        <v>1832</v>
      </c>
      <c r="C252" s="3" t="s">
        <v>1246</v>
      </c>
      <c r="D252" s="3" t="s">
        <v>1247</v>
      </c>
      <c r="E252" s="3" t="s">
        <v>172</v>
      </c>
      <c r="F252" s="3" t="s">
        <v>173</v>
      </c>
      <c r="G252" s="3" t="s">
        <v>174</v>
      </c>
      <c r="H252" s="3" t="s">
        <v>175</v>
      </c>
      <c r="I252" s="3" t="s">
        <v>1833</v>
      </c>
      <c r="J252" s="3" t="s">
        <v>1834</v>
      </c>
      <c r="K252" s="3" t="s">
        <v>1835</v>
      </c>
      <c r="L252" s="3" t="s">
        <v>1833</v>
      </c>
      <c r="M252" s="3" t="s">
        <v>1834</v>
      </c>
      <c r="N252" s="3" t="s">
        <v>1835</v>
      </c>
      <c r="O252" s="3" t="s">
        <v>179</v>
      </c>
      <c r="P252" s="3" t="s">
        <v>179</v>
      </c>
      <c r="Q252" s="3" t="s">
        <v>179</v>
      </c>
      <c r="R252" s="3" t="s">
        <v>179</v>
      </c>
      <c r="S252" s="3" t="s">
        <v>662</v>
      </c>
      <c r="T252" s="3" t="s">
        <v>663</v>
      </c>
      <c r="U252" s="3" t="s">
        <v>713</v>
      </c>
      <c r="V252" s="3" t="s">
        <v>714</v>
      </c>
      <c r="W252" s="3" t="s">
        <v>713</v>
      </c>
      <c r="X252" s="3" t="s">
        <v>714</v>
      </c>
      <c r="Y252" s="3" t="s">
        <v>1836</v>
      </c>
      <c r="Z252" s="3" t="s">
        <v>1837</v>
      </c>
      <c r="AA252" s="3" t="s">
        <v>225</v>
      </c>
      <c r="AB252" s="3" t="s">
        <v>226</v>
      </c>
      <c r="AC252" s="3" t="s">
        <v>225</v>
      </c>
      <c r="AD252" s="3" t="s">
        <v>226</v>
      </c>
      <c r="AE252" s="3" t="s">
        <v>246</v>
      </c>
      <c r="AF252" s="3" t="s">
        <v>247</v>
      </c>
      <c r="AG252" s="3" t="s">
        <v>116</v>
      </c>
      <c r="AH252" s="3" t="s">
        <v>117</v>
      </c>
      <c r="AI252" s="3" t="s">
        <v>443</v>
      </c>
      <c r="AJ252" s="3" t="s">
        <v>1838</v>
      </c>
      <c r="AK252" s="0" t="n">
        <v>1</v>
      </c>
      <c r="AL252" s="0" t="n">
        <v>547.12</v>
      </c>
      <c r="AM252" s="0" t="n">
        <v>320.7</v>
      </c>
      <c r="AN252" s="0" t="n">
        <v>226.42</v>
      </c>
      <c r="AO252" s="0" t="n">
        <v>41.3842248567701</v>
      </c>
    </row>
    <row r="253" customFormat="false" ht="15" hidden="false" customHeight="false" outlineLevel="0" collapsed="false">
      <c r="B253" s="3" t="s">
        <v>1839</v>
      </c>
      <c r="C253" s="3" t="s">
        <v>1246</v>
      </c>
      <c r="D253" s="3" t="s">
        <v>1247</v>
      </c>
      <c r="E253" s="3" t="s">
        <v>172</v>
      </c>
      <c r="F253" s="3" t="s">
        <v>173</v>
      </c>
      <c r="G253" s="3" t="s">
        <v>1248</v>
      </c>
      <c r="H253" s="3" t="s">
        <v>1249</v>
      </c>
      <c r="I253" s="3" t="s">
        <v>1840</v>
      </c>
      <c r="J253" s="3" t="s">
        <v>1841</v>
      </c>
      <c r="K253" s="3" t="s">
        <v>1842</v>
      </c>
      <c r="L253" s="3" t="s">
        <v>1840</v>
      </c>
      <c r="M253" s="3" t="s">
        <v>1841</v>
      </c>
      <c r="N253" s="3" t="s">
        <v>1842</v>
      </c>
      <c r="O253" s="3" t="s">
        <v>179</v>
      </c>
      <c r="P253" s="3" t="s">
        <v>179</v>
      </c>
      <c r="Q253" s="3" t="s">
        <v>179</v>
      </c>
      <c r="R253" s="3" t="s">
        <v>179</v>
      </c>
      <c r="S253" s="3" t="s">
        <v>120</v>
      </c>
      <c r="T253" s="3" t="s">
        <v>317</v>
      </c>
      <c r="U253" s="3" t="s">
        <v>318</v>
      </c>
      <c r="V253" s="3" t="s">
        <v>319</v>
      </c>
      <c r="W253" s="3" t="s">
        <v>318</v>
      </c>
      <c r="X253" s="3" t="s">
        <v>319</v>
      </c>
      <c r="Y253" s="3" t="s">
        <v>1843</v>
      </c>
      <c r="Z253" s="3" t="s">
        <v>1844</v>
      </c>
      <c r="AA253" s="3" t="s">
        <v>225</v>
      </c>
      <c r="AB253" s="3" t="s">
        <v>226</v>
      </c>
      <c r="AC253" s="3" t="s">
        <v>225</v>
      </c>
      <c r="AD253" s="3" t="s">
        <v>226</v>
      </c>
      <c r="AE253" s="3" t="s">
        <v>255</v>
      </c>
      <c r="AF253" s="3" t="s">
        <v>256</v>
      </c>
      <c r="AG253" s="3" t="s">
        <v>152</v>
      </c>
      <c r="AH253" s="3" t="s">
        <v>1255</v>
      </c>
      <c r="AI253" s="3" t="s">
        <v>443</v>
      </c>
      <c r="AJ253" s="3" t="s">
        <v>1845</v>
      </c>
      <c r="AK253" s="0" t="n">
        <v>1</v>
      </c>
      <c r="AL253" s="0" t="n">
        <v>475.39</v>
      </c>
      <c r="AM253" s="0" t="n">
        <v>327.97</v>
      </c>
      <c r="AN253" s="0" t="n">
        <v>147.43</v>
      </c>
      <c r="AO253" s="0" t="n">
        <v>31.0118659538401</v>
      </c>
    </row>
    <row r="254" customFormat="false" ht="15" hidden="false" customHeight="false" outlineLevel="0" collapsed="false">
      <c r="B254" s="3" t="s">
        <v>1846</v>
      </c>
      <c r="C254" s="3" t="s">
        <v>1246</v>
      </c>
      <c r="D254" s="3" t="s">
        <v>1247</v>
      </c>
      <c r="E254" s="3" t="s">
        <v>172</v>
      </c>
      <c r="F254" s="3" t="s">
        <v>173</v>
      </c>
      <c r="G254" s="3" t="s">
        <v>174</v>
      </c>
      <c r="H254" s="3" t="s">
        <v>175</v>
      </c>
      <c r="I254" s="3" t="s">
        <v>1847</v>
      </c>
      <c r="J254" s="3" t="s">
        <v>1848</v>
      </c>
      <c r="K254" s="3" t="s">
        <v>1849</v>
      </c>
      <c r="L254" s="3" t="s">
        <v>1847</v>
      </c>
      <c r="M254" s="3" t="s">
        <v>1848</v>
      </c>
      <c r="N254" s="3" t="s">
        <v>1849</v>
      </c>
      <c r="O254" s="3" t="s">
        <v>179</v>
      </c>
      <c r="P254" s="3" t="s">
        <v>179</v>
      </c>
      <c r="Q254" s="3" t="s">
        <v>179</v>
      </c>
      <c r="R254" s="3" t="s">
        <v>179</v>
      </c>
      <c r="S254" s="3" t="s">
        <v>367</v>
      </c>
      <c r="T254" s="3" t="s">
        <v>368</v>
      </c>
      <c r="U254" s="3" t="s">
        <v>369</v>
      </c>
      <c r="V254" s="3" t="s">
        <v>79</v>
      </c>
      <c r="W254" s="3" t="s">
        <v>369</v>
      </c>
      <c r="X254" s="3" t="s">
        <v>79</v>
      </c>
      <c r="Y254" s="3" t="s">
        <v>1850</v>
      </c>
      <c r="Z254" s="3" t="s">
        <v>1851</v>
      </c>
      <c r="AA254" s="3" t="s">
        <v>185</v>
      </c>
      <c r="AB254" s="3" t="s">
        <v>186</v>
      </c>
      <c r="AC254" s="3" t="s">
        <v>185</v>
      </c>
      <c r="AD254" s="3" t="s">
        <v>186</v>
      </c>
      <c r="AE254" s="3" t="s">
        <v>255</v>
      </c>
      <c r="AF254" s="3" t="s">
        <v>256</v>
      </c>
      <c r="AG254" s="3" t="s">
        <v>127</v>
      </c>
      <c r="AH254" s="3" t="s">
        <v>128</v>
      </c>
      <c r="AI254" s="3" t="s">
        <v>311</v>
      </c>
      <c r="AJ254" s="3" t="s">
        <v>1852</v>
      </c>
      <c r="AK254" s="0" t="n">
        <v>1</v>
      </c>
      <c r="AL254" s="0" t="n">
        <v>2870.59</v>
      </c>
      <c r="AM254" s="0" t="n">
        <v>35.1</v>
      </c>
      <c r="AN254" s="0" t="n">
        <v>2835.49</v>
      </c>
      <c r="AO254" s="0" t="n">
        <v>98.7773144539053</v>
      </c>
    </row>
    <row r="255" customFormat="false" ht="15" hidden="false" customHeight="false" outlineLevel="0" collapsed="false">
      <c r="B255" s="3" t="s">
        <v>1853</v>
      </c>
      <c r="C255" s="3" t="s">
        <v>1246</v>
      </c>
      <c r="D255" s="3" t="s">
        <v>1247</v>
      </c>
      <c r="E255" s="3" t="s">
        <v>172</v>
      </c>
      <c r="F255" s="3" t="s">
        <v>173</v>
      </c>
      <c r="G255" s="3" t="s">
        <v>1248</v>
      </c>
      <c r="H255" s="3" t="s">
        <v>1249</v>
      </c>
      <c r="I255" s="3" t="s">
        <v>1854</v>
      </c>
      <c r="J255" s="3" t="s">
        <v>1855</v>
      </c>
      <c r="K255" s="3" t="s">
        <v>1572</v>
      </c>
      <c r="L255" s="3" t="s">
        <v>1856</v>
      </c>
      <c r="M255" s="3" t="s">
        <v>1855</v>
      </c>
      <c r="N255" s="3" t="s">
        <v>1857</v>
      </c>
      <c r="O255" s="3" t="s">
        <v>179</v>
      </c>
      <c r="P255" s="3" t="s">
        <v>179</v>
      </c>
      <c r="Q255" s="3" t="s">
        <v>179</v>
      </c>
      <c r="R255" s="3" t="s">
        <v>179</v>
      </c>
      <c r="S255" s="3" t="s">
        <v>179</v>
      </c>
      <c r="T255" s="3" t="s">
        <v>179</v>
      </c>
      <c r="U255" s="3" t="s">
        <v>179</v>
      </c>
      <c r="V255" s="3" t="s">
        <v>71</v>
      </c>
      <c r="W255" s="3" t="s">
        <v>179</v>
      </c>
      <c r="X255" s="3" t="s">
        <v>71</v>
      </c>
      <c r="Y255" s="3" t="s">
        <v>1858</v>
      </c>
      <c r="Z255" s="3" t="s">
        <v>1859</v>
      </c>
      <c r="AA255" s="3" t="s">
        <v>225</v>
      </c>
      <c r="AB255" s="3" t="s">
        <v>226</v>
      </c>
      <c r="AC255" s="3" t="s">
        <v>225</v>
      </c>
      <c r="AD255" s="3" t="s">
        <v>226</v>
      </c>
      <c r="AE255" s="3" t="s">
        <v>187</v>
      </c>
      <c r="AF255" s="3" t="s">
        <v>188</v>
      </c>
      <c r="AG255" s="3" t="s">
        <v>138</v>
      </c>
      <c r="AH255" s="3" t="s">
        <v>139</v>
      </c>
      <c r="AI255" s="3" t="s">
        <v>311</v>
      </c>
      <c r="AJ255" s="3" t="s">
        <v>1860</v>
      </c>
      <c r="AK255" s="0" t="n">
        <v>1</v>
      </c>
      <c r="AL255" s="0" t="n">
        <v>370.1</v>
      </c>
      <c r="AM255" s="0" t="n">
        <v>262.69</v>
      </c>
      <c r="AN255" s="0" t="n">
        <v>107.41</v>
      </c>
      <c r="AO255" s="0" t="n">
        <v>29.0215734368825</v>
      </c>
    </row>
    <row r="256" customFormat="false" ht="15" hidden="false" customHeight="false" outlineLevel="0" collapsed="false">
      <c r="B256" s="3" t="s">
        <v>1861</v>
      </c>
      <c r="C256" s="3" t="s">
        <v>1246</v>
      </c>
      <c r="D256" s="3" t="s">
        <v>1247</v>
      </c>
      <c r="E256" s="3" t="s">
        <v>172</v>
      </c>
      <c r="F256" s="3" t="s">
        <v>173</v>
      </c>
      <c r="G256" s="3" t="s">
        <v>174</v>
      </c>
      <c r="H256" s="3" t="s">
        <v>175</v>
      </c>
      <c r="I256" s="3" t="s">
        <v>1284</v>
      </c>
      <c r="J256" s="3" t="s">
        <v>1285</v>
      </c>
      <c r="K256" s="3" t="s">
        <v>1286</v>
      </c>
      <c r="L256" s="3" t="s">
        <v>1284</v>
      </c>
      <c r="M256" s="3" t="s">
        <v>1285</v>
      </c>
      <c r="N256" s="3" t="s">
        <v>1286</v>
      </c>
      <c r="O256" s="3" t="s">
        <v>179</v>
      </c>
      <c r="P256" s="3" t="s">
        <v>179</v>
      </c>
      <c r="Q256" s="3" t="s">
        <v>179</v>
      </c>
      <c r="R256" s="3" t="s">
        <v>179</v>
      </c>
      <c r="S256" s="3" t="s">
        <v>1261</v>
      </c>
      <c r="T256" s="3" t="s">
        <v>1262</v>
      </c>
      <c r="U256" s="3" t="s">
        <v>1263</v>
      </c>
      <c r="V256" s="3" t="s">
        <v>1264</v>
      </c>
      <c r="W256" s="3" t="s">
        <v>1263</v>
      </c>
      <c r="X256" s="3" t="s">
        <v>1264</v>
      </c>
      <c r="Y256" s="3" t="s">
        <v>1862</v>
      </c>
      <c r="Z256" s="3" t="s">
        <v>1863</v>
      </c>
      <c r="AA256" s="3" t="s">
        <v>185</v>
      </c>
      <c r="AB256" s="3" t="s">
        <v>186</v>
      </c>
      <c r="AC256" s="3" t="s">
        <v>185</v>
      </c>
      <c r="AD256" s="3" t="s">
        <v>186</v>
      </c>
      <c r="AE256" s="3" t="s">
        <v>187</v>
      </c>
      <c r="AF256" s="3" t="s">
        <v>188</v>
      </c>
      <c r="AG256" s="3" t="s">
        <v>138</v>
      </c>
      <c r="AH256" s="3" t="s">
        <v>139</v>
      </c>
      <c r="AI256" s="3" t="s">
        <v>443</v>
      </c>
      <c r="AJ256" s="3" t="s">
        <v>1864</v>
      </c>
      <c r="AK256" s="0" t="n">
        <v>1</v>
      </c>
      <c r="AL256" s="0" t="n">
        <v>23.91</v>
      </c>
      <c r="AM256" s="0" t="n">
        <v>5.92</v>
      </c>
      <c r="AN256" s="0" t="n">
        <v>18</v>
      </c>
      <c r="AO256" s="0" t="n">
        <v>75.2621359223301</v>
      </c>
    </row>
    <row r="257" customFormat="false" ht="15" hidden="false" customHeight="false" outlineLevel="0" collapsed="false">
      <c r="B257" s="3" t="s">
        <v>1865</v>
      </c>
      <c r="C257" s="3" t="s">
        <v>1246</v>
      </c>
      <c r="D257" s="3" t="s">
        <v>1247</v>
      </c>
      <c r="E257" s="3" t="s">
        <v>172</v>
      </c>
      <c r="F257" s="3" t="s">
        <v>173</v>
      </c>
      <c r="G257" s="3" t="s">
        <v>174</v>
      </c>
      <c r="H257" s="3" t="s">
        <v>175</v>
      </c>
      <c r="I257" s="3" t="s">
        <v>1866</v>
      </c>
      <c r="J257" s="3" t="s">
        <v>1867</v>
      </c>
      <c r="K257" s="3" t="s">
        <v>1868</v>
      </c>
      <c r="L257" s="3" t="s">
        <v>1866</v>
      </c>
      <c r="M257" s="3" t="s">
        <v>1867</v>
      </c>
      <c r="N257" s="3" t="s">
        <v>1868</v>
      </c>
      <c r="O257" s="3" t="s">
        <v>179</v>
      </c>
      <c r="P257" s="3" t="s">
        <v>179</v>
      </c>
      <c r="Q257" s="3" t="s">
        <v>179</v>
      </c>
      <c r="R257" s="3" t="s">
        <v>179</v>
      </c>
      <c r="S257" s="3" t="s">
        <v>144</v>
      </c>
      <c r="T257" s="3" t="s">
        <v>145</v>
      </c>
      <c r="U257" s="3" t="s">
        <v>195</v>
      </c>
      <c r="V257" s="3" t="s">
        <v>196</v>
      </c>
      <c r="W257" s="3" t="s">
        <v>195</v>
      </c>
      <c r="X257" s="3" t="s">
        <v>196</v>
      </c>
      <c r="Y257" s="3" t="s">
        <v>1869</v>
      </c>
      <c r="Z257" s="3" t="s">
        <v>1870</v>
      </c>
      <c r="AA257" s="3" t="s">
        <v>185</v>
      </c>
      <c r="AB257" s="3" t="s">
        <v>186</v>
      </c>
      <c r="AC257" s="3" t="s">
        <v>185</v>
      </c>
      <c r="AD257" s="3" t="s">
        <v>186</v>
      </c>
      <c r="AE257" s="3" t="s">
        <v>1871</v>
      </c>
      <c r="AF257" s="3" t="s">
        <v>1872</v>
      </c>
      <c r="AG257" s="3" t="s">
        <v>138</v>
      </c>
      <c r="AH257" s="3" t="s">
        <v>139</v>
      </c>
      <c r="AI257" s="3" t="s">
        <v>443</v>
      </c>
      <c r="AJ257" s="3" t="s">
        <v>1873</v>
      </c>
      <c r="AK257" s="0" t="n">
        <v>1</v>
      </c>
      <c r="AL257" s="0" t="n">
        <v>1253.66</v>
      </c>
      <c r="AM257" s="0" t="n">
        <v>368.51</v>
      </c>
      <c r="AN257" s="0" t="n">
        <v>885.16</v>
      </c>
      <c r="AO257" s="0" t="n">
        <v>70.6056761887124</v>
      </c>
    </row>
    <row r="258" customFormat="false" ht="15" hidden="false" customHeight="false" outlineLevel="0" collapsed="false">
      <c r="B258" s="3" t="s">
        <v>1874</v>
      </c>
      <c r="C258" s="3" t="s">
        <v>1246</v>
      </c>
      <c r="D258" s="3" t="s">
        <v>1247</v>
      </c>
      <c r="E258" s="3" t="s">
        <v>172</v>
      </c>
      <c r="F258" s="3" t="s">
        <v>173</v>
      </c>
      <c r="G258" s="3" t="s">
        <v>1248</v>
      </c>
      <c r="H258" s="3" t="s">
        <v>1249</v>
      </c>
      <c r="I258" s="3" t="s">
        <v>415</v>
      </c>
      <c r="J258" s="3" t="s">
        <v>416</v>
      </c>
      <c r="K258" s="3" t="s">
        <v>417</v>
      </c>
      <c r="L258" s="3" t="s">
        <v>415</v>
      </c>
      <c r="M258" s="3" t="s">
        <v>416</v>
      </c>
      <c r="N258" s="3" t="s">
        <v>417</v>
      </c>
      <c r="O258" s="3" t="s">
        <v>179</v>
      </c>
      <c r="P258" s="3" t="s">
        <v>179</v>
      </c>
      <c r="Q258" s="3" t="s">
        <v>179</v>
      </c>
      <c r="R258" s="3" t="s">
        <v>179</v>
      </c>
      <c r="S258" s="3" t="s">
        <v>122</v>
      </c>
      <c r="T258" s="3" t="s">
        <v>275</v>
      </c>
      <c r="U258" s="3" t="s">
        <v>276</v>
      </c>
      <c r="V258" s="3" t="s">
        <v>277</v>
      </c>
      <c r="W258" s="3" t="s">
        <v>276</v>
      </c>
      <c r="X258" s="3" t="s">
        <v>277</v>
      </c>
      <c r="Y258" s="3" t="s">
        <v>418</v>
      </c>
      <c r="Z258" s="3" t="s">
        <v>419</v>
      </c>
      <c r="AA258" s="3" t="s">
        <v>225</v>
      </c>
      <c r="AB258" s="3" t="s">
        <v>226</v>
      </c>
      <c r="AC258" s="3" t="s">
        <v>225</v>
      </c>
      <c r="AD258" s="3" t="s">
        <v>226</v>
      </c>
      <c r="AE258" s="3" t="s">
        <v>255</v>
      </c>
      <c r="AF258" s="3" t="s">
        <v>256</v>
      </c>
      <c r="AG258" s="3" t="s">
        <v>152</v>
      </c>
      <c r="AH258" s="3" t="s">
        <v>1255</v>
      </c>
      <c r="AI258" s="3" t="s">
        <v>443</v>
      </c>
      <c r="AJ258" s="3" t="s">
        <v>1875</v>
      </c>
      <c r="AK258" s="0" t="n">
        <v>1</v>
      </c>
      <c r="AL258" s="0" t="n">
        <v>334.12</v>
      </c>
      <c r="AM258" s="0" t="n">
        <v>211.75</v>
      </c>
      <c r="AN258" s="0" t="n">
        <v>122.38</v>
      </c>
      <c r="AO258" s="0" t="n">
        <v>36.626159554731</v>
      </c>
    </row>
    <row r="259" customFormat="false" ht="15" hidden="false" customHeight="false" outlineLevel="0" collapsed="false">
      <c r="B259" s="3" t="s">
        <v>1876</v>
      </c>
      <c r="C259" s="3" t="s">
        <v>1246</v>
      </c>
      <c r="D259" s="3" t="s">
        <v>1247</v>
      </c>
      <c r="E259" s="3" t="s">
        <v>172</v>
      </c>
      <c r="F259" s="3" t="s">
        <v>173</v>
      </c>
      <c r="G259" s="3" t="s">
        <v>1248</v>
      </c>
      <c r="H259" s="3" t="s">
        <v>1249</v>
      </c>
      <c r="I259" s="3" t="s">
        <v>1877</v>
      </c>
      <c r="J259" s="3" t="s">
        <v>1878</v>
      </c>
      <c r="K259" s="3" t="s">
        <v>1879</v>
      </c>
      <c r="L259" s="3" t="s">
        <v>1877</v>
      </c>
      <c r="M259" s="3" t="s">
        <v>1878</v>
      </c>
      <c r="N259" s="3" t="s">
        <v>1879</v>
      </c>
      <c r="O259" s="3" t="s">
        <v>179</v>
      </c>
      <c r="P259" s="3" t="s">
        <v>179</v>
      </c>
      <c r="Q259" s="3" t="s">
        <v>179</v>
      </c>
      <c r="R259" s="3" t="s">
        <v>179</v>
      </c>
      <c r="S259" s="3" t="s">
        <v>122</v>
      </c>
      <c r="T259" s="3" t="s">
        <v>275</v>
      </c>
      <c r="U259" s="3" t="s">
        <v>276</v>
      </c>
      <c r="V259" s="3" t="s">
        <v>277</v>
      </c>
      <c r="W259" s="3" t="s">
        <v>276</v>
      </c>
      <c r="X259" s="3" t="s">
        <v>277</v>
      </c>
      <c r="Y259" s="3" t="s">
        <v>1880</v>
      </c>
      <c r="Z259" s="3" t="s">
        <v>1881</v>
      </c>
      <c r="AA259" s="3" t="s">
        <v>209</v>
      </c>
      <c r="AB259" s="3" t="s">
        <v>210</v>
      </c>
      <c r="AC259" s="3" t="s">
        <v>209</v>
      </c>
      <c r="AD259" s="3" t="s">
        <v>210</v>
      </c>
      <c r="AE259" s="3" t="s">
        <v>255</v>
      </c>
      <c r="AF259" s="3" t="s">
        <v>256</v>
      </c>
      <c r="AG259" s="3" t="s">
        <v>152</v>
      </c>
      <c r="AH259" s="3" t="s">
        <v>1255</v>
      </c>
      <c r="AI259" s="3" t="s">
        <v>443</v>
      </c>
      <c r="AJ259" s="3" t="s">
        <v>1882</v>
      </c>
      <c r="AK259" s="0" t="n">
        <v>1</v>
      </c>
      <c r="AL259" s="0" t="n">
        <v>123.98</v>
      </c>
      <c r="AM259" s="0" t="n">
        <v>36.21</v>
      </c>
      <c r="AN259" s="0" t="n">
        <v>87.77</v>
      </c>
      <c r="AO259" s="0" t="n">
        <v>70.7925</v>
      </c>
    </row>
    <row r="260" customFormat="false" ht="15" hidden="false" customHeight="false" outlineLevel="0" collapsed="false">
      <c r="B260" s="3" t="s">
        <v>1883</v>
      </c>
      <c r="C260" s="3" t="s">
        <v>1246</v>
      </c>
      <c r="D260" s="3" t="s">
        <v>1247</v>
      </c>
      <c r="E260" s="3" t="s">
        <v>172</v>
      </c>
      <c r="F260" s="3" t="s">
        <v>173</v>
      </c>
      <c r="G260" s="3" t="s">
        <v>174</v>
      </c>
      <c r="H260" s="3" t="s">
        <v>175</v>
      </c>
      <c r="I260" s="3" t="s">
        <v>1884</v>
      </c>
      <c r="J260" s="3" t="s">
        <v>1885</v>
      </c>
      <c r="K260" s="3" t="s">
        <v>1886</v>
      </c>
      <c r="L260" s="3" t="s">
        <v>1884</v>
      </c>
      <c r="M260" s="3" t="s">
        <v>1885</v>
      </c>
      <c r="N260" s="3" t="s">
        <v>1886</v>
      </c>
      <c r="O260" s="3" t="s">
        <v>179</v>
      </c>
      <c r="P260" s="3" t="s">
        <v>179</v>
      </c>
      <c r="Q260" s="3" t="s">
        <v>179</v>
      </c>
      <c r="R260" s="3" t="s">
        <v>179</v>
      </c>
      <c r="S260" s="3" t="s">
        <v>179</v>
      </c>
      <c r="T260" s="3" t="s">
        <v>179</v>
      </c>
      <c r="U260" s="3" t="s">
        <v>179</v>
      </c>
      <c r="V260" s="3" t="s">
        <v>71</v>
      </c>
      <c r="W260" s="3" t="s">
        <v>179</v>
      </c>
      <c r="X260" s="3" t="s">
        <v>71</v>
      </c>
      <c r="Y260" s="3" t="s">
        <v>1887</v>
      </c>
      <c r="Z260" s="3" t="s">
        <v>1888</v>
      </c>
      <c r="AA260" s="3" t="s">
        <v>185</v>
      </c>
      <c r="AB260" s="3" t="s">
        <v>186</v>
      </c>
      <c r="AC260" s="3" t="s">
        <v>185</v>
      </c>
      <c r="AD260" s="3" t="s">
        <v>186</v>
      </c>
      <c r="AE260" s="3" t="s">
        <v>187</v>
      </c>
      <c r="AF260" s="3" t="s">
        <v>188</v>
      </c>
      <c r="AG260" s="3" t="s">
        <v>136</v>
      </c>
      <c r="AH260" s="3" t="s">
        <v>137</v>
      </c>
      <c r="AI260" s="3" t="s">
        <v>311</v>
      </c>
      <c r="AJ260" s="3" t="s">
        <v>1889</v>
      </c>
      <c r="AK260" s="0" t="n">
        <v>1</v>
      </c>
      <c r="AL260" s="0" t="n">
        <v>795.69</v>
      </c>
      <c r="AM260" s="0" t="n">
        <v>328.37</v>
      </c>
      <c r="AN260" s="0" t="n">
        <v>467.32</v>
      </c>
      <c r="AO260" s="0" t="n">
        <v>58.7310340802988</v>
      </c>
    </row>
    <row r="261" customFormat="false" ht="15" hidden="false" customHeight="false" outlineLevel="0" collapsed="false">
      <c r="AG261" s="3" t="s">
        <v>138</v>
      </c>
      <c r="AH261" s="3" t="s">
        <v>139</v>
      </c>
      <c r="AI261" s="3" t="s">
        <v>311</v>
      </c>
      <c r="AJ261" s="3" t="s">
        <v>1890</v>
      </c>
      <c r="AK261" s="0" t="n">
        <v>1</v>
      </c>
      <c r="AL261" s="0" t="n">
        <v>893.48</v>
      </c>
      <c r="AM261" s="0" t="n">
        <v>535.6</v>
      </c>
      <c r="AN261" s="0" t="n">
        <v>357.89</v>
      </c>
      <c r="AO261" s="0" t="n">
        <v>40.055087828708</v>
      </c>
    </row>
    <row r="262" customFormat="false" ht="15" hidden="false" customHeight="false" outlineLevel="0" collapsed="false">
      <c r="B262" s="3" t="s">
        <v>1891</v>
      </c>
      <c r="C262" s="3" t="s">
        <v>1246</v>
      </c>
      <c r="D262" s="3" t="s">
        <v>1247</v>
      </c>
      <c r="E262" s="3" t="s">
        <v>172</v>
      </c>
      <c r="F262" s="3" t="s">
        <v>173</v>
      </c>
      <c r="G262" s="3" t="s">
        <v>174</v>
      </c>
      <c r="H262" s="3" t="s">
        <v>175</v>
      </c>
      <c r="I262" s="3" t="s">
        <v>1892</v>
      </c>
      <c r="J262" s="3" t="s">
        <v>1893</v>
      </c>
      <c r="K262" s="3" t="s">
        <v>1894</v>
      </c>
      <c r="L262" s="3" t="s">
        <v>1895</v>
      </c>
      <c r="M262" s="3" t="s">
        <v>1893</v>
      </c>
      <c r="N262" s="3" t="s">
        <v>1896</v>
      </c>
      <c r="O262" s="3" t="s">
        <v>179</v>
      </c>
      <c r="P262" s="3" t="s">
        <v>179</v>
      </c>
      <c r="Q262" s="3" t="s">
        <v>179</v>
      </c>
      <c r="R262" s="3" t="s">
        <v>179</v>
      </c>
      <c r="S262" s="3" t="s">
        <v>179</v>
      </c>
      <c r="T262" s="3" t="s">
        <v>179</v>
      </c>
      <c r="U262" s="3" t="s">
        <v>179</v>
      </c>
      <c r="V262" s="3" t="s">
        <v>71</v>
      </c>
      <c r="W262" s="3" t="s">
        <v>179</v>
      </c>
      <c r="X262" s="3" t="s">
        <v>71</v>
      </c>
      <c r="Y262" s="3" t="s">
        <v>1897</v>
      </c>
      <c r="Z262" s="3" t="s">
        <v>1898</v>
      </c>
      <c r="AA262" s="3" t="s">
        <v>225</v>
      </c>
      <c r="AB262" s="3" t="s">
        <v>226</v>
      </c>
      <c r="AC262" s="3" t="s">
        <v>225</v>
      </c>
      <c r="AD262" s="3" t="s">
        <v>226</v>
      </c>
      <c r="AE262" s="3" t="s">
        <v>187</v>
      </c>
      <c r="AF262" s="3" t="s">
        <v>188</v>
      </c>
      <c r="AG262" s="3" t="s">
        <v>138</v>
      </c>
      <c r="AH262" s="3" t="s">
        <v>139</v>
      </c>
      <c r="AI262" s="3" t="s">
        <v>466</v>
      </c>
      <c r="AJ262" s="3" t="s">
        <v>1899</v>
      </c>
      <c r="AK262" s="0" t="n">
        <v>1</v>
      </c>
      <c r="AL262" s="0" t="n">
        <v>1262.47</v>
      </c>
      <c r="AM262" s="0" t="n">
        <v>782.12</v>
      </c>
      <c r="AN262" s="0" t="n">
        <v>480.35</v>
      </c>
      <c r="AO262" s="0" t="n">
        <v>38.048579541275</v>
      </c>
    </row>
    <row r="263" customFormat="false" ht="15" hidden="false" customHeight="false" outlineLevel="0" collapsed="false">
      <c r="B263" s="3" t="s">
        <v>1900</v>
      </c>
      <c r="C263" s="3" t="s">
        <v>1246</v>
      </c>
      <c r="D263" s="3" t="s">
        <v>1247</v>
      </c>
      <c r="E263" s="3" t="s">
        <v>172</v>
      </c>
      <c r="F263" s="3" t="s">
        <v>173</v>
      </c>
      <c r="G263" s="3" t="s">
        <v>174</v>
      </c>
      <c r="H263" s="3" t="s">
        <v>175</v>
      </c>
      <c r="I263" s="3" t="s">
        <v>1901</v>
      </c>
      <c r="J263" s="3" t="s">
        <v>1902</v>
      </c>
      <c r="K263" s="3" t="s">
        <v>1903</v>
      </c>
      <c r="L263" s="3" t="s">
        <v>1901</v>
      </c>
      <c r="M263" s="3" t="s">
        <v>1902</v>
      </c>
      <c r="N263" s="3" t="s">
        <v>1903</v>
      </c>
      <c r="O263" s="3" t="s">
        <v>179</v>
      </c>
      <c r="P263" s="3" t="s">
        <v>179</v>
      </c>
      <c r="Q263" s="3" t="s">
        <v>179</v>
      </c>
      <c r="R263" s="3" t="s">
        <v>179</v>
      </c>
      <c r="S263" s="3" t="s">
        <v>179</v>
      </c>
      <c r="T263" s="3" t="s">
        <v>179</v>
      </c>
      <c r="U263" s="3" t="s">
        <v>179</v>
      </c>
      <c r="V263" s="3" t="s">
        <v>71</v>
      </c>
      <c r="W263" s="3" t="s">
        <v>179</v>
      </c>
      <c r="X263" s="3" t="s">
        <v>71</v>
      </c>
      <c r="Y263" s="3" t="s">
        <v>1904</v>
      </c>
      <c r="Z263" s="3" t="s">
        <v>1905</v>
      </c>
      <c r="AA263" s="3" t="s">
        <v>185</v>
      </c>
      <c r="AB263" s="3" t="s">
        <v>186</v>
      </c>
      <c r="AC263" s="3" t="s">
        <v>185</v>
      </c>
      <c r="AD263" s="3" t="s">
        <v>186</v>
      </c>
      <c r="AE263" s="3" t="s">
        <v>187</v>
      </c>
      <c r="AF263" s="3" t="s">
        <v>188</v>
      </c>
      <c r="AG263" s="3" t="s">
        <v>148</v>
      </c>
      <c r="AH263" s="3" t="s">
        <v>149</v>
      </c>
      <c r="AI263" s="3" t="s">
        <v>443</v>
      </c>
      <c r="AJ263" s="3" t="s">
        <v>1906</v>
      </c>
      <c r="AK263" s="0" t="n">
        <v>1</v>
      </c>
      <c r="AL263" s="0" t="n">
        <v>916.61</v>
      </c>
      <c r="AM263" s="0" t="n">
        <v>391.85</v>
      </c>
      <c r="AN263" s="0" t="n">
        <v>524.76</v>
      </c>
      <c r="AO263" s="0" t="n">
        <v>57.25</v>
      </c>
    </row>
    <row r="264" customFormat="false" ht="15" hidden="false" customHeight="false" outlineLevel="0" collapsed="false">
      <c r="AJ264" s="3" t="s">
        <v>1907</v>
      </c>
      <c r="AK264" s="0" t="n">
        <v>1</v>
      </c>
      <c r="AL264" s="0" t="n">
        <v>130.02</v>
      </c>
      <c r="AM264" s="0" t="n">
        <v>55.58</v>
      </c>
      <c r="AN264" s="0" t="n">
        <v>74.43</v>
      </c>
      <c r="AO264" s="0" t="n">
        <v>57.25</v>
      </c>
    </row>
    <row r="265" customFormat="false" ht="15" hidden="false" customHeight="false" outlineLevel="0" collapsed="false">
      <c r="B265" s="3" t="s">
        <v>1908</v>
      </c>
      <c r="C265" s="3" t="s">
        <v>1246</v>
      </c>
      <c r="D265" s="3" t="s">
        <v>1247</v>
      </c>
      <c r="E265" s="3" t="s">
        <v>172</v>
      </c>
      <c r="F265" s="3" t="s">
        <v>173</v>
      </c>
      <c r="G265" s="3" t="s">
        <v>1248</v>
      </c>
      <c r="H265" s="3" t="s">
        <v>1249</v>
      </c>
      <c r="I265" s="3" t="s">
        <v>1909</v>
      </c>
      <c r="J265" s="3" t="s">
        <v>1910</v>
      </c>
      <c r="K265" s="3" t="s">
        <v>805</v>
      </c>
      <c r="L265" s="3" t="s">
        <v>1911</v>
      </c>
      <c r="M265" s="3" t="s">
        <v>1910</v>
      </c>
      <c r="N265" s="3" t="s">
        <v>699</v>
      </c>
      <c r="O265" s="3" t="s">
        <v>179</v>
      </c>
      <c r="P265" s="3" t="s">
        <v>179</v>
      </c>
      <c r="Q265" s="3" t="s">
        <v>179</v>
      </c>
      <c r="R265" s="3" t="s">
        <v>179</v>
      </c>
      <c r="S265" s="3" t="s">
        <v>122</v>
      </c>
      <c r="T265" s="3" t="s">
        <v>275</v>
      </c>
      <c r="U265" s="3" t="s">
        <v>276</v>
      </c>
      <c r="V265" s="3" t="s">
        <v>277</v>
      </c>
      <c r="W265" s="3" t="s">
        <v>276</v>
      </c>
      <c r="X265" s="3" t="s">
        <v>277</v>
      </c>
      <c r="Y265" s="3" t="s">
        <v>1912</v>
      </c>
      <c r="Z265" s="3" t="s">
        <v>1913</v>
      </c>
      <c r="AA265" s="3" t="s">
        <v>225</v>
      </c>
      <c r="AB265" s="3" t="s">
        <v>226</v>
      </c>
      <c r="AC265" s="3" t="s">
        <v>185</v>
      </c>
      <c r="AD265" s="3" t="s">
        <v>186</v>
      </c>
      <c r="AE265" s="3" t="s">
        <v>255</v>
      </c>
      <c r="AF265" s="3" t="s">
        <v>256</v>
      </c>
      <c r="AG265" s="3" t="s">
        <v>152</v>
      </c>
      <c r="AH265" s="3" t="s">
        <v>1255</v>
      </c>
      <c r="AI265" s="3" t="s">
        <v>443</v>
      </c>
      <c r="AJ265" s="3" t="s">
        <v>1914</v>
      </c>
      <c r="AK265" s="0" t="n">
        <v>1</v>
      </c>
      <c r="AL265" s="0" t="n">
        <v>387.74</v>
      </c>
      <c r="AM265" s="0" t="n">
        <v>170.28</v>
      </c>
      <c r="AN265" s="0" t="n">
        <v>217.46</v>
      </c>
      <c r="AO265" s="0" t="n">
        <v>56.0847322142286</v>
      </c>
    </row>
    <row r="266" customFormat="false" ht="15" hidden="false" customHeight="false" outlineLevel="0" collapsed="false">
      <c r="B266" s="3" t="s">
        <v>1915</v>
      </c>
      <c r="C266" s="3" t="s">
        <v>1246</v>
      </c>
      <c r="D266" s="3" t="s">
        <v>1247</v>
      </c>
      <c r="E266" s="3" t="s">
        <v>172</v>
      </c>
      <c r="F266" s="3" t="s">
        <v>173</v>
      </c>
      <c r="G266" s="3" t="s">
        <v>174</v>
      </c>
      <c r="H266" s="3" t="s">
        <v>175</v>
      </c>
      <c r="I266" s="3" t="s">
        <v>1563</v>
      </c>
      <c r="J266" s="3" t="s">
        <v>1564</v>
      </c>
      <c r="K266" s="3" t="s">
        <v>1565</v>
      </c>
      <c r="L266" s="3" t="s">
        <v>1563</v>
      </c>
      <c r="M266" s="3" t="s">
        <v>1564</v>
      </c>
      <c r="N266" s="3" t="s">
        <v>1565</v>
      </c>
      <c r="O266" s="3" t="s">
        <v>179</v>
      </c>
      <c r="P266" s="3" t="s">
        <v>179</v>
      </c>
      <c r="Q266" s="3" t="s">
        <v>179</v>
      </c>
      <c r="R266" s="3" t="s">
        <v>179</v>
      </c>
      <c r="S266" s="3" t="s">
        <v>1261</v>
      </c>
      <c r="T266" s="3" t="s">
        <v>1262</v>
      </c>
      <c r="U266" s="3" t="s">
        <v>1263</v>
      </c>
      <c r="V266" s="3" t="s">
        <v>1264</v>
      </c>
      <c r="W266" s="3" t="s">
        <v>1263</v>
      </c>
      <c r="X266" s="3" t="s">
        <v>1264</v>
      </c>
      <c r="Y266" s="3" t="s">
        <v>1566</v>
      </c>
      <c r="Z266" s="3" t="s">
        <v>1567</v>
      </c>
      <c r="AA266" s="3" t="s">
        <v>185</v>
      </c>
      <c r="AB266" s="3" t="s">
        <v>186</v>
      </c>
      <c r="AC266" s="3" t="s">
        <v>185</v>
      </c>
      <c r="AD266" s="3" t="s">
        <v>186</v>
      </c>
      <c r="AE266" s="3" t="s">
        <v>187</v>
      </c>
      <c r="AF266" s="3" t="s">
        <v>188</v>
      </c>
      <c r="AG266" s="3" t="s">
        <v>138</v>
      </c>
      <c r="AH266" s="3" t="s">
        <v>139</v>
      </c>
      <c r="AI266" s="3" t="s">
        <v>466</v>
      </c>
      <c r="AJ266" s="3" t="s">
        <v>1916</v>
      </c>
      <c r="AK266" s="0" t="n">
        <v>1</v>
      </c>
      <c r="AL266" s="0" t="n">
        <v>292.67</v>
      </c>
      <c r="AM266" s="0" t="n">
        <v>190.08</v>
      </c>
      <c r="AN266" s="0" t="n">
        <v>102.6</v>
      </c>
      <c r="AO266" s="0" t="n">
        <v>35.0547358400762</v>
      </c>
    </row>
    <row r="267" customFormat="false" ht="15" hidden="false" customHeight="false" outlineLevel="0" collapsed="false">
      <c r="B267" s="3" t="s">
        <v>1917</v>
      </c>
      <c r="C267" s="3" t="s">
        <v>1246</v>
      </c>
      <c r="D267" s="3" t="s">
        <v>1247</v>
      </c>
      <c r="E267" s="3" t="s">
        <v>172</v>
      </c>
      <c r="F267" s="3" t="s">
        <v>173</v>
      </c>
      <c r="G267" s="3" t="s">
        <v>174</v>
      </c>
      <c r="H267" s="3" t="s">
        <v>175</v>
      </c>
      <c r="I267" s="3" t="s">
        <v>1918</v>
      </c>
      <c r="J267" s="3" t="s">
        <v>1919</v>
      </c>
      <c r="K267" s="3" t="s">
        <v>1920</v>
      </c>
      <c r="L267" s="3" t="s">
        <v>1918</v>
      </c>
      <c r="M267" s="3" t="s">
        <v>1919</v>
      </c>
      <c r="N267" s="3" t="s">
        <v>1920</v>
      </c>
      <c r="O267" s="3" t="s">
        <v>179</v>
      </c>
      <c r="P267" s="3" t="s">
        <v>179</v>
      </c>
      <c r="Q267" s="3" t="s">
        <v>179</v>
      </c>
      <c r="R267" s="3" t="s">
        <v>179</v>
      </c>
      <c r="S267" s="3" t="s">
        <v>179</v>
      </c>
      <c r="T267" s="3" t="s">
        <v>179</v>
      </c>
      <c r="U267" s="3" t="s">
        <v>179</v>
      </c>
      <c r="V267" s="3" t="s">
        <v>71</v>
      </c>
      <c r="W267" s="3" t="s">
        <v>179</v>
      </c>
      <c r="X267" s="3" t="s">
        <v>71</v>
      </c>
      <c r="Y267" s="3" t="s">
        <v>1921</v>
      </c>
      <c r="Z267" s="3" t="s">
        <v>1922</v>
      </c>
      <c r="AA267" s="3" t="s">
        <v>225</v>
      </c>
      <c r="AB267" s="3" t="s">
        <v>226</v>
      </c>
      <c r="AC267" s="3" t="s">
        <v>225</v>
      </c>
      <c r="AD267" s="3" t="s">
        <v>226</v>
      </c>
      <c r="AE267" s="3" t="s">
        <v>187</v>
      </c>
      <c r="AF267" s="3" t="s">
        <v>188</v>
      </c>
      <c r="AG267" s="3" t="s">
        <v>138</v>
      </c>
      <c r="AH267" s="3" t="s">
        <v>139</v>
      </c>
      <c r="AI267" s="3" t="s">
        <v>466</v>
      </c>
      <c r="AJ267" s="3" t="s">
        <v>1923</v>
      </c>
      <c r="AK267" s="0" t="n">
        <v>1</v>
      </c>
      <c r="AL267" s="0" t="n">
        <v>4564.7</v>
      </c>
      <c r="AM267" s="0" t="n">
        <v>2916.76</v>
      </c>
      <c r="AN267" s="0" t="n">
        <v>1647.95</v>
      </c>
      <c r="AO267" s="0" t="n">
        <v>36.1019276740756</v>
      </c>
    </row>
    <row r="268" customFormat="false" ht="15" hidden="false" customHeight="false" outlineLevel="0" collapsed="false">
      <c r="B268" s="3" t="s">
        <v>1924</v>
      </c>
      <c r="C268" s="3" t="s">
        <v>1246</v>
      </c>
      <c r="D268" s="3" t="s">
        <v>1247</v>
      </c>
      <c r="E268" s="3" t="s">
        <v>172</v>
      </c>
      <c r="F268" s="3" t="s">
        <v>173</v>
      </c>
      <c r="G268" s="3" t="s">
        <v>174</v>
      </c>
      <c r="H268" s="3" t="s">
        <v>175</v>
      </c>
      <c r="I268" s="3" t="s">
        <v>1474</v>
      </c>
      <c r="J268" s="3" t="s">
        <v>1475</v>
      </c>
      <c r="K268" s="3" t="s">
        <v>1476</v>
      </c>
      <c r="L268" s="3" t="s">
        <v>1474</v>
      </c>
      <c r="M268" s="3" t="s">
        <v>1475</v>
      </c>
      <c r="N268" s="3" t="s">
        <v>1476</v>
      </c>
      <c r="O268" s="3" t="s">
        <v>179</v>
      </c>
      <c r="P268" s="3" t="s">
        <v>179</v>
      </c>
      <c r="Q268" s="3" t="s">
        <v>179</v>
      </c>
      <c r="R268" s="3" t="s">
        <v>179</v>
      </c>
      <c r="S268" s="3" t="s">
        <v>112</v>
      </c>
      <c r="T268" s="3" t="s">
        <v>110</v>
      </c>
      <c r="U268" s="3" t="s">
        <v>1477</v>
      </c>
      <c r="V268" s="3" t="s">
        <v>65</v>
      </c>
      <c r="W268" s="3" t="s">
        <v>1477</v>
      </c>
      <c r="X268" s="3" t="s">
        <v>65</v>
      </c>
      <c r="Y268" s="3" t="s">
        <v>1478</v>
      </c>
      <c r="Z268" s="3" t="s">
        <v>1479</v>
      </c>
      <c r="AA268" s="3" t="s">
        <v>185</v>
      </c>
      <c r="AB268" s="3" t="s">
        <v>186</v>
      </c>
      <c r="AC268" s="3" t="s">
        <v>185</v>
      </c>
      <c r="AD268" s="3" t="s">
        <v>186</v>
      </c>
      <c r="AE268" s="3" t="s">
        <v>246</v>
      </c>
      <c r="AF268" s="3" t="s">
        <v>247</v>
      </c>
      <c r="AG268" s="3" t="s">
        <v>116</v>
      </c>
      <c r="AH268" s="3" t="s">
        <v>117</v>
      </c>
      <c r="AI268" s="3" t="s">
        <v>443</v>
      </c>
      <c r="AJ268" s="3" t="s">
        <v>1925</v>
      </c>
      <c r="AK268" s="0" t="n">
        <v>1</v>
      </c>
      <c r="AL268" s="0" t="n">
        <v>99.53</v>
      </c>
      <c r="AM268" s="0" t="n">
        <v>31.74</v>
      </c>
      <c r="AN268" s="0" t="n">
        <v>67.79</v>
      </c>
      <c r="AO268" s="0" t="n">
        <v>68.1145636820032</v>
      </c>
    </row>
    <row r="269" customFormat="false" ht="15" hidden="false" customHeight="false" outlineLevel="0" collapsed="false">
      <c r="B269" s="3" t="s">
        <v>1926</v>
      </c>
      <c r="C269" s="3" t="s">
        <v>1246</v>
      </c>
      <c r="D269" s="3" t="s">
        <v>1247</v>
      </c>
      <c r="E269" s="3" t="s">
        <v>172</v>
      </c>
      <c r="F269" s="3" t="s">
        <v>173</v>
      </c>
      <c r="G269" s="3" t="s">
        <v>174</v>
      </c>
      <c r="H269" s="3" t="s">
        <v>175</v>
      </c>
      <c r="I269" s="3" t="s">
        <v>1121</v>
      </c>
      <c r="J269" s="3" t="s">
        <v>1122</v>
      </c>
      <c r="K269" s="3" t="s">
        <v>1123</v>
      </c>
      <c r="L269" s="3" t="s">
        <v>1121</v>
      </c>
      <c r="M269" s="3" t="s">
        <v>1122</v>
      </c>
      <c r="N269" s="3" t="s">
        <v>1123</v>
      </c>
      <c r="O269" s="3" t="s">
        <v>179</v>
      </c>
      <c r="P269" s="3" t="s">
        <v>179</v>
      </c>
      <c r="Q269" s="3" t="s">
        <v>179</v>
      </c>
      <c r="R269" s="3" t="s">
        <v>179</v>
      </c>
      <c r="S269" s="3" t="s">
        <v>179</v>
      </c>
      <c r="T269" s="3" t="s">
        <v>179</v>
      </c>
      <c r="U269" s="3" t="s">
        <v>330</v>
      </c>
      <c r="V269" s="3" t="s">
        <v>331</v>
      </c>
      <c r="W269" s="3" t="s">
        <v>330</v>
      </c>
      <c r="X269" s="3" t="s">
        <v>331</v>
      </c>
      <c r="Y269" s="3" t="s">
        <v>1124</v>
      </c>
      <c r="Z269" s="3" t="s">
        <v>1125</v>
      </c>
      <c r="AA269" s="3" t="s">
        <v>185</v>
      </c>
      <c r="AB269" s="3" t="s">
        <v>186</v>
      </c>
      <c r="AC269" s="3" t="s">
        <v>185</v>
      </c>
      <c r="AD269" s="3" t="s">
        <v>186</v>
      </c>
      <c r="AE269" s="3" t="s">
        <v>187</v>
      </c>
      <c r="AF269" s="3" t="s">
        <v>188</v>
      </c>
      <c r="AG269" s="3" t="s">
        <v>138</v>
      </c>
      <c r="AH269" s="3" t="s">
        <v>139</v>
      </c>
      <c r="AI269" s="3" t="s">
        <v>443</v>
      </c>
      <c r="AJ269" s="3" t="s">
        <v>1927</v>
      </c>
      <c r="AK269" s="0" t="n">
        <v>1</v>
      </c>
      <c r="AL269" s="0" t="n">
        <v>69.37</v>
      </c>
      <c r="AM269" s="0" t="n">
        <v>40.41</v>
      </c>
      <c r="AN269" s="0" t="n">
        <v>28.96</v>
      </c>
      <c r="AO269" s="0" t="n">
        <v>41.743641231593</v>
      </c>
    </row>
    <row r="270" customFormat="false" ht="15" hidden="false" customHeight="false" outlineLevel="0" collapsed="false">
      <c r="B270" s="3" t="s">
        <v>1928</v>
      </c>
      <c r="C270" s="3" t="s">
        <v>1246</v>
      </c>
      <c r="D270" s="3" t="s">
        <v>1247</v>
      </c>
      <c r="E270" s="3" t="s">
        <v>172</v>
      </c>
      <c r="F270" s="3" t="s">
        <v>173</v>
      </c>
      <c r="G270" s="3" t="s">
        <v>174</v>
      </c>
      <c r="H270" s="3" t="s">
        <v>175</v>
      </c>
      <c r="I270" s="3" t="s">
        <v>1929</v>
      </c>
      <c r="J270" s="3" t="s">
        <v>1930</v>
      </c>
      <c r="K270" s="3" t="s">
        <v>1931</v>
      </c>
      <c r="L270" s="3" t="s">
        <v>1932</v>
      </c>
      <c r="M270" s="3" t="s">
        <v>1930</v>
      </c>
      <c r="N270" s="3" t="s">
        <v>1933</v>
      </c>
      <c r="O270" s="3" t="s">
        <v>179</v>
      </c>
      <c r="P270" s="3" t="s">
        <v>179</v>
      </c>
      <c r="Q270" s="3" t="s">
        <v>179</v>
      </c>
      <c r="R270" s="3" t="s">
        <v>179</v>
      </c>
      <c r="S270" s="3" t="s">
        <v>112</v>
      </c>
      <c r="T270" s="3" t="s">
        <v>110</v>
      </c>
      <c r="U270" s="3" t="s">
        <v>1477</v>
      </c>
      <c r="V270" s="3" t="s">
        <v>65</v>
      </c>
      <c r="W270" s="3" t="s">
        <v>1477</v>
      </c>
      <c r="X270" s="3" t="s">
        <v>65</v>
      </c>
      <c r="Y270" s="3" t="s">
        <v>1934</v>
      </c>
      <c r="Z270" s="3" t="s">
        <v>1935</v>
      </c>
      <c r="AA270" s="3" t="s">
        <v>185</v>
      </c>
      <c r="AB270" s="3" t="s">
        <v>186</v>
      </c>
      <c r="AC270" s="3" t="s">
        <v>185</v>
      </c>
      <c r="AD270" s="3" t="s">
        <v>186</v>
      </c>
      <c r="AE270" s="3" t="s">
        <v>246</v>
      </c>
      <c r="AF270" s="3" t="s">
        <v>247</v>
      </c>
      <c r="AG270" s="3" t="s">
        <v>116</v>
      </c>
      <c r="AH270" s="3" t="s">
        <v>117</v>
      </c>
      <c r="AI270" s="3" t="s">
        <v>466</v>
      </c>
      <c r="AJ270" s="3" t="s">
        <v>1936</v>
      </c>
      <c r="AK270" s="0" t="n">
        <v>1</v>
      </c>
      <c r="AL270" s="0" t="n">
        <v>433.03</v>
      </c>
      <c r="AM270" s="0" t="n">
        <v>128.16</v>
      </c>
      <c r="AN270" s="0" t="n">
        <v>304.87</v>
      </c>
      <c r="AO270" s="0" t="n">
        <v>70.4034187115328</v>
      </c>
    </row>
    <row r="271" customFormat="false" ht="15" hidden="false" customHeight="false" outlineLevel="0" collapsed="false">
      <c r="B271" s="3" t="s">
        <v>1937</v>
      </c>
      <c r="C271" s="3" t="s">
        <v>1246</v>
      </c>
      <c r="D271" s="3" t="s">
        <v>1247</v>
      </c>
      <c r="E271" s="3" t="s">
        <v>172</v>
      </c>
      <c r="F271" s="3" t="s">
        <v>173</v>
      </c>
      <c r="G271" s="3" t="s">
        <v>174</v>
      </c>
      <c r="H271" s="3" t="s">
        <v>175</v>
      </c>
      <c r="I271" s="3" t="s">
        <v>1755</v>
      </c>
      <c r="J271" s="3" t="s">
        <v>1756</v>
      </c>
      <c r="K271" s="3" t="s">
        <v>1757</v>
      </c>
      <c r="L271" s="3" t="s">
        <v>1755</v>
      </c>
      <c r="M271" s="3" t="s">
        <v>1756</v>
      </c>
      <c r="N271" s="3" t="s">
        <v>1757</v>
      </c>
      <c r="O271" s="3" t="s">
        <v>179</v>
      </c>
      <c r="P271" s="3" t="s">
        <v>179</v>
      </c>
      <c r="Q271" s="3" t="s">
        <v>179</v>
      </c>
      <c r="R271" s="3" t="s">
        <v>179</v>
      </c>
      <c r="S271" s="3" t="s">
        <v>662</v>
      </c>
      <c r="T271" s="3" t="s">
        <v>663</v>
      </c>
      <c r="U271" s="3" t="s">
        <v>664</v>
      </c>
      <c r="V271" s="3" t="s">
        <v>665</v>
      </c>
      <c r="W271" s="3" t="s">
        <v>664</v>
      </c>
      <c r="X271" s="3" t="s">
        <v>665</v>
      </c>
      <c r="Y271" s="3" t="s">
        <v>1758</v>
      </c>
      <c r="Z271" s="3" t="s">
        <v>1759</v>
      </c>
      <c r="AA271" s="3" t="s">
        <v>209</v>
      </c>
      <c r="AB271" s="3" t="s">
        <v>210</v>
      </c>
      <c r="AC271" s="3" t="s">
        <v>209</v>
      </c>
      <c r="AD271" s="3" t="s">
        <v>210</v>
      </c>
      <c r="AE271" s="3" t="s">
        <v>1760</v>
      </c>
      <c r="AF271" s="3" t="s">
        <v>1756</v>
      </c>
      <c r="AG271" s="3" t="s">
        <v>116</v>
      </c>
      <c r="AH271" s="3" t="s">
        <v>117</v>
      </c>
      <c r="AI271" s="3" t="s">
        <v>443</v>
      </c>
      <c r="AJ271" s="3" t="s">
        <v>1938</v>
      </c>
      <c r="AK271" s="0" t="n">
        <v>1</v>
      </c>
      <c r="AL271" s="0" t="n">
        <v>165.07</v>
      </c>
      <c r="AM271" s="0" t="n">
        <v>47.99</v>
      </c>
      <c r="AN271" s="0" t="n">
        <v>117.08</v>
      </c>
      <c r="AO271" s="0" t="n">
        <v>70.9270296694619</v>
      </c>
    </row>
    <row r="272" customFormat="false" ht="15" hidden="false" customHeight="false" outlineLevel="0" collapsed="false">
      <c r="B272" s="3" t="s">
        <v>1939</v>
      </c>
      <c r="C272" s="3" t="s">
        <v>1246</v>
      </c>
      <c r="D272" s="3" t="s">
        <v>1247</v>
      </c>
      <c r="E272" s="3" t="s">
        <v>172</v>
      </c>
      <c r="F272" s="3" t="s">
        <v>173</v>
      </c>
      <c r="G272" s="3" t="s">
        <v>174</v>
      </c>
      <c r="H272" s="3" t="s">
        <v>175</v>
      </c>
      <c r="I272" s="3" t="s">
        <v>1940</v>
      </c>
      <c r="J272" s="3" t="s">
        <v>1941</v>
      </c>
      <c r="K272" s="3" t="s">
        <v>1942</v>
      </c>
      <c r="L272" s="3" t="s">
        <v>1943</v>
      </c>
      <c r="M272" s="3" t="s">
        <v>1941</v>
      </c>
      <c r="N272" s="3" t="s">
        <v>1942</v>
      </c>
      <c r="O272" s="3" t="s">
        <v>179</v>
      </c>
      <c r="P272" s="3" t="s">
        <v>179</v>
      </c>
      <c r="Q272" s="3" t="s">
        <v>179</v>
      </c>
      <c r="R272" s="3" t="s">
        <v>179</v>
      </c>
      <c r="S272" s="3" t="s">
        <v>112</v>
      </c>
      <c r="T272" s="3" t="s">
        <v>110</v>
      </c>
      <c r="U272" s="3" t="s">
        <v>1477</v>
      </c>
      <c r="V272" s="3" t="s">
        <v>65</v>
      </c>
      <c r="W272" s="3" t="s">
        <v>1477</v>
      </c>
      <c r="X272" s="3" t="s">
        <v>65</v>
      </c>
      <c r="Y272" s="3" t="s">
        <v>1944</v>
      </c>
      <c r="Z272" s="3" t="s">
        <v>1945</v>
      </c>
      <c r="AA272" s="3" t="s">
        <v>185</v>
      </c>
      <c r="AB272" s="3" t="s">
        <v>186</v>
      </c>
      <c r="AC272" s="3" t="s">
        <v>185</v>
      </c>
      <c r="AD272" s="3" t="s">
        <v>186</v>
      </c>
      <c r="AE272" s="3" t="s">
        <v>246</v>
      </c>
      <c r="AF272" s="3" t="s">
        <v>247</v>
      </c>
      <c r="AG272" s="3" t="s">
        <v>116</v>
      </c>
      <c r="AH272" s="3" t="s">
        <v>117</v>
      </c>
      <c r="AI272" s="3" t="s">
        <v>443</v>
      </c>
      <c r="AJ272" s="3" t="s">
        <v>1946</v>
      </c>
      <c r="AK272" s="0" t="n">
        <v>1</v>
      </c>
      <c r="AL272" s="0" t="n">
        <v>225.55</v>
      </c>
      <c r="AM272" s="0" t="n">
        <v>80.29</v>
      </c>
      <c r="AN272" s="0" t="n">
        <v>145.26</v>
      </c>
      <c r="AO272" s="0" t="n">
        <v>64.4029432303294</v>
      </c>
    </row>
    <row r="273" customFormat="false" ht="15" hidden="false" customHeight="false" outlineLevel="0" collapsed="false">
      <c r="B273" s="3" t="s">
        <v>1947</v>
      </c>
      <c r="C273" s="3" t="s">
        <v>1246</v>
      </c>
      <c r="D273" s="3" t="s">
        <v>1247</v>
      </c>
      <c r="E273" s="3" t="s">
        <v>172</v>
      </c>
      <c r="F273" s="3" t="s">
        <v>173</v>
      </c>
      <c r="G273" s="3" t="s">
        <v>174</v>
      </c>
      <c r="H273" s="3" t="s">
        <v>175</v>
      </c>
      <c r="I273" s="3" t="s">
        <v>1307</v>
      </c>
      <c r="J273" s="3" t="s">
        <v>1308</v>
      </c>
      <c r="K273" s="3" t="s">
        <v>1309</v>
      </c>
      <c r="L273" s="3" t="s">
        <v>1948</v>
      </c>
      <c r="M273" s="3" t="s">
        <v>1308</v>
      </c>
      <c r="N273" s="3" t="s">
        <v>1309</v>
      </c>
      <c r="O273" s="3" t="s">
        <v>179</v>
      </c>
      <c r="P273" s="3" t="s">
        <v>179</v>
      </c>
      <c r="Q273" s="3" t="s">
        <v>179</v>
      </c>
      <c r="R273" s="3" t="s">
        <v>179</v>
      </c>
      <c r="S273" s="3" t="s">
        <v>1261</v>
      </c>
      <c r="T273" s="3" t="s">
        <v>1262</v>
      </c>
      <c r="U273" s="3" t="s">
        <v>1272</v>
      </c>
      <c r="V273" s="3" t="s">
        <v>87</v>
      </c>
      <c r="W273" s="3" t="s">
        <v>1272</v>
      </c>
      <c r="X273" s="3" t="s">
        <v>87</v>
      </c>
      <c r="Y273" s="3" t="s">
        <v>1949</v>
      </c>
      <c r="Z273" s="3" t="s">
        <v>1950</v>
      </c>
      <c r="AA273" s="3" t="s">
        <v>185</v>
      </c>
      <c r="AB273" s="3" t="s">
        <v>186</v>
      </c>
      <c r="AC273" s="3" t="s">
        <v>185</v>
      </c>
      <c r="AD273" s="3" t="s">
        <v>186</v>
      </c>
      <c r="AE273" s="3" t="s">
        <v>1312</v>
      </c>
      <c r="AF273" s="3" t="s">
        <v>1313</v>
      </c>
      <c r="AG273" s="3" t="s">
        <v>136</v>
      </c>
      <c r="AH273" s="3" t="s">
        <v>137</v>
      </c>
      <c r="AI273" s="3" t="s">
        <v>466</v>
      </c>
      <c r="AJ273" s="3" t="s">
        <v>1951</v>
      </c>
      <c r="AK273" s="0" t="n">
        <v>1</v>
      </c>
      <c r="AL273" s="0" t="n">
        <v>234.31</v>
      </c>
      <c r="AM273" s="0" t="n">
        <v>26.56</v>
      </c>
      <c r="AN273" s="0" t="n">
        <v>207.75</v>
      </c>
      <c r="AO273" s="0" t="n">
        <v>88.6642885453825</v>
      </c>
    </row>
    <row r="274" customFormat="false" ht="15" hidden="false" customHeight="false" outlineLevel="0" collapsed="false">
      <c r="B274" s="3" t="s">
        <v>1952</v>
      </c>
      <c r="C274" s="3" t="s">
        <v>1246</v>
      </c>
      <c r="D274" s="3" t="s">
        <v>1247</v>
      </c>
      <c r="E274" s="3" t="s">
        <v>172</v>
      </c>
      <c r="F274" s="3" t="s">
        <v>173</v>
      </c>
      <c r="G274" s="3" t="s">
        <v>174</v>
      </c>
      <c r="H274" s="3" t="s">
        <v>175</v>
      </c>
      <c r="I274" s="3" t="s">
        <v>1307</v>
      </c>
      <c r="J274" s="3" t="s">
        <v>1308</v>
      </c>
      <c r="K274" s="3" t="s">
        <v>1309</v>
      </c>
      <c r="L274" s="3" t="s">
        <v>1948</v>
      </c>
      <c r="M274" s="3" t="s">
        <v>1308</v>
      </c>
      <c r="N274" s="3" t="s">
        <v>1309</v>
      </c>
      <c r="O274" s="3" t="s">
        <v>179</v>
      </c>
      <c r="P274" s="3" t="s">
        <v>179</v>
      </c>
      <c r="Q274" s="3" t="s">
        <v>179</v>
      </c>
      <c r="R274" s="3" t="s">
        <v>179</v>
      </c>
      <c r="S274" s="3" t="s">
        <v>1261</v>
      </c>
      <c r="T274" s="3" t="s">
        <v>1262</v>
      </c>
      <c r="U274" s="3" t="s">
        <v>1272</v>
      </c>
      <c r="V274" s="3" t="s">
        <v>87</v>
      </c>
      <c r="W274" s="3" t="s">
        <v>1272</v>
      </c>
      <c r="X274" s="3" t="s">
        <v>87</v>
      </c>
      <c r="Y274" s="3" t="s">
        <v>1949</v>
      </c>
      <c r="Z274" s="3" t="s">
        <v>1950</v>
      </c>
      <c r="AA274" s="3" t="s">
        <v>185</v>
      </c>
      <c r="AB274" s="3" t="s">
        <v>186</v>
      </c>
      <c r="AC274" s="3" t="s">
        <v>185</v>
      </c>
      <c r="AD274" s="3" t="s">
        <v>186</v>
      </c>
      <c r="AE274" s="3" t="s">
        <v>1312</v>
      </c>
      <c r="AF274" s="3" t="s">
        <v>1313</v>
      </c>
      <c r="AG274" s="3" t="s">
        <v>136</v>
      </c>
      <c r="AH274" s="3" t="s">
        <v>137</v>
      </c>
      <c r="AI274" s="3" t="s">
        <v>466</v>
      </c>
      <c r="AJ274" s="3" t="s">
        <v>1953</v>
      </c>
      <c r="AK274" s="0" t="n">
        <v>1</v>
      </c>
      <c r="AL274" s="0" t="n">
        <v>43.93</v>
      </c>
      <c r="AM274" s="0" t="n">
        <v>10.87</v>
      </c>
      <c r="AN274" s="0" t="n">
        <v>33.05</v>
      </c>
      <c r="AO274" s="0" t="n">
        <v>75.2431289640592</v>
      </c>
    </row>
    <row r="275" customFormat="false" ht="15" hidden="false" customHeight="false" outlineLevel="0" collapsed="false">
      <c r="B275" s="3" t="s">
        <v>1954</v>
      </c>
      <c r="C275" s="3" t="s">
        <v>1246</v>
      </c>
      <c r="D275" s="3" t="s">
        <v>1247</v>
      </c>
      <c r="E275" s="3" t="s">
        <v>172</v>
      </c>
      <c r="F275" s="3" t="s">
        <v>173</v>
      </c>
      <c r="G275" s="3" t="s">
        <v>174</v>
      </c>
      <c r="H275" s="3" t="s">
        <v>175</v>
      </c>
      <c r="I275" s="3" t="s">
        <v>1955</v>
      </c>
      <c r="J275" s="3" t="s">
        <v>1956</v>
      </c>
      <c r="K275" s="3" t="s">
        <v>1957</v>
      </c>
      <c r="L275" s="3" t="s">
        <v>1955</v>
      </c>
      <c r="M275" s="3" t="s">
        <v>1956</v>
      </c>
      <c r="N275" s="3" t="s">
        <v>1957</v>
      </c>
      <c r="O275" s="3" t="s">
        <v>179</v>
      </c>
      <c r="P275" s="3" t="s">
        <v>179</v>
      </c>
      <c r="Q275" s="3" t="s">
        <v>179</v>
      </c>
      <c r="R275" s="3" t="s">
        <v>179</v>
      </c>
      <c r="S275" s="3" t="s">
        <v>1261</v>
      </c>
      <c r="T275" s="3" t="s">
        <v>1262</v>
      </c>
      <c r="U275" s="3" t="s">
        <v>1263</v>
      </c>
      <c r="V275" s="3" t="s">
        <v>1264</v>
      </c>
      <c r="W275" s="3" t="s">
        <v>1263</v>
      </c>
      <c r="X275" s="3" t="s">
        <v>1264</v>
      </c>
      <c r="Y275" s="3" t="s">
        <v>1958</v>
      </c>
      <c r="Z275" s="3" t="s">
        <v>1959</v>
      </c>
      <c r="AA275" s="3" t="s">
        <v>185</v>
      </c>
      <c r="AB275" s="3" t="s">
        <v>186</v>
      </c>
      <c r="AC275" s="3" t="s">
        <v>185</v>
      </c>
      <c r="AD275" s="3" t="s">
        <v>186</v>
      </c>
      <c r="AE275" s="3" t="s">
        <v>187</v>
      </c>
      <c r="AF275" s="3" t="s">
        <v>188</v>
      </c>
      <c r="AG275" s="3" t="s">
        <v>138</v>
      </c>
      <c r="AH275" s="3" t="s">
        <v>139</v>
      </c>
      <c r="AI275" s="3" t="s">
        <v>647</v>
      </c>
      <c r="AJ275" s="3" t="s">
        <v>1960</v>
      </c>
      <c r="AK275" s="0" t="n">
        <v>1</v>
      </c>
      <c r="AL275" s="0" t="n">
        <v>2335.26</v>
      </c>
      <c r="AM275" s="0" t="n">
        <v>1636.52</v>
      </c>
      <c r="AN275" s="0" t="n">
        <v>698.74</v>
      </c>
      <c r="AO275" s="0" t="n">
        <v>29.9212598425197</v>
      </c>
    </row>
    <row r="276" customFormat="false" ht="15" hidden="false" customHeight="false" outlineLevel="0" collapsed="false">
      <c r="B276" s="3" t="s">
        <v>1961</v>
      </c>
      <c r="C276" s="3" t="s">
        <v>1246</v>
      </c>
      <c r="D276" s="3" t="s">
        <v>1247</v>
      </c>
      <c r="E276" s="3" t="s">
        <v>172</v>
      </c>
      <c r="F276" s="3" t="s">
        <v>173</v>
      </c>
      <c r="G276" s="3" t="s">
        <v>1248</v>
      </c>
      <c r="H276" s="3" t="s">
        <v>1249</v>
      </c>
      <c r="I276" s="3" t="s">
        <v>1962</v>
      </c>
      <c r="J276" s="3" t="s">
        <v>1963</v>
      </c>
      <c r="K276" s="3" t="s">
        <v>537</v>
      </c>
      <c r="L276" s="3" t="s">
        <v>1962</v>
      </c>
      <c r="M276" s="3" t="s">
        <v>1963</v>
      </c>
      <c r="N276" s="3" t="s">
        <v>537</v>
      </c>
      <c r="O276" s="3" t="s">
        <v>179</v>
      </c>
      <c r="P276" s="3" t="s">
        <v>179</v>
      </c>
      <c r="Q276" s="3" t="s">
        <v>179</v>
      </c>
      <c r="R276" s="3" t="s">
        <v>179</v>
      </c>
      <c r="S276" s="3" t="s">
        <v>122</v>
      </c>
      <c r="T276" s="3" t="s">
        <v>275</v>
      </c>
      <c r="U276" s="3" t="s">
        <v>276</v>
      </c>
      <c r="V276" s="3" t="s">
        <v>277</v>
      </c>
      <c r="W276" s="3" t="s">
        <v>276</v>
      </c>
      <c r="X276" s="3" t="s">
        <v>277</v>
      </c>
      <c r="Y276" s="3" t="s">
        <v>1964</v>
      </c>
      <c r="Z276" s="3" t="s">
        <v>1965</v>
      </c>
      <c r="AA276" s="3" t="s">
        <v>185</v>
      </c>
      <c r="AB276" s="3" t="s">
        <v>186</v>
      </c>
      <c r="AC276" s="3" t="s">
        <v>185</v>
      </c>
      <c r="AD276" s="3" t="s">
        <v>186</v>
      </c>
      <c r="AE276" s="3" t="s">
        <v>255</v>
      </c>
      <c r="AF276" s="3" t="s">
        <v>256</v>
      </c>
      <c r="AG276" s="3" t="s">
        <v>152</v>
      </c>
      <c r="AH276" s="3" t="s">
        <v>1255</v>
      </c>
      <c r="AI276" s="3" t="s">
        <v>466</v>
      </c>
      <c r="AJ276" s="3" t="s">
        <v>1966</v>
      </c>
      <c r="AK276" s="0" t="n">
        <v>1</v>
      </c>
      <c r="AL276" s="0" t="n">
        <v>1146.8</v>
      </c>
      <c r="AM276" s="0" t="n">
        <v>543.02</v>
      </c>
      <c r="AN276" s="0" t="n">
        <v>603.77</v>
      </c>
      <c r="AO276" s="0" t="n">
        <v>52.6486486486486</v>
      </c>
    </row>
    <row r="277" customFormat="false" ht="15" hidden="false" customHeight="false" outlineLevel="0" collapsed="false">
      <c r="B277" s="3" t="s">
        <v>1967</v>
      </c>
      <c r="C277" s="3" t="s">
        <v>1246</v>
      </c>
      <c r="D277" s="3" t="s">
        <v>1247</v>
      </c>
      <c r="E277" s="3" t="s">
        <v>172</v>
      </c>
      <c r="F277" s="3" t="s">
        <v>173</v>
      </c>
      <c r="G277" s="3" t="s">
        <v>282</v>
      </c>
      <c r="H277" s="3" t="s">
        <v>282</v>
      </c>
      <c r="I277" s="3" t="s">
        <v>446</v>
      </c>
      <c r="J277" s="3" t="s">
        <v>447</v>
      </c>
      <c r="K277" s="3" t="s">
        <v>350</v>
      </c>
      <c r="L277" s="3" t="s">
        <v>446</v>
      </c>
      <c r="M277" s="3" t="s">
        <v>447</v>
      </c>
      <c r="N277" s="3" t="s">
        <v>350</v>
      </c>
      <c r="O277" s="3" t="s">
        <v>179</v>
      </c>
      <c r="P277" s="3" t="s">
        <v>179</v>
      </c>
      <c r="Q277" s="3" t="s">
        <v>179</v>
      </c>
      <c r="R277" s="3" t="s">
        <v>179</v>
      </c>
      <c r="S277" s="3" t="s">
        <v>286</v>
      </c>
      <c r="T277" s="3" t="s">
        <v>287</v>
      </c>
      <c r="U277" s="3" t="s">
        <v>288</v>
      </c>
      <c r="V277" s="3" t="s">
        <v>289</v>
      </c>
      <c r="W277" s="3" t="s">
        <v>288</v>
      </c>
      <c r="X277" s="3" t="s">
        <v>289</v>
      </c>
      <c r="Y277" s="3" t="s">
        <v>1968</v>
      </c>
      <c r="Z277" s="3" t="s">
        <v>1969</v>
      </c>
      <c r="AA277" s="3" t="s">
        <v>209</v>
      </c>
      <c r="AB277" s="3" t="s">
        <v>210</v>
      </c>
      <c r="AC277" s="3" t="s">
        <v>209</v>
      </c>
      <c r="AD277" s="3" t="s">
        <v>210</v>
      </c>
      <c r="AE277" s="3" t="s">
        <v>450</v>
      </c>
      <c r="AF277" s="3" t="s">
        <v>451</v>
      </c>
      <c r="AG277" s="3" t="s">
        <v>127</v>
      </c>
      <c r="AH277" s="3" t="s">
        <v>128</v>
      </c>
      <c r="AI277" s="3" t="s">
        <v>466</v>
      </c>
      <c r="AJ277" s="3" t="s">
        <v>1970</v>
      </c>
      <c r="AK277" s="0" t="n">
        <v>1</v>
      </c>
      <c r="AL277" s="0" t="n">
        <v>925.09</v>
      </c>
      <c r="AM277" s="0" t="n">
        <v>458.67</v>
      </c>
      <c r="AN277" s="0" t="n">
        <v>466.42</v>
      </c>
      <c r="AO277" s="0" t="n">
        <v>50.4188053660694</v>
      </c>
    </row>
    <row r="278" customFormat="false" ht="15" hidden="false" customHeight="false" outlineLevel="0" collapsed="false">
      <c r="B278" s="3" t="s">
        <v>1971</v>
      </c>
      <c r="C278" s="3" t="s">
        <v>1246</v>
      </c>
      <c r="D278" s="3" t="s">
        <v>1247</v>
      </c>
      <c r="E278" s="3" t="s">
        <v>172</v>
      </c>
      <c r="F278" s="3" t="s">
        <v>173</v>
      </c>
      <c r="G278" s="3" t="s">
        <v>1248</v>
      </c>
      <c r="H278" s="3" t="s">
        <v>1249</v>
      </c>
      <c r="I278" s="3" t="s">
        <v>1972</v>
      </c>
      <c r="J278" s="3" t="s">
        <v>1973</v>
      </c>
      <c r="K278" s="3" t="s">
        <v>1974</v>
      </c>
      <c r="L278" s="3" t="s">
        <v>1972</v>
      </c>
      <c r="M278" s="3" t="s">
        <v>1973</v>
      </c>
      <c r="N278" s="3" t="s">
        <v>1974</v>
      </c>
      <c r="O278" s="3" t="s">
        <v>179</v>
      </c>
      <c r="P278" s="3" t="s">
        <v>179</v>
      </c>
      <c r="Q278" s="3" t="s">
        <v>179</v>
      </c>
      <c r="R278" s="3" t="s">
        <v>179</v>
      </c>
      <c r="S278" s="3" t="s">
        <v>179</v>
      </c>
      <c r="T278" s="3" t="s">
        <v>179</v>
      </c>
      <c r="U278" s="3" t="s">
        <v>179</v>
      </c>
      <c r="V278" s="3" t="s">
        <v>71</v>
      </c>
      <c r="W278" s="3" t="s">
        <v>179</v>
      </c>
      <c r="X278" s="3" t="s">
        <v>71</v>
      </c>
      <c r="Y278" s="3" t="s">
        <v>1975</v>
      </c>
      <c r="Z278" s="3" t="s">
        <v>1976</v>
      </c>
      <c r="AA278" s="3" t="s">
        <v>185</v>
      </c>
      <c r="AB278" s="3" t="s">
        <v>186</v>
      </c>
      <c r="AC278" s="3" t="s">
        <v>185</v>
      </c>
      <c r="AD278" s="3" t="s">
        <v>186</v>
      </c>
      <c r="AE278" s="3" t="s">
        <v>187</v>
      </c>
      <c r="AF278" s="3" t="s">
        <v>188</v>
      </c>
      <c r="AG278" s="3" t="s">
        <v>152</v>
      </c>
      <c r="AH278" s="3" t="s">
        <v>1255</v>
      </c>
      <c r="AI278" s="3" t="s">
        <v>647</v>
      </c>
      <c r="AJ278" s="3" t="s">
        <v>1977</v>
      </c>
      <c r="AK278" s="0" t="n">
        <v>1</v>
      </c>
      <c r="AL278" s="0" t="n">
        <v>940.31</v>
      </c>
      <c r="AM278" s="0" t="n">
        <v>697.63</v>
      </c>
      <c r="AN278" s="0" t="n">
        <v>242.68</v>
      </c>
      <c r="AO278" s="0" t="n">
        <v>25.8088729111524</v>
      </c>
    </row>
    <row r="279" customFormat="false" ht="15" hidden="false" customHeight="false" outlineLevel="0" collapsed="false">
      <c r="B279" s="3" t="s">
        <v>1978</v>
      </c>
      <c r="C279" s="3" t="s">
        <v>1246</v>
      </c>
      <c r="D279" s="3" t="s">
        <v>1247</v>
      </c>
      <c r="E279" s="3" t="s">
        <v>172</v>
      </c>
      <c r="F279" s="3" t="s">
        <v>173</v>
      </c>
      <c r="G279" s="3" t="s">
        <v>174</v>
      </c>
      <c r="H279" s="3" t="s">
        <v>175</v>
      </c>
      <c r="I279" s="3" t="s">
        <v>1979</v>
      </c>
      <c r="J279" s="3" t="s">
        <v>1980</v>
      </c>
      <c r="K279" s="3" t="s">
        <v>1981</v>
      </c>
      <c r="L279" s="3" t="s">
        <v>1979</v>
      </c>
      <c r="M279" s="3" t="s">
        <v>1980</v>
      </c>
      <c r="N279" s="3" t="s">
        <v>1981</v>
      </c>
      <c r="O279" s="3" t="s">
        <v>179</v>
      </c>
      <c r="P279" s="3" t="s">
        <v>179</v>
      </c>
      <c r="Q279" s="3" t="s">
        <v>179</v>
      </c>
      <c r="R279" s="3" t="s">
        <v>179</v>
      </c>
      <c r="S279" s="3" t="s">
        <v>144</v>
      </c>
      <c r="T279" s="3" t="s">
        <v>145</v>
      </c>
      <c r="U279" s="3" t="s">
        <v>195</v>
      </c>
      <c r="V279" s="3" t="s">
        <v>196</v>
      </c>
      <c r="W279" s="3" t="s">
        <v>195</v>
      </c>
      <c r="X279" s="3" t="s">
        <v>196</v>
      </c>
      <c r="Y279" s="3" t="s">
        <v>1982</v>
      </c>
      <c r="Z279" s="3" t="s">
        <v>1983</v>
      </c>
      <c r="AA279" s="3" t="s">
        <v>185</v>
      </c>
      <c r="AB279" s="3" t="s">
        <v>186</v>
      </c>
      <c r="AC279" s="3" t="s">
        <v>185</v>
      </c>
      <c r="AD279" s="3" t="s">
        <v>186</v>
      </c>
      <c r="AE279" s="3" t="s">
        <v>187</v>
      </c>
      <c r="AF279" s="3" t="s">
        <v>188</v>
      </c>
      <c r="AG279" s="3" t="s">
        <v>138</v>
      </c>
      <c r="AH279" s="3" t="s">
        <v>139</v>
      </c>
      <c r="AI279" s="3" t="s">
        <v>466</v>
      </c>
      <c r="AJ279" s="3" t="s">
        <v>1984</v>
      </c>
      <c r="AK279" s="0" t="n">
        <v>1</v>
      </c>
      <c r="AL279" s="0" t="n">
        <v>185.74</v>
      </c>
      <c r="AM279" s="0" t="n">
        <v>67.49</v>
      </c>
      <c r="AN279" s="0" t="n">
        <v>118.24</v>
      </c>
      <c r="AO279" s="0" t="n">
        <v>63.6625</v>
      </c>
    </row>
    <row r="280" customFormat="false" ht="15" hidden="false" customHeight="false" outlineLevel="0" collapsed="false">
      <c r="B280" s="3" t="s">
        <v>1985</v>
      </c>
      <c r="C280" s="3" t="s">
        <v>1246</v>
      </c>
      <c r="D280" s="3" t="s">
        <v>1247</v>
      </c>
      <c r="E280" s="3" t="s">
        <v>172</v>
      </c>
      <c r="F280" s="3" t="s">
        <v>173</v>
      </c>
      <c r="G280" s="3" t="s">
        <v>174</v>
      </c>
      <c r="H280" s="3" t="s">
        <v>175</v>
      </c>
      <c r="I280" s="3" t="s">
        <v>1986</v>
      </c>
      <c r="J280" s="3" t="s">
        <v>1987</v>
      </c>
      <c r="K280" s="3" t="s">
        <v>1988</v>
      </c>
      <c r="L280" s="3" t="s">
        <v>1989</v>
      </c>
      <c r="M280" s="3" t="s">
        <v>1989</v>
      </c>
      <c r="N280" s="3" t="s">
        <v>1990</v>
      </c>
      <c r="O280" s="3" t="s">
        <v>179</v>
      </c>
      <c r="P280" s="3" t="s">
        <v>179</v>
      </c>
      <c r="Q280" s="3" t="s">
        <v>179</v>
      </c>
      <c r="R280" s="3" t="s">
        <v>179</v>
      </c>
      <c r="S280" s="3" t="s">
        <v>179</v>
      </c>
      <c r="T280" s="3" t="s">
        <v>179</v>
      </c>
      <c r="U280" s="3" t="s">
        <v>179</v>
      </c>
      <c r="V280" s="3" t="s">
        <v>71</v>
      </c>
      <c r="W280" s="3" t="s">
        <v>179</v>
      </c>
      <c r="X280" s="3" t="s">
        <v>71</v>
      </c>
      <c r="Y280" s="3" t="s">
        <v>1991</v>
      </c>
      <c r="Z280" s="3" t="s">
        <v>1992</v>
      </c>
      <c r="AA280" s="3" t="s">
        <v>185</v>
      </c>
      <c r="AB280" s="3" t="s">
        <v>186</v>
      </c>
      <c r="AC280" s="3" t="s">
        <v>185</v>
      </c>
      <c r="AD280" s="3" t="s">
        <v>186</v>
      </c>
      <c r="AE280" s="3" t="s">
        <v>246</v>
      </c>
      <c r="AF280" s="3" t="s">
        <v>247</v>
      </c>
      <c r="AG280" s="3" t="s">
        <v>116</v>
      </c>
      <c r="AH280" s="3" t="s">
        <v>117</v>
      </c>
      <c r="AI280" s="3" t="s">
        <v>311</v>
      </c>
      <c r="AJ280" s="3" t="s">
        <v>1993</v>
      </c>
      <c r="AK280" s="0" t="n">
        <v>1</v>
      </c>
      <c r="AL280" s="0" t="n">
        <v>7787.97</v>
      </c>
      <c r="AM280" s="0" t="n">
        <v>2676.93</v>
      </c>
      <c r="AN280" s="0" t="n">
        <v>5111.04</v>
      </c>
      <c r="AO280" s="0" t="n">
        <v>65.627397260274</v>
      </c>
    </row>
    <row r="281" customFormat="false" ht="15" hidden="false" customHeight="false" outlineLevel="0" collapsed="false">
      <c r="B281" s="3" t="s">
        <v>1994</v>
      </c>
      <c r="C281" s="3" t="s">
        <v>1246</v>
      </c>
      <c r="D281" s="3" t="s">
        <v>1247</v>
      </c>
      <c r="E281" s="3" t="s">
        <v>172</v>
      </c>
      <c r="F281" s="3" t="s">
        <v>173</v>
      </c>
      <c r="G281" s="3" t="s">
        <v>174</v>
      </c>
      <c r="H281" s="3" t="s">
        <v>175</v>
      </c>
      <c r="I281" s="3" t="s">
        <v>1995</v>
      </c>
      <c r="J281" s="3" t="s">
        <v>1996</v>
      </c>
      <c r="K281" s="3" t="s">
        <v>1997</v>
      </c>
      <c r="L281" s="3" t="s">
        <v>1995</v>
      </c>
      <c r="M281" s="3" t="s">
        <v>1996</v>
      </c>
      <c r="N281" s="3" t="s">
        <v>1997</v>
      </c>
      <c r="O281" s="3" t="s">
        <v>179</v>
      </c>
      <c r="P281" s="3" t="s">
        <v>179</v>
      </c>
      <c r="Q281" s="3" t="s">
        <v>179</v>
      </c>
      <c r="R281" s="3" t="s">
        <v>179</v>
      </c>
      <c r="S281" s="3" t="s">
        <v>143</v>
      </c>
      <c r="T281" s="3" t="s">
        <v>180</v>
      </c>
      <c r="U281" s="3" t="s">
        <v>181</v>
      </c>
      <c r="V281" s="3" t="s">
        <v>182</v>
      </c>
      <c r="W281" s="3" t="s">
        <v>181</v>
      </c>
      <c r="X281" s="3" t="s">
        <v>182</v>
      </c>
      <c r="Y281" s="3" t="s">
        <v>1998</v>
      </c>
      <c r="Z281" s="3" t="s">
        <v>1999</v>
      </c>
      <c r="AA281" s="3" t="s">
        <v>185</v>
      </c>
      <c r="AB281" s="3" t="s">
        <v>186</v>
      </c>
      <c r="AC281" s="3" t="s">
        <v>185</v>
      </c>
      <c r="AD281" s="3" t="s">
        <v>186</v>
      </c>
      <c r="AE281" s="3" t="s">
        <v>187</v>
      </c>
      <c r="AF281" s="3" t="s">
        <v>188</v>
      </c>
      <c r="AG281" s="3" t="s">
        <v>148</v>
      </c>
      <c r="AH281" s="3" t="s">
        <v>149</v>
      </c>
      <c r="AI281" s="3" t="s">
        <v>887</v>
      </c>
      <c r="AJ281" s="3" t="s">
        <v>2000</v>
      </c>
      <c r="AK281" s="0" t="n">
        <v>1</v>
      </c>
      <c r="AL281" s="0" t="n">
        <v>818.63</v>
      </c>
      <c r="AM281" s="0" t="n">
        <v>432.08</v>
      </c>
      <c r="AN281" s="0" t="n">
        <v>386.55</v>
      </c>
      <c r="AO281" s="0" t="n">
        <v>47.219512195122</v>
      </c>
    </row>
    <row r="282" customFormat="false" ht="15" hidden="false" customHeight="false" outlineLevel="0" collapsed="false">
      <c r="B282" s="3" t="s">
        <v>2001</v>
      </c>
      <c r="C282" s="3" t="s">
        <v>1246</v>
      </c>
      <c r="D282" s="3" t="s">
        <v>1247</v>
      </c>
      <c r="E282" s="3" t="s">
        <v>172</v>
      </c>
      <c r="F282" s="3" t="s">
        <v>173</v>
      </c>
      <c r="G282" s="3" t="s">
        <v>174</v>
      </c>
      <c r="H282" s="3" t="s">
        <v>175</v>
      </c>
      <c r="I282" s="3" t="s">
        <v>1269</v>
      </c>
      <c r="J282" s="3" t="s">
        <v>1270</v>
      </c>
      <c r="K282" s="3" t="s">
        <v>1271</v>
      </c>
      <c r="L282" s="3" t="s">
        <v>1269</v>
      </c>
      <c r="M282" s="3" t="s">
        <v>1270</v>
      </c>
      <c r="N282" s="3" t="s">
        <v>1271</v>
      </c>
      <c r="O282" s="3" t="s">
        <v>179</v>
      </c>
      <c r="P282" s="3" t="s">
        <v>179</v>
      </c>
      <c r="Q282" s="3" t="s">
        <v>179</v>
      </c>
      <c r="R282" s="3" t="s">
        <v>179</v>
      </c>
      <c r="S282" s="3" t="s">
        <v>1261</v>
      </c>
      <c r="T282" s="3" t="s">
        <v>1262</v>
      </c>
      <c r="U282" s="3" t="s">
        <v>1272</v>
      </c>
      <c r="V282" s="3" t="s">
        <v>87</v>
      </c>
      <c r="W282" s="3" t="s">
        <v>1272</v>
      </c>
      <c r="X282" s="3" t="s">
        <v>87</v>
      </c>
      <c r="Y282" s="3" t="s">
        <v>2002</v>
      </c>
      <c r="Z282" s="3" t="s">
        <v>2003</v>
      </c>
      <c r="AA282" s="3" t="s">
        <v>185</v>
      </c>
      <c r="AB282" s="3" t="s">
        <v>186</v>
      </c>
      <c r="AC282" s="3" t="s">
        <v>185</v>
      </c>
      <c r="AD282" s="3" t="s">
        <v>186</v>
      </c>
      <c r="AE282" s="3" t="s">
        <v>187</v>
      </c>
      <c r="AF282" s="3" t="s">
        <v>188</v>
      </c>
      <c r="AG282" s="3" t="s">
        <v>138</v>
      </c>
      <c r="AH282" s="3" t="s">
        <v>139</v>
      </c>
      <c r="AI282" s="3" t="s">
        <v>189</v>
      </c>
      <c r="AJ282" s="3" t="s">
        <v>2004</v>
      </c>
      <c r="AK282" s="0" t="n">
        <v>1</v>
      </c>
      <c r="AL282" s="0" t="n">
        <v>875.37</v>
      </c>
      <c r="AM282" s="0" t="n">
        <v>379.66</v>
      </c>
      <c r="AN282" s="0" t="n">
        <v>495.7</v>
      </c>
      <c r="AO282" s="0" t="n">
        <v>56.6281293347868</v>
      </c>
    </row>
    <row r="283" customFormat="false" ht="15" hidden="false" customHeight="false" outlineLevel="0" collapsed="false">
      <c r="B283" s="3" t="s">
        <v>2005</v>
      </c>
      <c r="C283" s="3" t="s">
        <v>1246</v>
      </c>
      <c r="D283" s="3" t="s">
        <v>1247</v>
      </c>
      <c r="E283" s="3" t="s">
        <v>172</v>
      </c>
      <c r="F283" s="3" t="s">
        <v>173</v>
      </c>
      <c r="G283" s="3" t="s">
        <v>1248</v>
      </c>
      <c r="H283" s="3" t="s">
        <v>1249</v>
      </c>
      <c r="I283" s="3" t="s">
        <v>2006</v>
      </c>
      <c r="J283" s="3" t="s">
        <v>2007</v>
      </c>
      <c r="K283" s="3" t="s">
        <v>2008</v>
      </c>
      <c r="L283" s="3" t="s">
        <v>2006</v>
      </c>
      <c r="M283" s="3" t="s">
        <v>2007</v>
      </c>
      <c r="N283" s="3" t="s">
        <v>2008</v>
      </c>
      <c r="O283" s="3" t="s">
        <v>179</v>
      </c>
      <c r="P283" s="3" t="s">
        <v>179</v>
      </c>
      <c r="Q283" s="3" t="s">
        <v>179</v>
      </c>
      <c r="R283" s="3" t="s">
        <v>179</v>
      </c>
      <c r="S283" s="3" t="s">
        <v>112</v>
      </c>
      <c r="T283" s="3" t="s">
        <v>110</v>
      </c>
      <c r="U283" s="3" t="s">
        <v>1477</v>
      </c>
      <c r="V283" s="3" t="s">
        <v>65</v>
      </c>
      <c r="W283" s="3" t="s">
        <v>1477</v>
      </c>
      <c r="X283" s="3" t="s">
        <v>65</v>
      </c>
      <c r="Y283" s="3" t="s">
        <v>2009</v>
      </c>
      <c r="Z283" s="3" t="s">
        <v>2010</v>
      </c>
      <c r="AA283" s="3" t="s">
        <v>185</v>
      </c>
      <c r="AB283" s="3" t="s">
        <v>186</v>
      </c>
      <c r="AC283" s="3" t="s">
        <v>185</v>
      </c>
      <c r="AD283" s="3" t="s">
        <v>186</v>
      </c>
      <c r="AE283" s="3" t="s">
        <v>246</v>
      </c>
      <c r="AF283" s="3" t="s">
        <v>247</v>
      </c>
      <c r="AG283" s="3" t="s">
        <v>152</v>
      </c>
      <c r="AH283" s="3" t="s">
        <v>1255</v>
      </c>
      <c r="AI283" s="3" t="s">
        <v>647</v>
      </c>
      <c r="AJ283" s="3" t="s">
        <v>2011</v>
      </c>
      <c r="AK283" s="0" t="n">
        <v>1</v>
      </c>
      <c r="AL283" s="0" t="n">
        <v>304.15</v>
      </c>
      <c r="AM283" s="0" t="n">
        <v>152.66</v>
      </c>
      <c r="AN283" s="0" t="n">
        <v>151.49</v>
      </c>
      <c r="AO283" s="0" t="n">
        <v>49.8071428571429</v>
      </c>
    </row>
    <row r="284" customFormat="false" ht="15" hidden="false" customHeight="false" outlineLevel="0" collapsed="false">
      <c r="B284" s="3" t="s">
        <v>2012</v>
      </c>
      <c r="C284" s="3" t="s">
        <v>1246</v>
      </c>
      <c r="D284" s="3" t="s">
        <v>1247</v>
      </c>
      <c r="E284" s="3" t="s">
        <v>172</v>
      </c>
      <c r="F284" s="3" t="s">
        <v>173</v>
      </c>
      <c r="G284" s="3" t="s">
        <v>174</v>
      </c>
      <c r="H284" s="3" t="s">
        <v>175</v>
      </c>
      <c r="I284" s="3" t="s">
        <v>2013</v>
      </c>
      <c r="J284" s="3" t="s">
        <v>2014</v>
      </c>
      <c r="K284" s="3" t="s">
        <v>2015</v>
      </c>
      <c r="L284" s="3" t="s">
        <v>2016</v>
      </c>
      <c r="M284" s="3" t="s">
        <v>2017</v>
      </c>
      <c r="N284" s="3" t="s">
        <v>1931</v>
      </c>
      <c r="O284" s="3" t="s">
        <v>179</v>
      </c>
      <c r="P284" s="3" t="s">
        <v>179</v>
      </c>
      <c r="Q284" s="3" t="s">
        <v>179</v>
      </c>
      <c r="R284" s="3" t="s">
        <v>179</v>
      </c>
      <c r="S284" s="3" t="s">
        <v>634</v>
      </c>
      <c r="T284" s="3" t="s">
        <v>635</v>
      </c>
      <c r="U284" s="3" t="s">
        <v>775</v>
      </c>
      <c r="V284" s="3" t="s">
        <v>59</v>
      </c>
      <c r="W284" s="3" t="s">
        <v>775</v>
      </c>
      <c r="X284" s="3" t="s">
        <v>59</v>
      </c>
      <c r="Y284" s="3" t="s">
        <v>2018</v>
      </c>
      <c r="Z284" s="3" t="s">
        <v>2019</v>
      </c>
      <c r="AA284" s="3" t="s">
        <v>292</v>
      </c>
      <c r="AB284" s="3" t="s">
        <v>293</v>
      </c>
      <c r="AC284" s="3" t="s">
        <v>292</v>
      </c>
      <c r="AD284" s="3" t="s">
        <v>293</v>
      </c>
      <c r="AE284" s="3" t="s">
        <v>2020</v>
      </c>
      <c r="AF284" s="3" t="s">
        <v>295</v>
      </c>
      <c r="AG284" s="3" t="s">
        <v>116</v>
      </c>
      <c r="AH284" s="3" t="s">
        <v>117</v>
      </c>
      <c r="AI284" s="3" t="s">
        <v>227</v>
      </c>
      <c r="AJ284" s="3" t="s">
        <v>2021</v>
      </c>
      <c r="AK284" s="0" t="n">
        <v>1</v>
      </c>
      <c r="AL284" s="0" t="n">
        <v>162.62</v>
      </c>
      <c r="AM284" s="0" t="n">
        <v>66</v>
      </c>
      <c r="AN284" s="0" t="n">
        <v>96.61</v>
      </c>
      <c r="AO284" s="0" t="n">
        <v>59.4115598221272</v>
      </c>
    </row>
    <row r="285" customFormat="false" ht="15" hidden="false" customHeight="false" outlineLevel="0" collapsed="false">
      <c r="B285" s="3" t="s">
        <v>2022</v>
      </c>
      <c r="C285" s="3" t="s">
        <v>1246</v>
      </c>
      <c r="D285" s="3" t="s">
        <v>1247</v>
      </c>
      <c r="E285" s="3" t="s">
        <v>172</v>
      </c>
      <c r="F285" s="3" t="s">
        <v>173</v>
      </c>
      <c r="G285" s="3" t="s">
        <v>174</v>
      </c>
      <c r="H285" s="3" t="s">
        <v>175</v>
      </c>
      <c r="I285" s="3" t="s">
        <v>338</v>
      </c>
      <c r="J285" s="3" t="s">
        <v>339</v>
      </c>
      <c r="K285" s="3" t="s">
        <v>340</v>
      </c>
      <c r="L285" s="3" t="s">
        <v>338</v>
      </c>
      <c r="M285" s="3" t="s">
        <v>339</v>
      </c>
      <c r="N285" s="3" t="s">
        <v>340</v>
      </c>
      <c r="O285" s="3" t="s">
        <v>179</v>
      </c>
      <c r="P285" s="3" t="s">
        <v>179</v>
      </c>
      <c r="Q285" s="3" t="s">
        <v>179</v>
      </c>
      <c r="R285" s="3" t="s">
        <v>179</v>
      </c>
      <c r="S285" s="3" t="s">
        <v>179</v>
      </c>
      <c r="T285" s="3" t="s">
        <v>179</v>
      </c>
      <c r="U285" s="3" t="s">
        <v>330</v>
      </c>
      <c r="V285" s="3" t="s">
        <v>331</v>
      </c>
      <c r="W285" s="3" t="s">
        <v>330</v>
      </c>
      <c r="X285" s="3" t="s">
        <v>331</v>
      </c>
      <c r="Y285" s="3" t="s">
        <v>2023</v>
      </c>
      <c r="Z285" s="3" t="s">
        <v>2024</v>
      </c>
      <c r="AA285" s="3" t="s">
        <v>185</v>
      </c>
      <c r="AB285" s="3" t="s">
        <v>186</v>
      </c>
      <c r="AC285" s="3" t="s">
        <v>185</v>
      </c>
      <c r="AD285" s="3" t="s">
        <v>186</v>
      </c>
      <c r="AE285" s="3" t="s">
        <v>187</v>
      </c>
      <c r="AF285" s="3" t="s">
        <v>188</v>
      </c>
      <c r="AG285" s="3" t="s">
        <v>136</v>
      </c>
      <c r="AH285" s="3" t="s">
        <v>137</v>
      </c>
      <c r="AI285" s="3" t="s">
        <v>466</v>
      </c>
      <c r="AJ285" s="3" t="s">
        <v>2025</v>
      </c>
      <c r="AK285" s="0" t="n">
        <v>1</v>
      </c>
      <c r="AL285" s="0" t="n">
        <v>27.86</v>
      </c>
      <c r="AM285" s="0" t="n">
        <v>4.02</v>
      </c>
      <c r="AN285" s="0" t="n">
        <v>23.84</v>
      </c>
      <c r="AO285" s="0" t="n">
        <v>85.5666666666667</v>
      </c>
    </row>
    <row r="286" customFormat="false" ht="15" hidden="false" customHeight="false" outlineLevel="0" collapsed="false">
      <c r="B286" s="3" t="s">
        <v>2026</v>
      </c>
      <c r="C286" s="3" t="s">
        <v>1246</v>
      </c>
      <c r="D286" s="3" t="s">
        <v>1247</v>
      </c>
      <c r="E286" s="3" t="s">
        <v>172</v>
      </c>
      <c r="F286" s="3" t="s">
        <v>173</v>
      </c>
      <c r="G286" s="3" t="s">
        <v>174</v>
      </c>
      <c r="H286" s="3" t="s">
        <v>175</v>
      </c>
      <c r="I286" s="3" t="s">
        <v>2027</v>
      </c>
      <c r="J286" s="3" t="s">
        <v>2028</v>
      </c>
      <c r="K286" s="3" t="s">
        <v>2029</v>
      </c>
      <c r="L286" s="3" t="s">
        <v>2027</v>
      </c>
      <c r="M286" s="3" t="s">
        <v>2028</v>
      </c>
      <c r="N286" s="3" t="s">
        <v>2029</v>
      </c>
      <c r="O286" s="3" t="s">
        <v>179</v>
      </c>
      <c r="P286" s="3" t="s">
        <v>179</v>
      </c>
      <c r="Q286" s="3" t="s">
        <v>179</v>
      </c>
      <c r="R286" s="3" t="s">
        <v>179</v>
      </c>
      <c r="S286" s="3" t="s">
        <v>634</v>
      </c>
      <c r="T286" s="3" t="s">
        <v>635</v>
      </c>
      <c r="U286" s="3" t="s">
        <v>775</v>
      </c>
      <c r="V286" s="3" t="s">
        <v>59</v>
      </c>
      <c r="W286" s="3" t="s">
        <v>775</v>
      </c>
      <c r="X286" s="3" t="s">
        <v>59</v>
      </c>
      <c r="Y286" s="3" t="s">
        <v>2030</v>
      </c>
      <c r="Z286" s="3" t="s">
        <v>2031</v>
      </c>
      <c r="AA286" s="3" t="s">
        <v>292</v>
      </c>
      <c r="AB286" s="3" t="s">
        <v>293</v>
      </c>
      <c r="AC286" s="3" t="s">
        <v>292</v>
      </c>
      <c r="AD286" s="3" t="s">
        <v>293</v>
      </c>
      <c r="AE286" s="3" t="s">
        <v>2032</v>
      </c>
      <c r="AF286" s="3" t="s">
        <v>2032</v>
      </c>
      <c r="AG286" s="3" t="s">
        <v>116</v>
      </c>
      <c r="AH286" s="3" t="s">
        <v>117</v>
      </c>
      <c r="AI286" s="3" t="s">
        <v>466</v>
      </c>
      <c r="AJ286" s="3" t="s">
        <v>2033</v>
      </c>
      <c r="AK286" s="0" t="n">
        <v>1</v>
      </c>
      <c r="AL286" s="0" t="n">
        <v>255.77</v>
      </c>
      <c r="AM286" s="0" t="n">
        <v>169.48</v>
      </c>
      <c r="AN286" s="0" t="n">
        <v>86.29</v>
      </c>
      <c r="AO286" s="0" t="n">
        <v>33.7388138935234</v>
      </c>
    </row>
    <row r="287" customFormat="false" ht="15" hidden="false" customHeight="false" outlineLevel="0" collapsed="false">
      <c r="B287" s="3" t="s">
        <v>2034</v>
      </c>
      <c r="C287" s="3" t="s">
        <v>1246</v>
      </c>
      <c r="D287" s="3" t="s">
        <v>1247</v>
      </c>
      <c r="E287" s="3" t="s">
        <v>172</v>
      </c>
      <c r="F287" s="3" t="s">
        <v>173</v>
      </c>
      <c r="G287" s="3" t="s">
        <v>1248</v>
      </c>
      <c r="H287" s="3" t="s">
        <v>1249</v>
      </c>
      <c r="I287" s="3" t="s">
        <v>1909</v>
      </c>
      <c r="J287" s="3" t="s">
        <v>1910</v>
      </c>
      <c r="K287" s="3" t="s">
        <v>805</v>
      </c>
      <c r="L287" s="3" t="s">
        <v>1911</v>
      </c>
      <c r="M287" s="3" t="s">
        <v>1910</v>
      </c>
      <c r="N287" s="3" t="s">
        <v>699</v>
      </c>
      <c r="O287" s="3" t="s">
        <v>179</v>
      </c>
      <c r="P287" s="3" t="s">
        <v>179</v>
      </c>
      <c r="Q287" s="3" t="s">
        <v>179</v>
      </c>
      <c r="R287" s="3" t="s">
        <v>179</v>
      </c>
      <c r="S287" s="3" t="s">
        <v>122</v>
      </c>
      <c r="T287" s="3" t="s">
        <v>275</v>
      </c>
      <c r="U287" s="3" t="s">
        <v>276</v>
      </c>
      <c r="V287" s="3" t="s">
        <v>277</v>
      </c>
      <c r="W287" s="3" t="s">
        <v>276</v>
      </c>
      <c r="X287" s="3" t="s">
        <v>277</v>
      </c>
      <c r="Y287" s="3" t="s">
        <v>1912</v>
      </c>
      <c r="Z287" s="3" t="s">
        <v>1913</v>
      </c>
      <c r="AA287" s="3" t="s">
        <v>225</v>
      </c>
      <c r="AB287" s="3" t="s">
        <v>226</v>
      </c>
      <c r="AC287" s="3" t="s">
        <v>185</v>
      </c>
      <c r="AD287" s="3" t="s">
        <v>186</v>
      </c>
      <c r="AE287" s="3" t="s">
        <v>255</v>
      </c>
      <c r="AF287" s="3" t="s">
        <v>256</v>
      </c>
      <c r="AG287" s="3" t="s">
        <v>152</v>
      </c>
      <c r="AH287" s="3" t="s">
        <v>1255</v>
      </c>
      <c r="AI287" s="3" t="s">
        <v>466</v>
      </c>
      <c r="AJ287" s="3" t="s">
        <v>2035</v>
      </c>
      <c r="AK287" s="0" t="n">
        <v>1</v>
      </c>
      <c r="AL287" s="0" t="n">
        <v>20.98</v>
      </c>
      <c r="AM287" s="0" t="n">
        <v>6.25</v>
      </c>
      <c r="AN287" s="0" t="n">
        <v>14.72</v>
      </c>
      <c r="AO287" s="0" t="n">
        <v>70.1832151300236</v>
      </c>
    </row>
    <row r="288" customFormat="false" ht="15" hidden="false" customHeight="false" outlineLevel="0" collapsed="false">
      <c r="B288" s="3" t="s">
        <v>2036</v>
      </c>
      <c r="C288" s="3" t="s">
        <v>1246</v>
      </c>
      <c r="D288" s="3" t="s">
        <v>1247</v>
      </c>
      <c r="E288" s="3" t="s">
        <v>172</v>
      </c>
      <c r="F288" s="3" t="s">
        <v>173</v>
      </c>
      <c r="G288" s="3" t="s">
        <v>174</v>
      </c>
      <c r="H288" s="3" t="s">
        <v>175</v>
      </c>
      <c r="I288" s="3" t="s">
        <v>977</v>
      </c>
      <c r="J288" s="3" t="s">
        <v>978</v>
      </c>
      <c r="K288" s="3" t="s">
        <v>979</v>
      </c>
      <c r="L288" s="3" t="s">
        <v>977</v>
      </c>
      <c r="M288" s="3" t="s">
        <v>978</v>
      </c>
      <c r="N288" s="3" t="s">
        <v>979</v>
      </c>
      <c r="O288" s="3" t="s">
        <v>179</v>
      </c>
      <c r="P288" s="3" t="s">
        <v>179</v>
      </c>
      <c r="Q288" s="3" t="s">
        <v>179</v>
      </c>
      <c r="R288" s="3" t="s">
        <v>179</v>
      </c>
      <c r="S288" s="3" t="s">
        <v>144</v>
      </c>
      <c r="T288" s="3" t="s">
        <v>145</v>
      </c>
      <c r="U288" s="3" t="s">
        <v>195</v>
      </c>
      <c r="V288" s="3" t="s">
        <v>196</v>
      </c>
      <c r="W288" s="3" t="s">
        <v>195</v>
      </c>
      <c r="X288" s="3" t="s">
        <v>196</v>
      </c>
      <c r="Y288" s="3" t="s">
        <v>2037</v>
      </c>
      <c r="Z288" s="3" t="s">
        <v>2038</v>
      </c>
      <c r="AA288" s="3" t="s">
        <v>185</v>
      </c>
      <c r="AB288" s="3" t="s">
        <v>186</v>
      </c>
      <c r="AC288" s="3" t="s">
        <v>185</v>
      </c>
      <c r="AD288" s="3" t="s">
        <v>186</v>
      </c>
      <c r="AE288" s="3" t="s">
        <v>187</v>
      </c>
      <c r="AF288" s="3" t="s">
        <v>188</v>
      </c>
      <c r="AG288" s="3" t="s">
        <v>136</v>
      </c>
      <c r="AH288" s="3" t="s">
        <v>137</v>
      </c>
      <c r="AI288" s="3" t="s">
        <v>466</v>
      </c>
      <c r="AJ288" s="3" t="s">
        <v>2039</v>
      </c>
      <c r="AK288" s="0" t="n">
        <v>1</v>
      </c>
      <c r="AL288" s="0" t="n">
        <v>135.59</v>
      </c>
      <c r="AM288" s="0" t="n">
        <v>84.7</v>
      </c>
      <c r="AN288" s="0" t="n">
        <v>50.89</v>
      </c>
      <c r="AO288" s="0" t="n">
        <v>37.5342465753425</v>
      </c>
    </row>
    <row r="289" customFormat="false" ht="15" hidden="false" customHeight="false" outlineLevel="0" collapsed="false">
      <c r="B289" s="3" t="s">
        <v>2040</v>
      </c>
      <c r="C289" s="3" t="s">
        <v>1246</v>
      </c>
      <c r="D289" s="3" t="s">
        <v>1247</v>
      </c>
      <c r="E289" s="3" t="s">
        <v>172</v>
      </c>
      <c r="F289" s="3" t="s">
        <v>173</v>
      </c>
      <c r="G289" s="3" t="s">
        <v>174</v>
      </c>
      <c r="H289" s="3" t="s">
        <v>175</v>
      </c>
      <c r="I289" s="3" t="s">
        <v>1417</v>
      </c>
      <c r="J289" s="3" t="s">
        <v>1418</v>
      </c>
      <c r="K289" s="3" t="s">
        <v>1419</v>
      </c>
      <c r="L289" s="3" t="s">
        <v>1417</v>
      </c>
      <c r="M289" s="3" t="s">
        <v>1418</v>
      </c>
      <c r="N289" s="3" t="s">
        <v>1419</v>
      </c>
      <c r="O289" s="3" t="s">
        <v>179</v>
      </c>
      <c r="P289" s="3" t="s">
        <v>179</v>
      </c>
      <c r="Q289" s="3" t="s">
        <v>179</v>
      </c>
      <c r="R289" s="3" t="s">
        <v>179</v>
      </c>
      <c r="S289" s="3" t="s">
        <v>179</v>
      </c>
      <c r="T289" s="3" t="s">
        <v>179</v>
      </c>
      <c r="U289" s="3" t="s">
        <v>205</v>
      </c>
      <c r="V289" s="3" t="s">
        <v>206</v>
      </c>
      <c r="W289" s="3" t="s">
        <v>205</v>
      </c>
      <c r="X289" s="3" t="s">
        <v>206</v>
      </c>
      <c r="Y289" s="3" t="s">
        <v>1420</v>
      </c>
      <c r="Z289" s="3" t="s">
        <v>1421</v>
      </c>
      <c r="AA289" s="3" t="s">
        <v>209</v>
      </c>
      <c r="AB289" s="3" t="s">
        <v>210</v>
      </c>
      <c r="AC289" s="3" t="s">
        <v>209</v>
      </c>
      <c r="AD289" s="3" t="s">
        <v>210</v>
      </c>
      <c r="AE289" s="3" t="s">
        <v>187</v>
      </c>
      <c r="AF289" s="3" t="s">
        <v>188</v>
      </c>
      <c r="AG289" s="3" t="s">
        <v>136</v>
      </c>
      <c r="AH289" s="3" t="s">
        <v>137</v>
      </c>
      <c r="AI289" s="3" t="s">
        <v>466</v>
      </c>
      <c r="AJ289" s="3" t="s">
        <v>2041</v>
      </c>
      <c r="AK289" s="0" t="n">
        <v>1</v>
      </c>
      <c r="AL289" s="0" t="n">
        <v>686.74</v>
      </c>
      <c r="AM289" s="0" t="n">
        <v>394.77</v>
      </c>
      <c r="AN289" s="0" t="n">
        <v>291.97</v>
      </c>
      <c r="AO289" s="0" t="n">
        <v>42.5150105479526</v>
      </c>
    </row>
    <row r="290" customFormat="false" ht="15" hidden="false" customHeight="false" outlineLevel="0" collapsed="false">
      <c r="B290" s="3" t="s">
        <v>2042</v>
      </c>
      <c r="C290" s="3" t="s">
        <v>1246</v>
      </c>
      <c r="D290" s="3" t="s">
        <v>1247</v>
      </c>
      <c r="E290" s="3" t="s">
        <v>172</v>
      </c>
      <c r="F290" s="3" t="s">
        <v>173</v>
      </c>
      <c r="G290" s="3" t="s">
        <v>174</v>
      </c>
      <c r="H290" s="3" t="s">
        <v>175</v>
      </c>
      <c r="I290" s="3" t="s">
        <v>213</v>
      </c>
      <c r="J290" s="3" t="s">
        <v>214</v>
      </c>
      <c r="K290" s="3" t="s">
        <v>215</v>
      </c>
      <c r="L290" s="3" t="s">
        <v>213</v>
      </c>
      <c r="M290" s="3" t="s">
        <v>214</v>
      </c>
      <c r="N290" s="3" t="s">
        <v>215</v>
      </c>
      <c r="O290" s="3" t="s">
        <v>179</v>
      </c>
      <c r="P290" s="3" t="s">
        <v>179</v>
      </c>
      <c r="Q290" s="3" t="s">
        <v>179</v>
      </c>
      <c r="R290" s="3" t="s">
        <v>179</v>
      </c>
      <c r="S290" s="3" t="s">
        <v>179</v>
      </c>
      <c r="T290" s="3" t="s">
        <v>179</v>
      </c>
      <c r="U290" s="3" t="s">
        <v>179</v>
      </c>
      <c r="V290" s="3" t="s">
        <v>71</v>
      </c>
      <c r="W290" s="3" t="s">
        <v>179</v>
      </c>
      <c r="X290" s="3" t="s">
        <v>71</v>
      </c>
      <c r="Y290" s="3" t="s">
        <v>216</v>
      </c>
      <c r="Z290" s="3" t="s">
        <v>217</v>
      </c>
      <c r="AA290" s="3" t="s">
        <v>185</v>
      </c>
      <c r="AB290" s="3" t="s">
        <v>186</v>
      </c>
      <c r="AC290" s="3" t="s">
        <v>185</v>
      </c>
      <c r="AD290" s="3" t="s">
        <v>186</v>
      </c>
      <c r="AE290" s="3" t="s">
        <v>187</v>
      </c>
      <c r="AF290" s="3" t="s">
        <v>188</v>
      </c>
      <c r="AG290" s="3" t="s">
        <v>136</v>
      </c>
      <c r="AH290" s="3" t="s">
        <v>137</v>
      </c>
      <c r="AI290" s="3" t="s">
        <v>466</v>
      </c>
      <c r="AJ290" s="3" t="s">
        <v>2043</v>
      </c>
      <c r="AK290" s="0" t="n">
        <v>1</v>
      </c>
      <c r="AL290" s="0" t="n">
        <v>182.36</v>
      </c>
      <c r="AM290" s="0" t="n">
        <v>116.12</v>
      </c>
      <c r="AN290" s="0" t="n">
        <v>66.24</v>
      </c>
      <c r="AO290" s="0" t="n">
        <v>36.3256731809791</v>
      </c>
    </row>
    <row r="291" customFormat="false" ht="15" hidden="false" customHeight="false" outlineLevel="0" collapsed="false">
      <c r="B291" s="3" t="s">
        <v>2044</v>
      </c>
      <c r="C291" s="3" t="s">
        <v>1246</v>
      </c>
      <c r="D291" s="3" t="s">
        <v>1247</v>
      </c>
      <c r="E291" s="3" t="s">
        <v>172</v>
      </c>
      <c r="F291" s="3" t="s">
        <v>173</v>
      </c>
      <c r="G291" s="3" t="s">
        <v>174</v>
      </c>
      <c r="H291" s="3" t="s">
        <v>175</v>
      </c>
      <c r="I291" s="3" t="s">
        <v>1755</v>
      </c>
      <c r="J291" s="3" t="s">
        <v>1756</v>
      </c>
      <c r="K291" s="3" t="s">
        <v>1757</v>
      </c>
      <c r="L291" s="3" t="s">
        <v>1755</v>
      </c>
      <c r="M291" s="3" t="s">
        <v>1756</v>
      </c>
      <c r="N291" s="3" t="s">
        <v>1757</v>
      </c>
      <c r="O291" s="3" t="s">
        <v>179</v>
      </c>
      <c r="P291" s="3" t="s">
        <v>179</v>
      </c>
      <c r="Q291" s="3" t="s">
        <v>179</v>
      </c>
      <c r="R291" s="3" t="s">
        <v>179</v>
      </c>
      <c r="S291" s="3" t="s">
        <v>662</v>
      </c>
      <c r="T291" s="3" t="s">
        <v>663</v>
      </c>
      <c r="U291" s="3" t="s">
        <v>664</v>
      </c>
      <c r="V291" s="3" t="s">
        <v>665</v>
      </c>
      <c r="W291" s="3" t="s">
        <v>664</v>
      </c>
      <c r="X291" s="3" t="s">
        <v>665</v>
      </c>
      <c r="Y291" s="3" t="s">
        <v>1758</v>
      </c>
      <c r="Z291" s="3" t="s">
        <v>1759</v>
      </c>
      <c r="AA291" s="3" t="s">
        <v>209</v>
      </c>
      <c r="AB291" s="3" t="s">
        <v>210</v>
      </c>
      <c r="AC291" s="3" t="s">
        <v>209</v>
      </c>
      <c r="AD291" s="3" t="s">
        <v>210</v>
      </c>
      <c r="AE291" s="3" t="s">
        <v>1760</v>
      </c>
      <c r="AF291" s="3" t="s">
        <v>1756</v>
      </c>
      <c r="AG291" s="3" t="s">
        <v>116</v>
      </c>
      <c r="AH291" s="3" t="s">
        <v>117</v>
      </c>
      <c r="AI291" s="3" t="s">
        <v>466</v>
      </c>
      <c r="AJ291" s="3" t="s">
        <v>2045</v>
      </c>
      <c r="AK291" s="0" t="n">
        <v>1</v>
      </c>
      <c r="AL291" s="0" t="n">
        <v>1437.1</v>
      </c>
      <c r="AM291" s="0" t="n">
        <v>1160.92</v>
      </c>
      <c r="AN291" s="0" t="n">
        <v>276.18</v>
      </c>
      <c r="AO291" s="0" t="n">
        <v>19.2176870748299</v>
      </c>
    </row>
    <row r="292" customFormat="false" ht="15" hidden="false" customHeight="false" outlineLevel="0" collapsed="false">
      <c r="B292" s="3" t="s">
        <v>2046</v>
      </c>
      <c r="C292" s="3" t="s">
        <v>1246</v>
      </c>
      <c r="D292" s="3" t="s">
        <v>1247</v>
      </c>
      <c r="E292" s="3" t="s">
        <v>172</v>
      </c>
      <c r="F292" s="3" t="s">
        <v>173</v>
      </c>
      <c r="G292" s="3" t="s">
        <v>1248</v>
      </c>
      <c r="H292" s="3" t="s">
        <v>1249</v>
      </c>
      <c r="I292" s="3" t="s">
        <v>2047</v>
      </c>
      <c r="J292" s="3" t="s">
        <v>2048</v>
      </c>
      <c r="K292" s="3" t="s">
        <v>2049</v>
      </c>
      <c r="L292" s="3" t="s">
        <v>2047</v>
      </c>
      <c r="M292" s="3" t="s">
        <v>2048</v>
      </c>
      <c r="N292" s="3" t="s">
        <v>2049</v>
      </c>
      <c r="O292" s="3" t="s">
        <v>179</v>
      </c>
      <c r="P292" s="3" t="s">
        <v>179</v>
      </c>
      <c r="Q292" s="3" t="s">
        <v>179</v>
      </c>
      <c r="R292" s="3" t="s">
        <v>179</v>
      </c>
      <c r="S292" s="3" t="s">
        <v>122</v>
      </c>
      <c r="T292" s="3" t="s">
        <v>275</v>
      </c>
      <c r="U292" s="3" t="s">
        <v>276</v>
      </c>
      <c r="V292" s="3" t="s">
        <v>277</v>
      </c>
      <c r="W292" s="3" t="s">
        <v>276</v>
      </c>
      <c r="X292" s="3" t="s">
        <v>277</v>
      </c>
      <c r="Y292" s="3" t="s">
        <v>2050</v>
      </c>
      <c r="Z292" s="3" t="s">
        <v>2051</v>
      </c>
      <c r="AA292" s="3" t="s">
        <v>185</v>
      </c>
      <c r="AB292" s="3" t="s">
        <v>186</v>
      </c>
      <c r="AC292" s="3" t="s">
        <v>185</v>
      </c>
      <c r="AD292" s="3" t="s">
        <v>186</v>
      </c>
      <c r="AE292" s="3" t="s">
        <v>255</v>
      </c>
      <c r="AF292" s="3" t="s">
        <v>256</v>
      </c>
      <c r="AG292" s="3" t="s">
        <v>152</v>
      </c>
      <c r="AH292" s="3" t="s">
        <v>1255</v>
      </c>
      <c r="AI292" s="3" t="s">
        <v>466</v>
      </c>
      <c r="AJ292" s="3" t="s">
        <v>2052</v>
      </c>
      <c r="AK292" s="0" t="n">
        <v>1</v>
      </c>
      <c r="AL292" s="0" t="n">
        <v>39.3</v>
      </c>
      <c r="AM292" s="0" t="n">
        <v>19.62</v>
      </c>
      <c r="AN292" s="0" t="n">
        <v>19.68</v>
      </c>
      <c r="AO292" s="0" t="n">
        <v>50.0788643533123</v>
      </c>
    </row>
    <row r="293" customFormat="false" ht="15" hidden="false" customHeight="false" outlineLevel="0" collapsed="false">
      <c r="B293" s="3" t="s">
        <v>2053</v>
      </c>
      <c r="C293" s="3" t="s">
        <v>1246</v>
      </c>
      <c r="D293" s="3" t="s">
        <v>1247</v>
      </c>
      <c r="E293" s="3" t="s">
        <v>172</v>
      </c>
      <c r="F293" s="3" t="s">
        <v>173</v>
      </c>
      <c r="G293" s="3" t="s">
        <v>1248</v>
      </c>
      <c r="H293" s="3" t="s">
        <v>1249</v>
      </c>
      <c r="I293" s="3" t="s">
        <v>1250</v>
      </c>
      <c r="J293" s="3" t="s">
        <v>1251</v>
      </c>
      <c r="K293" s="3" t="s">
        <v>544</v>
      </c>
      <c r="L293" s="3" t="s">
        <v>1250</v>
      </c>
      <c r="M293" s="3" t="s">
        <v>1251</v>
      </c>
      <c r="N293" s="3" t="s">
        <v>544</v>
      </c>
      <c r="O293" s="3" t="s">
        <v>179</v>
      </c>
      <c r="P293" s="3" t="s">
        <v>179</v>
      </c>
      <c r="Q293" s="3" t="s">
        <v>179</v>
      </c>
      <c r="R293" s="3" t="s">
        <v>179</v>
      </c>
      <c r="S293" s="3" t="s">
        <v>367</v>
      </c>
      <c r="T293" s="3" t="s">
        <v>368</v>
      </c>
      <c r="U293" s="3" t="s">
        <v>369</v>
      </c>
      <c r="V293" s="3" t="s">
        <v>79</v>
      </c>
      <c r="W293" s="3" t="s">
        <v>369</v>
      </c>
      <c r="X293" s="3" t="s">
        <v>79</v>
      </c>
      <c r="Y293" s="3" t="s">
        <v>1252</v>
      </c>
      <c r="Z293" s="3" t="s">
        <v>1253</v>
      </c>
      <c r="AA293" s="3" t="s">
        <v>185</v>
      </c>
      <c r="AB293" s="3" t="s">
        <v>186</v>
      </c>
      <c r="AC293" s="3" t="s">
        <v>185</v>
      </c>
      <c r="AD293" s="3" t="s">
        <v>186</v>
      </c>
      <c r="AE293" s="3" t="s">
        <v>1254</v>
      </c>
      <c r="AF293" s="3" t="s">
        <v>1251</v>
      </c>
      <c r="AG293" s="3" t="s">
        <v>152</v>
      </c>
      <c r="AH293" s="3" t="s">
        <v>1255</v>
      </c>
      <c r="AI293" s="3" t="s">
        <v>647</v>
      </c>
      <c r="AJ293" s="3" t="s">
        <v>2054</v>
      </c>
      <c r="AK293" s="0" t="n">
        <v>1</v>
      </c>
      <c r="AL293" s="0" t="n">
        <v>69.12</v>
      </c>
      <c r="AM293" s="0" t="n">
        <v>53.43</v>
      </c>
      <c r="AN293" s="0" t="n">
        <v>15.69</v>
      </c>
      <c r="AO293" s="0" t="n">
        <v>22.695067264574</v>
      </c>
    </row>
    <row r="294" customFormat="false" ht="15" hidden="false" customHeight="false" outlineLevel="0" collapsed="false">
      <c r="B294" s="3" t="s">
        <v>2055</v>
      </c>
      <c r="C294" s="3" t="s">
        <v>1246</v>
      </c>
      <c r="D294" s="3" t="s">
        <v>1247</v>
      </c>
      <c r="E294" s="3" t="s">
        <v>172</v>
      </c>
      <c r="F294" s="3" t="s">
        <v>173</v>
      </c>
      <c r="G294" s="3" t="s">
        <v>1248</v>
      </c>
      <c r="H294" s="3" t="s">
        <v>1249</v>
      </c>
      <c r="I294" s="3" t="s">
        <v>429</v>
      </c>
      <c r="J294" s="3" t="s">
        <v>430</v>
      </c>
      <c r="K294" s="3" t="s">
        <v>431</v>
      </c>
      <c r="L294" s="3" t="s">
        <v>2056</v>
      </c>
      <c r="M294" s="3" t="s">
        <v>430</v>
      </c>
      <c r="N294" s="3" t="s">
        <v>431</v>
      </c>
      <c r="O294" s="3" t="s">
        <v>179</v>
      </c>
      <c r="P294" s="3" t="s">
        <v>179</v>
      </c>
      <c r="Q294" s="3" t="s">
        <v>179</v>
      </c>
      <c r="R294" s="3" t="s">
        <v>179</v>
      </c>
      <c r="S294" s="3" t="s">
        <v>122</v>
      </c>
      <c r="T294" s="3" t="s">
        <v>275</v>
      </c>
      <c r="U294" s="3" t="s">
        <v>276</v>
      </c>
      <c r="V294" s="3" t="s">
        <v>277</v>
      </c>
      <c r="W294" s="3" t="s">
        <v>276</v>
      </c>
      <c r="X294" s="3" t="s">
        <v>277</v>
      </c>
      <c r="Y294" s="3" t="s">
        <v>2057</v>
      </c>
      <c r="Z294" s="3" t="s">
        <v>2058</v>
      </c>
      <c r="AA294" s="3" t="s">
        <v>185</v>
      </c>
      <c r="AB294" s="3" t="s">
        <v>186</v>
      </c>
      <c r="AC294" s="3" t="s">
        <v>225</v>
      </c>
      <c r="AD294" s="3" t="s">
        <v>226</v>
      </c>
      <c r="AE294" s="3" t="s">
        <v>255</v>
      </c>
      <c r="AF294" s="3" t="s">
        <v>256</v>
      </c>
      <c r="AG294" s="3" t="s">
        <v>152</v>
      </c>
      <c r="AH294" s="3" t="s">
        <v>1255</v>
      </c>
      <c r="AI294" s="3" t="s">
        <v>466</v>
      </c>
      <c r="AJ294" s="3" t="s">
        <v>2059</v>
      </c>
      <c r="AK294" s="0" t="n">
        <v>1</v>
      </c>
      <c r="AL294" s="0" t="n">
        <v>85.24</v>
      </c>
      <c r="AM294" s="0" t="n">
        <v>37.52</v>
      </c>
      <c r="AN294" s="0" t="n">
        <v>47.72</v>
      </c>
      <c r="AO294" s="0" t="n">
        <v>55.9818181818182</v>
      </c>
    </row>
    <row r="295" customFormat="false" ht="15" hidden="false" customHeight="false" outlineLevel="0" collapsed="false">
      <c r="B295" s="3" t="s">
        <v>2060</v>
      </c>
      <c r="C295" s="3" t="s">
        <v>1246</v>
      </c>
      <c r="D295" s="3" t="s">
        <v>1247</v>
      </c>
      <c r="E295" s="3" t="s">
        <v>172</v>
      </c>
      <c r="F295" s="3" t="s">
        <v>173</v>
      </c>
      <c r="G295" s="3" t="s">
        <v>174</v>
      </c>
      <c r="H295" s="3" t="s">
        <v>175</v>
      </c>
      <c r="I295" s="3" t="s">
        <v>723</v>
      </c>
      <c r="J295" s="3" t="s">
        <v>724</v>
      </c>
      <c r="K295" s="3" t="s">
        <v>725</v>
      </c>
      <c r="L295" s="3" t="s">
        <v>723</v>
      </c>
      <c r="M295" s="3" t="s">
        <v>724</v>
      </c>
      <c r="N295" s="3" t="s">
        <v>725</v>
      </c>
      <c r="O295" s="3" t="s">
        <v>179</v>
      </c>
      <c r="P295" s="3" t="s">
        <v>179</v>
      </c>
      <c r="Q295" s="3" t="s">
        <v>179</v>
      </c>
      <c r="R295" s="3" t="s">
        <v>179</v>
      </c>
      <c r="S295" s="3" t="s">
        <v>104</v>
      </c>
      <c r="T295" s="3" t="s">
        <v>105</v>
      </c>
      <c r="U295" s="3" t="s">
        <v>726</v>
      </c>
      <c r="V295" s="3" t="s">
        <v>727</v>
      </c>
      <c r="W295" s="3" t="s">
        <v>726</v>
      </c>
      <c r="X295" s="3" t="s">
        <v>727</v>
      </c>
      <c r="Y295" s="3" t="s">
        <v>728</v>
      </c>
      <c r="Z295" s="3" t="s">
        <v>729</v>
      </c>
      <c r="AA295" s="3" t="s">
        <v>185</v>
      </c>
      <c r="AB295" s="3" t="s">
        <v>186</v>
      </c>
      <c r="AC295" s="3" t="s">
        <v>185</v>
      </c>
      <c r="AD295" s="3" t="s">
        <v>186</v>
      </c>
      <c r="AE295" s="3" t="s">
        <v>246</v>
      </c>
      <c r="AF295" s="3" t="s">
        <v>247</v>
      </c>
      <c r="AG295" s="3" t="s">
        <v>116</v>
      </c>
      <c r="AH295" s="3" t="s">
        <v>117</v>
      </c>
      <c r="AI295" s="3" t="s">
        <v>466</v>
      </c>
      <c r="AJ295" s="3" t="s">
        <v>2061</v>
      </c>
      <c r="AK295" s="0" t="n">
        <v>1</v>
      </c>
      <c r="AL295" s="0" t="n">
        <v>295.83</v>
      </c>
      <c r="AM295" s="0" t="n">
        <v>111.7</v>
      </c>
      <c r="AN295" s="0" t="n">
        <v>184.12</v>
      </c>
      <c r="AO295" s="0" t="n">
        <v>62.2397219854436</v>
      </c>
    </row>
    <row r="296" customFormat="false" ht="15" hidden="false" customHeight="false" outlineLevel="0" collapsed="false">
      <c r="B296" s="3" t="s">
        <v>2062</v>
      </c>
      <c r="C296" s="3" t="s">
        <v>1246</v>
      </c>
      <c r="D296" s="3" t="s">
        <v>1247</v>
      </c>
      <c r="E296" s="3" t="s">
        <v>172</v>
      </c>
      <c r="F296" s="3" t="s">
        <v>173</v>
      </c>
      <c r="G296" s="3" t="s">
        <v>174</v>
      </c>
      <c r="H296" s="3" t="s">
        <v>175</v>
      </c>
      <c r="I296" s="3" t="s">
        <v>1794</v>
      </c>
      <c r="J296" s="3" t="s">
        <v>1795</v>
      </c>
      <c r="K296" s="3" t="s">
        <v>241</v>
      </c>
      <c r="L296" s="3" t="s">
        <v>1796</v>
      </c>
      <c r="M296" s="3" t="s">
        <v>1797</v>
      </c>
      <c r="N296" s="3" t="s">
        <v>241</v>
      </c>
      <c r="O296" s="3" t="s">
        <v>179</v>
      </c>
      <c r="P296" s="3" t="s">
        <v>179</v>
      </c>
      <c r="Q296" s="3" t="s">
        <v>179</v>
      </c>
      <c r="R296" s="3" t="s">
        <v>179</v>
      </c>
      <c r="S296" s="3" t="s">
        <v>662</v>
      </c>
      <c r="T296" s="3" t="s">
        <v>663</v>
      </c>
      <c r="U296" s="3" t="s">
        <v>713</v>
      </c>
      <c r="V296" s="3" t="s">
        <v>714</v>
      </c>
      <c r="W296" s="3" t="s">
        <v>713</v>
      </c>
      <c r="X296" s="3" t="s">
        <v>714</v>
      </c>
      <c r="Y296" s="3" t="s">
        <v>1798</v>
      </c>
      <c r="Z296" s="3" t="s">
        <v>1799</v>
      </c>
      <c r="AA296" s="3" t="s">
        <v>185</v>
      </c>
      <c r="AB296" s="3" t="s">
        <v>186</v>
      </c>
      <c r="AC296" s="3" t="s">
        <v>185</v>
      </c>
      <c r="AD296" s="3" t="s">
        <v>186</v>
      </c>
      <c r="AE296" s="3" t="s">
        <v>246</v>
      </c>
      <c r="AF296" s="3" t="s">
        <v>247</v>
      </c>
      <c r="AG296" s="3" t="s">
        <v>116</v>
      </c>
      <c r="AH296" s="3" t="s">
        <v>117</v>
      </c>
      <c r="AI296" s="3" t="s">
        <v>311</v>
      </c>
      <c r="AJ296" s="3" t="s">
        <v>2063</v>
      </c>
      <c r="AK296" s="0" t="n">
        <v>1</v>
      </c>
      <c r="AL296" s="0" t="n">
        <v>703.03</v>
      </c>
      <c r="AM296" s="0" t="n">
        <v>347.97</v>
      </c>
      <c r="AN296" s="0" t="n">
        <v>355.06</v>
      </c>
      <c r="AO296" s="0" t="n">
        <v>50.5040282529522</v>
      </c>
    </row>
    <row r="297" customFormat="false" ht="15" hidden="false" customHeight="false" outlineLevel="0" collapsed="false">
      <c r="B297" s="3" t="s">
        <v>2064</v>
      </c>
      <c r="C297" s="3" t="s">
        <v>1246</v>
      </c>
      <c r="D297" s="3" t="s">
        <v>1247</v>
      </c>
      <c r="E297" s="3" t="s">
        <v>172</v>
      </c>
      <c r="F297" s="3" t="s">
        <v>173</v>
      </c>
      <c r="G297" s="3" t="s">
        <v>174</v>
      </c>
      <c r="H297" s="3" t="s">
        <v>175</v>
      </c>
      <c r="I297" s="3" t="s">
        <v>1530</v>
      </c>
      <c r="J297" s="3" t="s">
        <v>1531</v>
      </c>
      <c r="K297" s="3" t="s">
        <v>1532</v>
      </c>
      <c r="L297" s="3" t="s">
        <v>1530</v>
      </c>
      <c r="M297" s="3" t="s">
        <v>1531</v>
      </c>
      <c r="N297" s="3" t="s">
        <v>1532</v>
      </c>
      <c r="O297" s="3" t="s">
        <v>179</v>
      </c>
      <c r="P297" s="3" t="s">
        <v>179</v>
      </c>
      <c r="Q297" s="3" t="s">
        <v>179</v>
      </c>
      <c r="R297" s="3" t="s">
        <v>179</v>
      </c>
      <c r="S297" s="3" t="s">
        <v>179</v>
      </c>
      <c r="T297" s="3" t="s">
        <v>179</v>
      </c>
      <c r="U297" s="3" t="s">
        <v>179</v>
      </c>
      <c r="V297" s="3" t="s">
        <v>71</v>
      </c>
      <c r="W297" s="3" t="s">
        <v>179</v>
      </c>
      <c r="X297" s="3" t="s">
        <v>71</v>
      </c>
      <c r="Y297" s="3" t="s">
        <v>2065</v>
      </c>
      <c r="Z297" s="3" t="s">
        <v>2066</v>
      </c>
      <c r="AA297" s="3" t="s">
        <v>185</v>
      </c>
      <c r="AB297" s="3" t="s">
        <v>186</v>
      </c>
      <c r="AC297" s="3" t="s">
        <v>185</v>
      </c>
      <c r="AD297" s="3" t="s">
        <v>186</v>
      </c>
      <c r="AE297" s="3" t="s">
        <v>246</v>
      </c>
      <c r="AF297" s="3" t="s">
        <v>247</v>
      </c>
      <c r="AG297" s="3" t="s">
        <v>116</v>
      </c>
      <c r="AH297" s="3" t="s">
        <v>117</v>
      </c>
      <c r="AI297" s="3" t="s">
        <v>189</v>
      </c>
      <c r="AJ297" s="3" t="s">
        <v>2067</v>
      </c>
      <c r="AK297" s="0" t="n">
        <v>1</v>
      </c>
      <c r="AL297" s="0" t="n">
        <v>363.73</v>
      </c>
      <c r="AM297" s="0" t="n">
        <v>175.09</v>
      </c>
      <c r="AN297" s="0" t="n">
        <v>188.64</v>
      </c>
      <c r="AO297" s="0" t="n">
        <v>51.8623477463256</v>
      </c>
    </row>
    <row r="298" customFormat="false" ht="15" hidden="false" customHeight="false" outlineLevel="0" collapsed="false">
      <c r="B298" s="3" t="s">
        <v>2068</v>
      </c>
      <c r="C298" s="3" t="s">
        <v>1246</v>
      </c>
      <c r="D298" s="3" t="s">
        <v>1247</v>
      </c>
      <c r="E298" s="3" t="s">
        <v>172</v>
      </c>
      <c r="F298" s="3" t="s">
        <v>173</v>
      </c>
      <c r="G298" s="3" t="s">
        <v>1248</v>
      </c>
      <c r="H298" s="3" t="s">
        <v>1249</v>
      </c>
      <c r="I298" s="3" t="s">
        <v>2069</v>
      </c>
      <c r="J298" s="3" t="s">
        <v>2070</v>
      </c>
      <c r="K298" s="3" t="s">
        <v>544</v>
      </c>
      <c r="L298" s="3" t="s">
        <v>2069</v>
      </c>
      <c r="M298" s="3" t="s">
        <v>2070</v>
      </c>
      <c r="N298" s="3" t="s">
        <v>544</v>
      </c>
      <c r="O298" s="3" t="s">
        <v>179</v>
      </c>
      <c r="P298" s="3" t="s">
        <v>179</v>
      </c>
      <c r="Q298" s="3" t="s">
        <v>179</v>
      </c>
      <c r="R298" s="3" t="s">
        <v>179</v>
      </c>
      <c r="S298" s="3" t="s">
        <v>122</v>
      </c>
      <c r="T298" s="3" t="s">
        <v>275</v>
      </c>
      <c r="U298" s="3" t="s">
        <v>276</v>
      </c>
      <c r="V298" s="3" t="s">
        <v>277</v>
      </c>
      <c r="W298" s="3" t="s">
        <v>276</v>
      </c>
      <c r="X298" s="3" t="s">
        <v>277</v>
      </c>
      <c r="Y298" s="3" t="s">
        <v>2071</v>
      </c>
      <c r="Z298" s="3" t="s">
        <v>2072</v>
      </c>
      <c r="AA298" s="3" t="s">
        <v>225</v>
      </c>
      <c r="AB298" s="3" t="s">
        <v>226</v>
      </c>
      <c r="AC298" s="3" t="s">
        <v>225</v>
      </c>
      <c r="AD298" s="3" t="s">
        <v>226</v>
      </c>
      <c r="AE298" s="3" t="s">
        <v>255</v>
      </c>
      <c r="AF298" s="3" t="s">
        <v>256</v>
      </c>
      <c r="AG298" s="3" t="s">
        <v>152</v>
      </c>
      <c r="AH298" s="3" t="s">
        <v>1255</v>
      </c>
      <c r="AI298" s="3" t="s">
        <v>311</v>
      </c>
      <c r="AJ298" s="3" t="s">
        <v>2073</v>
      </c>
      <c r="AK298" s="0" t="n">
        <v>1</v>
      </c>
      <c r="AL298" s="0" t="n">
        <v>251.04</v>
      </c>
      <c r="AM298" s="0" t="n">
        <v>174.47</v>
      </c>
      <c r="AN298" s="0" t="n">
        <v>76.57</v>
      </c>
      <c r="AO298" s="0" t="n">
        <v>30.5010247672667</v>
      </c>
    </row>
    <row r="299" customFormat="false" ht="15" hidden="false" customHeight="false" outlineLevel="0" collapsed="false">
      <c r="B299" s="3" t="s">
        <v>2074</v>
      </c>
      <c r="C299" s="3" t="s">
        <v>1246</v>
      </c>
      <c r="D299" s="3" t="s">
        <v>1247</v>
      </c>
      <c r="E299" s="3" t="s">
        <v>172</v>
      </c>
      <c r="F299" s="3" t="s">
        <v>173</v>
      </c>
      <c r="G299" s="3" t="s">
        <v>1248</v>
      </c>
      <c r="H299" s="3" t="s">
        <v>1249</v>
      </c>
      <c r="I299" s="3" t="s">
        <v>2075</v>
      </c>
      <c r="J299" s="3" t="s">
        <v>2076</v>
      </c>
      <c r="K299" s="3" t="s">
        <v>2077</v>
      </c>
      <c r="L299" s="3" t="s">
        <v>2078</v>
      </c>
      <c r="M299" s="3" t="s">
        <v>2076</v>
      </c>
      <c r="N299" s="3" t="s">
        <v>2077</v>
      </c>
      <c r="O299" s="3" t="s">
        <v>179</v>
      </c>
      <c r="P299" s="3" t="s">
        <v>179</v>
      </c>
      <c r="Q299" s="3" t="s">
        <v>179</v>
      </c>
      <c r="R299" s="3" t="s">
        <v>179</v>
      </c>
      <c r="S299" s="3" t="s">
        <v>179</v>
      </c>
      <c r="T299" s="3" t="s">
        <v>179</v>
      </c>
      <c r="U299" s="3" t="s">
        <v>179</v>
      </c>
      <c r="V299" s="3" t="s">
        <v>71</v>
      </c>
      <c r="W299" s="3" t="s">
        <v>179</v>
      </c>
      <c r="X299" s="3" t="s">
        <v>71</v>
      </c>
      <c r="Y299" s="3" t="s">
        <v>2079</v>
      </c>
      <c r="Z299" s="3" t="s">
        <v>2080</v>
      </c>
      <c r="AA299" s="3" t="s">
        <v>185</v>
      </c>
      <c r="AB299" s="3" t="s">
        <v>186</v>
      </c>
      <c r="AC299" s="3" t="s">
        <v>185</v>
      </c>
      <c r="AD299" s="3" t="s">
        <v>186</v>
      </c>
      <c r="AE299" s="3" t="s">
        <v>255</v>
      </c>
      <c r="AF299" s="3" t="s">
        <v>256</v>
      </c>
      <c r="AG299" s="3" t="s">
        <v>152</v>
      </c>
      <c r="AH299" s="3" t="s">
        <v>1255</v>
      </c>
      <c r="AI299" s="3" t="s">
        <v>311</v>
      </c>
      <c r="AJ299" s="3" t="s">
        <v>2081</v>
      </c>
      <c r="AK299" s="0" t="n">
        <v>1</v>
      </c>
      <c r="AL299" s="0" t="n">
        <v>117.78</v>
      </c>
      <c r="AM299" s="0" t="n">
        <v>42.14</v>
      </c>
      <c r="AN299" s="0" t="n">
        <v>75.64</v>
      </c>
      <c r="AO299" s="0" t="n">
        <v>64.2236842105263</v>
      </c>
    </row>
    <row r="300" customFormat="false" ht="15" hidden="false" customHeight="false" outlineLevel="0" collapsed="false">
      <c r="B300" s="3" t="s">
        <v>2082</v>
      </c>
      <c r="C300" s="3" t="s">
        <v>1246</v>
      </c>
      <c r="D300" s="3" t="s">
        <v>1247</v>
      </c>
      <c r="E300" s="3" t="s">
        <v>172</v>
      </c>
      <c r="F300" s="3" t="s">
        <v>173</v>
      </c>
      <c r="G300" s="3" t="s">
        <v>174</v>
      </c>
      <c r="H300" s="3" t="s">
        <v>175</v>
      </c>
      <c r="I300" s="3" t="s">
        <v>2083</v>
      </c>
      <c r="J300" s="3" t="s">
        <v>2084</v>
      </c>
      <c r="K300" s="3" t="s">
        <v>2085</v>
      </c>
      <c r="L300" s="3" t="s">
        <v>2083</v>
      </c>
      <c r="M300" s="3" t="s">
        <v>2084</v>
      </c>
      <c r="N300" s="3" t="s">
        <v>2085</v>
      </c>
      <c r="O300" s="3" t="s">
        <v>179</v>
      </c>
      <c r="P300" s="3" t="s">
        <v>179</v>
      </c>
      <c r="Q300" s="3" t="s">
        <v>179</v>
      </c>
      <c r="R300" s="3" t="s">
        <v>179</v>
      </c>
      <c r="S300" s="3" t="s">
        <v>179</v>
      </c>
      <c r="T300" s="3" t="s">
        <v>179</v>
      </c>
      <c r="U300" s="3" t="s">
        <v>179</v>
      </c>
      <c r="V300" s="3" t="s">
        <v>71</v>
      </c>
      <c r="W300" s="3" t="s">
        <v>179</v>
      </c>
      <c r="X300" s="3" t="s">
        <v>71</v>
      </c>
      <c r="Y300" s="3" t="s">
        <v>2086</v>
      </c>
      <c r="Z300" s="3" t="s">
        <v>2087</v>
      </c>
      <c r="AA300" s="3" t="s">
        <v>185</v>
      </c>
      <c r="AB300" s="3" t="s">
        <v>186</v>
      </c>
      <c r="AC300" s="3" t="s">
        <v>185</v>
      </c>
      <c r="AD300" s="3" t="s">
        <v>186</v>
      </c>
      <c r="AE300" s="3" t="s">
        <v>187</v>
      </c>
      <c r="AF300" s="3" t="s">
        <v>188</v>
      </c>
      <c r="AG300" s="3" t="s">
        <v>138</v>
      </c>
      <c r="AH300" s="3" t="s">
        <v>139</v>
      </c>
      <c r="AI300" s="3" t="s">
        <v>311</v>
      </c>
      <c r="AJ300" s="3" t="s">
        <v>2088</v>
      </c>
      <c r="AK300" s="0" t="n">
        <v>1</v>
      </c>
      <c r="AL300" s="0" t="n">
        <v>254.37</v>
      </c>
      <c r="AM300" s="0" t="n">
        <v>137.62</v>
      </c>
      <c r="AN300" s="0" t="n">
        <v>116.75</v>
      </c>
      <c r="AO300" s="0" t="n">
        <v>45.8981380065717</v>
      </c>
    </row>
    <row r="301" customFormat="false" ht="15" hidden="false" customHeight="false" outlineLevel="0" collapsed="false">
      <c r="B301" s="3" t="s">
        <v>2089</v>
      </c>
      <c r="C301" s="3" t="s">
        <v>1246</v>
      </c>
      <c r="D301" s="3" t="s">
        <v>1247</v>
      </c>
      <c r="E301" s="3" t="s">
        <v>172</v>
      </c>
      <c r="F301" s="3" t="s">
        <v>173</v>
      </c>
      <c r="G301" s="3" t="s">
        <v>1248</v>
      </c>
      <c r="H301" s="3" t="s">
        <v>1249</v>
      </c>
      <c r="I301" s="3" t="s">
        <v>2090</v>
      </c>
      <c r="J301" s="3" t="s">
        <v>2091</v>
      </c>
      <c r="K301" s="3" t="s">
        <v>2092</v>
      </c>
      <c r="L301" s="3" t="s">
        <v>2090</v>
      </c>
      <c r="M301" s="3" t="s">
        <v>2091</v>
      </c>
      <c r="N301" s="3" t="s">
        <v>2092</v>
      </c>
      <c r="O301" s="3" t="s">
        <v>179</v>
      </c>
      <c r="P301" s="3" t="s">
        <v>179</v>
      </c>
      <c r="Q301" s="3" t="s">
        <v>179</v>
      </c>
      <c r="R301" s="3" t="s">
        <v>179</v>
      </c>
      <c r="S301" s="3" t="s">
        <v>179</v>
      </c>
      <c r="T301" s="3" t="s">
        <v>179</v>
      </c>
      <c r="U301" s="3" t="s">
        <v>179</v>
      </c>
      <c r="V301" s="3" t="s">
        <v>71</v>
      </c>
      <c r="W301" s="3" t="s">
        <v>179</v>
      </c>
      <c r="X301" s="3" t="s">
        <v>71</v>
      </c>
      <c r="Y301" s="3" t="s">
        <v>2093</v>
      </c>
      <c r="Z301" s="3" t="s">
        <v>2094</v>
      </c>
      <c r="AA301" s="3" t="s">
        <v>225</v>
      </c>
      <c r="AB301" s="3" t="s">
        <v>226</v>
      </c>
      <c r="AC301" s="3" t="s">
        <v>225</v>
      </c>
      <c r="AD301" s="3" t="s">
        <v>226</v>
      </c>
      <c r="AE301" s="3" t="s">
        <v>246</v>
      </c>
      <c r="AF301" s="3" t="s">
        <v>247</v>
      </c>
      <c r="AG301" s="3" t="s">
        <v>150</v>
      </c>
      <c r="AH301" s="3" t="s">
        <v>151</v>
      </c>
      <c r="AI301" s="3" t="s">
        <v>647</v>
      </c>
      <c r="AJ301" s="3" t="s">
        <v>2095</v>
      </c>
      <c r="AK301" s="0" t="n">
        <v>1</v>
      </c>
      <c r="AL301" s="0" t="n">
        <v>52.55</v>
      </c>
      <c r="AM301" s="0" t="n">
        <v>25.61</v>
      </c>
      <c r="AN301" s="0" t="n">
        <v>26.94</v>
      </c>
      <c r="AO301" s="0" t="n">
        <v>51.2674767100232</v>
      </c>
    </row>
    <row r="302" customFormat="false" ht="15" hidden="false" customHeight="false" outlineLevel="0" collapsed="false">
      <c r="B302" s="3" t="s">
        <v>2096</v>
      </c>
      <c r="C302" s="3" t="s">
        <v>1246</v>
      </c>
      <c r="D302" s="3" t="s">
        <v>1247</v>
      </c>
      <c r="E302" s="3" t="s">
        <v>172</v>
      </c>
      <c r="F302" s="3" t="s">
        <v>173</v>
      </c>
      <c r="G302" s="3" t="s">
        <v>174</v>
      </c>
      <c r="H302" s="3" t="s">
        <v>175</v>
      </c>
      <c r="I302" s="3" t="s">
        <v>2097</v>
      </c>
      <c r="J302" s="3" t="s">
        <v>2098</v>
      </c>
      <c r="K302" s="3" t="s">
        <v>1487</v>
      </c>
      <c r="L302" s="3" t="s">
        <v>2099</v>
      </c>
      <c r="M302" s="3" t="s">
        <v>2098</v>
      </c>
      <c r="N302" s="3" t="s">
        <v>1487</v>
      </c>
      <c r="O302" s="3" t="s">
        <v>179</v>
      </c>
      <c r="P302" s="3" t="s">
        <v>179</v>
      </c>
      <c r="Q302" s="3" t="s">
        <v>179</v>
      </c>
      <c r="R302" s="3" t="s">
        <v>179</v>
      </c>
      <c r="S302" s="3" t="s">
        <v>132</v>
      </c>
      <c r="T302" s="3" t="s">
        <v>133</v>
      </c>
      <c r="U302" s="3" t="s">
        <v>1455</v>
      </c>
      <c r="V302" s="3" t="s">
        <v>1456</v>
      </c>
      <c r="W302" s="3" t="s">
        <v>1455</v>
      </c>
      <c r="X302" s="3" t="s">
        <v>1456</v>
      </c>
      <c r="Y302" s="3" t="s">
        <v>2100</v>
      </c>
      <c r="Z302" s="3" t="s">
        <v>2101</v>
      </c>
      <c r="AA302" s="3" t="s">
        <v>185</v>
      </c>
      <c r="AB302" s="3" t="s">
        <v>186</v>
      </c>
      <c r="AC302" s="3" t="s">
        <v>185</v>
      </c>
      <c r="AD302" s="3" t="s">
        <v>186</v>
      </c>
      <c r="AE302" s="3" t="s">
        <v>187</v>
      </c>
      <c r="AF302" s="3" t="s">
        <v>188</v>
      </c>
      <c r="AG302" s="3" t="s">
        <v>136</v>
      </c>
      <c r="AH302" s="3" t="s">
        <v>137</v>
      </c>
      <c r="AI302" s="3" t="s">
        <v>311</v>
      </c>
      <c r="AJ302" s="3" t="s">
        <v>2102</v>
      </c>
      <c r="AK302" s="0" t="n">
        <v>1</v>
      </c>
      <c r="AL302" s="0" t="n">
        <v>40.34</v>
      </c>
      <c r="AM302" s="0" t="n">
        <v>20.49</v>
      </c>
      <c r="AN302" s="0" t="n">
        <v>19.85</v>
      </c>
      <c r="AO302" s="0" t="n">
        <v>49.2058011049724</v>
      </c>
    </row>
    <row r="303" customFormat="false" ht="15" hidden="false" customHeight="false" outlineLevel="0" collapsed="false">
      <c r="B303" s="3" t="s">
        <v>2103</v>
      </c>
      <c r="C303" s="3" t="s">
        <v>1246</v>
      </c>
      <c r="D303" s="3" t="s">
        <v>1247</v>
      </c>
      <c r="E303" s="3" t="s">
        <v>172</v>
      </c>
      <c r="F303" s="3" t="s">
        <v>173</v>
      </c>
      <c r="G303" s="3" t="s">
        <v>174</v>
      </c>
      <c r="H303" s="3" t="s">
        <v>175</v>
      </c>
      <c r="I303" s="3" t="s">
        <v>2104</v>
      </c>
      <c r="J303" s="3" t="s">
        <v>2105</v>
      </c>
      <c r="K303" s="3" t="s">
        <v>2106</v>
      </c>
      <c r="L303" s="3" t="s">
        <v>2104</v>
      </c>
      <c r="M303" s="3" t="s">
        <v>2105</v>
      </c>
      <c r="N303" s="3" t="s">
        <v>2106</v>
      </c>
      <c r="O303" s="3" t="s">
        <v>179</v>
      </c>
      <c r="P303" s="3" t="s">
        <v>179</v>
      </c>
      <c r="Q303" s="3" t="s">
        <v>179</v>
      </c>
      <c r="R303" s="3" t="s">
        <v>179</v>
      </c>
      <c r="S303" s="3" t="s">
        <v>179</v>
      </c>
      <c r="T303" s="3" t="s">
        <v>179</v>
      </c>
      <c r="U303" s="3" t="s">
        <v>330</v>
      </c>
      <c r="V303" s="3" t="s">
        <v>331</v>
      </c>
      <c r="W303" s="3" t="s">
        <v>330</v>
      </c>
      <c r="X303" s="3" t="s">
        <v>331</v>
      </c>
      <c r="Y303" s="3" t="s">
        <v>2107</v>
      </c>
      <c r="Z303" s="3" t="s">
        <v>2108</v>
      </c>
      <c r="AA303" s="3" t="s">
        <v>185</v>
      </c>
      <c r="AB303" s="3" t="s">
        <v>186</v>
      </c>
      <c r="AC303" s="3" t="s">
        <v>185</v>
      </c>
      <c r="AD303" s="3" t="s">
        <v>186</v>
      </c>
      <c r="AE303" s="3" t="s">
        <v>187</v>
      </c>
      <c r="AF303" s="3" t="s">
        <v>188</v>
      </c>
      <c r="AG303" s="3" t="s">
        <v>148</v>
      </c>
      <c r="AH303" s="3" t="s">
        <v>149</v>
      </c>
      <c r="AI303" s="3" t="s">
        <v>311</v>
      </c>
      <c r="AJ303" s="3" t="s">
        <v>2109</v>
      </c>
      <c r="AK303" s="0" t="n">
        <v>1</v>
      </c>
      <c r="AL303" s="0" t="n">
        <v>124.66</v>
      </c>
      <c r="AM303" s="0" t="n">
        <v>39.12</v>
      </c>
      <c r="AN303" s="0" t="n">
        <v>85.55</v>
      </c>
      <c r="AO303" s="0" t="n">
        <v>68.6227767948599</v>
      </c>
    </row>
    <row r="304" customFormat="false" ht="15" hidden="false" customHeight="false" outlineLevel="0" collapsed="false">
      <c r="B304" s="3" t="s">
        <v>2110</v>
      </c>
      <c r="C304" s="3" t="s">
        <v>1246</v>
      </c>
      <c r="D304" s="3" t="s">
        <v>1247</v>
      </c>
      <c r="E304" s="3" t="s">
        <v>172</v>
      </c>
      <c r="F304" s="3" t="s">
        <v>173</v>
      </c>
      <c r="G304" s="3" t="s">
        <v>174</v>
      </c>
      <c r="H304" s="3" t="s">
        <v>175</v>
      </c>
      <c r="I304" s="3" t="s">
        <v>2111</v>
      </c>
      <c r="J304" s="3" t="s">
        <v>2112</v>
      </c>
      <c r="K304" s="3" t="s">
        <v>1279</v>
      </c>
      <c r="L304" s="3" t="s">
        <v>2111</v>
      </c>
      <c r="M304" s="3" t="s">
        <v>2112</v>
      </c>
      <c r="N304" s="3" t="s">
        <v>1279</v>
      </c>
      <c r="O304" s="3" t="s">
        <v>179</v>
      </c>
      <c r="P304" s="3" t="s">
        <v>179</v>
      </c>
      <c r="Q304" s="3" t="s">
        <v>179</v>
      </c>
      <c r="R304" s="3" t="s">
        <v>179</v>
      </c>
      <c r="S304" s="3" t="s">
        <v>1261</v>
      </c>
      <c r="T304" s="3" t="s">
        <v>1262</v>
      </c>
      <c r="U304" s="3" t="s">
        <v>1263</v>
      </c>
      <c r="V304" s="3" t="s">
        <v>1264</v>
      </c>
      <c r="W304" s="3" t="s">
        <v>1263</v>
      </c>
      <c r="X304" s="3" t="s">
        <v>1264</v>
      </c>
      <c r="Y304" s="3" t="s">
        <v>2113</v>
      </c>
      <c r="Z304" s="3" t="s">
        <v>2114</v>
      </c>
      <c r="AA304" s="3" t="s">
        <v>185</v>
      </c>
      <c r="AB304" s="3" t="s">
        <v>186</v>
      </c>
      <c r="AC304" s="3" t="s">
        <v>185</v>
      </c>
      <c r="AD304" s="3" t="s">
        <v>186</v>
      </c>
      <c r="AE304" s="3" t="s">
        <v>187</v>
      </c>
      <c r="AF304" s="3" t="s">
        <v>188</v>
      </c>
      <c r="AG304" s="3" t="s">
        <v>136</v>
      </c>
      <c r="AH304" s="3" t="s">
        <v>137</v>
      </c>
      <c r="AI304" s="3" t="s">
        <v>311</v>
      </c>
      <c r="AJ304" s="3" t="s">
        <v>2115</v>
      </c>
      <c r="AK304" s="0" t="n">
        <v>1</v>
      </c>
      <c r="AL304" s="0" t="n">
        <v>301.74</v>
      </c>
      <c r="AM304" s="0" t="n">
        <v>183.68</v>
      </c>
      <c r="AN304" s="0" t="n">
        <v>118.05</v>
      </c>
      <c r="AO304" s="0" t="n">
        <v>39.1242122758016</v>
      </c>
    </row>
    <row r="305" customFormat="false" ht="15" hidden="false" customHeight="false" outlineLevel="0" collapsed="false">
      <c r="B305" s="3" t="s">
        <v>2116</v>
      </c>
      <c r="C305" s="3" t="s">
        <v>1246</v>
      </c>
      <c r="D305" s="3" t="s">
        <v>1247</v>
      </c>
      <c r="E305" s="3" t="s">
        <v>172</v>
      </c>
      <c r="F305" s="3" t="s">
        <v>173</v>
      </c>
      <c r="G305" s="3" t="s">
        <v>174</v>
      </c>
      <c r="H305" s="3" t="s">
        <v>175</v>
      </c>
      <c r="I305" s="3" t="s">
        <v>2117</v>
      </c>
      <c r="J305" s="3" t="s">
        <v>2118</v>
      </c>
      <c r="K305" s="3" t="s">
        <v>2119</v>
      </c>
      <c r="L305" s="3" t="s">
        <v>2117</v>
      </c>
      <c r="M305" s="3" t="s">
        <v>2118</v>
      </c>
      <c r="N305" s="3" t="s">
        <v>2119</v>
      </c>
      <c r="O305" s="3" t="s">
        <v>179</v>
      </c>
      <c r="P305" s="3" t="s">
        <v>179</v>
      </c>
      <c r="Q305" s="3" t="s">
        <v>179</v>
      </c>
      <c r="R305" s="3" t="s">
        <v>179</v>
      </c>
      <c r="S305" s="3" t="s">
        <v>179</v>
      </c>
      <c r="T305" s="3" t="s">
        <v>179</v>
      </c>
      <c r="U305" s="3" t="s">
        <v>179</v>
      </c>
      <c r="V305" s="3" t="s">
        <v>71</v>
      </c>
      <c r="W305" s="3" t="s">
        <v>179</v>
      </c>
      <c r="X305" s="3" t="s">
        <v>71</v>
      </c>
      <c r="Y305" s="3" t="s">
        <v>2120</v>
      </c>
      <c r="Z305" s="3" t="s">
        <v>2121</v>
      </c>
      <c r="AA305" s="3" t="s">
        <v>225</v>
      </c>
      <c r="AB305" s="3" t="s">
        <v>226</v>
      </c>
      <c r="AC305" s="3" t="s">
        <v>225</v>
      </c>
      <c r="AD305" s="3" t="s">
        <v>226</v>
      </c>
      <c r="AE305" s="3" t="s">
        <v>187</v>
      </c>
      <c r="AF305" s="3" t="s">
        <v>188</v>
      </c>
      <c r="AG305" s="3" t="s">
        <v>136</v>
      </c>
      <c r="AH305" s="3" t="s">
        <v>137</v>
      </c>
      <c r="AI305" s="3" t="s">
        <v>311</v>
      </c>
      <c r="AJ305" s="3" t="s">
        <v>2122</v>
      </c>
      <c r="AK305" s="0" t="n">
        <v>1</v>
      </c>
      <c r="AL305" s="0" t="n">
        <v>222.74</v>
      </c>
      <c r="AM305" s="0" t="n">
        <v>77.96</v>
      </c>
      <c r="AN305" s="0" t="n">
        <v>144.78</v>
      </c>
      <c r="AO305" s="0" t="n">
        <v>65</v>
      </c>
    </row>
    <row r="306" customFormat="false" ht="15" hidden="false" customHeight="false" outlineLevel="0" collapsed="false">
      <c r="B306" s="3" t="s">
        <v>2123</v>
      </c>
      <c r="C306" s="3" t="s">
        <v>1246</v>
      </c>
      <c r="D306" s="3" t="s">
        <v>1247</v>
      </c>
      <c r="E306" s="3" t="s">
        <v>172</v>
      </c>
      <c r="F306" s="3" t="s">
        <v>173</v>
      </c>
      <c r="G306" s="3" t="s">
        <v>174</v>
      </c>
      <c r="H306" s="3" t="s">
        <v>175</v>
      </c>
      <c r="I306" s="3" t="s">
        <v>1940</v>
      </c>
      <c r="J306" s="3" t="s">
        <v>1941</v>
      </c>
      <c r="K306" s="3" t="s">
        <v>1942</v>
      </c>
      <c r="L306" s="3" t="s">
        <v>1943</v>
      </c>
      <c r="M306" s="3" t="s">
        <v>1941</v>
      </c>
      <c r="N306" s="3" t="s">
        <v>1942</v>
      </c>
      <c r="O306" s="3" t="s">
        <v>179</v>
      </c>
      <c r="P306" s="3" t="s">
        <v>179</v>
      </c>
      <c r="Q306" s="3" t="s">
        <v>179</v>
      </c>
      <c r="R306" s="3" t="s">
        <v>179</v>
      </c>
      <c r="S306" s="3" t="s">
        <v>112</v>
      </c>
      <c r="T306" s="3" t="s">
        <v>110</v>
      </c>
      <c r="U306" s="3" t="s">
        <v>1477</v>
      </c>
      <c r="V306" s="3" t="s">
        <v>65</v>
      </c>
      <c r="W306" s="3" t="s">
        <v>1477</v>
      </c>
      <c r="X306" s="3" t="s">
        <v>65</v>
      </c>
      <c r="Y306" s="3" t="s">
        <v>1944</v>
      </c>
      <c r="Z306" s="3" t="s">
        <v>1945</v>
      </c>
      <c r="AA306" s="3" t="s">
        <v>185</v>
      </c>
      <c r="AB306" s="3" t="s">
        <v>186</v>
      </c>
      <c r="AC306" s="3" t="s">
        <v>185</v>
      </c>
      <c r="AD306" s="3" t="s">
        <v>186</v>
      </c>
      <c r="AE306" s="3" t="s">
        <v>246</v>
      </c>
      <c r="AF306" s="3" t="s">
        <v>247</v>
      </c>
      <c r="AG306" s="3" t="s">
        <v>116</v>
      </c>
      <c r="AH306" s="3" t="s">
        <v>117</v>
      </c>
      <c r="AI306" s="3" t="s">
        <v>311</v>
      </c>
      <c r="AJ306" s="3" t="s">
        <v>2124</v>
      </c>
      <c r="AK306" s="0" t="n">
        <v>1</v>
      </c>
      <c r="AL306" s="0" t="n">
        <v>166.2</v>
      </c>
      <c r="AM306" s="0" t="n">
        <v>53.15</v>
      </c>
      <c r="AN306" s="0" t="n">
        <v>113.04</v>
      </c>
      <c r="AO306" s="0" t="n">
        <v>68.0177215071684</v>
      </c>
    </row>
    <row r="307" customFormat="false" ht="15" hidden="false" customHeight="false" outlineLevel="0" collapsed="false">
      <c r="B307" s="3" t="s">
        <v>2125</v>
      </c>
      <c r="C307" s="3" t="s">
        <v>1246</v>
      </c>
      <c r="D307" s="3" t="s">
        <v>1247</v>
      </c>
      <c r="E307" s="3" t="s">
        <v>172</v>
      </c>
      <c r="F307" s="3" t="s">
        <v>173</v>
      </c>
      <c r="G307" s="3" t="s">
        <v>174</v>
      </c>
      <c r="H307" s="3" t="s">
        <v>175</v>
      </c>
      <c r="I307" s="3" t="s">
        <v>2126</v>
      </c>
      <c r="J307" s="3" t="s">
        <v>2127</v>
      </c>
      <c r="K307" s="3" t="s">
        <v>2128</v>
      </c>
      <c r="L307" s="3" t="s">
        <v>2129</v>
      </c>
      <c r="M307" s="3" t="s">
        <v>2127</v>
      </c>
      <c r="N307" s="3" t="s">
        <v>2128</v>
      </c>
      <c r="O307" s="3" t="s">
        <v>179</v>
      </c>
      <c r="P307" s="3" t="s">
        <v>179</v>
      </c>
      <c r="Q307" s="3" t="s">
        <v>179</v>
      </c>
      <c r="R307" s="3" t="s">
        <v>179</v>
      </c>
      <c r="S307" s="3" t="s">
        <v>662</v>
      </c>
      <c r="T307" s="3" t="s">
        <v>663</v>
      </c>
      <c r="U307" s="3" t="s">
        <v>713</v>
      </c>
      <c r="V307" s="3" t="s">
        <v>714</v>
      </c>
      <c r="W307" s="3" t="s">
        <v>713</v>
      </c>
      <c r="X307" s="3" t="s">
        <v>714</v>
      </c>
      <c r="Y307" s="3" t="s">
        <v>2130</v>
      </c>
      <c r="Z307" s="3" t="s">
        <v>2131</v>
      </c>
      <c r="AA307" s="3" t="s">
        <v>185</v>
      </c>
      <c r="AB307" s="3" t="s">
        <v>186</v>
      </c>
      <c r="AC307" s="3" t="s">
        <v>185</v>
      </c>
      <c r="AD307" s="3" t="s">
        <v>186</v>
      </c>
      <c r="AE307" s="3" t="s">
        <v>246</v>
      </c>
      <c r="AF307" s="3" t="s">
        <v>247</v>
      </c>
      <c r="AG307" s="3" t="s">
        <v>116</v>
      </c>
      <c r="AH307" s="3" t="s">
        <v>117</v>
      </c>
      <c r="AI307" s="3" t="s">
        <v>311</v>
      </c>
      <c r="AJ307" s="3" t="s">
        <v>2132</v>
      </c>
      <c r="AK307" s="0" t="n">
        <v>1</v>
      </c>
      <c r="AL307" s="0" t="n">
        <v>1072.2</v>
      </c>
      <c r="AM307" s="0" t="n">
        <v>539.35</v>
      </c>
      <c r="AN307" s="0" t="n">
        <v>532.85</v>
      </c>
      <c r="AO307" s="0" t="n">
        <v>49.6969025956311</v>
      </c>
    </row>
    <row r="308" customFormat="false" ht="15" hidden="false" customHeight="false" outlineLevel="0" collapsed="false">
      <c r="B308" s="3" t="s">
        <v>2133</v>
      </c>
      <c r="C308" s="3" t="s">
        <v>1246</v>
      </c>
      <c r="D308" s="3" t="s">
        <v>1247</v>
      </c>
      <c r="E308" s="3" t="s">
        <v>172</v>
      </c>
      <c r="F308" s="3" t="s">
        <v>173</v>
      </c>
      <c r="G308" s="3" t="s">
        <v>174</v>
      </c>
      <c r="H308" s="3" t="s">
        <v>175</v>
      </c>
      <c r="I308" s="3" t="s">
        <v>1892</v>
      </c>
      <c r="J308" s="3" t="s">
        <v>1893</v>
      </c>
      <c r="K308" s="3" t="s">
        <v>1894</v>
      </c>
      <c r="L308" s="3" t="s">
        <v>1892</v>
      </c>
      <c r="M308" s="3" t="s">
        <v>1893</v>
      </c>
      <c r="N308" s="3" t="s">
        <v>1894</v>
      </c>
      <c r="O308" s="3" t="s">
        <v>179</v>
      </c>
      <c r="P308" s="3" t="s">
        <v>179</v>
      </c>
      <c r="Q308" s="3" t="s">
        <v>179</v>
      </c>
      <c r="R308" s="3" t="s">
        <v>179</v>
      </c>
      <c r="S308" s="3" t="s">
        <v>179</v>
      </c>
      <c r="T308" s="3" t="s">
        <v>179</v>
      </c>
      <c r="U308" s="3" t="s">
        <v>179</v>
      </c>
      <c r="V308" s="3" t="s">
        <v>71</v>
      </c>
      <c r="W308" s="3" t="s">
        <v>179</v>
      </c>
      <c r="X308" s="3" t="s">
        <v>71</v>
      </c>
      <c r="Y308" s="3" t="s">
        <v>308</v>
      </c>
      <c r="Z308" s="3" t="s">
        <v>308</v>
      </c>
      <c r="AA308" s="3" t="s">
        <v>225</v>
      </c>
      <c r="AB308" s="3" t="s">
        <v>226</v>
      </c>
      <c r="AC308" s="3" t="s">
        <v>225</v>
      </c>
      <c r="AD308" s="3" t="s">
        <v>226</v>
      </c>
      <c r="AE308" s="3" t="s">
        <v>187</v>
      </c>
      <c r="AF308" s="3" t="s">
        <v>188</v>
      </c>
      <c r="AG308" s="3" t="s">
        <v>136</v>
      </c>
      <c r="AH308" s="3" t="s">
        <v>137</v>
      </c>
      <c r="AI308" s="3" t="s">
        <v>311</v>
      </c>
      <c r="AJ308" s="3" t="s">
        <v>2134</v>
      </c>
      <c r="AK308" s="0" t="n">
        <v>1</v>
      </c>
      <c r="AL308" s="0" t="n">
        <v>185.27</v>
      </c>
      <c r="AM308" s="0" t="n">
        <v>125.55</v>
      </c>
      <c r="AN308" s="0" t="n">
        <v>59.72</v>
      </c>
      <c r="AO308" s="0" t="n">
        <v>32.2330827067669</v>
      </c>
    </row>
    <row r="309" customFormat="false" ht="15" hidden="false" customHeight="false" outlineLevel="0" collapsed="false">
      <c r="B309" s="3" t="s">
        <v>2135</v>
      </c>
      <c r="C309" s="3" t="s">
        <v>1246</v>
      </c>
      <c r="D309" s="3" t="s">
        <v>1247</v>
      </c>
      <c r="E309" s="3" t="s">
        <v>172</v>
      </c>
      <c r="F309" s="3" t="s">
        <v>173</v>
      </c>
      <c r="G309" s="3" t="s">
        <v>174</v>
      </c>
      <c r="H309" s="3" t="s">
        <v>175</v>
      </c>
      <c r="I309" s="3" t="s">
        <v>2136</v>
      </c>
      <c r="J309" s="3" t="s">
        <v>2137</v>
      </c>
      <c r="K309" s="3" t="s">
        <v>1868</v>
      </c>
      <c r="L309" s="3" t="s">
        <v>2136</v>
      </c>
      <c r="M309" s="3" t="s">
        <v>2137</v>
      </c>
      <c r="N309" s="3" t="s">
        <v>1868</v>
      </c>
      <c r="O309" s="3" t="s">
        <v>179</v>
      </c>
      <c r="P309" s="3" t="s">
        <v>179</v>
      </c>
      <c r="Q309" s="3" t="s">
        <v>179</v>
      </c>
      <c r="R309" s="3" t="s">
        <v>179</v>
      </c>
      <c r="S309" s="3" t="s">
        <v>179</v>
      </c>
      <c r="T309" s="3" t="s">
        <v>179</v>
      </c>
      <c r="U309" s="3" t="s">
        <v>330</v>
      </c>
      <c r="V309" s="3" t="s">
        <v>331</v>
      </c>
      <c r="W309" s="3" t="s">
        <v>330</v>
      </c>
      <c r="X309" s="3" t="s">
        <v>331</v>
      </c>
      <c r="Y309" s="3" t="s">
        <v>2138</v>
      </c>
      <c r="Z309" s="3" t="s">
        <v>2139</v>
      </c>
      <c r="AA309" s="3" t="s">
        <v>185</v>
      </c>
      <c r="AB309" s="3" t="s">
        <v>186</v>
      </c>
      <c r="AC309" s="3" t="s">
        <v>185</v>
      </c>
      <c r="AD309" s="3" t="s">
        <v>186</v>
      </c>
      <c r="AE309" s="3" t="s">
        <v>187</v>
      </c>
      <c r="AF309" s="3" t="s">
        <v>188</v>
      </c>
      <c r="AG309" s="3" t="s">
        <v>138</v>
      </c>
      <c r="AH309" s="3" t="s">
        <v>139</v>
      </c>
      <c r="AI309" s="3" t="s">
        <v>311</v>
      </c>
      <c r="AJ309" s="3" t="s">
        <v>2140</v>
      </c>
      <c r="AK309" s="0" t="n">
        <v>1</v>
      </c>
      <c r="AL309" s="0" t="n">
        <v>1229.62</v>
      </c>
      <c r="AM309" s="0" t="n">
        <v>573.44</v>
      </c>
      <c r="AN309" s="0" t="n">
        <v>656.18</v>
      </c>
      <c r="AO309" s="0" t="n">
        <v>53.3646765605529</v>
      </c>
    </row>
    <row r="310" customFormat="false" ht="15" hidden="false" customHeight="false" outlineLevel="0" collapsed="false">
      <c r="B310" s="3" t="s">
        <v>2141</v>
      </c>
      <c r="C310" s="3" t="s">
        <v>1246</v>
      </c>
      <c r="D310" s="3" t="s">
        <v>1247</v>
      </c>
      <c r="E310" s="3" t="s">
        <v>172</v>
      </c>
      <c r="F310" s="3" t="s">
        <v>173</v>
      </c>
      <c r="G310" s="3" t="s">
        <v>174</v>
      </c>
      <c r="H310" s="3" t="s">
        <v>175</v>
      </c>
      <c r="I310" s="3" t="s">
        <v>1563</v>
      </c>
      <c r="J310" s="3" t="s">
        <v>1564</v>
      </c>
      <c r="K310" s="3" t="s">
        <v>1565</v>
      </c>
      <c r="L310" s="3" t="s">
        <v>1563</v>
      </c>
      <c r="M310" s="3" t="s">
        <v>1564</v>
      </c>
      <c r="N310" s="3" t="s">
        <v>1565</v>
      </c>
      <c r="O310" s="3" t="s">
        <v>179</v>
      </c>
      <c r="P310" s="3" t="s">
        <v>179</v>
      </c>
      <c r="Q310" s="3" t="s">
        <v>179</v>
      </c>
      <c r="R310" s="3" t="s">
        <v>179</v>
      </c>
      <c r="S310" s="3" t="s">
        <v>1261</v>
      </c>
      <c r="T310" s="3" t="s">
        <v>1262</v>
      </c>
      <c r="U310" s="3" t="s">
        <v>1263</v>
      </c>
      <c r="V310" s="3" t="s">
        <v>1264</v>
      </c>
      <c r="W310" s="3" t="s">
        <v>1263</v>
      </c>
      <c r="X310" s="3" t="s">
        <v>1264</v>
      </c>
      <c r="Y310" s="3" t="s">
        <v>1566</v>
      </c>
      <c r="Z310" s="3" t="s">
        <v>1567</v>
      </c>
      <c r="AA310" s="3" t="s">
        <v>185</v>
      </c>
      <c r="AB310" s="3" t="s">
        <v>186</v>
      </c>
      <c r="AC310" s="3" t="s">
        <v>185</v>
      </c>
      <c r="AD310" s="3" t="s">
        <v>186</v>
      </c>
      <c r="AE310" s="3" t="s">
        <v>187</v>
      </c>
      <c r="AF310" s="3" t="s">
        <v>188</v>
      </c>
      <c r="AG310" s="3" t="s">
        <v>150</v>
      </c>
      <c r="AH310" s="3" t="s">
        <v>151</v>
      </c>
      <c r="AI310" s="3" t="s">
        <v>311</v>
      </c>
      <c r="AJ310" s="3" t="s">
        <v>2142</v>
      </c>
      <c r="AK310" s="0" t="n">
        <v>1</v>
      </c>
      <c r="AL310" s="0" t="n">
        <v>380.69</v>
      </c>
      <c r="AM310" s="0" t="n">
        <v>154.7</v>
      </c>
      <c r="AN310" s="0" t="n">
        <v>225.99</v>
      </c>
      <c r="AO310" s="0" t="n">
        <v>59.3645178996158</v>
      </c>
    </row>
    <row r="311" customFormat="false" ht="15" hidden="false" customHeight="false" outlineLevel="0" collapsed="false">
      <c r="B311" s="3" t="s">
        <v>2143</v>
      </c>
      <c r="C311" s="3" t="s">
        <v>1246</v>
      </c>
      <c r="D311" s="3" t="s">
        <v>1247</v>
      </c>
      <c r="E311" s="3" t="s">
        <v>172</v>
      </c>
      <c r="F311" s="3" t="s">
        <v>173</v>
      </c>
      <c r="G311" s="3" t="s">
        <v>174</v>
      </c>
      <c r="H311" s="3" t="s">
        <v>175</v>
      </c>
      <c r="I311" s="3" t="s">
        <v>2144</v>
      </c>
      <c r="J311" s="3" t="s">
        <v>2145</v>
      </c>
      <c r="K311" s="3" t="s">
        <v>2146</v>
      </c>
      <c r="L311" s="3" t="s">
        <v>2147</v>
      </c>
      <c r="M311" s="3" t="s">
        <v>2148</v>
      </c>
      <c r="N311" s="3" t="s">
        <v>2149</v>
      </c>
      <c r="O311" s="3" t="s">
        <v>179</v>
      </c>
      <c r="P311" s="3" t="s">
        <v>179</v>
      </c>
      <c r="Q311" s="3" t="s">
        <v>179</v>
      </c>
      <c r="R311" s="3" t="s">
        <v>179</v>
      </c>
      <c r="S311" s="3" t="s">
        <v>179</v>
      </c>
      <c r="T311" s="3" t="s">
        <v>179</v>
      </c>
      <c r="U311" s="3" t="s">
        <v>179</v>
      </c>
      <c r="V311" s="3" t="s">
        <v>71</v>
      </c>
      <c r="W311" s="3" t="s">
        <v>179</v>
      </c>
      <c r="X311" s="3" t="s">
        <v>71</v>
      </c>
      <c r="Y311" s="3" t="s">
        <v>2150</v>
      </c>
      <c r="Z311" s="3" t="s">
        <v>2151</v>
      </c>
      <c r="AA311" s="3" t="s">
        <v>225</v>
      </c>
      <c r="AB311" s="3" t="s">
        <v>226</v>
      </c>
      <c r="AC311" s="3" t="s">
        <v>225</v>
      </c>
      <c r="AD311" s="3" t="s">
        <v>226</v>
      </c>
      <c r="AE311" s="3" t="s">
        <v>187</v>
      </c>
      <c r="AF311" s="3" t="s">
        <v>188</v>
      </c>
      <c r="AG311" s="3" t="s">
        <v>138</v>
      </c>
      <c r="AH311" s="3" t="s">
        <v>139</v>
      </c>
      <c r="AI311" s="3" t="s">
        <v>311</v>
      </c>
      <c r="AJ311" s="3" t="s">
        <v>2152</v>
      </c>
      <c r="AK311" s="0" t="n">
        <v>1</v>
      </c>
      <c r="AL311" s="0" t="n">
        <v>149.05</v>
      </c>
      <c r="AM311" s="0" t="n">
        <v>92.38</v>
      </c>
      <c r="AN311" s="0" t="n">
        <v>56.67</v>
      </c>
      <c r="AO311" s="0" t="n">
        <v>38.0220259513684</v>
      </c>
    </row>
    <row r="312" customFormat="false" ht="15" hidden="false" customHeight="false" outlineLevel="0" collapsed="false">
      <c r="B312" s="3" t="s">
        <v>2153</v>
      </c>
      <c r="C312" s="3" t="s">
        <v>1246</v>
      </c>
      <c r="D312" s="3" t="s">
        <v>1247</v>
      </c>
      <c r="E312" s="3" t="s">
        <v>172</v>
      </c>
      <c r="F312" s="3" t="s">
        <v>173</v>
      </c>
      <c r="G312" s="3" t="s">
        <v>174</v>
      </c>
      <c r="H312" s="3" t="s">
        <v>175</v>
      </c>
      <c r="I312" s="3" t="s">
        <v>2154</v>
      </c>
      <c r="J312" s="3" t="s">
        <v>2155</v>
      </c>
      <c r="K312" s="3" t="s">
        <v>1997</v>
      </c>
      <c r="L312" s="3" t="s">
        <v>2154</v>
      </c>
      <c r="M312" s="3" t="s">
        <v>2155</v>
      </c>
      <c r="N312" s="3" t="s">
        <v>1997</v>
      </c>
      <c r="O312" s="3" t="s">
        <v>179</v>
      </c>
      <c r="P312" s="3" t="s">
        <v>179</v>
      </c>
      <c r="Q312" s="3" t="s">
        <v>179</v>
      </c>
      <c r="R312" s="3" t="s">
        <v>179</v>
      </c>
      <c r="S312" s="3" t="s">
        <v>1261</v>
      </c>
      <c r="T312" s="3" t="s">
        <v>1262</v>
      </c>
      <c r="U312" s="3" t="s">
        <v>1263</v>
      </c>
      <c r="V312" s="3" t="s">
        <v>1264</v>
      </c>
      <c r="W312" s="3" t="s">
        <v>1263</v>
      </c>
      <c r="X312" s="3" t="s">
        <v>1264</v>
      </c>
      <c r="Y312" s="3" t="s">
        <v>2156</v>
      </c>
      <c r="Z312" s="3" t="s">
        <v>2157</v>
      </c>
      <c r="AA312" s="3" t="s">
        <v>225</v>
      </c>
      <c r="AB312" s="3" t="s">
        <v>226</v>
      </c>
      <c r="AC312" s="3" t="s">
        <v>225</v>
      </c>
      <c r="AD312" s="3" t="s">
        <v>226</v>
      </c>
      <c r="AE312" s="3" t="s">
        <v>187</v>
      </c>
      <c r="AF312" s="3" t="s">
        <v>188</v>
      </c>
      <c r="AG312" s="3" t="s">
        <v>136</v>
      </c>
      <c r="AH312" s="3" t="s">
        <v>137</v>
      </c>
      <c r="AI312" s="3" t="s">
        <v>474</v>
      </c>
      <c r="AJ312" s="3" t="s">
        <v>2158</v>
      </c>
      <c r="AK312" s="0" t="n">
        <v>1</v>
      </c>
      <c r="AL312" s="0" t="n">
        <v>303.71</v>
      </c>
      <c r="AM312" s="0" t="n">
        <v>342.36</v>
      </c>
      <c r="AN312" s="0" t="n">
        <v>-38.65</v>
      </c>
      <c r="AO312" s="0" t="n">
        <v>-12.7257021419726</v>
      </c>
    </row>
    <row r="313" customFormat="false" ht="15" hidden="false" customHeight="false" outlineLevel="0" collapsed="false">
      <c r="B313" s="3" t="s">
        <v>2159</v>
      </c>
      <c r="C313" s="3" t="s">
        <v>1246</v>
      </c>
      <c r="D313" s="3" t="s">
        <v>1247</v>
      </c>
      <c r="E313" s="3" t="s">
        <v>172</v>
      </c>
      <c r="F313" s="3" t="s">
        <v>173</v>
      </c>
      <c r="G313" s="3" t="s">
        <v>174</v>
      </c>
      <c r="H313" s="3" t="s">
        <v>175</v>
      </c>
      <c r="I313" s="3" t="s">
        <v>2013</v>
      </c>
      <c r="J313" s="3" t="s">
        <v>2014</v>
      </c>
      <c r="K313" s="3" t="s">
        <v>2015</v>
      </c>
      <c r="L313" s="3" t="s">
        <v>2016</v>
      </c>
      <c r="M313" s="3" t="s">
        <v>2017</v>
      </c>
      <c r="N313" s="3" t="s">
        <v>1931</v>
      </c>
      <c r="O313" s="3" t="s">
        <v>179</v>
      </c>
      <c r="P313" s="3" t="s">
        <v>179</v>
      </c>
      <c r="Q313" s="3" t="s">
        <v>179</v>
      </c>
      <c r="R313" s="3" t="s">
        <v>179</v>
      </c>
      <c r="S313" s="3" t="s">
        <v>634</v>
      </c>
      <c r="T313" s="3" t="s">
        <v>635</v>
      </c>
      <c r="U313" s="3" t="s">
        <v>775</v>
      </c>
      <c r="V313" s="3" t="s">
        <v>59</v>
      </c>
      <c r="W313" s="3" t="s">
        <v>775</v>
      </c>
      <c r="X313" s="3" t="s">
        <v>59</v>
      </c>
      <c r="Y313" s="3" t="s">
        <v>2160</v>
      </c>
      <c r="Z313" s="3" t="s">
        <v>2161</v>
      </c>
      <c r="AA313" s="3" t="s">
        <v>292</v>
      </c>
      <c r="AB313" s="3" t="s">
        <v>293</v>
      </c>
      <c r="AC313" s="3" t="s">
        <v>292</v>
      </c>
      <c r="AD313" s="3" t="s">
        <v>293</v>
      </c>
      <c r="AE313" s="3" t="s">
        <v>2020</v>
      </c>
      <c r="AF313" s="3" t="s">
        <v>295</v>
      </c>
      <c r="AG313" s="3" t="s">
        <v>116</v>
      </c>
      <c r="AH313" s="3" t="s">
        <v>117</v>
      </c>
      <c r="AI313" s="3" t="s">
        <v>227</v>
      </c>
      <c r="AJ313" s="3" t="s">
        <v>2162</v>
      </c>
      <c r="AK313" s="0" t="n">
        <v>1</v>
      </c>
      <c r="AL313" s="0" t="n">
        <v>830.81</v>
      </c>
      <c r="AM313" s="0" t="n">
        <v>439.12</v>
      </c>
      <c r="AN313" s="0" t="n">
        <v>391.69</v>
      </c>
      <c r="AO313" s="0" t="n">
        <v>47.1452772586892</v>
      </c>
    </row>
    <row r="314" customFormat="false" ht="15" hidden="false" customHeight="false" outlineLevel="0" collapsed="false">
      <c r="B314" s="3" t="s">
        <v>2163</v>
      </c>
      <c r="C314" s="3" t="s">
        <v>1246</v>
      </c>
      <c r="D314" s="3" t="s">
        <v>1247</v>
      </c>
      <c r="E314" s="3" t="s">
        <v>172</v>
      </c>
      <c r="F314" s="3" t="s">
        <v>173</v>
      </c>
      <c r="G314" s="3" t="s">
        <v>174</v>
      </c>
      <c r="H314" s="3" t="s">
        <v>175</v>
      </c>
      <c r="I314" s="3" t="s">
        <v>2164</v>
      </c>
      <c r="J314" s="3" t="s">
        <v>2165</v>
      </c>
      <c r="K314" s="3" t="s">
        <v>2166</v>
      </c>
      <c r="L314" s="3" t="s">
        <v>2164</v>
      </c>
      <c r="M314" s="3" t="s">
        <v>2165</v>
      </c>
      <c r="N314" s="3" t="s">
        <v>2166</v>
      </c>
      <c r="O314" s="3" t="s">
        <v>179</v>
      </c>
      <c r="P314" s="3" t="s">
        <v>179</v>
      </c>
      <c r="Q314" s="3" t="s">
        <v>179</v>
      </c>
      <c r="R314" s="3" t="s">
        <v>179</v>
      </c>
      <c r="S314" s="3" t="s">
        <v>179</v>
      </c>
      <c r="T314" s="3" t="s">
        <v>179</v>
      </c>
      <c r="U314" s="3" t="s">
        <v>179</v>
      </c>
      <c r="V314" s="3" t="s">
        <v>71</v>
      </c>
      <c r="W314" s="3" t="s">
        <v>179</v>
      </c>
      <c r="X314" s="3" t="s">
        <v>71</v>
      </c>
      <c r="Y314" s="3" t="s">
        <v>2167</v>
      </c>
      <c r="Z314" s="3" t="s">
        <v>2168</v>
      </c>
      <c r="AA314" s="3" t="s">
        <v>225</v>
      </c>
      <c r="AB314" s="3" t="s">
        <v>226</v>
      </c>
      <c r="AC314" s="3" t="s">
        <v>225</v>
      </c>
      <c r="AD314" s="3" t="s">
        <v>226</v>
      </c>
      <c r="AE314" s="3" t="s">
        <v>187</v>
      </c>
      <c r="AF314" s="3" t="s">
        <v>188</v>
      </c>
      <c r="AG314" s="3" t="s">
        <v>136</v>
      </c>
      <c r="AH314" s="3" t="s">
        <v>137</v>
      </c>
      <c r="AI314" s="3" t="s">
        <v>199</v>
      </c>
      <c r="AJ314" s="3" t="s">
        <v>2169</v>
      </c>
      <c r="AK314" s="0" t="n">
        <v>1</v>
      </c>
      <c r="AL314" s="0" t="n">
        <v>769.94</v>
      </c>
      <c r="AM314" s="0" t="n">
        <v>536.64</v>
      </c>
      <c r="AN314" s="0" t="n">
        <v>233.3</v>
      </c>
      <c r="AO314" s="0" t="n">
        <v>30.3008189899526</v>
      </c>
    </row>
    <row r="315" customFormat="false" ht="15" hidden="false" customHeight="false" outlineLevel="0" collapsed="false">
      <c r="B315" s="3" t="s">
        <v>2170</v>
      </c>
      <c r="C315" s="3" t="s">
        <v>1246</v>
      </c>
      <c r="D315" s="3" t="s">
        <v>1247</v>
      </c>
      <c r="E315" s="3" t="s">
        <v>172</v>
      </c>
      <c r="F315" s="3" t="s">
        <v>173</v>
      </c>
      <c r="G315" s="3" t="s">
        <v>174</v>
      </c>
      <c r="H315" s="3" t="s">
        <v>175</v>
      </c>
      <c r="I315" s="3" t="s">
        <v>2171</v>
      </c>
      <c r="J315" s="3" t="s">
        <v>2172</v>
      </c>
      <c r="K315" s="3" t="s">
        <v>2173</v>
      </c>
      <c r="L315" s="3" t="s">
        <v>2174</v>
      </c>
      <c r="M315" s="3" t="s">
        <v>2175</v>
      </c>
      <c r="N315" s="3" t="s">
        <v>2176</v>
      </c>
      <c r="O315" s="3" t="s">
        <v>179</v>
      </c>
      <c r="P315" s="3" t="s">
        <v>179</v>
      </c>
      <c r="Q315" s="3" t="s">
        <v>179</v>
      </c>
      <c r="R315" s="3" t="s">
        <v>179</v>
      </c>
      <c r="S315" s="3" t="s">
        <v>179</v>
      </c>
      <c r="T315" s="3" t="s">
        <v>179</v>
      </c>
      <c r="U315" s="3" t="s">
        <v>179</v>
      </c>
      <c r="V315" s="3" t="s">
        <v>71</v>
      </c>
      <c r="W315" s="3" t="s">
        <v>179</v>
      </c>
      <c r="X315" s="3" t="s">
        <v>71</v>
      </c>
      <c r="Y315" s="3" t="s">
        <v>2177</v>
      </c>
      <c r="Z315" s="3" t="s">
        <v>2178</v>
      </c>
      <c r="AA315" s="3" t="s">
        <v>292</v>
      </c>
      <c r="AB315" s="3" t="s">
        <v>293</v>
      </c>
      <c r="AC315" s="3" t="s">
        <v>292</v>
      </c>
      <c r="AD315" s="3" t="s">
        <v>293</v>
      </c>
      <c r="AE315" s="3" t="s">
        <v>2179</v>
      </c>
      <c r="AF315" s="3" t="s">
        <v>2180</v>
      </c>
      <c r="AG315" s="3" t="s">
        <v>136</v>
      </c>
      <c r="AH315" s="3" t="s">
        <v>137</v>
      </c>
      <c r="AI315" s="3" t="s">
        <v>311</v>
      </c>
      <c r="AJ315" s="3" t="s">
        <v>2181</v>
      </c>
      <c r="AK315" s="0" t="n">
        <v>1</v>
      </c>
      <c r="AL315" s="0" t="n">
        <v>320.73</v>
      </c>
      <c r="AM315" s="0" t="n">
        <v>172.65</v>
      </c>
      <c r="AN315" s="0" t="n">
        <v>148.08</v>
      </c>
      <c r="AO315" s="0" t="n">
        <v>46.1692147324531</v>
      </c>
    </row>
    <row r="316" customFormat="false" ht="15" hidden="false" customHeight="false" outlineLevel="0" collapsed="false">
      <c r="B316" s="3" t="s">
        <v>2182</v>
      </c>
      <c r="C316" s="3" t="s">
        <v>1246</v>
      </c>
      <c r="D316" s="3" t="s">
        <v>1247</v>
      </c>
      <c r="E316" s="3" t="s">
        <v>172</v>
      </c>
      <c r="F316" s="3" t="s">
        <v>173</v>
      </c>
      <c r="G316" s="3" t="s">
        <v>1248</v>
      </c>
      <c r="H316" s="3" t="s">
        <v>1249</v>
      </c>
      <c r="I316" s="3" t="s">
        <v>2183</v>
      </c>
      <c r="J316" s="3" t="s">
        <v>2184</v>
      </c>
      <c r="K316" s="3" t="s">
        <v>2185</v>
      </c>
      <c r="L316" s="3" t="s">
        <v>2183</v>
      </c>
      <c r="M316" s="3" t="s">
        <v>2184</v>
      </c>
      <c r="N316" s="3" t="s">
        <v>2185</v>
      </c>
      <c r="O316" s="3" t="s">
        <v>179</v>
      </c>
      <c r="P316" s="3" t="s">
        <v>179</v>
      </c>
      <c r="Q316" s="3" t="s">
        <v>179</v>
      </c>
      <c r="R316" s="3" t="s">
        <v>179</v>
      </c>
      <c r="S316" s="3" t="s">
        <v>144</v>
      </c>
      <c r="T316" s="3" t="s">
        <v>145</v>
      </c>
      <c r="U316" s="3" t="s">
        <v>195</v>
      </c>
      <c r="V316" s="3" t="s">
        <v>196</v>
      </c>
      <c r="W316" s="3" t="s">
        <v>195</v>
      </c>
      <c r="X316" s="3" t="s">
        <v>196</v>
      </c>
      <c r="Y316" s="3" t="s">
        <v>2186</v>
      </c>
      <c r="Z316" s="3" t="s">
        <v>2187</v>
      </c>
      <c r="AA316" s="3" t="s">
        <v>185</v>
      </c>
      <c r="AB316" s="3" t="s">
        <v>186</v>
      </c>
      <c r="AC316" s="3" t="s">
        <v>185</v>
      </c>
      <c r="AD316" s="3" t="s">
        <v>186</v>
      </c>
      <c r="AE316" s="3" t="s">
        <v>187</v>
      </c>
      <c r="AF316" s="3" t="s">
        <v>188</v>
      </c>
      <c r="AG316" s="3" t="s">
        <v>152</v>
      </c>
      <c r="AH316" s="3" t="s">
        <v>1255</v>
      </c>
      <c r="AI316" s="3" t="s">
        <v>647</v>
      </c>
      <c r="AJ316" s="3" t="s">
        <v>2188</v>
      </c>
      <c r="AK316" s="0" t="n">
        <v>1</v>
      </c>
      <c r="AL316" s="0" t="n">
        <v>784.44</v>
      </c>
      <c r="AM316" s="0" t="n">
        <v>550.1</v>
      </c>
      <c r="AN316" s="0" t="n">
        <v>234.34</v>
      </c>
      <c r="AO316" s="0" t="n">
        <v>29.8734431974239</v>
      </c>
    </row>
    <row r="317" customFormat="false" ht="15" hidden="false" customHeight="false" outlineLevel="0" collapsed="false">
      <c r="B317" s="3" t="s">
        <v>2189</v>
      </c>
      <c r="C317" s="3" t="s">
        <v>1246</v>
      </c>
      <c r="D317" s="3" t="s">
        <v>1247</v>
      </c>
      <c r="E317" s="3" t="s">
        <v>172</v>
      </c>
      <c r="F317" s="3" t="s">
        <v>173</v>
      </c>
      <c r="G317" s="3" t="s">
        <v>1248</v>
      </c>
      <c r="H317" s="3" t="s">
        <v>1249</v>
      </c>
      <c r="I317" s="3" t="s">
        <v>2190</v>
      </c>
      <c r="J317" s="3" t="s">
        <v>2191</v>
      </c>
      <c r="K317" s="3" t="s">
        <v>2192</v>
      </c>
      <c r="L317" s="3" t="s">
        <v>2190</v>
      </c>
      <c r="M317" s="3" t="s">
        <v>2191</v>
      </c>
      <c r="N317" s="3" t="s">
        <v>2192</v>
      </c>
      <c r="O317" s="3" t="s">
        <v>179</v>
      </c>
      <c r="P317" s="3" t="s">
        <v>179</v>
      </c>
      <c r="Q317" s="3" t="s">
        <v>179</v>
      </c>
      <c r="R317" s="3" t="s">
        <v>179</v>
      </c>
      <c r="S317" s="3" t="s">
        <v>122</v>
      </c>
      <c r="T317" s="3" t="s">
        <v>275</v>
      </c>
      <c r="U317" s="3" t="s">
        <v>276</v>
      </c>
      <c r="V317" s="3" t="s">
        <v>277</v>
      </c>
      <c r="W317" s="3" t="s">
        <v>276</v>
      </c>
      <c r="X317" s="3" t="s">
        <v>277</v>
      </c>
      <c r="Y317" s="3" t="s">
        <v>2193</v>
      </c>
      <c r="Z317" s="3" t="s">
        <v>2194</v>
      </c>
      <c r="AA317" s="3" t="s">
        <v>225</v>
      </c>
      <c r="AB317" s="3" t="s">
        <v>226</v>
      </c>
      <c r="AC317" s="3" t="s">
        <v>225</v>
      </c>
      <c r="AD317" s="3" t="s">
        <v>226</v>
      </c>
      <c r="AE317" s="3" t="s">
        <v>255</v>
      </c>
      <c r="AF317" s="3" t="s">
        <v>256</v>
      </c>
      <c r="AG317" s="3" t="s">
        <v>127</v>
      </c>
      <c r="AH317" s="3" t="s">
        <v>128</v>
      </c>
      <c r="AI317" s="3" t="s">
        <v>311</v>
      </c>
      <c r="AJ317" s="3" t="s">
        <v>2195</v>
      </c>
      <c r="AK317" s="0" t="n">
        <v>1</v>
      </c>
      <c r="AL317" s="0" t="n">
        <v>346.27</v>
      </c>
      <c r="AM317" s="0" t="n">
        <v>243.63</v>
      </c>
      <c r="AN317" s="0" t="n">
        <v>102.64</v>
      </c>
      <c r="AO317" s="0" t="n">
        <v>29.6428571428571</v>
      </c>
    </row>
    <row r="318" customFormat="false" ht="15" hidden="false" customHeight="false" outlineLevel="0" collapsed="false">
      <c r="B318" s="3" t="s">
        <v>2196</v>
      </c>
      <c r="C318" s="3" t="s">
        <v>1246</v>
      </c>
      <c r="D318" s="3" t="s">
        <v>1247</v>
      </c>
      <c r="E318" s="3" t="s">
        <v>172</v>
      </c>
      <c r="F318" s="3" t="s">
        <v>173</v>
      </c>
      <c r="G318" s="3" t="s">
        <v>174</v>
      </c>
      <c r="H318" s="3" t="s">
        <v>175</v>
      </c>
      <c r="I318" s="3" t="s">
        <v>1121</v>
      </c>
      <c r="J318" s="3" t="s">
        <v>1122</v>
      </c>
      <c r="K318" s="3" t="s">
        <v>1123</v>
      </c>
      <c r="L318" s="3" t="s">
        <v>1121</v>
      </c>
      <c r="M318" s="3" t="s">
        <v>1122</v>
      </c>
      <c r="N318" s="3" t="s">
        <v>1123</v>
      </c>
      <c r="O318" s="3" t="s">
        <v>179</v>
      </c>
      <c r="P318" s="3" t="s">
        <v>179</v>
      </c>
      <c r="Q318" s="3" t="s">
        <v>179</v>
      </c>
      <c r="R318" s="3" t="s">
        <v>179</v>
      </c>
      <c r="S318" s="3" t="s">
        <v>179</v>
      </c>
      <c r="T318" s="3" t="s">
        <v>179</v>
      </c>
      <c r="U318" s="3" t="s">
        <v>330</v>
      </c>
      <c r="V318" s="3" t="s">
        <v>331</v>
      </c>
      <c r="W318" s="3" t="s">
        <v>330</v>
      </c>
      <c r="X318" s="3" t="s">
        <v>331</v>
      </c>
      <c r="Y318" s="3" t="s">
        <v>1124</v>
      </c>
      <c r="Z318" s="3" t="s">
        <v>1125</v>
      </c>
      <c r="AA318" s="3" t="s">
        <v>185</v>
      </c>
      <c r="AB318" s="3" t="s">
        <v>186</v>
      </c>
      <c r="AC318" s="3" t="s">
        <v>185</v>
      </c>
      <c r="AD318" s="3" t="s">
        <v>186</v>
      </c>
      <c r="AE318" s="3" t="s">
        <v>187</v>
      </c>
      <c r="AF318" s="3" t="s">
        <v>188</v>
      </c>
      <c r="AG318" s="3" t="s">
        <v>138</v>
      </c>
      <c r="AH318" s="3" t="s">
        <v>139</v>
      </c>
      <c r="AI318" s="3" t="s">
        <v>311</v>
      </c>
      <c r="AJ318" s="3" t="s">
        <v>2197</v>
      </c>
      <c r="AK318" s="0" t="n">
        <v>1</v>
      </c>
      <c r="AL318" s="0" t="n">
        <v>20.01</v>
      </c>
      <c r="AM318" s="0" t="n">
        <v>9.44</v>
      </c>
      <c r="AN318" s="0" t="n">
        <v>10.57</v>
      </c>
      <c r="AO318" s="0" t="n">
        <v>52.830626450116</v>
      </c>
    </row>
    <row r="319" customFormat="false" ht="15" hidden="false" customHeight="false" outlineLevel="0" collapsed="false">
      <c r="B319" s="3" t="s">
        <v>2198</v>
      </c>
      <c r="C319" s="3" t="s">
        <v>1246</v>
      </c>
      <c r="D319" s="3" t="s">
        <v>1247</v>
      </c>
      <c r="E319" s="3" t="s">
        <v>172</v>
      </c>
      <c r="F319" s="3" t="s">
        <v>173</v>
      </c>
      <c r="G319" s="3" t="s">
        <v>174</v>
      </c>
      <c r="H319" s="3" t="s">
        <v>175</v>
      </c>
      <c r="I319" s="3" t="s">
        <v>2199</v>
      </c>
      <c r="J319" s="3" t="s">
        <v>2200</v>
      </c>
      <c r="K319" s="3" t="s">
        <v>1354</v>
      </c>
      <c r="L319" s="3" t="s">
        <v>2201</v>
      </c>
      <c r="M319" s="3" t="s">
        <v>2200</v>
      </c>
      <c r="N319" s="3" t="s">
        <v>1354</v>
      </c>
      <c r="O319" s="3" t="s">
        <v>179</v>
      </c>
      <c r="P319" s="3" t="s">
        <v>179</v>
      </c>
      <c r="Q319" s="3" t="s">
        <v>179</v>
      </c>
      <c r="R319" s="3" t="s">
        <v>179</v>
      </c>
      <c r="S319" s="3" t="s">
        <v>1261</v>
      </c>
      <c r="T319" s="3" t="s">
        <v>1262</v>
      </c>
      <c r="U319" s="3" t="s">
        <v>1263</v>
      </c>
      <c r="V319" s="3" t="s">
        <v>1264</v>
      </c>
      <c r="W319" s="3" t="s">
        <v>1263</v>
      </c>
      <c r="X319" s="3" t="s">
        <v>1264</v>
      </c>
      <c r="Y319" s="3" t="s">
        <v>2202</v>
      </c>
      <c r="Z319" s="3" t="s">
        <v>2203</v>
      </c>
      <c r="AA319" s="3" t="s">
        <v>209</v>
      </c>
      <c r="AB319" s="3" t="s">
        <v>210</v>
      </c>
      <c r="AC319" s="3" t="s">
        <v>209</v>
      </c>
      <c r="AD319" s="3" t="s">
        <v>210</v>
      </c>
      <c r="AE319" s="3" t="s">
        <v>187</v>
      </c>
      <c r="AF319" s="3" t="s">
        <v>188</v>
      </c>
      <c r="AG319" s="3" t="s">
        <v>138</v>
      </c>
      <c r="AH319" s="3" t="s">
        <v>139</v>
      </c>
      <c r="AI319" s="3" t="s">
        <v>189</v>
      </c>
      <c r="AJ319" s="3" t="s">
        <v>2204</v>
      </c>
      <c r="AK319" s="0" t="n">
        <v>1</v>
      </c>
      <c r="AL319" s="0" t="n">
        <v>2118.73</v>
      </c>
      <c r="AM319" s="0" t="n">
        <v>495.44</v>
      </c>
      <c r="AN319" s="0" t="n">
        <v>1623.29</v>
      </c>
      <c r="AO319" s="0" t="n">
        <v>76.6161685340931</v>
      </c>
    </row>
    <row r="320" customFormat="false" ht="15" hidden="false" customHeight="false" outlineLevel="0" collapsed="false">
      <c r="B320" s="3" t="s">
        <v>2205</v>
      </c>
      <c r="C320" s="3" t="s">
        <v>1246</v>
      </c>
      <c r="D320" s="3" t="s">
        <v>1247</v>
      </c>
      <c r="E320" s="3" t="s">
        <v>172</v>
      </c>
      <c r="F320" s="3" t="s">
        <v>173</v>
      </c>
      <c r="G320" s="3" t="s">
        <v>174</v>
      </c>
      <c r="H320" s="3" t="s">
        <v>175</v>
      </c>
      <c r="I320" s="3" t="s">
        <v>1582</v>
      </c>
      <c r="J320" s="3" t="s">
        <v>1583</v>
      </c>
      <c r="K320" s="3" t="s">
        <v>1584</v>
      </c>
      <c r="L320" s="3" t="s">
        <v>1582</v>
      </c>
      <c r="M320" s="3" t="s">
        <v>1583</v>
      </c>
      <c r="N320" s="3" t="s">
        <v>1584</v>
      </c>
      <c r="O320" s="3" t="s">
        <v>179</v>
      </c>
      <c r="P320" s="3" t="s">
        <v>179</v>
      </c>
      <c r="Q320" s="3" t="s">
        <v>179</v>
      </c>
      <c r="R320" s="3" t="s">
        <v>179</v>
      </c>
      <c r="S320" s="3" t="s">
        <v>144</v>
      </c>
      <c r="T320" s="3" t="s">
        <v>145</v>
      </c>
      <c r="U320" s="3" t="s">
        <v>1025</v>
      </c>
      <c r="V320" s="3" t="s">
        <v>1026</v>
      </c>
      <c r="W320" s="3" t="s">
        <v>1025</v>
      </c>
      <c r="X320" s="3" t="s">
        <v>1026</v>
      </c>
      <c r="Y320" s="3" t="s">
        <v>1585</v>
      </c>
      <c r="Z320" s="3" t="s">
        <v>1586</v>
      </c>
      <c r="AA320" s="3" t="s">
        <v>185</v>
      </c>
      <c r="AB320" s="3" t="s">
        <v>186</v>
      </c>
      <c r="AC320" s="3" t="s">
        <v>185</v>
      </c>
      <c r="AD320" s="3" t="s">
        <v>186</v>
      </c>
      <c r="AE320" s="3" t="s">
        <v>187</v>
      </c>
      <c r="AF320" s="3" t="s">
        <v>188</v>
      </c>
      <c r="AG320" s="3" t="s">
        <v>138</v>
      </c>
      <c r="AH320" s="3" t="s">
        <v>139</v>
      </c>
      <c r="AI320" s="3" t="s">
        <v>311</v>
      </c>
      <c r="AJ320" s="3" t="s">
        <v>2206</v>
      </c>
      <c r="AK320" s="0" t="n">
        <v>1</v>
      </c>
      <c r="AL320" s="0" t="n">
        <v>145.18</v>
      </c>
      <c r="AM320" s="0" t="n">
        <v>90.41</v>
      </c>
      <c r="AN320" s="0" t="n">
        <v>54.77</v>
      </c>
      <c r="AO320" s="0" t="n">
        <v>37.7258915720454</v>
      </c>
    </row>
    <row r="321" customFormat="false" ht="15" hidden="false" customHeight="false" outlineLevel="0" collapsed="false">
      <c r="B321" s="3" t="s">
        <v>2207</v>
      </c>
      <c r="C321" s="3" t="s">
        <v>1246</v>
      </c>
      <c r="D321" s="3" t="s">
        <v>1247</v>
      </c>
      <c r="E321" s="3" t="s">
        <v>172</v>
      </c>
      <c r="F321" s="3" t="s">
        <v>173</v>
      </c>
      <c r="G321" s="3" t="s">
        <v>174</v>
      </c>
      <c r="H321" s="3" t="s">
        <v>175</v>
      </c>
      <c r="I321" s="3" t="s">
        <v>1474</v>
      </c>
      <c r="J321" s="3" t="s">
        <v>1475</v>
      </c>
      <c r="K321" s="3" t="s">
        <v>1476</v>
      </c>
      <c r="L321" s="3" t="s">
        <v>1474</v>
      </c>
      <c r="M321" s="3" t="s">
        <v>1475</v>
      </c>
      <c r="N321" s="3" t="s">
        <v>1476</v>
      </c>
      <c r="O321" s="3" t="s">
        <v>179</v>
      </c>
      <c r="P321" s="3" t="s">
        <v>179</v>
      </c>
      <c r="Q321" s="3" t="s">
        <v>179</v>
      </c>
      <c r="R321" s="3" t="s">
        <v>179</v>
      </c>
      <c r="S321" s="3" t="s">
        <v>112</v>
      </c>
      <c r="T321" s="3" t="s">
        <v>110</v>
      </c>
      <c r="U321" s="3" t="s">
        <v>1477</v>
      </c>
      <c r="V321" s="3" t="s">
        <v>65</v>
      </c>
      <c r="W321" s="3" t="s">
        <v>1477</v>
      </c>
      <c r="X321" s="3" t="s">
        <v>65</v>
      </c>
      <c r="Y321" s="3" t="s">
        <v>1478</v>
      </c>
      <c r="Z321" s="3" t="s">
        <v>1479</v>
      </c>
      <c r="AA321" s="3" t="s">
        <v>185</v>
      </c>
      <c r="AB321" s="3" t="s">
        <v>186</v>
      </c>
      <c r="AC321" s="3" t="s">
        <v>185</v>
      </c>
      <c r="AD321" s="3" t="s">
        <v>186</v>
      </c>
      <c r="AE321" s="3" t="s">
        <v>246</v>
      </c>
      <c r="AF321" s="3" t="s">
        <v>247</v>
      </c>
      <c r="AG321" s="3" t="s">
        <v>116</v>
      </c>
      <c r="AH321" s="3" t="s">
        <v>117</v>
      </c>
      <c r="AI321" s="3" t="s">
        <v>311</v>
      </c>
      <c r="AJ321" s="3" t="s">
        <v>2208</v>
      </c>
      <c r="AK321" s="0" t="n">
        <v>1</v>
      </c>
      <c r="AL321" s="0" t="n">
        <v>113.58</v>
      </c>
      <c r="AM321" s="0" t="n">
        <v>66.39</v>
      </c>
      <c r="AN321" s="0" t="n">
        <v>47.19</v>
      </c>
      <c r="AO321" s="0" t="n">
        <v>41.5465488031479</v>
      </c>
    </row>
    <row r="322" customFormat="false" ht="15" hidden="false" customHeight="false" outlineLevel="0" collapsed="false">
      <c r="B322" s="3" t="s">
        <v>2209</v>
      </c>
      <c r="C322" s="3" t="s">
        <v>1246</v>
      </c>
      <c r="D322" s="3" t="s">
        <v>1247</v>
      </c>
      <c r="E322" s="3" t="s">
        <v>172</v>
      </c>
      <c r="F322" s="3" t="s">
        <v>173</v>
      </c>
      <c r="G322" s="3" t="s">
        <v>1248</v>
      </c>
      <c r="H322" s="3" t="s">
        <v>1249</v>
      </c>
      <c r="I322" s="3" t="s">
        <v>1770</v>
      </c>
      <c r="J322" s="3" t="s">
        <v>1771</v>
      </c>
      <c r="K322" s="3" t="s">
        <v>1772</v>
      </c>
      <c r="L322" s="3" t="s">
        <v>1770</v>
      </c>
      <c r="M322" s="3" t="s">
        <v>1771</v>
      </c>
      <c r="N322" s="3" t="s">
        <v>1772</v>
      </c>
      <c r="O322" s="3" t="s">
        <v>179</v>
      </c>
      <c r="P322" s="3" t="s">
        <v>179</v>
      </c>
      <c r="Q322" s="3" t="s">
        <v>179</v>
      </c>
      <c r="R322" s="3" t="s">
        <v>179</v>
      </c>
      <c r="S322" s="3" t="s">
        <v>122</v>
      </c>
      <c r="T322" s="3" t="s">
        <v>275</v>
      </c>
      <c r="U322" s="3" t="s">
        <v>276</v>
      </c>
      <c r="V322" s="3" t="s">
        <v>277</v>
      </c>
      <c r="W322" s="3" t="s">
        <v>276</v>
      </c>
      <c r="X322" s="3" t="s">
        <v>277</v>
      </c>
      <c r="Y322" s="3" t="s">
        <v>1775</v>
      </c>
      <c r="Z322" s="3" t="s">
        <v>1776</v>
      </c>
      <c r="AA322" s="3" t="s">
        <v>225</v>
      </c>
      <c r="AB322" s="3" t="s">
        <v>226</v>
      </c>
      <c r="AC322" s="3" t="s">
        <v>225</v>
      </c>
      <c r="AD322" s="3" t="s">
        <v>226</v>
      </c>
      <c r="AE322" s="3" t="s">
        <v>255</v>
      </c>
      <c r="AF322" s="3" t="s">
        <v>256</v>
      </c>
      <c r="AG322" s="3" t="s">
        <v>152</v>
      </c>
      <c r="AH322" s="3" t="s">
        <v>1255</v>
      </c>
      <c r="AI322" s="3" t="s">
        <v>199</v>
      </c>
      <c r="AJ322" s="3" t="s">
        <v>2210</v>
      </c>
      <c r="AK322" s="0" t="n">
        <v>1</v>
      </c>
      <c r="AL322" s="0" t="n">
        <v>154.97</v>
      </c>
      <c r="AM322" s="0" t="n">
        <v>102.65</v>
      </c>
      <c r="AN322" s="0" t="n">
        <v>52.32</v>
      </c>
      <c r="AO322" s="0" t="n">
        <v>33.76</v>
      </c>
    </row>
    <row r="323" customFormat="false" ht="15" hidden="false" customHeight="false" outlineLevel="0" collapsed="false">
      <c r="B323" s="3" t="s">
        <v>2211</v>
      </c>
      <c r="C323" s="3" t="s">
        <v>1246</v>
      </c>
      <c r="D323" s="3" t="s">
        <v>1247</v>
      </c>
      <c r="E323" s="3" t="s">
        <v>172</v>
      </c>
      <c r="F323" s="3" t="s">
        <v>173</v>
      </c>
      <c r="G323" s="3" t="s">
        <v>174</v>
      </c>
      <c r="H323" s="3" t="s">
        <v>175</v>
      </c>
      <c r="I323" s="3" t="s">
        <v>1408</v>
      </c>
      <c r="J323" s="3" t="s">
        <v>1409</v>
      </c>
      <c r="K323" s="3" t="s">
        <v>1410</v>
      </c>
      <c r="L323" s="3" t="s">
        <v>1408</v>
      </c>
      <c r="M323" s="3" t="s">
        <v>1409</v>
      </c>
      <c r="N323" s="3" t="s">
        <v>1410</v>
      </c>
      <c r="O323" s="3" t="s">
        <v>179</v>
      </c>
      <c r="P323" s="3" t="s">
        <v>179</v>
      </c>
      <c r="Q323" s="3" t="s">
        <v>179</v>
      </c>
      <c r="R323" s="3" t="s">
        <v>179</v>
      </c>
      <c r="S323" s="3" t="s">
        <v>1261</v>
      </c>
      <c r="T323" s="3" t="s">
        <v>1262</v>
      </c>
      <c r="U323" s="3" t="s">
        <v>1263</v>
      </c>
      <c r="V323" s="3" t="s">
        <v>1264</v>
      </c>
      <c r="W323" s="3" t="s">
        <v>1263</v>
      </c>
      <c r="X323" s="3" t="s">
        <v>1264</v>
      </c>
      <c r="Y323" s="3" t="s">
        <v>1596</v>
      </c>
      <c r="Z323" s="3" t="s">
        <v>1597</v>
      </c>
      <c r="AA323" s="3" t="s">
        <v>209</v>
      </c>
      <c r="AB323" s="3" t="s">
        <v>210</v>
      </c>
      <c r="AC323" s="3" t="s">
        <v>209</v>
      </c>
      <c r="AD323" s="3" t="s">
        <v>210</v>
      </c>
      <c r="AE323" s="3" t="s">
        <v>187</v>
      </c>
      <c r="AF323" s="3" t="s">
        <v>188</v>
      </c>
      <c r="AG323" s="3" t="s">
        <v>138</v>
      </c>
      <c r="AH323" s="3" t="s">
        <v>139</v>
      </c>
      <c r="AI323" s="3" t="s">
        <v>311</v>
      </c>
      <c r="AJ323" s="3" t="s">
        <v>2212</v>
      </c>
      <c r="AK323" s="0" t="n">
        <v>1</v>
      </c>
      <c r="AL323" s="0" t="n">
        <v>627.89</v>
      </c>
      <c r="AM323" s="0" t="n">
        <v>185.32</v>
      </c>
      <c r="AN323" s="0" t="n">
        <v>442.56</v>
      </c>
      <c r="AO323" s="0" t="n">
        <v>70.484614076216</v>
      </c>
    </row>
    <row r="324" customFormat="false" ht="15" hidden="false" customHeight="false" outlineLevel="0" collapsed="false">
      <c r="B324" s="3" t="s">
        <v>2213</v>
      </c>
      <c r="C324" s="3" t="s">
        <v>1246</v>
      </c>
      <c r="D324" s="3" t="s">
        <v>1247</v>
      </c>
      <c r="E324" s="3" t="s">
        <v>172</v>
      </c>
      <c r="F324" s="3" t="s">
        <v>173</v>
      </c>
      <c r="G324" s="3" t="s">
        <v>174</v>
      </c>
      <c r="H324" s="3" t="s">
        <v>175</v>
      </c>
      <c r="I324" s="3" t="s">
        <v>2214</v>
      </c>
      <c r="J324" s="3" t="s">
        <v>2215</v>
      </c>
      <c r="K324" s="3" t="s">
        <v>2216</v>
      </c>
      <c r="L324" s="3" t="s">
        <v>2214</v>
      </c>
      <c r="M324" s="3" t="s">
        <v>2215</v>
      </c>
      <c r="N324" s="3" t="s">
        <v>2216</v>
      </c>
      <c r="O324" s="3" t="s">
        <v>179</v>
      </c>
      <c r="P324" s="3" t="s">
        <v>179</v>
      </c>
      <c r="Q324" s="3" t="s">
        <v>179</v>
      </c>
      <c r="R324" s="3" t="s">
        <v>179</v>
      </c>
      <c r="S324" s="3" t="s">
        <v>1261</v>
      </c>
      <c r="T324" s="3" t="s">
        <v>1262</v>
      </c>
      <c r="U324" s="3" t="s">
        <v>1272</v>
      </c>
      <c r="V324" s="3" t="s">
        <v>87</v>
      </c>
      <c r="W324" s="3" t="s">
        <v>1272</v>
      </c>
      <c r="X324" s="3" t="s">
        <v>87</v>
      </c>
      <c r="Y324" s="3" t="s">
        <v>2217</v>
      </c>
      <c r="Z324" s="3" t="s">
        <v>2218</v>
      </c>
      <c r="AA324" s="3" t="s">
        <v>209</v>
      </c>
      <c r="AB324" s="3" t="s">
        <v>210</v>
      </c>
      <c r="AC324" s="3" t="s">
        <v>209</v>
      </c>
      <c r="AD324" s="3" t="s">
        <v>210</v>
      </c>
      <c r="AE324" s="3" t="s">
        <v>2219</v>
      </c>
      <c r="AF324" s="3" t="s">
        <v>2215</v>
      </c>
      <c r="AG324" s="3" t="s">
        <v>150</v>
      </c>
      <c r="AH324" s="3" t="s">
        <v>151</v>
      </c>
      <c r="AI324" s="3" t="s">
        <v>311</v>
      </c>
      <c r="AJ324" s="3" t="s">
        <v>2220</v>
      </c>
      <c r="AK324" s="0" t="n">
        <v>1</v>
      </c>
      <c r="AL324" s="0" t="n">
        <v>766.26</v>
      </c>
      <c r="AM324" s="0" t="n">
        <v>239.55</v>
      </c>
      <c r="AN324" s="0" t="n">
        <v>526.71</v>
      </c>
      <c r="AO324" s="0" t="n">
        <v>68.7373122208689</v>
      </c>
    </row>
    <row r="325" customFormat="false" ht="15" hidden="false" customHeight="false" outlineLevel="0" collapsed="false">
      <c r="B325" s="3" t="s">
        <v>2221</v>
      </c>
      <c r="C325" s="3" t="s">
        <v>1246</v>
      </c>
      <c r="D325" s="3" t="s">
        <v>1247</v>
      </c>
      <c r="E325" s="3" t="s">
        <v>172</v>
      </c>
      <c r="F325" s="3" t="s">
        <v>173</v>
      </c>
      <c r="G325" s="3" t="s">
        <v>174</v>
      </c>
      <c r="H325" s="3" t="s">
        <v>175</v>
      </c>
      <c r="I325" s="3" t="s">
        <v>1755</v>
      </c>
      <c r="J325" s="3" t="s">
        <v>1756</v>
      </c>
      <c r="K325" s="3" t="s">
        <v>1757</v>
      </c>
      <c r="L325" s="3" t="s">
        <v>1755</v>
      </c>
      <c r="M325" s="3" t="s">
        <v>1756</v>
      </c>
      <c r="N325" s="3" t="s">
        <v>1757</v>
      </c>
      <c r="O325" s="3" t="s">
        <v>179</v>
      </c>
      <c r="P325" s="3" t="s">
        <v>179</v>
      </c>
      <c r="Q325" s="3" t="s">
        <v>179</v>
      </c>
      <c r="R325" s="3" t="s">
        <v>179</v>
      </c>
      <c r="S325" s="3" t="s">
        <v>662</v>
      </c>
      <c r="T325" s="3" t="s">
        <v>663</v>
      </c>
      <c r="U325" s="3" t="s">
        <v>664</v>
      </c>
      <c r="V325" s="3" t="s">
        <v>665</v>
      </c>
      <c r="W325" s="3" t="s">
        <v>664</v>
      </c>
      <c r="X325" s="3" t="s">
        <v>665</v>
      </c>
      <c r="Y325" s="3" t="s">
        <v>1758</v>
      </c>
      <c r="Z325" s="3" t="s">
        <v>1759</v>
      </c>
      <c r="AA325" s="3" t="s">
        <v>209</v>
      </c>
      <c r="AB325" s="3" t="s">
        <v>210</v>
      </c>
      <c r="AC325" s="3" t="s">
        <v>209</v>
      </c>
      <c r="AD325" s="3" t="s">
        <v>210</v>
      </c>
      <c r="AE325" s="3" t="s">
        <v>1760</v>
      </c>
      <c r="AF325" s="3" t="s">
        <v>1756</v>
      </c>
      <c r="AG325" s="3" t="s">
        <v>116</v>
      </c>
      <c r="AH325" s="3" t="s">
        <v>117</v>
      </c>
      <c r="AI325" s="3" t="s">
        <v>647</v>
      </c>
      <c r="AJ325" s="3" t="s">
        <v>2222</v>
      </c>
      <c r="AK325" s="0" t="n">
        <v>1</v>
      </c>
      <c r="AL325" s="0" t="n">
        <v>534.32</v>
      </c>
      <c r="AM325" s="0" t="n">
        <v>220.57</v>
      </c>
      <c r="AN325" s="0" t="n">
        <v>313.76</v>
      </c>
      <c r="AO325" s="0" t="n">
        <v>58.7205334402072</v>
      </c>
    </row>
    <row r="326" customFormat="false" ht="15" hidden="false" customHeight="false" outlineLevel="0" collapsed="false">
      <c r="B326" s="3" t="s">
        <v>2223</v>
      </c>
      <c r="C326" s="3" t="s">
        <v>1246</v>
      </c>
      <c r="D326" s="3" t="s">
        <v>1247</v>
      </c>
      <c r="E326" s="3" t="s">
        <v>172</v>
      </c>
      <c r="F326" s="3" t="s">
        <v>173</v>
      </c>
      <c r="G326" s="3" t="s">
        <v>174</v>
      </c>
      <c r="H326" s="3" t="s">
        <v>175</v>
      </c>
      <c r="I326" s="3" t="s">
        <v>2224</v>
      </c>
      <c r="J326" s="3" t="s">
        <v>2225</v>
      </c>
      <c r="K326" s="3" t="s">
        <v>2226</v>
      </c>
      <c r="L326" s="3" t="s">
        <v>2224</v>
      </c>
      <c r="M326" s="3" t="s">
        <v>2225</v>
      </c>
      <c r="N326" s="3" t="s">
        <v>2226</v>
      </c>
      <c r="O326" s="3" t="s">
        <v>179</v>
      </c>
      <c r="P326" s="3" t="s">
        <v>179</v>
      </c>
      <c r="Q326" s="3" t="s">
        <v>179</v>
      </c>
      <c r="R326" s="3" t="s">
        <v>179</v>
      </c>
      <c r="S326" s="3" t="s">
        <v>118</v>
      </c>
      <c r="T326" s="3" t="s">
        <v>408</v>
      </c>
      <c r="U326" s="3" t="s">
        <v>409</v>
      </c>
      <c r="V326" s="3" t="s">
        <v>410</v>
      </c>
      <c r="W326" s="3" t="s">
        <v>409</v>
      </c>
      <c r="X326" s="3" t="s">
        <v>410</v>
      </c>
      <c r="Y326" s="3" t="s">
        <v>2227</v>
      </c>
      <c r="Z326" s="3" t="s">
        <v>2228</v>
      </c>
      <c r="AA326" s="3" t="s">
        <v>225</v>
      </c>
      <c r="AB326" s="3" t="s">
        <v>226</v>
      </c>
      <c r="AC326" s="3" t="s">
        <v>225</v>
      </c>
      <c r="AD326" s="3" t="s">
        <v>226</v>
      </c>
      <c r="AE326" s="3" t="s">
        <v>255</v>
      </c>
      <c r="AF326" s="3" t="s">
        <v>256</v>
      </c>
      <c r="AG326" s="3" t="s">
        <v>127</v>
      </c>
      <c r="AH326" s="3" t="s">
        <v>128</v>
      </c>
      <c r="AI326" s="3" t="s">
        <v>647</v>
      </c>
      <c r="AJ326" s="3" t="s">
        <v>2229</v>
      </c>
      <c r="AK326" s="0" t="n">
        <v>1</v>
      </c>
      <c r="AL326" s="0" t="n">
        <v>1395.72</v>
      </c>
      <c r="AM326" s="0" t="n">
        <v>1203.55</v>
      </c>
      <c r="AN326" s="0" t="n">
        <v>192.17</v>
      </c>
      <c r="AO326" s="0" t="n">
        <v>13.7685150229842</v>
      </c>
    </row>
    <row r="327" customFormat="false" ht="15" hidden="false" customHeight="false" outlineLevel="0" collapsed="false">
      <c r="B327" s="3" t="s">
        <v>2230</v>
      </c>
      <c r="C327" s="3" t="s">
        <v>1246</v>
      </c>
      <c r="D327" s="3" t="s">
        <v>1247</v>
      </c>
      <c r="E327" s="3" t="s">
        <v>172</v>
      </c>
      <c r="F327" s="3" t="s">
        <v>173</v>
      </c>
      <c r="G327" s="3" t="s">
        <v>1248</v>
      </c>
      <c r="H327" s="3" t="s">
        <v>1249</v>
      </c>
      <c r="I327" s="3" t="s">
        <v>381</v>
      </c>
      <c r="J327" s="3" t="s">
        <v>382</v>
      </c>
      <c r="K327" s="3" t="s">
        <v>383</v>
      </c>
      <c r="L327" s="3" t="s">
        <v>384</v>
      </c>
      <c r="M327" s="3" t="s">
        <v>382</v>
      </c>
      <c r="N327" s="3" t="s">
        <v>383</v>
      </c>
      <c r="O327" s="3" t="s">
        <v>179</v>
      </c>
      <c r="P327" s="3" t="s">
        <v>179</v>
      </c>
      <c r="Q327" s="3" t="s">
        <v>179</v>
      </c>
      <c r="R327" s="3" t="s">
        <v>179</v>
      </c>
      <c r="S327" s="3" t="s">
        <v>122</v>
      </c>
      <c r="T327" s="3" t="s">
        <v>275</v>
      </c>
      <c r="U327" s="3" t="s">
        <v>276</v>
      </c>
      <c r="V327" s="3" t="s">
        <v>277</v>
      </c>
      <c r="W327" s="3" t="s">
        <v>276</v>
      </c>
      <c r="X327" s="3" t="s">
        <v>277</v>
      </c>
      <c r="Y327" s="3" t="s">
        <v>385</v>
      </c>
      <c r="Z327" s="3" t="s">
        <v>386</v>
      </c>
      <c r="AA327" s="3" t="s">
        <v>225</v>
      </c>
      <c r="AB327" s="3" t="s">
        <v>226</v>
      </c>
      <c r="AC327" s="3" t="s">
        <v>185</v>
      </c>
      <c r="AD327" s="3" t="s">
        <v>186</v>
      </c>
      <c r="AE327" s="3" t="s">
        <v>255</v>
      </c>
      <c r="AF327" s="3" t="s">
        <v>256</v>
      </c>
      <c r="AG327" s="3" t="s">
        <v>152</v>
      </c>
      <c r="AH327" s="3" t="s">
        <v>1255</v>
      </c>
      <c r="AI327" s="3" t="s">
        <v>647</v>
      </c>
      <c r="AJ327" s="3" t="s">
        <v>2231</v>
      </c>
      <c r="AK327" s="0" t="n">
        <v>1</v>
      </c>
      <c r="AL327" s="0" t="n">
        <v>397.67</v>
      </c>
      <c r="AM327" s="0" t="n">
        <v>130.4</v>
      </c>
      <c r="AN327" s="0" t="n">
        <v>267.28</v>
      </c>
      <c r="AO327" s="0" t="n">
        <v>67.209907719167</v>
      </c>
    </row>
    <row r="328" customFormat="false" ht="15" hidden="false" customHeight="false" outlineLevel="0" collapsed="false">
      <c r="B328" s="3" t="s">
        <v>2232</v>
      </c>
      <c r="C328" s="3" t="s">
        <v>1246</v>
      </c>
      <c r="D328" s="3" t="s">
        <v>1247</v>
      </c>
      <c r="E328" s="3" t="s">
        <v>172</v>
      </c>
      <c r="F328" s="3" t="s">
        <v>173</v>
      </c>
      <c r="G328" s="3" t="s">
        <v>174</v>
      </c>
      <c r="H328" s="3" t="s">
        <v>175</v>
      </c>
      <c r="I328" s="3" t="s">
        <v>2233</v>
      </c>
      <c r="J328" s="3" t="s">
        <v>2234</v>
      </c>
      <c r="K328" s="3" t="s">
        <v>2235</v>
      </c>
      <c r="L328" s="3" t="s">
        <v>2233</v>
      </c>
      <c r="M328" s="3" t="s">
        <v>2234</v>
      </c>
      <c r="N328" s="3" t="s">
        <v>2235</v>
      </c>
      <c r="O328" s="3" t="s">
        <v>179</v>
      </c>
      <c r="P328" s="3" t="s">
        <v>179</v>
      </c>
      <c r="Q328" s="3" t="s">
        <v>179</v>
      </c>
      <c r="R328" s="3" t="s">
        <v>179</v>
      </c>
      <c r="S328" s="3" t="s">
        <v>179</v>
      </c>
      <c r="T328" s="3" t="s">
        <v>179</v>
      </c>
      <c r="U328" s="3" t="s">
        <v>179</v>
      </c>
      <c r="V328" s="3" t="s">
        <v>71</v>
      </c>
      <c r="W328" s="3" t="s">
        <v>179</v>
      </c>
      <c r="X328" s="3" t="s">
        <v>71</v>
      </c>
      <c r="Y328" s="3" t="s">
        <v>2236</v>
      </c>
      <c r="Z328" s="3" t="s">
        <v>2237</v>
      </c>
      <c r="AA328" s="3" t="s">
        <v>225</v>
      </c>
      <c r="AB328" s="3" t="s">
        <v>226</v>
      </c>
      <c r="AC328" s="3" t="s">
        <v>225</v>
      </c>
      <c r="AD328" s="3" t="s">
        <v>226</v>
      </c>
      <c r="AE328" s="3" t="s">
        <v>187</v>
      </c>
      <c r="AF328" s="3" t="s">
        <v>188</v>
      </c>
      <c r="AG328" s="3" t="s">
        <v>136</v>
      </c>
      <c r="AH328" s="3" t="s">
        <v>137</v>
      </c>
      <c r="AI328" s="3" t="s">
        <v>647</v>
      </c>
      <c r="AJ328" s="3" t="s">
        <v>2238</v>
      </c>
      <c r="AK328" s="0" t="n">
        <v>1</v>
      </c>
      <c r="AL328" s="0" t="n">
        <v>384.92</v>
      </c>
      <c r="AM328" s="0" t="n">
        <v>251.08</v>
      </c>
      <c r="AN328" s="0" t="n">
        <v>133.85</v>
      </c>
      <c r="AO328" s="0" t="n">
        <v>34.7720665404056</v>
      </c>
    </row>
    <row r="329" customFormat="false" ht="15" hidden="false" customHeight="false" outlineLevel="0" collapsed="false">
      <c r="B329" s="3" t="s">
        <v>2239</v>
      </c>
      <c r="C329" s="3" t="s">
        <v>1246</v>
      </c>
      <c r="D329" s="3" t="s">
        <v>1247</v>
      </c>
      <c r="E329" s="3" t="s">
        <v>172</v>
      </c>
      <c r="F329" s="3" t="s">
        <v>173</v>
      </c>
      <c r="G329" s="3" t="s">
        <v>174</v>
      </c>
      <c r="H329" s="3" t="s">
        <v>175</v>
      </c>
      <c r="I329" s="3" t="s">
        <v>2240</v>
      </c>
      <c r="J329" s="3" t="s">
        <v>2241</v>
      </c>
      <c r="K329" s="3" t="s">
        <v>2242</v>
      </c>
      <c r="L329" s="3" t="s">
        <v>2243</v>
      </c>
      <c r="M329" s="3" t="s">
        <v>2241</v>
      </c>
      <c r="N329" s="3" t="s">
        <v>2244</v>
      </c>
      <c r="O329" s="3" t="s">
        <v>179</v>
      </c>
      <c r="P329" s="3" t="s">
        <v>179</v>
      </c>
      <c r="Q329" s="3" t="s">
        <v>179</v>
      </c>
      <c r="R329" s="3" t="s">
        <v>179</v>
      </c>
      <c r="S329" s="3" t="s">
        <v>104</v>
      </c>
      <c r="T329" s="3" t="s">
        <v>105</v>
      </c>
      <c r="U329" s="3" t="s">
        <v>726</v>
      </c>
      <c r="V329" s="3" t="s">
        <v>727</v>
      </c>
      <c r="W329" s="3" t="s">
        <v>726</v>
      </c>
      <c r="X329" s="3" t="s">
        <v>727</v>
      </c>
      <c r="Y329" s="3" t="s">
        <v>2245</v>
      </c>
      <c r="Z329" s="3" t="s">
        <v>2246</v>
      </c>
      <c r="AA329" s="3" t="s">
        <v>185</v>
      </c>
      <c r="AB329" s="3" t="s">
        <v>186</v>
      </c>
      <c r="AC329" s="3" t="s">
        <v>185</v>
      </c>
      <c r="AD329" s="3" t="s">
        <v>186</v>
      </c>
      <c r="AE329" s="3" t="s">
        <v>246</v>
      </c>
      <c r="AF329" s="3" t="s">
        <v>247</v>
      </c>
      <c r="AG329" s="3" t="s">
        <v>116</v>
      </c>
      <c r="AH329" s="3" t="s">
        <v>117</v>
      </c>
      <c r="AI329" s="3" t="s">
        <v>647</v>
      </c>
      <c r="AJ329" s="3" t="s">
        <v>2247</v>
      </c>
      <c r="AK329" s="0" t="n">
        <v>1</v>
      </c>
      <c r="AL329" s="0" t="n">
        <v>844.01</v>
      </c>
      <c r="AM329" s="0" t="n">
        <v>546.12</v>
      </c>
      <c r="AN329" s="0" t="n">
        <v>297.9</v>
      </c>
      <c r="AO329" s="0" t="n">
        <v>35.2952694559585</v>
      </c>
    </row>
    <row r="330" customFormat="false" ht="15" hidden="false" customHeight="false" outlineLevel="0" collapsed="false">
      <c r="B330" s="3" t="s">
        <v>2248</v>
      </c>
      <c r="C330" s="3" t="s">
        <v>1246</v>
      </c>
      <c r="D330" s="3" t="s">
        <v>1247</v>
      </c>
      <c r="E330" s="3" t="s">
        <v>172</v>
      </c>
      <c r="F330" s="3" t="s">
        <v>173</v>
      </c>
      <c r="G330" s="3" t="s">
        <v>174</v>
      </c>
      <c r="H330" s="3" t="s">
        <v>175</v>
      </c>
      <c r="I330" s="3" t="s">
        <v>2249</v>
      </c>
      <c r="J330" s="3" t="s">
        <v>2250</v>
      </c>
      <c r="K330" s="3" t="s">
        <v>2251</v>
      </c>
      <c r="L330" s="3" t="s">
        <v>2249</v>
      </c>
      <c r="M330" s="3" t="s">
        <v>2250</v>
      </c>
      <c r="N330" s="3" t="s">
        <v>2251</v>
      </c>
      <c r="O330" s="3" t="s">
        <v>179</v>
      </c>
      <c r="P330" s="3" t="s">
        <v>179</v>
      </c>
      <c r="Q330" s="3" t="s">
        <v>179</v>
      </c>
      <c r="R330" s="3" t="s">
        <v>179</v>
      </c>
      <c r="S330" s="3" t="s">
        <v>118</v>
      </c>
      <c r="T330" s="3" t="s">
        <v>408</v>
      </c>
      <c r="U330" s="3" t="s">
        <v>409</v>
      </c>
      <c r="V330" s="3" t="s">
        <v>410</v>
      </c>
      <c r="W330" s="3" t="s">
        <v>409</v>
      </c>
      <c r="X330" s="3" t="s">
        <v>410</v>
      </c>
      <c r="Y330" s="3" t="s">
        <v>2252</v>
      </c>
      <c r="Z330" s="3" t="s">
        <v>2253</v>
      </c>
      <c r="AA330" s="3" t="s">
        <v>185</v>
      </c>
      <c r="AB330" s="3" t="s">
        <v>186</v>
      </c>
      <c r="AC330" s="3" t="s">
        <v>185</v>
      </c>
      <c r="AD330" s="3" t="s">
        <v>186</v>
      </c>
      <c r="AE330" s="3" t="s">
        <v>255</v>
      </c>
      <c r="AF330" s="3" t="s">
        <v>256</v>
      </c>
      <c r="AG330" s="3" t="s">
        <v>127</v>
      </c>
      <c r="AH330" s="3" t="s">
        <v>128</v>
      </c>
      <c r="AI330" s="3" t="s">
        <v>647</v>
      </c>
      <c r="AJ330" s="3" t="s">
        <v>2254</v>
      </c>
      <c r="AK330" s="0" t="n">
        <v>1</v>
      </c>
      <c r="AL330" s="0" t="n">
        <v>195.27</v>
      </c>
      <c r="AM330" s="0" t="n">
        <v>130.22</v>
      </c>
      <c r="AN330" s="0" t="n">
        <v>65.04</v>
      </c>
      <c r="AO330" s="0" t="n">
        <v>33.3095238095238</v>
      </c>
    </row>
    <row r="331" customFormat="false" ht="15" hidden="false" customHeight="false" outlineLevel="0" collapsed="false">
      <c r="B331" s="3" t="s">
        <v>2255</v>
      </c>
      <c r="C331" s="3" t="s">
        <v>1246</v>
      </c>
      <c r="D331" s="3" t="s">
        <v>1247</v>
      </c>
      <c r="E331" s="3" t="s">
        <v>172</v>
      </c>
      <c r="F331" s="3" t="s">
        <v>173</v>
      </c>
      <c r="G331" s="3" t="s">
        <v>1248</v>
      </c>
      <c r="H331" s="3" t="s">
        <v>1249</v>
      </c>
      <c r="I331" s="3" t="s">
        <v>415</v>
      </c>
      <c r="J331" s="3" t="s">
        <v>416</v>
      </c>
      <c r="K331" s="3" t="s">
        <v>417</v>
      </c>
      <c r="L331" s="3" t="s">
        <v>415</v>
      </c>
      <c r="M331" s="3" t="s">
        <v>416</v>
      </c>
      <c r="N331" s="3" t="s">
        <v>417</v>
      </c>
      <c r="O331" s="3" t="s">
        <v>179</v>
      </c>
      <c r="P331" s="3" t="s">
        <v>179</v>
      </c>
      <c r="Q331" s="3" t="s">
        <v>179</v>
      </c>
      <c r="R331" s="3" t="s">
        <v>179</v>
      </c>
      <c r="S331" s="3" t="s">
        <v>122</v>
      </c>
      <c r="T331" s="3" t="s">
        <v>275</v>
      </c>
      <c r="U331" s="3" t="s">
        <v>276</v>
      </c>
      <c r="V331" s="3" t="s">
        <v>277</v>
      </c>
      <c r="W331" s="3" t="s">
        <v>276</v>
      </c>
      <c r="X331" s="3" t="s">
        <v>277</v>
      </c>
      <c r="Y331" s="3" t="s">
        <v>418</v>
      </c>
      <c r="Z331" s="3" t="s">
        <v>419</v>
      </c>
      <c r="AA331" s="3" t="s">
        <v>225</v>
      </c>
      <c r="AB331" s="3" t="s">
        <v>226</v>
      </c>
      <c r="AC331" s="3" t="s">
        <v>225</v>
      </c>
      <c r="AD331" s="3" t="s">
        <v>226</v>
      </c>
      <c r="AE331" s="3" t="s">
        <v>255</v>
      </c>
      <c r="AF331" s="3" t="s">
        <v>256</v>
      </c>
      <c r="AG331" s="3" t="s">
        <v>152</v>
      </c>
      <c r="AH331" s="3" t="s">
        <v>1255</v>
      </c>
      <c r="AI331" s="3" t="s">
        <v>647</v>
      </c>
      <c r="AJ331" s="3" t="s">
        <v>2256</v>
      </c>
      <c r="AK331" s="0" t="n">
        <v>1</v>
      </c>
      <c r="AL331" s="0" t="n">
        <v>1041.42</v>
      </c>
      <c r="AM331" s="0" t="n">
        <v>732.61</v>
      </c>
      <c r="AN331" s="0" t="n">
        <v>308.81</v>
      </c>
      <c r="AO331" s="0" t="n">
        <v>29.652380952381</v>
      </c>
    </row>
    <row r="332" customFormat="false" ht="15" hidden="false" customHeight="false" outlineLevel="0" collapsed="false">
      <c r="B332" s="3" t="s">
        <v>2257</v>
      </c>
      <c r="C332" s="3" t="s">
        <v>1246</v>
      </c>
      <c r="D332" s="3" t="s">
        <v>1247</v>
      </c>
      <c r="E332" s="3" t="s">
        <v>172</v>
      </c>
      <c r="F332" s="3" t="s">
        <v>173</v>
      </c>
      <c r="G332" s="3" t="s">
        <v>1248</v>
      </c>
      <c r="H332" s="3" t="s">
        <v>1249</v>
      </c>
      <c r="I332" s="3" t="s">
        <v>2047</v>
      </c>
      <c r="J332" s="3" t="s">
        <v>2048</v>
      </c>
      <c r="K332" s="3" t="s">
        <v>2049</v>
      </c>
      <c r="L332" s="3" t="s">
        <v>2047</v>
      </c>
      <c r="M332" s="3" t="s">
        <v>2048</v>
      </c>
      <c r="N332" s="3" t="s">
        <v>2049</v>
      </c>
      <c r="O332" s="3" t="s">
        <v>179</v>
      </c>
      <c r="P332" s="3" t="s">
        <v>179</v>
      </c>
      <c r="Q332" s="3" t="s">
        <v>179</v>
      </c>
      <c r="R332" s="3" t="s">
        <v>179</v>
      </c>
      <c r="S332" s="3" t="s">
        <v>122</v>
      </c>
      <c r="T332" s="3" t="s">
        <v>275</v>
      </c>
      <c r="U332" s="3" t="s">
        <v>276</v>
      </c>
      <c r="V332" s="3" t="s">
        <v>277</v>
      </c>
      <c r="W332" s="3" t="s">
        <v>276</v>
      </c>
      <c r="X332" s="3" t="s">
        <v>277</v>
      </c>
      <c r="Y332" s="3" t="s">
        <v>2258</v>
      </c>
      <c r="Z332" s="3" t="s">
        <v>2259</v>
      </c>
      <c r="AA332" s="3" t="s">
        <v>185</v>
      </c>
      <c r="AB332" s="3" t="s">
        <v>186</v>
      </c>
      <c r="AC332" s="3" t="s">
        <v>185</v>
      </c>
      <c r="AD332" s="3" t="s">
        <v>186</v>
      </c>
      <c r="AE332" s="3" t="s">
        <v>255</v>
      </c>
      <c r="AF332" s="3" t="s">
        <v>256</v>
      </c>
      <c r="AG332" s="3" t="s">
        <v>152</v>
      </c>
      <c r="AH332" s="3" t="s">
        <v>1255</v>
      </c>
      <c r="AI332" s="3" t="s">
        <v>647</v>
      </c>
      <c r="AJ332" s="3" t="s">
        <v>2260</v>
      </c>
      <c r="AK332" s="0" t="n">
        <v>1</v>
      </c>
      <c r="AL332" s="0" t="n">
        <v>210.76</v>
      </c>
      <c r="AM332" s="0" t="n">
        <v>100.91</v>
      </c>
      <c r="AN332" s="0" t="n">
        <v>109.86</v>
      </c>
      <c r="AO332" s="0" t="n">
        <v>52.1235294117647</v>
      </c>
    </row>
    <row r="333" customFormat="false" ht="15" hidden="false" customHeight="false" outlineLevel="0" collapsed="false">
      <c r="B333" s="3" t="s">
        <v>2261</v>
      </c>
      <c r="C333" s="3" t="s">
        <v>1246</v>
      </c>
      <c r="D333" s="3" t="s">
        <v>1247</v>
      </c>
      <c r="E333" s="3" t="s">
        <v>172</v>
      </c>
      <c r="F333" s="3" t="s">
        <v>173</v>
      </c>
      <c r="G333" s="3" t="s">
        <v>174</v>
      </c>
      <c r="H333" s="3" t="s">
        <v>175</v>
      </c>
      <c r="I333" s="3" t="s">
        <v>2262</v>
      </c>
      <c r="J333" s="3" t="s">
        <v>2263</v>
      </c>
      <c r="K333" s="3" t="s">
        <v>2264</v>
      </c>
      <c r="L333" s="3" t="s">
        <v>2265</v>
      </c>
      <c r="M333" s="3" t="s">
        <v>2263</v>
      </c>
      <c r="N333" s="3" t="s">
        <v>2266</v>
      </c>
      <c r="O333" s="3" t="s">
        <v>179</v>
      </c>
      <c r="P333" s="3" t="s">
        <v>179</v>
      </c>
      <c r="Q333" s="3" t="s">
        <v>179</v>
      </c>
      <c r="R333" s="3" t="s">
        <v>179</v>
      </c>
      <c r="S333" s="3" t="s">
        <v>179</v>
      </c>
      <c r="T333" s="3" t="s">
        <v>179</v>
      </c>
      <c r="U333" s="3" t="s">
        <v>205</v>
      </c>
      <c r="V333" s="3" t="s">
        <v>206</v>
      </c>
      <c r="W333" s="3" t="s">
        <v>205</v>
      </c>
      <c r="X333" s="3" t="s">
        <v>206</v>
      </c>
      <c r="Y333" s="3" t="s">
        <v>2267</v>
      </c>
      <c r="Z333" s="3" t="s">
        <v>2268</v>
      </c>
      <c r="AA333" s="3" t="s">
        <v>209</v>
      </c>
      <c r="AB333" s="3" t="s">
        <v>210</v>
      </c>
      <c r="AC333" s="3" t="s">
        <v>209</v>
      </c>
      <c r="AD333" s="3" t="s">
        <v>210</v>
      </c>
      <c r="AE333" s="3" t="s">
        <v>2269</v>
      </c>
      <c r="AF333" s="3" t="s">
        <v>2263</v>
      </c>
      <c r="AG333" s="3" t="s">
        <v>136</v>
      </c>
      <c r="AH333" s="3" t="s">
        <v>137</v>
      </c>
      <c r="AI333" s="3" t="s">
        <v>189</v>
      </c>
      <c r="AJ333" s="3" t="s">
        <v>2270</v>
      </c>
      <c r="AK333" s="0" t="n">
        <v>1</v>
      </c>
      <c r="AL333" s="0" t="n">
        <v>545.74</v>
      </c>
      <c r="AM333" s="0" t="n">
        <v>177.49</v>
      </c>
      <c r="AN333" s="0" t="n">
        <v>368.25</v>
      </c>
      <c r="AO333" s="0" t="n">
        <v>67.4771014936675</v>
      </c>
    </row>
    <row r="334" customFormat="false" ht="15" hidden="false" customHeight="false" outlineLevel="0" collapsed="false">
      <c r="B334" s="3" t="s">
        <v>2271</v>
      </c>
      <c r="C334" s="3" t="s">
        <v>1246</v>
      </c>
      <c r="D334" s="3" t="s">
        <v>1247</v>
      </c>
      <c r="E334" s="3" t="s">
        <v>172</v>
      </c>
      <c r="F334" s="3" t="s">
        <v>173</v>
      </c>
      <c r="G334" s="3" t="s">
        <v>174</v>
      </c>
      <c r="H334" s="3" t="s">
        <v>175</v>
      </c>
      <c r="I334" s="3" t="s">
        <v>1510</v>
      </c>
      <c r="J334" s="3" t="s">
        <v>1511</v>
      </c>
      <c r="K334" s="3" t="s">
        <v>1512</v>
      </c>
      <c r="L334" s="3" t="s">
        <v>1510</v>
      </c>
      <c r="M334" s="3" t="s">
        <v>1511</v>
      </c>
      <c r="N334" s="3" t="s">
        <v>1512</v>
      </c>
      <c r="O334" s="3" t="s">
        <v>179</v>
      </c>
      <c r="P334" s="3" t="s">
        <v>179</v>
      </c>
      <c r="Q334" s="3" t="s">
        <v>179</v>
      </c>
      <c r="R334" s="3" t="s">
        <v>179</v>
      </c>
      <c r="S334" s="3" t="s">
        <v>1261</v>
      </c>
      <c r="T334" s="3" t="s">
        <v>1262</v>
      </c>
      <c r="U334" s="3" t="s">
        <v>1272</v>
      </c>
      <c r="V334" s="3" t="s">
        <v>87</v>
      </c>
      <c r="W334" s="3" t="s">
        <v>1272</v>
      </c>
      <c r="X334" s="3" t="s">
        <v>87</v>
      </c>
      <c r="Y334" s="3" t="s">
        <v>2272</v>
      </c>
      <c r="Z334" s="3" t="s">
        <v>1517</v>
      </c>
      <c r="AA334" s="3" t="s">
        <v>185</v>
      </c>
      <c r="AB334" s="3" t="s">
        <v>186</v>
      </c>
      <c r="AC334" s="3" t="s">
        <v>185</v>
      </c>
      <c r="AD334" s="3" t="s">
        <v>186</v>
      </c>
      <c r="AE334" s="3" t="s">
        <v>1518</v>
      </c>
      <c r="AF334" s="3" t="s">
        <v>1519</v>
      </c>
      <c r="AG334" s="3" t="s">
        <v>138</v>
      </c>
      <c r="AH334" s="3" t="s">
        <v>139</v>
      </c>
      <c r="AI334" s="3" t="s">
        <v>647</v>
      </c>
      <c r="AJ334" s="3" t="s">
        <v>2273</v>
      </c>
      <c r="AK334" s="0" t="n">
        <v>1</v>
      </c>
      <c r="AL334" s="0" t="n">
        <v>779.7</v>
      </c>
      <c r="AM334" s="0" t="n">
        <v>435.18</v>
      </c>
      <c r="AN334" s="0" t="n">
        <v>344.52</v>
      </c>
      <c r="AO334" s="0" t="n">
        <v>44.1860465116279</v>
      </c>
    </row>
    <row r="335" customFormat="false" ht="15" hidden="false" customHeight="false" outlineLevel="0" collapsed="false">
      <c r="B335" s="3" t="s">
        <v>2274</v>
      </c>
      <c r="C335" s="3" t="s">
        <v>1246</v>
      </c>
      <c r="D335" s="3" t="s">
        <v>1247</v>
      </c>
      <c r="E335" s="3" t="s">
        <v>172</v>
      </c>
      <c r="F335" s="3" t="s">
        <v>173</v>
      </c>
      <c r="G335" s="3" t="s">
        <v>174</v>
      </c>
      <c r="H335" s="3" t="s">
        <v>175</v>
      </c>
      <c r="I335" s="3" t="s">
        <v>2275</v>
      </c>
      <c r="J335" s="3" t="s">
        <v>2276</v>
      </c>
      <c r="K335" s="3" t="s">
        <v>1361</v>
      </c>
      <c r="L335" s="3" t="s">
        <v>2275</v>
      </c>
      <c r="M335" s="3" t="s">
        <v>2276</v>
      </c>
      <c r="N335" s="3" t="s">
        <v>1361</v>
      </c>
      <c r="O335" s="3" t="s">
        <v>179</v>
      </c>
      <c r="P335" s="3" t="s">
        <v>179</v>
      </c>
      <c r="Q335" s="3" t="s">
        <v>179</v>
      </c>
      <c r="R335" s="3" t="s">
        <v>179</v>
      </c>
      <c r="S335" s="3" t="s">
        <v>179</v>
      </c>
      <c r="T335" s="3" t="s">
        <v>179</v>
      </c>
      <c r="U335" s="3" t="s">
        <v>205</v>
      </c>
      <c r="V335" s="3" t="s">
        <v>206</v>
      </c>
      <c r="W335" s="3" t="s">
        <v>205</v>
      </c>
      <c r="X335" s="3" t="s">
        <v>206</v>
      </c>
      <c r="Y335" s="3" t="s">
        <v>2277</v>
      </c>
      <c r="Z335" s="3" t="s">
        <v>2278</v>
      </c>
      <c r="AA335" s="3" t="s">
        <v>185</v>
      </c>
      <c r="AB335" s="3" t="s">
        <v>186</v>
      </c>
      <c r="AC335" s="3" t="s">
        <v>185</v>
      </c>
      <c r="AD335" s="3" t="s">
        <v>186</v>
      </c>
      <c r="AE335" s="3" t="s">
        <v>187</v>
      </c>
      <c r="AF335" s="3" t="s">
        <v>188</v>
      </c>
      <c r="AG335" s="3" t="s">
        <v>136</v>
      </c>
      <c r="AH335" s="3" t="s">
        <v>137</v>
      </c>
      <c r="AI335" s="3" t="s">
        <v>647</v>
      </c>
      <c r="AJ335" s="3" t="s">
        <v>2279</v>
      </c>
      <c r="AK335" s="0" t="n">
        <v>1</v>
      </c>
      <c r="AL335" s="0" t="n">
        <v>132.97</v>
      </c>
      <c r="AM335" s="0" t="n">
        <v>29.49</v>
      </c>
      <c r="AN335" s="0" t="n">
        <v>103.47</v>
      </c>
      <c r="AO335" s="0" t="n">
        <v>77.818131023886</v>
      </c>
    </row>
    <row r="336" customFormat="false" ht="15" hidden="false" customHeight="false" outlineLevel="0" collapsed="false">
      <c r="B336" s="3" t="s">
        <v>2280</v>
      </c>
      <c r="C336" s="3" t="s">
        <v>1246</v>
      </c>
      <c r="D336" s="3" t="s">
        <v>1247</v>
      </c>
      <c r="E336" s="3" t="s">
        <v>172</v>
      </c>
      <c r="F336" s="3" t="s">
        <v>173</v>
      </c>
      <c r="G336" s="3" t="s">
        <v>1248</v>
      </c>
      <c r="H336" s="3" t="s">
        <v>1249</v>
      </c>
      <c r="I336" s="3" t="s">
        <v>1545</v>
      </c>
      <c r="J336" s="3" t="s">
        <v>1546</v>
      </c>
      <c r="K336" s="3" t="s">
        <v>1547</v>
      </c>
      <c r="L336" s="3" t="s">
        <v>1545</v>
      </c>
      <c r="M336" s="3" t="s">
        <v>1546</v>
      </c>
      <c r="N336" s="3" t="s">
        <v>1547</v>
      </c>
      <c r="O336" s="3" t="s">
        <v>179</v>
      </c>
      <c r="P336" s="3" t="s">
        <v>179</v>
      </c>
      <c r="Q336" s="3" t="s">
        <v>179</v>
      </c>
      <c r="R336" s="3" t="s">
        <v>179</v>
      </c>
      <c r="S336" s="3" t="s">
        <v>144</v>
      </c>
      <c r="T336" s="3" t="s">
        <v>145</v>
      </c>
      <c r="U336" s="3" t="s">
        <v>195</v>
      </c>
      <c r="V336" s="3" t="s">
        <v>196</v>
      </c>
      <c r="W336" s="3" t="s">
        <v>195</v>
      </c>
      <c r="X336" s="3" t="s">
        <v>196</v>
      </c>
      <c r="Y336" s="3" t="s">
        <v>1548</v>
      </c>
      <c r="Z336" s="3" t="s">
        <v>1549</v>
      </c>
      <c r="AA336" s="3" t="s">
        <v>185</v>
      </c>
      <c r="AB336" s="3" t="s">
        <v>186</v>
      </c>
      <c r="AC336" s="3" t="s">
        <v>185</v>
      </c>
      <c r="AD336" s="3" t="s">
        <v>186</v>
      </c>
      <c r="AE336" s="3" t="s">
        <v>187</v>
      </c>
      <c r="AF336" s="3" t="s">
        <v>188</v>
      </c>
      <c r="AG336" s="3" t="s">
        <v>152</v>
      </c>
      <c r="AH336" s="3" t="s">
        <v>1255</v>
      </c>
      <c r="AI336" s="3" t="s">
        <v>647</v>
      </c>
      <c r="AJ336" s="3" t="s">
        <v>2281</v>
      </c>
      <c r="AK336" s="0" t="n">
        <v>1</v>
      </c>
      <c r="AL336" s="0" t="n">
        <v>48.9</v>
      </c>
      <c r="AM336" s="0" t="n">
        <v>62.25</v>
      </c>
      <c r="AN336" s="0" t="n">
        <v>-13.35</v>
      </c>
      <c r="AO336" s="0" t="n">
        <v>-27.2930117736422</v>
      </c>
    </row>
    <row r="337" customFormat="false" ht="15" hidden="false" customHeight="false" outlineLevel="0" collapsed="false">
      <c r="B337" s="3" t="s">
        <v>2282</v>
      </c>
      <c r="C337" s="3" t="s">
        <v>1246</v>
      </c>
      <c r="D337" s="3" t="s">
        <v>1247</v>
      </c>
      <c r="E337" s="3" t="s">
        <v>172</v>
      </c>
      <c r="F337" s="3" t="s">
        <v>173</v>
      </c>
      <c r="G337" s="3" t="s">
        <v>174</v>
      </c>
      <c r="H337" s="3" t="s">
        <v>175</v>
      </c>
      <c r="I337" s="3" t="s">
        <v>213</v>
      </c>
      <c r="J337" s="3" t="s">
        <v>214</v>
      </c>
      <c r="K337" s="3" t="s">
        <v>215</v>
      </c>
      <c r="L337" s="3" t="s">
        <v>213</v>
      </c>
      <c r="M337" s="3" t="s">
        <v>214</v>
      </c>
      <c r="N337" s="3" t="s">
        <v>215</v>
      </c>
      <c r="O337" s="3" t="s">
        <v>179</v>
      </c>
      <c r="P337" s="3" t="s">
        <v>179</v>
      </c>
      <c r="Q337" s="3" t="s">
        <v>179</v>
      </c>
      <c r="R337" s="3" t="s">
        <v>179</v>
      </c>
      <c r="S337" s="3" t="s">
        <v>179</v>
      </c>
      <c r="T337" s="3" t="s">
        <v>179</v>
      </c>
      <c r="U337" s="3" t="s">
        <v>179</v>
      </c>
      <c r="V337" s="3" t="s">
        <v>71</v>
      </c>
      <c r="W337" s="3" t="s">
        <v>179</v>
      </c>
      <c r="X337" s="3" t="s">
        <v>71</v>
      </c>
      <c r="Y337" s="3" t="s">
        <v>216</v>
      </c>
      <c r="Z337" s="3" t="s">
        <v>217</v>
      </c>
      <c r="AA337" s="3" t="s">
        <v>185</v>
      </c>
      <c r="AB337" s="3" t="s">
        <v>186</v>
      </c>
      <c r="AC337" s="3" t="s">
        <v>185</v>
      </c>
      <c r="AD337" s="3" t="s">
        <v>186</v>
      </c>
      <c r="AE337" s="3" t="s">
        <v>187</v>
      </c>
      <c r="AF337" s="3" t="s">
        <v>188</v>
      </c>
      <c r="AG337" s="3" t="s">
        <v>138</v>
      </c>
      <c r="AH337" s="3" t="s">
        <v>139</v>
      </c>
      <c r="AI337" s="3" t="s">
        <v>647</v>
      </c>
      <c r="AJ337" s="3" t="s">
        <v>2283</v>
      </c>
      <c r="AK337" s="0" t="n">
        <v>1</v>
      </c>
      <c r="AL337" s="0" t="n">
        <v>161.08</v>
      </c>
      <c r="AM337" s="0" t="n">
        <v>103.25</v>
      </c>
      <c r="AN337" s="0" t="n">
        <v>57.83</v>
      </c>
      <c r="AO337" s="0" t="n">
        <v>35.903718650908</v>
      </c>
    </row>
    <row r="338" customFormat="false" ht="15" hidden="false" customHeight="false" outlineLevel="0" collapsed="false">
      <c r="B338" s="3" t="s">
        <v>2284</v>
      </c>
      <c r="C338" s="3" t="s">
        <v>1246</v>
      </c>
      <c r="D338" s="3" t="s">
        <v>1247</v>
      </c>
      <c r="E338" s="3" t="s">
        <v>172</v>
      </c>
      <c r="F338" s="3" t="s">
        <v>173</v>
      </c>
      <c r="G338" s="3" t="s">
        <v>174</v>
      </c>
      <c r="H338" s="3" t="s">
        <v>175</v>
      </c>
      <c r="I338" s="3" t="s">
        <v>1389</v>
      </c>
      <c r="J338" s="3" t="s">
        <v>1390</v>
      </c>
      <c r="K338" s="3" t="s">
        <v>1391</v>
      </c>
      <c r="L338" s="3" t="s">
        <v>2285</v>
      </c>
      <c r="M338" s="3" t="s">
        <v>1390</v>
      </c>
      <c r="N338" s="3" t="s">
        <v>1391</v>
      </c>
      <c r="O338" s="3" t="s">
        <v>179</v>
      </c>
      <c r="P338" s="3" t="s">
        <v>179</v>
      </c>
      <c r="Q338" s="3" t="s">
        <v>179</v>
      </c>
      <c r="R338" s="3" t="s">
        <v>179</v>
      </c>
      <c r="S338" s="3" t="s">
        <v>138</v>
      </c>
      <c r="T338" s="3" t="s">
        <v>139</v>
      </c>
      <c r="U338" s="3" t="s">
        <v>752</v>
      </c>
      <c r="V338" s="3" t="s">
        <v>753</v>
      </c>
      <c r="W338" s="3" t="s">
        <v>752</v>
      </c>
      <c r="X338" s="3" t="s">
        <v>753</v>
      </c>
      <c r="Y338" s="3" t="s">
        <v>1392</v>
      </c>
      <c r="Z338" s="3" t="s">
        <v>1393</v>
      </c>
      <c r="AA338" s="3" t="s">
        <v>185</v>
      </c>
      <c r="AB338" s="3" t="s">
        <v>186</v>
      </c>
      <c r="AC338" s="3" t="s">
        <v>185</v>
      </c>
      <c r="AD338" s="3" t="s">
        <v>186</v>
      </c>
      <c r="AE338" s="3" t="s">
        <v>187</v>
      </c>
      <c r="AF338" s="3" t="s">
        <v>188</v>
      </c>
      <c r="AG338" s="3" t="s">
        <v>150</v>
      </c>
      <c r="AH338" s="3" t="s">
        <v>151</v>
      </c>
      <c r="AI338" s="3" t="s">
        <v>647</v>
      </c>
      <c r="AJ338" s="3" t="s">
        <v>2286</v>
      </c>
      <c r="AK338" s="0" t="n">
        <v>1</v>
      </c>
      <c r="AL338" s="0" t="n">
        <v>172.41</v>
      </c>
      <c r="AM338" s="0" t="n">
        <v>99.53</v>
      </c>
      <c r="AN338" s="0" t="n">
        <v>72.88</v>
      </c>
      <c r="AO338" s="0" t="n">
        <v>42.2719560475075</v>
      </c>
    </row>
    <row r="339" customFormat="false" ht="15" hidden="false" customHeight="false" outlineLevel="0" collapsed="false">
      <c r="B339" s="3" t="s">
        <v>2287</v>
      </c>
      <c r="C339" s="3" t="s">
        <v>1246</v>
      </c>
      <c r="D339" s="3" t="s">
        <v>1247</v>
      </c>
      <c r="E339" s="3" t="s">
        <v>172</v>
      </c>
      <c r="F339" s="3" t="s">
        <v>173</v>
      </c>
      <c r="G339" s="3" t="s">
        <v>174</v>
      </c>
      <c r="H339" s="3" t="s">
        <v>175</v>
      </c>
      <c r="I339" s="3" t="s">
        <v>2288</v>
      </c>
      <c r="J339" s="3" t="s">
        <v>2289</v>
      </c>
      <c r="K339" s="3" t="s">
        <v>1868</v>
      </c>
      <c r="L339" s="3" t="s">
        <v>2288</v>
      </c>
      <c r="M339" s="3" t="s">
        <v>2289</v>
      </c>
      <c r="N339" s="3" t="s">
        <v>1868</v>
      </c>
      <c r="O339" s="3" t="s">
        <v>179</v>
      </c>
      <c r="P339" s="3" t="s">
        <v>179</v>
      </c>
      <c r="Q339" s="3" t="s">
        <v>179</v>
      </c>
      <c r="R339" s="3" t="s">
        <v>179</v>
      </c>
      <c r="S339" s="3" t="s">
        <v>144</v>
      </c>
      <c r="T339" s="3" t="s">
        <v>145</v>
      </c>
      <c r="U339" s="3" t="s">
        <v>195</v>
      </c>
      <c r="V339" s="3" t="s">
        <v>196</v>
      </c>
      <c r="W339" s="3" t="s">
        <v>195</v>
      </c>
      <c r="X339" s="3" t="s">
        <v>196</v>
      </c>
      <c r="Y339" s="3" t="s">
        <v>2290</v>
      </c>
      <c r="Z339" s="3" t="s">
        <v>2291</v>
      </c>
      <c r="AA339" s="3" t="s">
        <v>185</v>
      </c>
      <c r="AB339" s="3" t="s">
        <v>186</v>
      </c>
      <c r="AC339" s="3" t="s">
        <v>185</v>
      </c>
      <c r="AD339" s="3" t="s">
        <v>186</v>
      </c>
      <c r="AE339" s="3" t="s">
        <v>187</v>
      </c>
      <c r="AF339" s="3" t="s">
        <v>188</v>
      </c>
      <c r="AG339" s="3" t="s">
        <v>136</v>
      </c>
      <c r="AH339" s="3" t="s">
        <v>137</v>
      </c>
      <c r="AI339" s="3" t="s">
        <v>199</v>
      </c>
      <c r="AJ339" s="3" t="s">
        <v>2292</v>
      </c>
      <c r="AK339" s="0" t="n">
        <v>1</v>
      </c>
      <c r="AL339" s="0" t="n">
        <v>242.49</v>
      </c>
      <c r="AM339" s="0" t="n">
        <v>168.55</v>
      </c>
      <c r="AN339" s="0" t="n">
        <v>73.94</v>
      </c>
      <c r="AO339" s="0" t="n">
        <v>30.4909808126843</v>
      </c>
    </row>
    <row r="340" customFormat="false" ht="15" hidden="false" customHeight="false" outlineLevel="0" collapsed="false">
      <c r="B340" s="3" t="s">
        <v>2293</v>
      </c>
      <c r="C340" s="3" t="s">
        <v>1246</v>
      </c>
      <c r="D340" s="3" t="s">
        <v>1247</v>
      </c>
      <c r="E340" s="3" t="s">
        <v>172</v>
      </c>
      <c r="F340" s="3" t="s">
        <v>173</v>
      </c>
      <c r="G340" s="3" t="s">
        <v>1248</v>
      </c>
      <c r="H340" s="3" t="s">
        <v>1249</v>
      </c>
      <c r="I340" s="3" t="s">
        <v>2294</v>
      </c>
      <c r="J340" s="3" t="s">
        <v>2295</v>
      </c>
      <c r="K340" s="3" t="s">
        <v>2296</v>
      </c>
      <c r="L340" s="3" t="s">
        <v>2294</v>
      </c>
      <c r="M340" s="3" t="s">
        <v>2295</v>
      </c>
      <c r="N340" s="3" t="s">
        <v>2296</v>
      </c>
      <c r="O340" s="3" t="s">
        <v>179</v>
      </c>
      <c r="P340" s="3" t="s">
        <v>179</v>
      </c>
      <c r="Q340" s="3" t="s">
        <v>179</v>
      </c>
      <c r="R340" s="3" t="s">
        <v>179</v>
      </c>
      <c r="S340" s="3" t="s">
        <v>122</v>
      </c>
      <c r="T340" s="3" t="s">
        <v>275</v>
      </c>
      <c r="U340" s="3" t="s">
        <v>276</v>
      </c>
      <c r="V340" s="3" t="s">
        <v>277</v>
      </c>
      <c r="W340" s="3" t="s">
        <v>276</v>
      </c>
      <c r="X340" s="3" t="s">
        <v>277</v>
      </c>
      <c r="Y340" s="3" t="s">
        <v>2297</v>
      </c>
      <c r="Z340" s="3" t="s">
        <v>2298</v>
      </c>
      <c r="AA340" s="3" t="s">
        <v>185</v>
      </c>
      <c r="AB340" s="3" t="s">
        <v>186</v>
      </c>
      <c r="AC340" s="3" t="s">
        <v>185</v>
      </c>
      <c r="AD340" s="3" t="s">
        <v>186</v>
      </c>
      <c r="AE340" s="3" t="s">
        <v>255</v>
      </c>
      <c r="AF340" s="3" t="s">
        <v>256</v>
      </c>
      <c r="AG340" s="3" t="s">
        <v>129</v>
      </c>
      <c r="AH340" s="3" t="s">
        <v>257</v>
      </c>
      <c r="AI340" s="3" t="s">
        <v>189</v>
      </c>
      <c r="AJ340" s="3" t="s">
        <v>2299</v>
      </c>
      <c r="AK340" s="0" t="n">
        <v>1</v>
      </c>
      <c r="AL340" s="0" t="n">
        <v>2073.52</v>
      </c>
      <c r="AM340" s="0" t="n">
        <v>1039.12</v>
      </c>
      <c r="AN340" s="0" t="n">
        <v>1034.4</v>
      </c>
      <c r="AO340" s="0" t="n">
        <v>49.8860230644474</v>
      </c>
    </row>
    <row r="341" customFormat="false" ht="15" hidden="false" customHeight="false" outlineLevel="0" collapsed="false">
      <c r="B341" s="3" t="s">
        <v>2300</v>
      </c>
      <c r="C341" s="3" t="s">
        <v>1246</v>
      </c>
      <c r="D341" s="3" t="s">
        <v>1247</v>
      </c>
      <c r="E341" s="3" t="s">
        <v>172</v>
      </c>
      <c r="F341" s="3" t="s">
        <v>173</v>
      </c>
      <c r="G341" s="3" t="s">
        <v>1248</v>
      </c>
      <c r="H341" s="3" t="s">
        <v>1249</v>
      </c>
      <c r="I341" s="3" t="s">
        <v>1250</v>
      </c>
      <c r="J341" s="3" t="s">
        <v>1251</v>
      </c>
      <c r="K341" s="3" t="s">
        <v>544</v>
      </c>
      <c r="L341" s="3" t="s">
        <v>1250</v>
      </c>
      <c r="M341" s="3" t="s">
        <v>1251</v>
      </c>
      <c r="N341" s="3" t="s">
        <v>544</v>
      </c>
      <c r="O341" s="3" t="s">
        <v>179</v>
      </c>
      <c r="P341" s="3" t="s">
        <v>179</v>
      </c>
      <c r="Q341" s="3" t="s">
        <v>179</v>
      </c>
      <c r="R341" s="3" t="s">
        <v>179</v>
      </c>
      <c r="S341" s="3" t="s">
        <v>367</v>
      </c>
      <c r="T341" s="3" t="s">
        <v>368</v>
      </c>
      <c r="U341" s="3" t="s">
        <v>369</v>
      </c>
      <c r="V341" s="3" t="s">
        <v>79</v>
      </c>
      <c r="W341" s="3" t="s">
        <v>369</v>
      </c>
      <c r="X341" s="3" t="s">
        <v>79</v>
      </c>
      <c r="Y341" s="3" t="s">
        <v>2301</v>
      </c>
      <c r="Z341" s="3" t="s">
        <v>2302</v>
      </c>
      <c r="AA341" s="3" t="s">
        <v>185</v>
      </c>
      <c r="AB341" s="3" t="s">
        <v>186</v>
      </c>
      <c r="AC341" s="3" t="s">
        <v>185</v>
      </c>
      <c r="AD341" s="3" t="s">
        <v>186</v>
      </c>
      <c r="AE341" s="3" t="s">
        <v>1254</v>
      </c>
      <c r="AF341" s="3" t="s">
        <v>1251</v>
      </c>
      <c r="AG341" s="3" t="s">
        <v>152</v>
      </c>
      <c r="AH341" s="3" t="s">
        <v>1255</v>
      </c>
      <c r="AI341" s="3" t="s">
        <v>189</v>
      </c>
      <c r="AJ341" s="3" t="s">
        <v>2303</v>
      </c>
      <c r="AK341" s="0" t="n">
        <v>1</v>
      </c>
      <c r="AL341" s="0" t="n">
        <v>416.1</v>
      </c>
      <c r="AM341" s="0" t="n">
        <v>297.93</v>
      </c>
      <c r="AN341" s="0" t="n">
        <v>118.17</v>
      </c>
      <c r="AO341" s="0" t="n">
        <v>28.4</v>
      </c>
    </row>
    <row r="342" customFormat="false" ht="15" hidden="false" customHeight="false" outlineLevel="0" collapsed="false">
      <c r="B342" s="3" t="s">
        <v>2304</v>
      </c>
      <c r="C342" s="3" t="s">
        <v>1246</v>
      </c>
      <c r="D342" s="3" t="s">
        <v>1247</v>
      </c>
      <c r="E342" s="3" t="s">
        <v>172</v>
      </c>
      <c r="F342" s="3" t="s">
        <v>173</v>
      </c>
      <c r="G342" s="3" t="s">
        <v>1248</v>
      </c>
      <c r="H342" s="3" t="s">
        <v>1249</v>
      </c>
      <c r="I342" s="3" t="s">
        <v>1250</v>
      </c>
      <c r="J342" s="3" t="s">
        <v>1251</v>
      </c>
      <c r="K342" s="3" t="s">
        <v>544</v>
      </c>
      <c r="L342" s="3" t="s">
        <v>1250</v>
      </c>
      <c r="M342" s="3" t="s">
        <v>1251</v>
      </c>
      <c r="N342" s="3" t="s">
        <v>544</v>
      </c>
      <c r="O342" s="3" t="s">
        <v>179</v>
      </c>
      <c r="P342" s="3" t="s">
        <v>179</v>
      </c>
      <c r="Q342" s="3" t="s">
        <v>179</v>
      </c>
      <c r="R342" s="3" t="s">
        <v>179</v>
      </c>
      <c r="S342" s="3" t="s">
        <v>367</v>
      </c>
      <c r="T342" s="3" t="s">
        <v>368</v>
      </c>
      <c r="U342" s="3" t="s">
        <v>369</v>
      </c>
      <c r="V342" s="3" t="s">
        <v>79</v>
      </c>
      <c r="W342" s="3" t="s">
        <v>369</v>
      </c>
      <c r="X342" s="3" t="s">
        <v>79</v>
      </c>
      <c r="Y342" s="3" t="s">
        <v>1327</v>
      </c>
      <c r="Z342" s="3" t="s">
        <v>1328</v>
      </c>
      <c r="AA342" s="3" t="s">
        <v>185</v>
      </c>
      <c r="AB342" s="3" t="s">
        <v>186</v>
      </c>
      <c r="AC342" s="3" t="s">
        <v>185</v>
      </c>
      <c r="AD342" s="3" t="s">
        <v>186</v>
      </c>
      <c r="AE342" s="3" t="s">
        <v>1254</v>
      </c>
      <c r="AF342" s="3" t="s">
        <v>1251</v>
      </c>
      <c r="AG342" s="3" t="s">
        <v>152</v>
      </c>
      <c r="AH342" s="3" t="s">
        <v>1255</v>
      </c>
      <c r="AI342" s="3" t="s">
        <v>189</v>
      </c>
      <c r="AJ342" s="3" t="s">
        <v>2305</v>
      </c>
      <c r="AK342" s="0" t="n">
        <v>1</v>
      </c>
      <c r="AL342" s="0" t="n">
        <v>154.97</v>
      </c>
      <c r="AM342" s="0" t="n">
        <v>95.15</v>
      </c>
      <c r="AN342" s="0" t="n">
        <v>59.82</v>
      </c>
      <c r="AO342" s="0" t="n">
        <v>38.6</v>
      </c>
    </row>
    <row r="343" customFormat="false" ht="15" hidden="false" customHeight="false" outlineLevel="0" collapsed="false">
      <c r="B343" s="3" t="s">
        <v>2306</v>
      </c>
      <c r="C343" s="3" t="s">
        <v>1246</v>
      </c>
      <c r="D343" s="3" t="s">
        <v>1247</v>
      </c>
      <c r="E343" s="3" t="s">
        <v>172</v>
      </c>
      <c r="F343" s="3" t="s">
        <v>173</v>
      </c>
      <c r="G343" s="3" t="s">
        <v>1248</v>
      </c>
      <c r="H343" s="3" t="s">
        <v>1249</v>
      </c>
      <c r="I343" s="3" t="s">
        <v>1972</v>
      </c>
      <c r="J343" s="3" t="s">
        <v>1973</v>
      </c>
      <c r="K343" s="3" t="s">
        <v>1974</v>
      </c>
      <c r="L343" s="3" t="s">
        <v>1972</v>
      </c>
      <c r="M343" s="3" t="s">
        <v>1973</v>
      </c>
      <c r="N343" s="3" t="s">
        <v>1974</v>
      </c>
      <c r="O343" s="3" t="s">
        <v>179</v>
      </c>
      <c r="P343" s="3" t="s">
        <v>179</v>
      </c>
      <c r="Q343" s="3" t="s">
        <v>179</v>
      </c>
      <c r="R343" s="3" t="s">
        <v>179</v>
      </c>
      <c r="S343" s="3" t="s">
        <v>179</v>
      </c>
      <c r="T343" s="3" t="s">
        <v>179</v>
      </c>
      <c r="U343" s="3" t="s">
        <v>179</v>
      </c>
      <c r="V343" s="3" t="s">
        <v>71</v>
      </c>
      <c r="W343" s="3" t="s">
        <v>179</v>
      </c>
      <c r="X343" s="3" t="s">
        <v>71</v>
      </c>
      <c r="Y343" s="3" t="s">
        <v>1975</v>
      </c>
      <c r="Z343" s="3" t="s">
        <v>1976</v>
      </c>
      <c r="AA343" s="3" t="s">
        <v>185</v>
      </c>
      <c r="AB343" s="3" t="s">
        <v>186</v>
      </c>
      <c r="AC343" s="3" t="s">
        <v>185</v>
      </c>
      <c r="AD343" s="3" t="s">
        <v>186</v>
      </c>
      <c r="AE343" s="3" t="s">
        <v>187</v>
      </c>
      <c r="AF343" s="3" t="s">
        <v>188</v>
      </c>
      <c r="AG343" s="3" t="s">
        <v>152</v>
      </c>
      <c r="AH343" s="3" t="s">
        <v>1255</v>
      </c>
      <c r="AI343" s="3" t="s">
        <v>189</v>
      </c>
      <c r="AJ343" s="3" t="s">
        <v>2307</v>
      </c>
      <c r="AK343" s="0" t="n">
        <v>1</v>
      </c>
      <c r="AL343" s="0" t="n">
        <v>5078.68</v>
      </c>
      <c r="AM343" s="0" t="n">
        <v>3594.83</v>
      </c>
      <c r="AN343" s="0" t="n">
        <v>1483.86</v>
      </c>
      <c r="AO343" s="0" t="n">
        <v>29.2173375598062</v>
      </c>
    </row>
    <row r="344" customFormat="false" ht="15" hidden="false" customHeight="false" outlineLevel="0" collapsed="false">
      <c r="B344" s="3" t="s">
        <v>2308</v>
      </c>
      <c r="C344" s="3" t="s">
        <v>1246</v>
      </c>
      <c r="D344" s="3" t="s">
        <v>1247</v>
      </c>
      <c r="E344" s="3" t="s">
        <v>172</v>
      </c>
      <c r="F344" s="3" t="s">
        <v>173</v>
      </c>
      <c r="G344" s="3" t="s">
        <v>1248</v>
      </c>
      <c r="H344" s="3" t="s">
        <v>1249</v>
      </c>
      <c r="I344" s="3" t="s">
        <v>1250</v>
      </c>
      <c r="J344" s="3" t="s">
        <v>1251</v>
      </c>
      <c r="K344" s="3" t="s">
        <v>544</v>
      </c>
      <c r="L344" s="3" t="s">
        <v>1250</v>
      </c>
      <c r="M344" s="3" t="s">
        <v>1251</v>
      </c>
      <c r="N344" s="3" t="s">
        <v>544</v>
      </c>
      <c r="O344" s="3" t="s">
        <v>179</v>
      </c>
      <c r="P344" s="3" t="s">
        <v>179</v>
      </c>
      <c r="Q344" s="3" t="s">
        <v>179</v>
      </c>
      <c r="R344" s="3" t="s">
        <v>179</v>
      </c>
      <c r="S344" s="3" t="s">
        <v>367</v>
      </c>
      <c r="T344" s="3" t="s">
        <v>368</v>
      </c>
      <c r="U344" s="3" t="s">
        <v>369</v>
      </c>
      <c r="V344" s="3" t="s">
        <v>79</v>
      </c>
      <c r="W344" s="3" t="s">
        <v>369</v>
      </c>
      <c r="X344" s="3" t="s">
        <v>79</v>
      </c>
      <c r="Y344" s="3" t="s">
        <v>1327</v>
      </c>
      <c r="Z344" s="3" t="s">
        <v>1328</v>
      </c>
      <c r="AA344" s="3" t="s">
        <v>185</v>
      </c>
      <c r="AB344" s="3" t="s">
        <v>186</v>
      </c>
      <c r="AC344" s="3" t="s">
        <v>185</v>
      </c>
      <c r="AD344" s="3" t="s">
        <v>186</v>
      </c>
      <c r="AE344" s="3" t="s">
        <v>1254</v>
      </c>
      <c r="AF344" s="3" t="s">
        <v>1251</v>
      </c>
      <c r="AG344" s="3" t="s">
        <v>152</v>
      </c>
      <c r="AH344" s="3" t="s">
        <v>1255</v>
      </c>
      <c r="AI344" s="3" t="s">
        <v>189</v>
      </c>
      <c r="AJ344" s="3" t="s">
        <v>2309</v>
      </c>
      <c r="AK344" s="0" t="n">
        <v>1</v>
      </c>
      <c r="AL344" s="0" t="n">
        <v>92.98</v>
      </c>
      <c r="AM344" s="0" t="n">
        <v>60.19</v>
      </c>
      <c r="AN344" s="0" t="n">
        <v>32.79</v>
      </c>
      <c r="AO344" s="0" t="n">
        <v>35.2666666666667</v>
      </c>
    </row>
    <row r="345" customFormat="false" ht="15" hidden="false" customHeight="false" outlineLevel="0" collapsed="false">
      <c r="B345" s="3" t="s">
        <v>2310</v>
      </c>
      <c r="C345" s="3" t="s">
        <v>1246</v>
      </c>
      <c r="D345" s="3" t="s">
        <v>1247</v>
      </c>
      <c r="E345" s="3" t="s">
        <v>172</v>
      </c>
      <c r="F345" s="3" t="s">
        <v>173</v>
      </c>
      <c r="G345" s="3" t="s">
        <v>174</v>
      </c>
      <c r="H345" s="3" t="s">
        <v>175</v>
      </c>
      <c r="I345" s="3" t="s">
        <v>2311</v>
      </c>
      <c r="J345" s="3" t="s">
        <v>2312</v>
      </c>
      <c r="K345" s="3" t="s">
        <v>2313</v>
      </c>
      <c r="L345" s="3" t="s">
        <v>2314</v>
      </c>
      <c r="M345" s="3" t="s">
        <v>2312</v>
      </c>
      <c r="N345" s="3" t="s">
        <v>2315</v>
      </c>
      <c r="O345" s="3" t="s">
        <v>179</v>
      </c>
      <c r="P345" s="3" t="s">
        <v>179</v>
      </c>
      <c r="Q345" s="3" t="s">
        <v>179</v>
      </c>
      <c r="R345" s="3" t="s">
        <v>179</v>
      </c>
      <c r="S345" s="3" t="s">
        <v>179</v>
      </c>
      <c r="T345" s="3" t="s">
        <v>179</v>
      </c>
      <c r="U345" s="3" t="s">
        <v>179</v>
      </c>
      <c r="V345" s="3" t="s">
        <v>71</v>
      </c>
      <c r="W345" s="3" t="s">
        <v>179</v>
      </c>
      <c r="X345" s="3" t="s">
        <v>71</v>
      </c>
      <c r="Y345" s="3" t="s">
        <v>2316</v>
      </c>
      <c r="Z345" s="3" t="s">
        <v>2317</v>
      </c>
      <c r="AA345" s="3" t="s">
        <v>267</v>
      </c>
      <c r="AB345" s="3" t="s">
        <v>268</v>
      </c>
      <c r="AC345" s="3" t="s">
        <v>267</v>
      </c>
      <c r="AD345" s="3" t="s">
        <v>268</v>
      </c>
      <c r="AE345" s="3" t="s">
        <v>187</v>
      </c>
      <c r="AF345" s="3" t="s">
        <v>188</v>
      </c>
      <c r="AG345" s="3" t="s">
        <v>138</v>
      </c>
      <c r="AH345" s="3" t="s">
        <v>139</v>
      </c>
      <c r="AI345" s="3" t="s">
        <v>189</v>
      </c>
      <c r="AJ345" s="3" t="s">
        <v>2318</v>
      </c>
      <c r="AK345" s="0" t="n">
        <v>1</v>
      </c>
      <c r="AL345" s="0" t="n">
        <v>126.53</v>
      </c>
      <c r="AM345" s="0" t="n">
        <v>61.99</v>
      </c>
      <c r="AN345" s="0" t="n">
        <v>64.54</v>
      </c>
      <c r="AO345" s="0" t="n">
        <v>51.0091743119266</v>
      </c>
    </row>
    <row r="346" customFormat="false" ht="15" hidden="false" customHeight="false" outlineLevel="0" collapsed="false">
      <c r="B346" s="3" t="s">
        <v>2319</v>
      </c>
      <c r="C346" s="3" t="s">
        <v>1246</v>
      </c>
      <c r="D346" s="3" t="s">
        <v>1247</v>
      </c>
      <c r="E346" s="3" t="s">
        <v>172</v>
      </c>
      <c r="F346" s="3" t="s">
        <v>173</v>
      </c>
      <c r="G346" s="3" t="s">
        <v>174</v>
      </c>
      <c r="H346" s="3" t="s">
        <v>175</v>
      </c>
      <c r="I346" s="3" t="s">
        <v>2320</v>
      </c>
      <c r="J346" s="3" t="s">
        <v>2321</v>
      </c>
      <c r="K346" s="3" t="s">
        <v>2322</v>
      </c>
      <c r="L346" s="3" t="s">
        <v>2320</v>
      </c>
      <c r="M346" s="3" t="s">
        <v>2321</v>
      </c>
      <c r="N346" s="3" t="s">
        <v>2322</v>
      </c>
      <c r="O346" s="3" t="s">
        <v>179</v>
      </c>
      <c r="P346" s="3" t="s">
        <v>179</v>
      </c>
      <c r="Q346" s="3" t="s">
        <v>179</v>
      </c>
      <c r="R346" s="3" t="s">
        <v>179</v>
      </c>
      <c r="S346" s="3" t="s">
        <v>179</v>
      </c>
      <c r="T346" s="3" t="s">
        <v>179</v>
      </c>
      <c r="U346" s="3" t="s">
        <v>330</v>
      </c>
      <c r="V346" s="3" t="s">
        <v>331</v>
      </c>
      <c r="W346" s="3" t="s">
        <v>330</v>
      </c>
      <c r="X346" s="3" t="s">
        <v>331</v>
      </c>
      <c r="Y346" s="3" t="s">
        <v>2323</v>
      </c>
      <c r="Z346" s="3" t="s">
        <v>2324</v>
      </c>
      <c r="AA346" s="3" t="s">
        <v>185</v>
      </c>
      <c r="AB346" s="3" t="s">
        <v>186</v>
      </c>
      <c r="AC346" s="3" t="s">
        <v>185</v>
      </c>
      <c r="AD346" s="3" t="s">
        <v>186</v>
      </c>
      <c r="AE346" s="3" t="s">
        <v>187</v>
      </c>
      <c r="AF346" s="3" t="s">
        <v>188</v>
      </c>
      <c r="AG346" s="3" t="s">
        <v>148</v>
      </c>
      <c r="AH346" s="3" t="s">
        <v>149</v>
      </c>
      <c r="AI346" s="3" t="s">
        <v>199</v>
      </c>
      <c r="AJ346" s="3" t="s">
        <v>2325</v>
      </c>
      <c r="AK346" s="0" t="n">
        <v>1</v>
      </c>
      <c r="AL346" s="0" t="n">
        <v>572</v>
      </c>
      <c r="AM346" s="0" t="n">
        <v>269.91</v>
      </c>
      <c r="AN346" s="0" t="n">
        <v>302.09</v>
      </c>
      <c r="AO346" s="0" t="n">
        <v>52.8128196385953</v>
      </c>
    </row>
    <row r="347" customFormat="false" ht="15" hidden="false" customHeight="false" outlineLevel="0" collapsed="false">
      <c r="B347" s="3" t="s">
        <v>2326</v>
      </c>
      <c r="C347" s="3" t="s">
        <v>1246</v>
      </c>
      <c r="D347" s="3" t="s">
        <v>1247</v>
      </c>
      <c r="E347" s="3" t="s">
        <v>172</v>
      </c>
      <c r="F347" s="3" t="s">
        <v>173</v>
      </c>
      <c r="G347" s="3" t="s">
        <v>174</v>
      </c>
      <c r="H347" s="3" t="s">
        <v>175</v>
      </c>
      <c r="I347" s="3" t="s">
        <v>2327</v>
      </c>
      <c r="J347" s="3" t="s">
        <v>2328</v>
      </c>
      <c r="K347" s="3" t="s">
        <v>2329</v>
      </c>
      <c r="L347" s="3" t="s">
        <v>2327</v>
      </c>
      <c r="M347" s="3" t="s">
        <v>2328</v>
      </c>
      <c r="N347" s="3" t="s">
        <v>2329</v>
      </c>
      <c r="O347" s="3" t="s">
        <v>179</v>
      </c>
      <c r="P347" s="3" t="s">
        <v>179</v>
      </c>
      <c r="Q347" s="3" t="s">
        <v>179</v>
      </c>
      <c r="R347" s="3" t="s">
        <v>179</v>
      </c>
      <c r="S347" s="3" t="s">
        <v>179</v>
      </c>
      <c r="T347" s="3" t="s">
        <v>179</v>
      </c>
      <c r="U347" s="3" t="s">
        <v>179</v>
      </c>
      <c r="V347" s="3" t="s">
        <v>71</v>
      </c>
      <c r="W347" s="3" t="s">
        <v>179</v>
      </c>
      <c r="X347" s="3" t="s">
        <v>71</v>
      </c>
      <c r="Y347" s="3" t="s">
        <v>2330</v>
      </c>
      <c r="Z347" s="3" t="s">
        <v>2331</v>
      </c>
      <c r="AA347" s="3" t="s">
        <v>185</v>
      </c>
      <c r="AB347" s="3" t="s">
        <v>186</v>
      </c>
      <c r="AC347" s="3" t="s">
        <v>185</v>
      </c>
      <c r="AD347" s="3" t="s">
        <v>186</v>
      </c>
      <c r="AE347" s="3" t="s">
        <v>187</v>
      </c>
      <c r="AF347" s="3" t="s">
        <v>188</v>
      </c>
      <c r="AG347" s="3" t="s">
        <v>148</v>
      </c>
      <c r="AH347" s="3" t="s">
        <v>149</v>
      </c>
      <c r="AI347" s="3" t="s">
        <v>887</v>
      </c>
      <c r="AJ347" s="3" t="s">
        <v>2332</v>
      </c>
      <c r="AK347" s="0" t="n">
        <v>1</v>
      </c>
      <c r="AL347" s="0" t="n">
        <v>976.95</v>
      </c>
      <c r="AM347" s="0" t="n">
        <v>387.57</v>
      </c>
      <c r="AN347" s="0" t="n">
        <v>589.39</v>
      </c>
      <c r="AO347" s="0" t="n">
        <v>60.3290937090059</v>
      </c>
    </row>
    <row r="348" customFormat="false" ht="15" hidden="false" customHeight="false" outlineLevel="0" collapsed="false">
      <c r="B348" s="3" t="s">
        <v>2333</v>
      </c>
      <c r="C348" s="3" t="s">
        <v>1246</v>
      </c>
      <c r="D348" s="3" t="s">
        <v>1247</v>
      </c>
      <c r="E348" s="3" t="s">
        <v>172</v>
      </c>
      <c r="F348" s="3" t="s">
        <v>173</v>
      </c>
      <c r="G348" s="3" t="s">
        <v>174</v>
      </c>
      <c r="H348" s="3" t="s">
        <v>175</v>
      </c>
      <c r="I348" s="3" t="s">
        <v>1452</v>
      </c>
      <c r="J348" s="3" t="s">
        <v>1453</v>
      </c>
      <c r="K348" s="3" t="s">
        <v>1454</v>
      </c>
      <c r="L348" s="3" t="s">
        <v>1452</v>
      </c>
      <c r="M348" s="3" t="s">
        <v>1453</v>
      </c>
      <c r="N348" s="3" t="s">
        <v>1454</v>
      </c>
      <c r="O348" s="3" t="s">
        <v>179</v>
      </c>
      <c r="P348" s="3" t="s">
        <v>179</v>
      </c>
      <c r="Q348" s="3" t="s">
        <v>179</v>
      </c>
      <c r="R348" s="3" t="s">
        <v>179</v>
      </c>
      <c r="S348" s="3" t="s">
        <v>132</v>
      </c>
      <c r="T348" s="3" t="s">
        <v>133</v>
      </c>
      <c r="U348" s="3" t="s">
        <v>1455</v>
      </c>
      <c r="V348" s="3" t="s">
        <v>1456</v>
      </c>
      <c r="W348" s="3" t="s">
        <v>1455</v>
      </c>
      <c r="X348" s="3" t="s">
        <v>1456</v>
      </c>
      <c r="Y348" s="3" t="s">
        <v>1457</v>
      </c>
      <c r="Z348" s="3" t="s">
        <v>1458</v>
      </c>
      <c r="AA348" s="3" t="s">
        <v>185</v>
      </c>
      <c r="AB348" s="3" t="s">
        <v>186</v>
      </c>
      <c r="AC348" s="3" t="s">
        <v>185</v>
      </c>
      <c r="AD348" s="3" t="s">
        <v>186</v>
      </c>
      <c r="AE348" s="3" t="s">
        <v>187</v>
      </c>
      <c r="AF348" s="3" t="s">
        <v>188</v>
      </c>
      <c r="AG348" s="3" t="s">
        <v>136</v>
      </c>
      <c r="AH348" s="3" t="s">
        <v>137</v>
      </c>
      <c r="AI348" s="3" t="s">
        <v>189</v>
      </c>
      <c r="AJ348" s="3" t="s">
        <v>2334</v>
      </c>
      <c r="AK348" s="0" t="n">
        <v>1</v>
      </c>
      <c r="AL348" s="0" t="n">
        <v>145.74</v>
      </c>
      <c r="AM348" s="0" t="n">
        <v>91.19</v>
      </c>
      <c r="AN348" s="0" t="n">
        <v>54.56</v>
      </c>
      <c r="AO348" s="0" t="n">
        <v>37.4336917562724</v>
      </c>
    </row>
    <row r="349" customFormat="false" ht="15" hidden="false" customHeight="false" outlineLevel="0" collapsed="false">
      <c r="B349" s="3" t="s">
        <v>2335</v>
      </c>
      <c r="C349" s="3" t="s">
        <v>1246</v>
      </c>
      <c r="D349" s="3" t="s">
        <v>1247</v>
      </c>
      <c r="E349" s="3" t="s">
        <v>172</v>
      </c>
      <c r="F349" s="3" t="s">
        <v>173</v>
      </c>
      <c r="G349" s="3" t="s">
        <v>174</v>
      </c>
      <c r="H349" s="3" t="s">
        <v>175</v>
      </c>
      <c r="I349" s="3" t="s">
        <v>1802</v>
      </c>
      <c r="J349" s="3" t="s">
        <v>1803</v>
      </c>
      <c r="K349" s="3" t="s">
        <v>1804</v>
      </c>
      <c r="L349" s="3" t="s">
        <v>2336</v>
      </c>
      <c r="M349" s="3" t="s">
        <v>1803</v>
      </c>
      <c r="N349" s="3" t="s">
        <v>825</v>
      </c>
      <c r="O349" s="3" t="s">
        <v>179</v>
      </c>
      <c r="P349" s="3" t="s">
        <v>179</v>
      </c>
      <c r="Q349" s="3" t="s">
        <v>179</v>
      </c>
      <c r="R349" s="3" t="s">
        <v>179</v>
      </c>
      <c r="S349" s="3" t="s">
        <v>115</v>
      </c>
      <c r="T349" s="3" t="s">
        <v>108</v>
      </c>
      <c r="U349" s="3" t="s">
        <v>826</v>
      </c>
      <c r="V349" s="3" t="s">
        <v>68</v>
      </c>
      <c r="W349" s="3" t="s">
        <v>826</v>
      </c>
      <c r="X349" s="3" t="s">
        <v>68</v>
      </c>
      <c r="Y349" s="3" t="s">
        <v>2337</v>
      </c>
      <c r="Z349" s="3" t="s">
        <v>2338</v>
      </c>
      <c r="AA349" s="3" t="s">
        <v>209</v>
      </c>
      <c r="AB349" s="3" t="s">
        <v>210</v>
      </c>
      <c r="AC349" s="3" t="s">
        <v>209</v>
      </c>
      <c r="AD349" s="3" t="s">
        <v>210</v>
      </c>
      <c r="AE349" s="3" t="s">
        <v>1809</v>
      </c>
      <c r="AF349" s="3" t="s">
        <v>1810</v>
      </c>
      <c r="AG349" s="3" t="s">
        <v>113</v>
      </c>
      <c r="AH349" s="3" t="s">
        <v>114</v>
      </c>
      <c r="AI349" s="3" t="s">
        <v>590</v>
      </c>
      <c r="AJ349" s="3" t="s">
        <v>2339</v>
      </c>
      <c r="AK349" s="0" t="n">
        <v>1</v>
      </c>
      <c r="AL349" s="0" t="n">
        <v>1231.72</v>
      </c>
      <c r="AM349" s="0" t="n">
        <v>736.24</v>
      </c>
      <c r="AN349" s="0" t="n">
        <v>495.48</v>
      </c>
      <c r="AO349" s="0" t="n">
        <v>40.2264566929134</v>
      </c>
    </row>
    <row r="350" customFormat="false" ht="15" hidden="false" customHeight="false" outlineLevel="0" collapsed="false">
      <c r="B350" s="3" t="s">
        <v>2340</v>
      </c>
      <c r="C350" s="3" t="s">
        <v>1246</v>
      </c>
      <c r="D350" s="3" t="s">
        <v>1247</v>
      </c>
      <c r="E350" s="3" t="s">
        <v>172</v>
      </c>
      <c r="F350" s="3" t="s">
        <v>173</v>
      </c>
      <c r="G350" s="3" t="s">
        <v>174</v>
      </c>
      <c r="H350" s="3" t="s">
        <v>175</v>
      </c>
      <c r="I350" s="3" t="s">
        <v>2341</v>
      </c>
      <c r="J350" s="3" t="s">
        <v>2342</v>
      </c>
      <c r="K350" s="3" t="s">
        <v>2343</v>
      </c>
      <c r="L350" s="3" t="s">
        <v>2341</v>
      </c>
      <c r="M350" s="3" t="s">
        <v>2342</v>
      </c>
      <c r="N350" s="3" t="s">
        <v>2343</v>
      </c>
      <c r="O350" s="3" t="s">
        <v>179</v>
      </c>
      <c r="P350" s="3" t="s">
        <v>179</v>
      </c>
      <c r="Q350" s="3" t="s">
        <v>179</v>
      </c>
      <c r="R350" s="3" t="s">
        <v>179</v>
      </c>
      <c r="S350" s="3" t="s">
        <v>179</v>
      </c>
      <c r="T350" s="3" t="s">
        <v>179</v>
      </c>
      <c r="U350" s="3" t="s">
        <v>179</v>
      </c>
      <c r="V350" s="3" t="s">
        <v>71</v>
      </c>
      <c r="W350" s="3" t="s">
        <v>179</v>
      </c>
      <c r="X350" s="3" t="s">
        <v>71</v>
      </c>
      <c r="Y350" s="3" t="s">
        <v>2344</v>
      </c>
      <c r="Z350" s="3" t="s">
        <v>2345</v>
      </c>
      <c r="AA350" s="3" t="s">
        <v>225</v>
      </c>
      <c r="AB350" s="3" t="s">
        <v>226</v>
      </c>
      <c r="AC350" s="3" t="s">
        <v>225</v>
      </c>
      <c r="AD350" s="3" t="s">
        <v>226</v>
      </c>
      <c r="AE350" s="3" t="s">
        <v>187</v>
      </c>
      <c r="AF350" s="3" t="s">
        <v>188</v>
      </c>
      <c r="AG350" s="3" t="s">
        <v>136</v>
      </c>
      <c r="AH350" s="3" t="s">
        <v>137</v>
      </c>
      <c r="AI350" s="3" t="s">
        <v>474</v>
      </c>
      <c r="AJ350" s="3" t="s">
        <v>2346</v>
      </c>
      <c r="AK350" s="0" t="n">
        <v>1</v>
      </c>
      <c r="AL350" s="0" t="n">
        <v>441.68</v>
      </c>
      <c r="AM350" s="0" t="n">
        <v>173.01</v>
      </c>
      <c r="AN350" s="0" t="n">
        <v>268.67</v>
      </c>
      <c r="AO350" s="0" t="n">
        <v>60.8284272497897</v>
      </c>
    </row>
    <row r="351" customFormat="false" ht="15" hidden="false" customHeight="false" outlineLevel="0" collapsed="false">
      <c r="B351" s="3" t="s">
        <v>2347</v>
      </c>
      <c r="C351" s="3" t="s">
        <v>1246</v>
      </c>
      <c r="D351" s="3" t="s">
        <v>1247</v>
      </c>
      <c r="E351" s="3" t="s">
        <v>172</v>
      </c>
      <c r="F351" s="3" t="s">
        <v>173</v>
      </c>
      <c r="G351" s="3" t="s">
        <v>1248</v>
      </c>
      <c r="H351" s="3" t="s">
        <v>1249</v>
      </c>
      <c r="I351" s="3" t="s">
        <v>2190</v>
      </c>
      <c r="J351" s="3" t="s">
        <v>2191</v>
      </c>
      <c r="K351" s="3" t="s">
        <v>2192</v>
      </c>
      <c r="L351" s="3" t="s">
        <v>2348</v>
      </c>
      <c r="M351" s="3" t="s">
        <v>2191</v>
      </c>
      <c r="N351" s="3" t="s">
        <v>2192</v>
      </c>
      <c r="O351" s="3" t="s">
        <v>179</v>
      </c>
      <c r="P351" s="3" t="s">
        <v>179</v>
      </c>
      <c r="Q351" s="3" t="s">
        <v>179</v>
      </c>
      <c r="R351" s="3" t="s">
        <v>179</v>
      </c>
      <c r="S351" s="3" t="s">
        <v>122</v>
      </c>
      <c r="T351" s="3" t="s">
        <v>275</v>
      </c>
      <c r="U351" s="3" t="s">
        <v>276</v>
      </c>
      <c r="V351" s="3" t="s">
        <v>277</v>
      </c>
      <c r="W351" s="3" t="s">
        <v>276</v>
      </c>
      <c r="X351" s="3" t="s">
        <v>277</v>
      </c>
      <c r="Y351" s="3" t="s">
        <v>2193</v>
      </c>
      <c r="Z351" s="3" t="s">
        <v>2194</v>
      </c>
      <c r="AA351" s="3" t="s">
        <v>225</v>
      </c>
      <c r="AB351" s="3" t="s">
        <v>226</v>
      </c>
      <c r="AC351" s="3" t="s">
        <v>185</v>
      </c>
      <c r="AD351" s="3" t="s">
        <v>186</v>
      </c>
      <c r="AE351" s="3" t="s">
        <v>255</v>
      </c>
      <c r="AF351" s="3" t="s">
        <v>256</v>
      </c>
      <c r="AG351" s="3" t="s">
        <v>152</v>
      </c>
      <c r="AH351" s="3" t="s">
        <v>1255</v>
      </c>
      <c r="AI351" s="3" t="s">
        <v>189</v>
      </c>
      <c r="AJ351" s="3" t="s">
        <v>2349</v>
      </c>
      <c r="AK351" s="0" t="n">
        <v>1</v>
      </c>
      <c r="AL351" s="0" t="n">
        <v>13.14</v>
      </c>
      <c r="AM351" s="0" t="n">
        <v>7.2</v>
      </c>
      <c r="AN351" s="0" t="n">
        <v>5.94</v>
      </c>
      <c r="AO351" s="0" t="n">
        <v>45.2358490566038</v>
      </c>
    </row>
    <row r="352" customFormat="false" ht="15" hidden="false" customHeight="false" outlineLevel="0" collapsed="false">
      <c r="B352" s="3" t="s">
        <v>2350</v>
      </c>
      <c r="C352" s="3" t="s">
        <v>1246</v>
      </c>
      <c r="D352" s="3" t="s">
        <v>1247</v>
      </c>
      <c r="E352" s="3" t="s">
        <v>172</v>
      </c>
      <c r="F352" s="3" t="s">
        <v>173</v>
      </c>
      <c r="G352" s="3" t="s">
        <v>1248</v>
      </c>
      <c r="H352" s="3" t="s">
        <v>1249</v>
      </c>
      <c r="I352" s="3" t="s">
        <v>1962</v>
      </c>
      <c r="J352" s="3" t="s">
        <v>1963</v>
      </c>
      <c r="K352" s="3" t="s">
        <v>537</v>
      </c>
      <c r="L352" s="3" t="s">
        <v>1962</v>
      </c>
      <c r="M352" s="3" t="s">
        <v>1963</v>
      </c>
      <c r="N352" s="3" t="s">
        <v>537</v>
      </c>
      <c r="O352" s="3" t="s">
        <v>179</v>
      </c>
      <c r="P352" s="3" t="s">
        <v>179</v>
      </c>
      <c r="Q352" s="3" t="s">
        <v>179</v>
      </c>
      <c r="R352" s="3" t="s">
        <v>179</v>
      </c>
      <c r="S352" s="3" t="s">
        <v>122</v>
      </c>
      <c r="T352" s="3" t="s">
        <v>275</v>
      </c>
      <c r="U352" s="3" t="s">
        <v>276</v>
      </c>
      <c r="V352" s="3" t="s">
        <v>277</v>
      </c>
      <c r="W352" s="3" t="s">
        <v>276</v>
      </c>
      <c r="X352" s="3" t="s">
        <v>277</v>
      </c>
      <c r="Y352" s="3" t="s">
        <v>1964</v>
      </c>
      <c r="Z352" s="3" t="s">
        <v>1965</v>
      </c>
      <c r="AA352" s="3" t="s">
        <v>185</v>
      </c>
      <c r="AB352" s="3" t="s">
        <v>186</v>
      </c>
      <c r="AC352" s="3" t="s">
        <v>185</v>
      </c>
      <c r="AD352" s="3" t="s">
        <v>186</v>
      </c>
      <c r="AE352" s="3" t="s">
        <v>255</v>
      </c>
      <c r="AF352" s="3" t="s">
        <v>256</v>
      </c>
      <c r="AG352" s="3" t="s">
        <v>152</v>
      </c>
      <c r="AH352" s="3" t="s">
        <v>1255</v>
      </c>
      <c r="AI352" s="3" t="s">
        <v>189</v>
      </c>
      <c r="AJ352" s="3" t="s">
        <v>2351</v>
      </c>
      <c r="AK352" s="0" t="n">
        <v>1</v>
      </c>
      <c r="AL352" s="0" t="n">
        <v>65.72</v>
      </c>
      <c r="AM352" s="0" t="n">
        <v>23.37</v>
      </c>
      <c r="AN352" s="0" t="n">
        <v>42.35</v>
      </c>
      <c r="AO352" s="0" t="n">
        <v>64.4406715714016</v>
      </c>
    </row>
    <row r="353" customFormat="false" ht="15" hidden="false" customHeight="false" outlineLevel="0" collapsed="false">
      <c r="B353" s="3" t="s">
        <v>2352</v>
      </c>
      <c r="C353" s="3" t="s">
        <v>1246</v>
      </c>
      <c r="D353" s="3" t="s">
        <v>1247</v>
      </c>
      <c r="E353" s="3" t="s">
        <v>172</v>
      </c>
      <c r="F353" s="3" t="s">
        <v>173</v>
      </c>
      <c r="G353" s="3" t="s">
        <v>174</v>
      </c>
      <c r="H353" s="3" t="s">
        <v>175</v>
      </c>
      <c r="I353" s="3" t="s">
        <v>2353</v>
      </c>
      <c r="J353" s="3" t="s">
        <v>2354</v>
      </c>
      <c r="K353" s="3" t="s">
        <v>2355</v>
      </c>
      <c r="L353" s="3" t="s">
        <v>2353</v>
      </c>
      <c r="M353" s="3" t="s">
        <v>2354</v>
      </c>
      <c r="N353" s="3" t="s">
        <v>2355</v>
      </c>
      <c r="O353" s="3" t="s">
        <v>179</v>
      </c>
      <c r="P353" s="3" t="s">
        <v>179</v>
      </c>
      <c r="Q353" s="3" t="s">
        <v>179</v>
      </c>
      <c r="R353" s="3" t="s">
        <v>179</v>
      </c>
      <c r="S353" s="3" t="s">
        <v>634</v>
      </c>
      <c r="T353" s="3" t="s">
        <v>635</v>
      </c>
      <c r="U353" s="3" t="s">
        <v>636</v>
      </c>
      <c r="V353" s="3" t="s">
        <v>637</v>
      </c>
      <c r="W353" s="3" t="s">
        <v>636</v>
      </c>
      <c r="X353" s="3" t="s">
        <v>637</v>
      </c>
      <c r="Y353" s="3" t="s">
        <v>2356</v>
      </c>
      <c r="Z353" s="3" t="s">
        <v>2357</v>
      </c>
      <c r="AA353" s="3" t="s">
        <v>185</v>
      </c>
      <c r="AB353" s="3" t="s">
        <v>186</v>
      </c>
      <c r="AC353" s="3" t="s">
        <v>185</v>
      </c>
      <c r="AD353" s="3" t="s">
        <v>186</v>
      </c>
      <c r="AE353" s="3" t="s">
        <v>246</v>
      </c>
      <c r="AF353" s="3" t="s">
        <v>247</v>
      </c>
      <c r="AG353" s="3" t="s">
        <v>116</v>
      </c>
      <c r="AH353" s="3" t="s">
        <v>117</v>
      </c>
      <c r="AI353" s="3" t="s">
        <v>189</v>
      </c>
      <c r="AJ353" s="3" t="s">
        <v>2358</v>
      </c>
      <c r="AK353" s="0" t="n">
        <v>1</v>
      </c>
      <c r="AL353" s="0" t="n">
        <v>341.28</v>
      </c>
      <c r="AM353" s="0" t="n">
        <v>134.41</v>
      </c>
      <c r="AN353" s="0" t="n">
        <v>206.87</v>
      </c>
      <c r="AO353" s="0" t="n">
        <v>60.6170145046151</v>
      </c>
    </row>
    <row r="354" customFormat="false" ht="15" hidden="false" customHeight="false" outlineLevel="0" collapsed="false">
      <c r="B354" s="3" t="s">
        <v>2359</v>
      </c>
      <c r="C354" s="3" t="s">
        <v>1246</v>
      </c>
      <c r="D354" s="3" t="s">
        <v>1247</v>
      </c>
      <c r="E354" s="3" t="s">
        <v>172</v>
      </c>
      <c r="F354" s="3" t="s">
        <v>173</v>
      </c>
      <c r="G354" s="3" t="s">
        <v>174</v>
      </c>
      <c r="H354" s="3" t="s">
        <v>175</v>
      </c>
      <c r="I354" s="3" t="s">
        <v>2353</v>
      </c>
      <c r="J354" s="3" t="s">
        <v>2354</v>
      </c>
      <c r="K354" s="3" t="s">
        <v>2355</v>
      </c>
      <c r="L354" s="3" t="s">
        <v>2353</v>
      </c>
      <c r="M354" s="3" t="s">
        <v>2354</v>
      </c>
      <c r="N354" s="3" t="s">
        <v>2355</v>
      </c>
      <c r="O354" s="3" t="s">
        <v>179</v>
      </c>
      <c r="P354" s="3" t="s">
        <v>179</v>
      </c>
      <c r="Q354" s="3" t="s">
        <v>179</v>
      </c>
      <c r="R354" s="3" t="s">
        <v>179</v>
      </c>
      <c r="S354" s="3" t="s">
        <v>634</v>
      </c>
      <c r="T354" s="3" t="s">
        <v>635</v>
      </c>
      <c r="U354" s="3" t="s">
        <v>636</v>
      </c>
      <c r="V354" s="3" t="s">
        <v>637</v>
      </c>
      <c r="W354" s="3" t="s">
        <v>636</v>
      </c>
      <c r="X354" s="3" t="s">
        <v>637</v>
      </c>
      <c r="Y354" s="3" t="s">
        <v>2360</v>
      </c>
      <c r="Z354" s="3" t="s">
        <v>2361</v>
      </c>
      <c r="AA354" s="3" t="s">
        <v>185</v>
      </c>
      <c r="AB354" s="3" t="s">
        <v>186</v>
      </c>
      <c r="AC354" s="3" t="s">
        <v>185</v>
      </c>
      <c r="AD354" s="3" t="s">
        <v>186</v>
      </c>
      <c r="AE354" s="3" t="s">
        <v>246</v>
      </c>
      <c r="AF354" s="3" t="s">
        <v>247</v>
      </c>
      <c r="AG354" s="3" t="s">
        <v>116</v>
      </c>
      <c r="AH354" s="3" t="s">
        <v>117</v>
      </c>
      <c r="AI354" s="3" t="s">
        <v>199</v>
      </c>
      <c r="AJ354" s="3" t="s">
        <v>2362</v>
      </c>
      <c r="AK354" s="0" t="n">
        <v>1</v>
      </c>
      <c r="AL354" s="0" t="n">
        <v>3.38</v>
      </c>
      <c r="AM354" s="0" t="n">
        <v>0.48</v>
      </c>
      <c r="AN354" s="0" t="n">
        <v>2.9</v>
      </c>
      <c r="AO354" s="0" t="n">
        <v>85.7438253877082</v>
      </c>
    </row>
    <row r="355" customFormat="false" ht="15" hidden="false" customHeight="false" outlineLevel="0" collapsed="false">
      <c r="B355" s="3" t="s">
        <v>2363</v>
      </c>
      <c r="C355" s="3" t="s">
        <v>1246</v>
      </c>
      <c r="D355" s="3" t="s">
        <v>1247</v>
      </c>
      <c r="E355" s="3" t="s">
        <v>172</v>
      </c>
      <c r="F355" s="3" t="s">
        <v>173</v>
      </c>
      <c r="G355" s="3" t="s">
        <v>1248</v>
      </c>
      <c r="H355" s="3" t="s">
        <v>1249</v>
      </c>
      <c r="I355" s="3" t="s">
        <v>381</v>
      </c>
      <c r="J355" s="3" t="s">
        <v>382</v>
      </c>
      <c r="K355" s="3" t="s">
        <v>383</v>
      </c>
      <c r="L355" s="3" t="s">
        <v>384</v>
      </c>
      <c r="M355" s="3" t="s">
        <v>382</v>
      </c>
      <c r="N355" s="3" t="s">
        <v>383</v>
      </c>
      <c r="O355" s="3" t="s">
        <v>179</v>
      </c>
      <c r="P355" s="3" t="s">
        <v>179</v>
      </c>
      <c r="Q355" s="3" t="s">
        <v>179</v>
      </c>
      <c r="R355" s="3" t="s">
        <v>179</v>
      </c>
      <c r="S355" s="3" t="s">
        <v>122</v>
      </c>
      <c r="T355" s="3" t="s">
        <v>275</v>
      </c>
      <c r="U355" s="3" t="s">
        <v>276</v>
      </c>
      <c r="V355" s="3" t="s">
        <v>277</v>
      </c>
      <c r="W355" s="3" t="s">
        <v>276</v>
      </c>
      <c r="X355" s="3" t="s">
        <v>277</v>
      </c>
      <c r="Y355" s="3" t="s">
        <v>385</v>
      </c>
      <c r="Z355" s="3" t="s">
        <v>386</v>
      </c>
      <c r="AA355" s="3" t="s">
        <v>225</v>
      </c>
      <c r="AB355" s="3" t="s">
        <v>226</v>
      </c>
      <c r="AC355" s="3" t="s">
        <v>185</v>
      </c>
      <c r="AD355" s="3" t="s">
        <v>186</v>
      </c>
      <c r="AE355" s="3" t="s">
        <v>255</v>
      </c>
      <c r="AF355" s="3" t="s">
        <v>256</v>
      </c>
      <c r="AG355" s="3" t="s">
        <v>152</v>
      </c>
      <c r="AH355" s="3" t="s">
        <v>1255</v>
      </c>
      <c r="AI355" s="3" t="s">
        <v>189</v>
      </c>
      <c r="AJ355" s="3" t="s">
        <v>2364</v>
      </c>
      <c r="AK355" s="0" t="n">
        <v>1</v>
      </c>
      <c r="AL355" s="0" t="n">
        <v>210.3</v>
      </c>
      <c r="AM355" s="0" t="n">
        <v>74.77</v>
      </c>
      <c r="AN355" s="0" t="n">
        <v>135.52</v>
      </c>
      <c r="AO355" s="0" t="n">
        <v>64.4445754543177</v>
      </c>
    </row>
    <row r="356" customFormat="false" ht="15" hidden="false" customHeight="false" outlineLevel="0" collapsed="false">
      <c r="B356" s="3" t="s">
        <v>2365</v>
      </c>
      <c r="C356" s="3" t="s">
        <v>1246</v>
      </c>
      <c r="D356" s="3" t="s">
        <v>1247</v>
      </c>
      <c r="E356" s="3" t="s">
        <v>172</v>
      </c>
      <c r="F356" s="3" t="s">
        <v>173</v>
      </c>
      <c r="G356" s="3" t="s">
        <v>1813</v>
      </c>
      <c r="H356" s="3" t="s">
        <v>1814</v>
      </c>
      <c r="I356" s="3" t="s">
        <v>2013</v>
      </c>
      <c r="J356" s="3" t="s">
        <v>2014</v>
      </c>
      <c r="K356" s="3" t="s">
        <v>2015</v>
      </c>
      <c r="L356" s="3" t="s">
        <v>2016</v>
      </c>
      <c r="M356" s="3" t="s">
        <v>2017</v>
      </c>
      <c r="N356" s="3" t="s">
        <v>1931</v>
      </c>
      <c r="O356" s="3" t="s">
        <v>179</v>
      </c>
      <c r="P356" s="3" t="s">
        <v>179</v>
      </c>
      <c r="Q356" s="3" t="s">
        <v>179</v>
      </c>
      <c r="R356" s="3" t="s">
        <v>179</v>
      </c>
      <c r="S356" s="3" t="s">
        <v>634</v>
      </c>
      <c r="T356" s="3" t="s">
        <v>635</v>
      </c>
      <c r="U356" s="3" t="s">
        <v>775</v>
      </c>
      <c r="V356" s="3" t="s">
        <v>59</v>
      </c>
      <c r="W356" s="3" t="s">
        <v>775</v>
      </c>
      <c r="X356" s="3" t="s">
        <v>59</v>
      </c>
      <c r="Y356" s="3" t="s">
        <v>2018</v>
      </c>
      <c r="Z356" s="3" t="s">
        <v>2019</v>
      </c>
      <c r="AA356" s="3" t="s">
        <v>292</v>
      </c>
      <c r="AB356" s="3" t="s">
        <v>293</v>
      </c>
      <c r="AC356" s="3" t="s">
        <v>292</v>
      </c>
      <c r="AD356" s="3" t="s">
        <v>293</v>
      </c>
      <c r="AE356" s="3" t="s">
        <v>2020</v>
      </c>
      <c r="AF356" s="3" t="s">
        <v>295</v>
      </c>
      <c r="AG356" s="3" t="s">
        <v>113</v>
      </c>
      <c r="AH356" s="3" t="s">
        <v>114</v>
      </c>
      <c r="AI356" s="3" t="s">
        <v>848</v>
      </c>
      <c r="AJ356" s="3" t="s">
        <v>2366</v>
      </c>
      <c r="AK356" s="0" t="n">
        <v>1</v>
      </c>
      <c r="AL356" s="0" t="n">
        <v>76.86</v>
      </c>
      <c r="AM356" s="0" t="n">
        <v>33.02</v>
      </c>
      <c r="AN356" s="0" t="n">
        <v>43.84</v>
      </c>
      <c r="AO356" s="0" t="n">
        <v>57.037440820488</v>
      </c>
    </row>
    <row r="357" customFormat="false" ht="15" hidden="false" customHeight="false" outlineLevel="0" collapsed="false">
      <c r="B357" s="3" t="s">
        <v>2367</v>
      </c>
      <c r="C357" s="3" t="s">
        <v>1246</v>
      </c>
      <c r="D357" s="3" t="s">
        <v>1247</v>
      </c>
      <c r="E357" s="3" t="s">
        <v>172</v>
      </c>
      <c r="F357" s="3" t="s">
        <v>173</v>
      </c>
      <c r="G357" s="3" t="s">
        <v>1248</v>
      </c>
      <c r="H357" s="3" t="s">
        <v>1249</v>
      </c>
      <c r="I357" s="3" t="s">
        <v>1492</v>
      </c>
      <c r="J357" s="3" t="s">
        <v>1493</v>
      </c>
      <c r="K357" s="3" t="s">
        <v>1494</v>
      </c>
      <c r="L357" s="3" t="s">
        <v>1492</v>
      </c>
      <c r="M357" s="3" t="s">
        <v>1493</v>
      </c>
      <c r="N357" s="3" t="s">
        <v>1494</v>
      </c>
      <c r="O357" s="3" t="s">
        <v>179</v>
      </c>
      <c r="P357" s="3" t="s">
        <v>179</v>
      </c>
      <c r="Q357" s="3" t="s">
        <v>179</v>
      </c>
      <c r="R357" s="3" t="s">
        <v>179</v>
      </c>
      <c r="S357" s="3" t="s">
        <v>662</v>
      </c>
      <c r="T357" s="3" t="s">
        <v>663</v>
      </c>
      <c r="U357" s="3" t="s">
        <v>713</v>
      </c>
      <c r="V357" s="3" t="s">
        <v>714</v>
      </c>
      <c r="W357" s="3" t="s">
        <v>713</v>
      </c>
      <c r="X357" s="3" t="s">
        <v>714</v>
      </c>
      <c r="Y357" s="3" t="s">
        <v>1495</v>
      </c>
      <c r="Z357" s="3" t="s">
        <v>1496</v>
      </c>
      <c r="AA357" s="3" t="s">
        <v>185</v>
      </c>
      <c r="AB357" s="3" t="s">
        <v>186</v>
      </c>
      <c r="AC357" s="3" t="s">
        <v>185</v>
      </c>
      <c r="AD357" s="3" t="s">
        <v>186</v>
      </c>
      <c r="AE357" s="3" t="s">
        <v>1497</v>
      </c>
      <c r="AF357" s="3" t="s">
        <v>1498</v>
      </c>
      <c r="AG357" s="3" t="s">
        <v>150</v>
      </c>
      <c r="AH357" s="3" t="s">
        <v>151</v>
      </c>
      <c r="AI357" s="3" t="s">
        <v>189</v>
      </c>
      <c r="AJ357" s="3" t="s">
        <v>2368</v>
      </c>
      <c r="AK357" s="0" t="n">
        <v>1</v>
      </c>
      <c r="AL357" s="0" t="n">
        <v>469.34</v>
      </c>
      <c r="AM357" s="0" t="n">
        <v>273.36</v>
      </c>
      <c r="AN357" s="0" t="n">
        <v>195.97</v>
      </c>
      <c r="AO357" s="0" t="n">
        <v>41.7551107452116</v>
      </c>
    </row>
    <row r="358" customFormat="false" ht="15" hidden="false" customHeight="false" outlineLevel="0" collapsed="false">
      <c r="B358" s="3" t="s">
        <v>2369</v>
      </c>
      <c r="C358" s="3" t="s">
        <v>1246</v>
      </c>
      <c r="D358" s="3" t="s">
        <v>1247</v>
      </c>
      <c r="E358" s="3" t="s">
        <v>172</v>
      </c>
      <c r="F358" s="3" t="s">
        <v>173</v>
      </c>
      <c r="G358" s="3" t="s">
        <v>282</v>
      </c>
      <c r="H358" s="3" t="s">
        <v>282</v>
      </c>
      <c r="I358" s="3" t="s">
        <v>2370</v>
      </c>
      <c r="J358" s="3" t="s">
        <v>2371</v>
      </c>
      <c r="K358" s="3" t="s">
        <v>2372</v>
      </c>
      <c r="L358" s="3" t="s">
        <v>2373</v>
      </c>
      <c r="M358" s="3" t="s">
        <v>2371</v>
      </c>
      <c r="N358" s="3" t="s">
        <v>997</v>
      </c>
      <c r="O358" s="3" t="s">
        <v>179</v>
      </c>
      <c r="P358" s="3" t="s">
        <v>179</v>
      </c>
      <c r="Q358" s="3" t="s">
        <v>179</v>
      </c>
      <c r="R358" s="3" t="s">
        <v>179</v>
      </c>
      <c r="S358" s="3" t="s">
        <v>634</v>
      </c>
      <c r="T358" s="3" t="s">
        <v>635</v>
      </c>
      <c r="U358" s="3" t="s">
        <v>775</v>
      </c>
      <c r="V358" s="3" t="s">
        <v>59</v>
      </c>
      <c r="W358" s="3" t="s">
        <v>775</v>
      </c>
      <c r="X358" s="3" t="s">
        <v>59</v>
      </c>
      <c r="Y358" s="3" t="s">
        <v>2374</v>
      </c>
      <c r="Z358" s="3" t="s">
        <v>2375</v>
      </c>
      <c r="AA358" s="3" t="s">
        <v>292</v>
      </c>
      <c r="AB358" s="3" t="s">
        <v>293</v>
      </c>
      <c r="AC358" s="3" t="s">
        <v>292</v>
      </c>
      <c r="AD358" s="3" t="s">
        <v>293</v>
      </c>
      <c r="AE358" s="3" t="s">
        <v>2376</v>
      </c>
      <c r="AF358" s="3" t="s">
        <v>2377</v>
      </c>
      <c r="AG358" s="3" t="s">
        <v>113</v>
      </c>
      <c r="AH358" s="3" t="s">
        <v>114</v>
      </c>
      <c r="AI358" s="3" t="s">
        <v>848</v>
      </c>
      <c r="AJ358" s="3" t="s">
        <v>2378</v>
      </c>
      <c r="AK358" s="0" t="n">
        <v>1</v>
      </c>
      <c r="AL358" s="0" t="n">
        <v>19.7</v>
      </c>
      <c r="AM358" s="0" t="n">
        <v>10.8</v>
      </c>
      <c r="AN358" s="0" t="n">
        <v>8.9</v>
      </c>
      <c r="AO358" s="0" t="n">
        <v>45.1886718134552</v>
      </c>
    </row>
    <row r="359" customFormat="false" ht="15" hidden="false" customHeight="false" outlineLevel="0" collapsed="false">
      <c r="B359" s="3" t="s">
        <v>2379</v>
      </c>
      <c r="C359" s="3" t="s">
        <v>1246</v>
      </c>
      <c r="D359" s="3" t="s">
        <v>1247</v>
      </c>
      <c r="E359" s="3" t="s">
        <v>172</v>
      </c>
      <c r="F359" s="3" t="s">
        <v>173</v>
      </c>
      <c r="G359" s="3" t="s">
        <v>174</v>
      </c>
      <c r="H359" s="3" t="s">
        <v>175</v>
      </c>
      <c r="I359" s="3" t="s">
        <v>2380</v>
      </c>
      <c r="J359" s="3" t="s">
        <v>2381</v>
      </c>
      <c r="K359" s="3" t="s">
        <v>2382</v>
      </c>
      <c r="L359" s="3" t="s">
        <v>2383</v>
      </c>
      <c r="M359" s="3" t="s">
        <v>2381</v>
      </c>
      <c r="N359" s="3" t="s">
        <v>2384</v>
      </c>
      <c r="O359" s="3" t="s">
        <v>179</v>
      </c>
      <c r="P359" s="3" t="s">
        <v>179</v>
      </c>
      <c r="Q359" s="3" t="s">
        <v>179</v>
      </c>
      <c r="R359" s="3" t="s">
        <v>179</v>
      </c>
      <c r="S359" s="3" t="s">
        <v>634</v>
      </c>
      <c r="T359" s="3" t="s">
        <v>635</v>
      </c>
      <c r="U359" s="3" t="s">
        <v>636</v>
      </c>
      <c r="V359" s="3" t="s">
        <v>637</v>
      </c>
      <c r="W359" s="3" t="s">
        <v>636</v>
      </c>
      <c r="X359" s="3" t="s">
        <v>637</v>
      </c>
      <c r="Y359" s="3" t="s">
        <v>2385</v>
      </c>
      <c r="Z359" s="3" t="s">
        <v>2386</v>
      </c>
      <c r="AA359" s="3" t="s">
        <v>185</v>
      </c>
      <c r="AB359" s="3" t="s">
        <v>186</v>
      </c>
      <c r="AC359" s="3" t="s">
        <v>185</v>
      </c>
      <c r="AD359" s="3" t="s">
        <v>186</v>
      </c>
      <c r="AE359" s="3" t="s">
        <v>246</v>
      </c>
      <c r="AF359" s="3" t="s">
        <v>247</v>
      </c>
      <c r="AG359" s="3" t="s">
        <v>116</v>
      </c>
      <c r="AH359" s="3" t="s">
        <v>117</v>
      </c>
      <c r="AI359" s="3" t="s">
        <v>199</v>
      </c>
      <c r="AJ359" s="3" t="s">
        <v>2387</v>
      </c>
      <c r="AK359" s="0" t="n">
        <v>1</v>
      </c>
      <c r="AL359" s="0" t="n">
        <v>353.42</v>
      </c>
      <c r="AM359" s="0" t="n">
        <v>202.42</v>
      </c>
      <c r="AN359" s="0" t="n">
        <v>151</v>
      </c>
      <c r="AO359" s="0" t="n">
        <v>42.7257958287596</v>
      </c>
    </row>
    <row r="360" customFormat="false" ht="15" hidden="false" customHeight="false" outlineLevel="0" collapsed="false">
      <c r="B360" s="3" t="s">
        <v>2388</v>
      </c>
      <c r="C360" s="3" t="s">
        <v>1246</v>
      </c>
      <c r="D360" s="3" t="s">
        <v>1247</v>
      </c>
      <c r="E360" s="3" t="s">
        <v>172</v>
      </c>
      <c r="F360" s="3" t="s">
        <v>173</v>
      </c>
      <c r="G360" s="3" t="s">
        <v>1248</v>
      </c>
      <c r="H360" s="3" t="s">
        <v>1249</v>
      </c>
      <c r="I360" s="3" t="s">
        <v>1972</v>
      </c>
      <c r="J360" s="3" t="s">
        <v>1973</v>
      </c>
      <c r="K360" s="3" t="s">
        <v>1974</v>
      </c>
      <c r="L360" s="3" t="s">
        <v>1972</v>
      </c>
      <c r="M360" s="3" t="s">
        <v>1973</v>
      </c>
      <c r="N360" s="3" t="s">
        <v>1974</v>
      </c>
      <c r="O360" s="3" t="s">
        <v>179</v>
      </c>
      <c r="P360" s="3" t="s">
        <v>179</v>
      </c>
      <c r="Q360" s="3" t="s">
        <v>179</v>
      </c>
      <c r="R360" s="3" t="s">
        <v>179</v>
      </c>
      <c r="S360" s="3" t="s">
        <v>179</v>
      </c>
      <c r="T360" s="3" t="s">
        <v>179</v>
      </c>
      <c r="U360" s="3" t="s">
        <v>179</v>
      </c>
      <c r="V360" s="3" t="s">
        <v>71</v>
      </c>
      <c r="W360" s="3" t="s">
        <v>179</v>
      </c>
      <c r="X360" s="3" t="s">
        <v>71</v>
      </c>
      <c r="Y360" s="3" t="s">
        <v>1975</v>
      </c>
      <c r="Z360" s="3" t="s">
        <v>1976</v>
      </c>
      <c r="AA360" s="3" t="s">
        <v>185</v>
      </c>
      <c r="AB360" s="3" t="s">
        <v>186</v>
      </c>
      <c r="AC360" s="3" t="s">
        <v>185</v>
      </c>
      <c r="AD360" s="3" t="s">
        <v>186</v>
      </c>
      <c r="AE360" s="3" t="s">
        <v>187</v>
      </c>
      <c r="AF360" s="3" t="s">
        <v>188</v>
      </c>
      <c r="AG360" s="3" t="s">
        <v>152</v>
      </c>
      <c r="AH360" s="3" t="s">
        <v>1255</v>
      </c>
      <c r="AI360" s="3" t="s">
        <v>590</v>
      </c>
      <c r="AJ360" s="3" t="s">
        <v>2389</v>
      </c>
      <c r="AK360" s="0" t="n">
        <v>1</v>
      </c>
      <c r="AL360" s="0" t="n">
        <v>625.78</v>
      </c>
      <c r="AM360" s="0" t="n">
        <v>403.98</v>
      </c>
      <c r="AN360" s="0" t="n">
        <v>221.8</v>
      </c>
      <c r="AO360" s="0" t="n">
        <v>35.4443764260671</v>
      </c>
    </row>
    <row r="361" customFormat="false" ht="15" hidden="false" customHeight="false" outlineLevel="0" collapsed="false">
      <c r="B361" s="3" t="s">
        <v>2390</v>
      </c>
      <c r="C361" s="3" t="s">
        <v>1246</v>
      </c>
      <c r="D361" s="3" t="s">
        <v>1247</v>
      </c>
      <c r="E361" s="3" t="s">
        <v>172</v>
      </c>
      <c r="F361" s="3" t="s">
        <v>173</v>
      </c>
      <c r="G361" s="3" t="s">
        <v>1248</v>
      </c>
      <c r="H361" s="3" t="s">
        <v>1249</v>
      </c>
      <c r="I361" s="3" t="s">
        <v>2391</v>
      </c>
      <c r="J361" s="3" t="s">
        <v>2392</v>
      </c>
      <c r="K361" s="3" t="s">
        <v>2393</v>
      </c>
      <c r="L361" s="3" t="s">
        <v>2391</v>
      </c>
      <c r="M361" s="3" t="s">
        <v>2392</v>
      </c>
      <c r="N361" s="3" t="s">
        <v>2393</v>
      </c>
      <c r="O361" s="3" t="s">
        <v>179</v>
      </c>
      <c r="P361" s="3" t="s">
        <v>179</v>
      </c>
      <c r="Q361" s="3" t="s">
        <v>179</v>
      </c>
      <c r="R361" s="3" t="s">
        <v>179</v>
      </c>
      <c r="S361" s="3" t="s">
        <v>179</v>
      </c>
      <c r="T361" s="3" t="s">
        <v>179</v>
      </c>
      <c r="U361" s="3" t="s">
        <v>179</v>
      </c>
      <c r="V361" s="3" t="s">
        <v>71</v>
      </c>
      <c r="W361" s="3" t="s">
        <v>179</v>
      </c>
      <c r="X361" s="3" t="s">
        <v>71</v>
      </c>
      <c r="Y361" s="3" t="s">
        <v>2394</v>
      </c>
      <c r="Z361" s="3" t="s">
        <v>2395</v>
      </c>
      <c r="AA361" s="3" t="s">
        <v>267</v>
      </c>
      <c r="AB361" s="3" t="s">
        <v>268</v>
      </c>
      <c r="AC361" s="3" t="s">
        <v>267</v>
      </c>
      <c r="AD361" s="3" t="s">
        <v>268</v>
      </c>
      <c r="AE361" s="3" t="s">
        <v>255</v>
      </c>
      <c r="AF361" s="3" t="s">
        <v>256</v>
      </c>
      <c r="AG361" s="3" t="s">
        <v>152</v>
      </c>
      <c r="AH361" s="3" t="s">
        <v>1255</v>
      </c>
      <c r="AI361" s="3" t="s">
        <v>189</v>
      </c>
      <c r="AJ361" s="3" t="s">
        <v>2396</v>
      </c>
      <c r="AK361" s="0" t="n">
        <v>1</v>
      </c>
      <c r="AL361" s="0" t="n">
        <v>322.34</v>
      </c>
      <c r="AM361" s="0" t="n">
        <v>213.55</v>
      </c>
      <c r="AN361" s="0" t="n">
        <v>108.79</v>
      </c>
      <c r="AO361" s="0" t="n">
        <v>33.75</v>
      </c>
    </row>
    <row r="362" customFormat="false" ht="15" hidden="false" customHeight="false" outlineLevel="0" collapsed="false">
      <c r="B362" s="3" t="s">
        <v>2397</v>
      </c>
      <c r="C362" s="3" t="s">
        <v>1246</v>
      </c>
      <c r="D362" s="3" t="s">
        <v>1247</v>
      </c>
      <c r="E362" s="3" t="s">
        <v>172</v>
      </c>
      <c r="F362" s="3" t="s">
        <v>173</v>
      </c>
      <c r="G362" s="3" t="s">
        <v>174</v>
      </c>
      <c r="H362" s="3" t="s">
        <v>175</v>
      </c>
      <c r="I362" s="3" t="s">
        <v>2398</v>
      </c>
      <c r="J362" s="3" t="s">
        <v>2399</v>
      </c>
      <c r="K362" s="3" t="s">
        <v>2400</v>
      </c>
      <c r="L362" s="3" t="s">
        <v>2401</v>
      </c>
      <c r="M362" s="3" t="s">
        <v>2402</v>
      </c>
      <c r="N362" s="3" t="s">
        <v>2403</v>
      </c>
      <c r="O362" s="3" t="s">
        <v>179</v>
      </c>
      <c r="P362" s="3" t="s">
        <v>179</v>
      </c>
      <c r="Q362" s="3" t="s">
        <v>179</v>
      </c>
      <c r="R362" s="3" t="s">
        <v>179</v>
      </c>
      <c r="S362" s="3" t="s">
        <v>115</v>
      </c>
      <c r="T362" s="3" t="s">
        <v>108</v>
      </c>
      <c r="U362" s="3" t="s">
        <v>826</v>
      </c>
      <c r="V362" s="3" t="s">
        <v>68</v>
      </c>
      <c r="W362" s="3" t="s">
        <v>826</v>
      </c>
      <c r="X362" s="3" t="s">
        <v>68</v>
      </c>
      <c r="Y362" s="3" t="s">
        <v>2404</v>
      </c>
      <c r="Z362" s="3" t="s">
        <v>2405</v>
      </c>
      <c r="AA362" s="3" t="s">
        <v>225</v>
      </c>
      <c r="AB362" s="3" t="s">
        <v>226</v>
      </c>
      <c r="AC362" s="3" t="s">
        <v>185</v>
      </c>
      <c r="AD362" s="3" t="s">
        <v>186</v>
      </c>
      <c r="AE362" s="3" t="s">
        <v>246</v>
      </c>
      <c r="AF362" s="3" t="s">
        <v>247</v>
      </c>
      <c r="AG362" s="3" t="s">
        <v>116</v>
      </c>
      <c r="AH362" s="3" t="s">
        <v>117</v>
      </c>
      <c r="AI362" s="3" t="s">
        <v>189</v>
      </c>
      <c r="AJ362" s="3" t="s">
        <v>2406</v>
      </c>
      <c r="AK362" s="0" t="n">
        <v>1</v>
      </c>
      <c r="AL362" s="0" t="n">
        <v>49.15</v>
      </c>
      <c r="AM362" s="0" t="n">
        <v>14.73</v>
      </c>
      <c r="AN362" s="0" t="n">
        <v>34.43</v>
      </c>
      <c r="AO362" s="0" t="n">
        <v>70.0386740331492</v>
      </c>
    </row>
    <row r="363" customFormat="false" ht="15" hidden="false" customHeight="false" outlineLevel="0" collapsed="false">
      <c r="B363" s="3" t="s">
        <v>2407</v>
      </c>
      <c r="C363" s="3" t="s">
        <v>1246</v>
      </c>
      <c r="D363" s="3" t="s">
        <v>1247</v>
      </c>
      <c r="E363" s="3" t="s">
        <v>172</v>
      </c>
      <c r="F363" s="3" t="s">
        <v>173</v>
      </c>
      <c r="G363" s="3" t="s">
        <v>1248</v>
      </c>
      <c r="H363" s="3" t="s">
        <v>1249</v>
      </c>
      <c r="I363" s="3" t="s">
        <v>2408</v>
      </c>
      <c r="J363" s="3" t="s">
        <v>2409</v>
      </c>
      <c r="K363" s="3" t="s">
        <v>2410</v>
      </c>
      <c r="L363" s="3" t="s">
        <v>2408</v>
      </c>
      <c r="M363" s="3" t="s">
        <v>2409</v>
      </c>
      <c r="N363" s="3" t="s">
        <v>2410</v>
      </c>
      <c r="O363" s="3" t="s">
        <v>179</v>
      </c>
      <c r="P363" s="3" t="s">
        <v>179</v>
      </c>
      <c r="Q363" s="3" t="s">
        <v>179</v>
      </c>
      <c r="R363" s="3" t="s">
        <v>179</v>
      </c>
      <c r="S363" s="3" t="s">
        <v>104</v>
      </c>
      <c r="T363" s="3" t="s">
        <v>105</v>
      </c>
      <c r="U363" s="3" t="s">
        <v>726</v>
      </c>
      <c r="V363" s="3" t="s">
        <v>727</v>
      </c>
      <c r="W363" s="3" t="s">
        <v>726</v>
      </c>
      <c r="X363" s="3" t="s">
        <v>727</v>
      </c>
      <c r="Y363" s="3" t="s">
        <v>2411</v>
      </c>
      <c r="Z363" s="3" t="s">
        <v>2412</v>
      </c>
      <c r="AA363" s="3" t="s">
        <v>225</v>
      </c>
      <c r="AB363" s="3" t="s">
        <v>226</v>
      </c>
      <c r="AC363" s="3" t="s">
        <v>225</v>
      </c>
      <c r="AD363" s="3" t="s">
        <v>226</v>
      </c>
      <c r="AE363" s="3" t="s">
        <v>246</v>
      </c>
      <c r="AF363" s="3" t="s">
        <v>247</v>
      </c>
      <c r="AG363" s="3" t="s">
        <v>104</v>
      </c>
      <c r="AH363" s="3" t="s">
        <v>105</v>
      </c>
      <c r="AI363" s="3" t="s">
        <v>189</v>
      </c>
      <c r="AJ363" s="3" t="s">
        <v>2413</v>
      </c>
      <c r="AK363" s="0" t="n">
        <v>1</v>
      </c>
      <c r="AL363" s="0" t="n">
        <v>381.06</v>
      </c>
      <c r="AM363" s="0" t="n">
        <v>22.68</v>
      </c>
      <c r="AN363" s="0" t="n">
        <v>358.39</v>
      </c>
      <c r="AO363" s="0" t="n">
        <v>94.0488625280728</v>
      </c>
    </row>
    <row r="364" customFormat="false" ht="15" hidden="false" customHeight="false" outlineLevel="0" collapsed="false">
      <c r="B364" s="3" t="s">
        <v>2414</v>
      </c>
      <c r="C364" s="3" t="s">
        <v>1246</v>
      </c>
      <c r="D364" s="3" t="s">
        <v>1247</v>
      </c>
      <c r="E364" s="3" t="s">
        <v>172</v>
      </c>
      <c r="F364" s="3" t="s">
        <v>173</v>
      </c>
      <c r="G364" s="3" t="s">
        <v>1248</v>
      </c>
      <c r="H364" s="3" t="s">
        <v>1249</v>
      </c>
      <c r="I364" s="3" t="s">
        <v>2415</v>
      </c>
      <c r="J364" s="3" t="s">
        <v>2416</v>
      </c>
      <c r="K364" s="3" t="s">
        <v>2417</v>
      </c>
      <c r="L364" s="3" t="s">
        <v>2415</v>
      </c>
      <c r="M364" s="3" t="s">
        <v>2416</v>
      </c>
      <c r="N364" s="3" t="s">
        <v>2417</v>
      </c>
      <c r="O364" s="3" t="s">
        <v>179</v>
      </c>
      <c r="P364" s="3" t="s">
        <v>179</v>
      </c>
      <c r="Q364" s="3" t="s">
        <v>179</v>
      </c>
      <c r="R364" s="3" t="s">
        <v>179</v>
      </c>
      <c r="S364" s="3" t="s">
        <v>634</v>
      </c>
      <c r="T364" s="3" t="s">
        <v>635</v>
      </c>
      <c r="U364" s="3" t="s">
        <v>775</v>
      </c>
      <c r="V364" s="3" t="s">
        <v>59</v>
      </c>
      <c r="W364" s="3" t="s">
        <v>775</v>
      </c>
      <c r="X364" s="3" t="s">
        <v>59</v>
      </c>
      <c r="Y364" s="3" t="s">
        <v>2418</v>
      </c>
      <c r="Z364" s="3" t="s">
        <v>2419</v>
      </c>
      <c r="AA364" s="3" t="s">
        <v>209</v>
      </c>
      <c r="AB364" s="3" t="s">
        <v>210</v>
      </c>
      <c r="AC364" s="3" t="s">
        <v>209</v>
      </c>
      <c r="AD364" s="3" t="s">
        <v>210</v>
      </c>
      <c r="AE364" s="3" t="s">
        <v>246</v>
      </c>
      <c r="AF364" s="3" t="s">
        <v>247</v>
      </c>
      <c r="AG364" s="3" t="s">
        <v>116</v>
      </c>
      <c r="AH364" s="3" t="s">
        <v>117</v>
      </c>
      <c r="AI364" s="3" t="s">
        <v>199</v>
      </c>
      <c r="AJ364" s="3" t="s">
        <v>2420</v>
      </c>
      <c r="AK364" s="0" t="n">
        <v>1</v>
      </c>
      <c r="AL364" s="0" t="n">
        <v>788.85</v>
      </c>
      <c r="AM364" s="0" t="n">
        <v>629.38</v>
      </c>
      <c r="AN364" s="0" t="n">
        <v>159.47</v>
      </c>
      <c r="AO364" s="0" t="n">
        <v>20.2158736153814</v>
      </c>
    </row>
    <row r="365" customFormat="false" ht="15" hidden="false" customHeight="false" outlineLevel="0" collapsed="false">
      <c r="B365" s="3" t="s">
        <v>2421</v>
      </c>
      <c r="C365" s="3" t="s">
        <v>1246</v>
      </c>
      <c r="D365" s="3" t="s">
        <v>1247</v>
      </c>
      <c r="E365" s="3" t="s">
        <v>172</v>
      </c>
      <c r="F365" s="3" t="s">
        <v>173</v>
      </c>
      <c r="G365" s="3" t="s">
        <v>1248</v>
      </c>
      <c r="H365" s="3" t="s">
        <v>1249</v>
      </c>
      <c r="I365" s="3" t="s">
        <v>1250</v>
      </c>
      <c r="J365" s="3" t="s">
        <v>1251</v>
      </c>
      <c r="K365" s="3" t="s">
        <v>544</v>
      </c>
      <c r="L365" s="3" t="s">
        <v>1250</v>
      </c>
      <c r="M365" s="3" t="s">
        <v>1251</v>
      </c>
      <c r="N365" s="3" t="s">
        <v>544</v>
      </c>
      <c r="O365" s="3" t="s">
        <v>179</v>
      </c>
      <c r="P365" s="3" t="s">
        <v>179</v>
      </c>
      <c r="Q365" s="3" t="s">
        <v>179</v>
      </c>
      <c r="R365" s="3" t="s">
        <v>179</v>
      </c>
      <c r="S365" s="3" t="s">
        <v>367</v>
      </c>
      <c r="T365" s="3" t="s">
        <v>368</v>
      </c>
      <c r="U365" s="3" t="s">
        <v>369</v>
      </c>
      <c r="V365" s="3" t="s">
        <v>79</v>
      </c>
      <c r="W365" s="3" t="s">
        <v>369</v>
      </c>
      <c r="X365" s="3" t="s">
        <v>79</v>
      </c>
      <c r="Y365" s="3" t="s">
        <v>1327</v>
      </c>
      <c r="Z365" s="3" t="s">
        <v>1328</v>
      </c>
      <c r="AA365" s="3" t="s">
        <v>185</v>
      </c>
      <c r="AB365" s="3" t="s">
        <v>186</v>
      </c>
      <c r="AC365" s="3" t="s">
        <v>185</v>
      </c>
      <c r="AD365" s="3" t="s">
        <v>186</v>
      </c>
      <c r="AE365" s="3" t="s">
        <v>1254</v>
      </c>
      <c r="AF365" s="3" t="s">
        <v>1251</v>
      </c>
      <c r="AG365" s="3" t="s">
        <v>129</v>
      </c>
      <c r="AH365" s="3" t="s">
        <v>257</v>
      </c>
      <c r="AI365" s="3" t="s">
        <v>199</v>
      </c>
      <c r="AJ365" s="3" t="s">
        <v>2422</v>
      </c>
      <c r="AK365" s="0" t="n">
        <v>1</v>
      </c>
      <c r="AL365" s="0" t="n">
        <v>167.37</v>
      </c>
      <c r="AM365" s="0" t="n">
        <v>83.36</v>
      </c>
      <c r="AN365" s="0" t="n">
        <v>84.01</v>
      </c>
      <c r="AO365" s="0" t="n">
        <v>50.1925925925926</v>
      </c>
    </row>
    <row r="366" customFormat="false" ht="15" hidden="false" customHeight="false" outlineLevel="0" collapsed="false">
      <c r="B366" s="3" t="s">
        <v>2423</v>
      </c>
      <c r="C366" s="3" t="s">
        <v>1246</v>
      </c>
      <c r="D366" s="3" t="s">
        <v>1247</v>
      </c>
      <c r="E366" s="3" t="s">
        <v>172</v>
      </c>
      <c r="F366" s="3" t="s">
        <v>173</v>
      </c>
      <c r="G366" s="3" t="s">
        <v>174</v>
      </c>
      <c r="H366" s="3" t="s">
        <v>175</v>
      </c>
      <c r="I366" s="3" t="s">
        <v>202</v>
      </c>
      <c r="J366" s="3" t="s">
        <v>203</v>
      </c>
      <c r="K366" s="3" t="s">
        <v>204</v>
      </c>
      <c r="L366" s="3" t="s">
        <v>202</v>
      </c>
      <c r="M366" s="3" t="s">
        <v>203</v>
      </c>
      <c r="N366" s="3" t="s">
        <v>204</v>
      </c>
      <c r="O366" s="3" t="s">
        <v>179</v>
      </c>
      <c r="P366" s="3" t="s">
        <v>179</v>
      </c>
      <c r="Q366" s="3" t="s">
        <v>179</v>
      </c>
      <c r="R366" s="3" t="s">
        <v>179</v>
      </c>
      <c r="S366" s="3" t="s">
        <v>179</v>
      </c>
      <c r="T366" s="3" t="s">
        <v>179</v>
      </c>
      <c r="U366" s="3" t="s">
        <v>205</v>
      </c>
      <c r="V366" s="3" t="s">
        <v>206</v>
      </c>
      <c r="W366" s="3" t="s">
        <v>205</v>
      </c>
      <c r="X366" s="3" t="s">
        <v>206</v>
      </c>
      <c r="Y366" s="3" t="s">
        <v>207</v>
      </c>
      <c r="Z366" s="3" t="s">
        <v>208</v>
      </c>
      <c r="AA366" s="3" t="s">
        <v>209</v>
      </c>
      <c r="AB366" s="3" t="s">
        <v>210</v>
      </c>
      <c r="AC366" s="3" t="s">
        <v>209</v>
      </c>
      <c r="AD366" s="3" t="s">
        <v>210</v>
      </c>
      <c r="AE366" s="3" t="s">
        <v>187</v>
      </c>
      <c r="AF366" s="3" t="s">
        <v>188</v>
      </c>
      <c r="AG366" s="3" t="s">
        <v>136</v>
      </c>
      <c r="AH366" s="3" t="s">
        <v>137</v>
      </c>
      <c r="AI366" s="3" t="s">
        <v>199</v>
      </c>
      <c r="AJ366" s="3" t="s">
        <v>211</v>
      </c>
      <c r="AK366" s="0" t="n">
        <v>1</v>
      </c>
      <c r="AL366" s="0" t="n">
        <v>80.07</v>
      </c>
      <c r="AM366" s="0" t="n">
        <v>0</v>
      </c>
      <c r="AN366" s="0" t="n">
        <v>80.07</v>
      </c>
      <c r="AO366" s="0" t="n">
        <v>100</v>
      </c>
    </row>
    <row r="367" customFormat="false" ht="15" hidden="false" customHeight="false" outlineLevel="0" collapsed="false">
      <c r="B367" s="3" t="s">
        <v>2424</v>
      </c>
      <c r="C367" s="3" t="s">
        <v>1246</v>
      </c>
      <c r="D367" s="3" t="s">
        <v>1247</v>
      </c>
      <c r="E367" s="3" t="s">
        <v>172</v>
      </c>
      <c r="F367" s="3" t="s">
        <v>173</v>
      </c>
      <c r="G367" s="3" t="s">
        <v>174</v>
      </c>
      <c r="H367" s="3" t="s">
        <v>175</v>
      </c>
      <c r="I367" s="3" t="s">
        <v>213</v>
      </c>
      <c r="J367" s="3" t="s">
        <v>214</v>
      </c>
      <c r="K367" s="3" t="s">
        <v>215</v>
      </c>
      <c r="L367" s="3" t="s">
        <v>213</v>
      </c>
      <c r="M367" s="3" t="s">
        <v>214</v>
      </c>
      <c r="N367" s="3" t="s">
        <v>215</v>
      </c>
      <c r="O367" s="3" t="s">
        <v>179</v>
      </c>
      <c r="P367" s="3" t="s">
        <v>179</v>
      </c>
      <c r="Q367" s="3" t="s">
        <v>179</v>
      </c>
      <c r="R367" s="3" t="s">
        <v>179</v>
      </c>
      <c r="S367" s="3" t="s">
        <v>179</v>
      </c>
      <c r="T367" s="3" t="s">
        <v>179</v>
      </c>
      <c r="U367" s="3" t="s">
        <v>179</v>
      </c>
      <c r="V367" s="3" t="s">
        <v>71</v>
      </c>
      <c r="W367" s="3" t="s">
        <v>179</v>
      </c>
      <c r="X367" s="3" t="s">
        <v>71</v>
      </c>
      <c r="Y367" s="3" t="s">
        <v>216</v>
      </c>
      <c r="Z367" s="3" t="s">
        <v>217</v>
      </c>
      <c r="AA367" s="3" t="s">
        <v>185</v>
      </c>
      <c r="AB367" s="3" t="s">
        <v>186</v>
      </c>
      <c r="AC367" s="3" t="s">
        <v>185</v>
      </c>
      <c r="AD367" s="3" t="s">
        <v>186</v>
      </c>
      <c r="AE367" s="3" t="s">
        <v>187</v>
      </c>
      <c r="AF367" s="3" t="s">
        <v>188</v>
      </c>
      <c r="AG367" s="3" t="s">
        <v>136</v>
      </c>
      <c r="AH367" s="3" t="s">
        <v>137</v>
      </c>
      <c r="AI367" s="3" t="s">
        <v>199</v>
      </c>
      <c r="AJ367" s="3" t="s">
        <v>218</v>
      </c>
      <c r="AK367" s="0" t="n">
        <v>1</v>
      </c>
      <c r="AL367" s="0" t="n">
        <v>248.32</v>
      </c>
      <c r="AM367" s="0" t="n">
        <v>165.3</v>
      </c>
      <c r="AN367" s="0" t="n">
        <v>83.01</v>
      </c>
      <c r="AO367" s="0" t="n">
        <v>33.4308821466972</v>
      </c>
    </row>
    <row r="368" customFormat="false" ht="15" hidden="false" customHeight="false" outlineLevel="0" collapsed="false">
      <c r="B368" s="3" t="s">
        <v>2425</v>
      </c>
      <c r="C368" s="3" t="s">
        <v>1246</v>
      </c>
      <c r="D368" s="3" t="s">
        <v>1247</v>
      </c>
      <c r="E368" s="3" t="s">
        <v>172</v>
      </c>
      <c r="F368" s="3" t="s">
        <v>173</v>
      </c>
      <c r="G368" s="3" t="s">
        <v>174</v>
      </c>
      <c r="H368" s="3" t="s">
        <v>175</v>
      </c>
      <c r="I368" s="3" t="s">
        <v>2426</v>
      </c>
      <c r="J368" s="3" t="s">
        <v>2427</v>
      </c>
      <c r="K368" s="3" t="s">
        <v>2428</v>
      </c>
      <c r="L368" s="3" t="s">
        <v>2426</v>
      </c>
      <c r="M368" s="3" t="s">
        <v>2427</v>
      </c>
      <c r="N368" s="3" t="s">
        <v>2428</v>
      </c>
      <c r="O368" s="3" t="s">
        <v>179</v>
      </c>
      <c r="P368" s="3" t="s">
        <v>179</v>
      </c>
      <c r="Q368" s="3" t="s">
        <v>179</v>
      </c>
      <c r="R368" s="3" t="s">
        <v>179</v>
      </c>
      <c r="S368" s="3" t="s">
        <v>662</v>
      </c>
      <c r="T368" s="3" t="s">
        <v>663</v>
      </c>
      <c r="U368" s="3" t="s">
        <v>713</v>
      </c>
      <c r="V368" s="3" t="s">
        <v>714</v>
      </c>
      <c r="W368" s="3" t="s">
        <v>713</v>
      </c>
      <c r="X368" s="3" t="s">
        <v>714</v>
      </c>
      <c r="Y368" s="3" t="s">
        <v>2429</v>
      </c>
      <c r="Z368" s="3" t="s">
        <v>2430</v>
      </c>
      <c r="AA368" s="3" t="s">
        <v>185</v>
      </c>
      <c r="AB368" s="3" t="s">
        <v>186</v>
      </c>
      <c r="AC368" s="3" t="s">
        <v>185</v>
      </c>
      <c r="AD368" s="3" t="s">
        <v>186</v>
      </c>
      <c r="AE368" s="3" t="s">
        <v>246</v>
      </c>
      <c r="AF368" s="3" t="s">
        <v>247</v>
      </c>
      <c r="AG368" s="3" t="s">
        <v>113</v>
      </c>
      <c r="AH368" s="3" t="s">
        <v>114</v>
      </c>
      <c r="AI368" s="3" t="s">
        <v>199</v>
      </c>
      <c r="AJ368" s="3" t="s">
        <v>2431</v>
      </c>
      <c r="AK368" s="0" t="n">
        <v>1</v>
      </c>
      <c r="AL368" s="0" t="n">
        <v>594.68</v>
      </c>
      <c r="AM368" s="0" t="n">
        <v>215.58</v>
      </c>
      <c r="AN368" s="0" t="n">
        <v>379.1</v>
      </c>
      <c r="AO368" s="0" t="n">
        <v>63.7484506490965</v>
      </c>
    </row>
    <row r="369" customFormat="false" ht="15" hidden="false" customHeight="false" outlineLevel="0" collapsed="false">
      <c r="B369" s="3" t="s">
        <v>2432</v>
      </c>
      <c r="C369" s="3" t="s">
        <v>1246</v>
      </c>
      <c r="D369" s="3" t="s">
        <v>1247</v>
      </c>
      <c r="E369" s="3" t="s">
        <v>172</v>
      </c>
      <c r="F369" s="3" t="s">
        <v>173</v>
      </c>
      <c r="G369" s="3" t="s">
        <v>174</v>
      </c>
      <c r="H369" s="3" t="s">
        <v>175</v>
      </c>
      <c r="I369" s="3" t="s">
        <v>2433</v>
      </c>
      <c r="J369" s="3" t="s">
        <v>2434</v>
      </c>
      <c r="K369" s="3" t="s">
        <v>2435</v>
      </c>
      <c r="L369" s="3" t="s">
        <v>2433</v>
      </c>
      <c r="M369" s="3" t="s">
        <v>2434</v>
      </c>
      <c r="N369" s="3" t="s">
        <v>2435</v>
      </c>
      <c r="O369" s="3" t="s">
        <v>179</v>
      </c>
      <c r="P369" s="3" t="s">
        <v>179</v>
      </c>
      <c r="Q369" s="3" t="s">
        <v>179</v>
      </c>
      <c r="R369" s="3" t="s">
        <v>179</v>
      </c>
      <c r="S369" s="3" t="s">
        <v>143</v>
      </c>
      <c r="T369" s="3" t="s">
        <v>180</v>
      </c>
      <c r="U369" s="3" t="s">
        <v>181</v>
      </c>
      <c r="V369" s="3" t="s">
        <v>182</v>
      </c>
      <c r="W369" s="3" t="s">
        <v>181</v>
      </c>
      <c r="X369" s="3" t="s">
        <v>182</v>
      </c>
      <c r="Y369" s="3" t="s">
        <v>2436</v>
      </c>
      <c r="Z369" s="3" t="s">
        <v>2437</v>
      </c>
      <c r="AA369" s="3" t="s">
        <v>185</v>
      </c>
      <c r="AB369" s="3" t="s">
        <v>186</v>
      </c>
      <c r="AC369" s="3" t="s">
        <v>185</v>
      </c>
      <c r="AD369" s="3" t="s">
        <v>186</v>
      </c>
      <c r="AE369" s="3" t="s">
        <v>187</v>
      </c>
      <c r="AF369" s="3" t="s">
        <v>188</v>
      </c>
      <c r="AG369" s="3" t="s">
        <v>136</v>
      </c>
      <c r="AH369" s="3" t="s">
        <v>137</v>
      </c>
      <c r="AI369" s="3" t="s">
        <v>199</v>
      </c>
      <c r="AJ369" s="3" t="s">
        <v>2438</v>
      </c>
      <c r="AK369" s="0" t="n">
        <v>1</v>
      </c>
      <c r="AL369" s="0" t="n">
        <v>803.71</v>
      </c>
      <c r="AM369" s="0" t="n">
        <v>206.72</v>
      </c>
      <c r="AN369" s="0" t="n">
        <v>596.98</v>
      </c>
      <c r="AO369" s="0" t="n">
        <v>74.2786822735519</v>
      </c>
    </row>
    <row r="370" customFormat="false" ht="15" hidden="false" customHeight="false" outlineLevel="0" collapsed="false">
      <c r="B370" s="3" t="s">
        <v>2439</v>
      </c>
      <c r="C370" s="3" t="s">
        <v>1246</v>
      </c>
      <c r="D370" s="3" t="s">
        <v>1247</v>
      </c>
      <c r="E370" s="3" t="s">
        <v>172</v>
      </c>
      <c r="F370" s="3" t="s">
        <v>173</v>
      </c>
      <c r="G370" s="3" t="s">
        <v>174</v>
      </c>
      <c r="H370" s="3" t="s">
        <v>175</v>
      </c>
      <c r="I370" s="3" t="s">
        <v>2440</v>
      </c>
      <c r="J370" s="3" t="s">
        <v>2441</v>
      </c>
      <c r="K370" s="3" t="s">
        <v>2442</v>
      </c>
      <c r="L370" s="3" t="s">
        <v>2443</v>
      </c>
      <c r="M370" s="3" t="s">
        <v>2441</v>
      </c>
      <c r="N370" s="3" t="s">
        <v>2444</v>
      </c>
      <c r="O370" s="3" t="s">
        <v>179</v>
      </c>
      <c r="P370" s="3" t="s">
        <v>179</v>
      </c>
      <c r="Q370" s="3" t="s">
        <v>179</v>
      </c>
      <c r="R370" s="3" t="s">
        <v>179</v>
      </c>
      <c r="S370" s="3" t="s">
        <v>179</v>
      </c>
      <c r="T370" s="3" t="s">
        <v>179</v>
      </c>
      <c r="U370" s="3" t="s">
        <v>179</v>
      </c>
      <c r="V370" s="3" t="s">
        <v>71</v>
      </c>
      <c r="W370" s="3" t="s">
        <v>179</v>
      </c>
      <c r="X370" s="3" t="s">
        <v>71</v>
      </c>
      <c r="Y370" s="3" t="s">
        <v>2445</v>
      </c>
      <c r="Z370" s="3" t="s">
        <v>2446</v>
      </c>
      <c r="AA370" s="3" t="s">
        <v>225</v>
      </c>
      <c r="AB370" s="3" t="s">
        <v>226</v>
      </c>
      <c r="AC370" s="3" t="s">
        <v>225</v>
      </c>
      <c r="AD370" s="3" t="s">
        <v>226</v>
      </c>
      <c r="AE370" s="3" t="s">
        <v>187</v>
      </c>
      <c r="AF370" s="3" t="s">
        <v>188</v>
      </c>
      <c r="AG370" s="3" t="s">
        <v>148</v>
      </c>
      <c r="AH370" s="3" t="s">
        <v>149</v>
      </c>
      <c r="AI370" s="3" t="s">
        <v>887</v>
      </c>
      <c r="AJ370" s="3" t="s">
        <v>2447</v>
      </c>
      <c r="AK370" s="0" t="n">
        <v>1</v>
      </c>
      <c r="AL370" s="0" t="n">
        <v>1224.97</v>
      </c>
      <c r="AM370" s="0" t="n">
        <v>796.09</v>
      </c>
      <c r="AN370" s="0" t="n">
        <v>428.88</v>
      </c>
      <c r="AO370" s="0" t="n">
        <v>35.0116940665406</v>
      </c>
    </row>
    <row r="371" customFormat="false" ht="15" hidden="false" customHeight="false" outlineLevel="0" collapsed="false">
      <c r="B371" s="3" t="s">
        <v>2448</v>
      </c>
      <c r="C371" s="3" t="s">
        <v>1246</v>
      </c>
      <c r="D371" s="3" t="s">
        <v>1247</v>
      </c>
      <c r="E371" s="3" t="s">
        <v>172</v>
      </c>
      <c r="F371" s="3" t="s">
        <v>173</v>
      </c>
      <c r="G371" s="3" t="s">
        <v>174</v>
      </c>
      <c r="H371" s="3" t="s">
        <v>175</v>
      </c>
      <c r="I371" s="3" t="s">
        <v>1452</v>
      </c>
      <c r="J371" s="3" t="s">
        <v>1453</v>
      </c>
      <c r="K371" s="3" t="s">
        <v>1454</v>
      </c>
      <c r="L371" s="3" t="s">
        <v>1452</v>
      </c>
      <c r="M371" s="3" t="s">
        <v>1453</v>
      </c>
      <c r="N371" s="3" t="s">
        <v>1454</v>
      </c>
      <c r="O371" s="3" t="s">
        <v>179</v>
      </c>
      <c r="P371" s="3" t="s">
        <v>179</v>
      </c>
      <c r="Q371" s="3" t="s">
        <v>179</v>
      </c>
      <c r="R371" s="3" t="s">
        <v>179</v>
      </c>
      <c r="S371" s="3" t="s">
        <v>132</v>
      </c>
      <c r="T371" s="3" t="s">
        <v>133</v>
      </c>
      <c r="U371" s="3" t="s">
        <v>1455</v>
      </c>
      <c r="V371" s="3" t="s">
        <v>1456</v>
      </c>
      <c r="W371" s="3" t="s">
        <v>1455</v>
      </c>
      <c r="X371" s="3" t="s">
        <v>1456</v>
      </c>
      <c r="Y371" s="3" t="s">
        <v>1457</v>
      </c>
      <c r="Z371" s="3" t="s">
        <v>1458</v>
      </c>
      <c r="AA371" s="3" t="s">
        <v>185</v>
      </c>
      <c r="AB371" s="3" t="s">
        <v>186</v>
      </c>
      <c r="AC371" s="3" t="s">
        <v>185</v>
      </c>
      <c r="AD371" s="3" t="s">
        <v>186</v>
      </c>
      <c r="AE371" s="3" t="s">
        <v>187</v>
      </c>
      <c r="AF371" s="3" t="s">
        <v>188</v>
      </c>
      <c r="AG371" s="3" t="s">
        <v>136</v>
      </c>
      <c r="AH371" s="3" t="s">
        <v>137</v>
      </c>
      <c r="AI371" s="3" t="s">
        <v>199</v>
      </c>
      <c r="AJ371" s="3" t="s">
        <v>2449</v>
      </c>
      <c r="AK371" s="0" t="n">
        <v>1</v>
      </c>
      <c r="AL371" s="0" t="n">
        <v>1360.05</v>
      </c>
      <c r="AM371" s="0" t="n">
        <v>168.92</v>
      </c>
      <c r="AN371" s="0" t="n">
        <v>1191.14</v>
      </c>
      <c r="AO371" s="0" t="n">
        <v>87.5800614544213</v>
      </c>
    </row>
    <row r="372" customFormat="false" ht="15" hidden="false" customHeight="false" outlineLevel="0" collapsed="false">
      <c r="AG372" s="3" t="s">
        <v>138</v>
      </c>
      <c r="AH372" s="3" t="s">
        <v>139</v>
      </c>
      <c r="AI372" s="3" t="s">
        <v>227</v>
      </c>
      <c r="AJ372" s="3" t="s">
        <v>2450</v>
      </c>
      <c r="AK372" s="0" t="n">
        <v>1</v>
      </c>
      <c r="AL372" s="0" t="n">
        <v>380.82</v>
      </c>
      <c r="AM372" s="0" t="n">
        <v>23.4</v>
      </c>
      <c r="AN372" s="0" t="n">
        <v>357.41</v>
      </c>
      <c r="AO372" s="0" t="n">
        <v>93.8545578695801</v>
      </c>
    </row>
    <row r="373" customFormat="false" ht="15" hidden="false" customHeight="false" outlineLevel="0" collapsed="false">
      <c r="B373" s="3" t="s">
        <v>2451</v>
      </c>
      <c r="C373" s="3" t="s">
        <v>1246</v>
      </c>
      <c r="D373" s="3" t="s">
        <v>1247</v>
      </c>
      <c r="E373" s="3" t="s">
        <v>172</v>
      </c>
      <c r="F373" s="3" t="s">
        <v>173</v>
      </c>
      <c r="G373" s="3" t="s">
        <v>174</v>
      </c>
      <c r="H373" s="3" t="s">
        <v>175</v>
      </c>
      <c r="I373" s="3" t="s">
        <v>2452</v>
      </c>
      <c r="J373" s="3" t="s">
        <v>2453</v>
      </c>
      <c r="K373" s="3" t="s">
        <v>2454</v>
      </c>
      <c r="L373" s="3" t="s">
        <v>2452</v>
      </c>
      <c r="M373" s="3" t="s">
        <v>2453</v>
      </c>
      <c r="N373" s="3" t="s">
        <v>2454</v>
      </c>
      <c r="O373" s="3" t="s">
        <v>179</v>
      </c>
      <c r="P373" s="3" t="s">
        <v>179</v>
      </c>
      <c r="Q373" s="3" t="s">
        <v>179</v>
      </c>
      <c r="R373" s="3" t="s">
        <v>179</v>
      </c>
      <c r="S373" s="3" t="s">
        <v>179</v>
      </c>
      <c r="T373" s="3" t="s">
        <v>179</v>
      </c>
      <c r="U373" s="3" t="s">
        <v>205</v>
      </c>
      <c r="V373" s="3" t="s">
        <v>206</v>
      </c>
      <c r="W373" s="3" t="s">
        <v>205</v>
      </c>
      <c r="X373" s="3" t="s">
        <v>206</v>
      </c>
      <c r="Y373" s="3" t="s">
        <v>2455</v>
      </c>
      <c r="Z373" s="3" t="s">
        <v>2456</v>
      </c>
      <c r="AA373" s="3" t="s">
        <v>209</v>
      </c>
      <c r="AB373" s="3" t="s">
        <v>210</v>
      </c>
      <c r="AC373" s="3" t="s">
        <v>209</v>
      </c>
      <c r="AD373" s="3" t="s">
        <v>210</v>
      </c>
      <c r="AE373" s="3" t="s">
        <v>1871</v>
      </c>
      <c r="AF373" s="3" t="s">
        <v>1872</v>
      </c>
      <c r="AG373" s="3" t="s">
        <v>138</v>
      </c>
      <c r="AH373" s="3" t="s">
        <v>139</v>
      </c>
      <c r="AI373" s="3" t="s">
        <v>511</v>
      </c>
      <c r="AJ373" s="3" t="s">
        <v>2457</v>
      </c>
      <c r="AK373" s="0" t="n">
        <v>1</v>
      </c>
      <c r="AL373" s="0" t="n">
        <v>5076.31</v>
      </c>
      <c r="AM373" s="0" t="n">
        <v>4666.87</v>
      </c>
      <c r="AN373" s="0" t="n">
        <v>409.45</v>
      </c>
      <c r="AO373" s="0" t="n">
        <v>8.06586534129811</v>
      </c>
    </row>
    <row r="374" customFormat="false" ht="15" hidden="false" customHeight="false" outlineLevel="0" collapsed="false">
      <c r="B374" s="3" t="s">
        <v>2458</v>
      </c>
      <c r="C374" s="3" t="s">
        <v>1246</v>
      </c>
      <c r="D374" s="3" t="s">
        <v>1247</v>
      </c>
      <c r="E374" s="3" t="s">
        <v>172</v>
      </c>
      <c r="F374" s="3" t="s">
        <v>173</v>
      </c>
      <c r="G374" s="3" t="s">
        <v>1248</v>
      </c>
      <c r="H374" s="3" t="s">
        <v>1249</v>
      </c>
      <c r="I374" s="3" t="s">
        <v>2459</v>
      </c>
      <c r="J374" s="3" t="s">
        <v>2460</v>
      </c>
      <c r="K374" s="3" t="s">
        <v>567</v>
      </c>
      <c r="L374" s="3" t="s">
        <v>2461</v>
      </c>
      <c r="M374" s="3" t="s">
        <v>2460</v>
      </c>
      <c r="N374" s="3" t="s">
        <v>274</v>
      </c>
      <c r="O374" s="3" t="s">
        <v>179</v>
      </c>
      <c r="P374" s="3" t="s">
        <v>179</v>
      </c>
      <c r="Q374" s="3" t="s">
        <v>179</v>
      </c>
      <c r="R374" s="3" t="s">
        <v>179</v>
      </c>
      <c r="S374" s="3" t="s">
        <v>122</v>
      </c>
      <c r="T374" s="3" t="s">
        <v>275</v>
      </c>
      <c r="U374" s="3" t="s">
        <v>276</v>
      </c>
      <c r="V374" s="3" t="s">
        <v>277</v>
      </c>
      <c r="W374" s="3" t="s">
        <v>276</v>
      </c>
      <c r="X374" s="3" t="s">
        <v>277</v>
      </c>
      <c r="Y374" s="3" t="s">
        <v>2462</v>
      </c>
      <c r="Z374" s="3" t="s">
        <v>1593</v>
      </c>
      <c r="AA374" s="3" t="s">
        <v>225</v>
      </c>
      <c r="AB374" s="3" t="s">
        <v>226</v>
      </c>
      <c r="AC374" s="3" t="s">
        <v>225</v>
      </c>
      <c r="AD374" s="3" t="s">
        <v>226</v>
      </c>
      <c r="AE374" s="3" t="s">
        <v>255</v>
      </c>
      <c r="AF374" s="3" t="s">
        <v>256</v>
      </c>
      <c r="AG374" s="3" t="s">
        <v>152</v>
      </c>
      <c r="AH374" s="3" t="s">
        <v>1255</v>
      </c>
      <c r="AI374" s="3" t="s">
        <v>199</v>
      </c>
      <c r="AJ374" s="3" t="s">
        <v>2463</v>
      </c>
      <c r="AK374" s="0" t="n">
        <v>1</v>
      </c>
      <c r="AL374" s="0" t="n">
        <v>86.78</v>
      </c>
      <c r="AM374" s="0" t="n">
        <v>57.12</v>
      </c>
      <c r="AN374" s="0" t="n">
        <v>29.66</v>
      </c>
      <c r="AO374" s="0" t="n">
        <v>34.1785714285714</v>
      </c>
    </row>
    <row r="375" customFormat="false" ht="15" hidden="false" customHeight="false" outlineLevel="0" collapsed="false">
      <c r="B375" s="3" t="s">
        <v>2464</v>
      </c>
      <c r="C375" s="3" t="s">
        <v>1246</v>
      </c>
      <c r="D375" s="3" t="s">
        <v>1247</v>
      </c>
      <c r="E375" s="3" t="s">
        <v>172</v>
      </c>
      <c r="F375" s="3" t="s">
        <v>173</v>
      </c>
      <c r="G375" s="3" t="s">
        <v>174</v>
      </c>
      <c r="H375" s="3" t="s">
        <v>175</v>
      </c>
      <c r="I375" s="3" t="s">
        <v>2465</v>
      </c>
      <c r="J375" s="3" t="s">
        <v>2466</v>
      </c>
      <c r="K375" s="3" t="s">
        <v>2467</v>
      </c>
      <c r="L375" s="3" t="s">
        <v>2465</v>
      </c>
      <c r="M375" s="3" t="s">
        <v>2466</v>
      </c>
      <c r="N375" s="3" t="s">
        <v>2467</v>
      </c>
      <c r="O375" s="3" t="s">
        <v>179</v>
      </c>
      <c r="P375" s="3" t="s">
        <v>179</v>
      </c>
      <c r="Q375" s="3" t="s">
        <v>179</v>
      </c>
      <c r="R375" s="3" t="s">
        <v>179</v>
      </c>
      <c r="S375" s="3" t="s">
        <v>1261</v>
      </c>
      <c r="T375" s="3" t="s">
        <v>1262</v>
      </c>
      <c r="U375" s="3" t="s">
        <v>1263</v>
      </c>
      <c r="V375" s="3" t="s">
        <v>1264</v>
      </c>
      <c r="W375" s="3" t="s">
        <v>1263</v>
      </c>
      <c r="X375" s="3" t="s">
        <v>1264</v>
      </c>
      <c r="Y375" s="3" t="s">
        <v>2468</v>
      </c>
      <c r="Z375" s="3" t="s">
        <v>2469</v>
      </c>
      <c r="AA375" s="3" t="s">
        <v>185</v>
      </c>
      <c r="AB375" s="3" t="s">
        <v>186</v>
      </c>
      <c r="AC375" s="3" t="s">
        <v>185</v>
      </c>
      <c r="AD375" s="3" t="s">
        <v>186</v>
      </c>
      <c r="AE375" s="3" t="s">
        <v>187</v>
      </c>
      <c r="AF375" s="3" t="s">
        <v>188</v>
      </c>
      <c r="AG375" s="3" t="s">
        <v>138</v>
      </c>
      <c r="AH375" s="3" t="s">
        <v>139</v>
      </c>
      <c r="AI375" s="3" t="s">
        <v>199</v>
      </c>
      <c r="AJ375" s="3" t="s">
        <v>2470</v>
      </c>
      <c r="AK375" s="0" t="n">
        <v>1</v>
      </c>
      <c r="AL375" s="0" t="n">
        <v>1901.61</v>
      </c>
      <c r="AM375" s="0" t="n">
        <v>1034.88</v>
      </c>
      <c r="AN375" s="0" t="n">
        <v>866.74</v>
      </c>
      <c r="AO375" s="0" t="n">
        <v>45.5790784557908</v>
      </c>
    </row>
    <row r="376" customFormat="false" ht="15" hidden="false" customHeight="false" outlineLevel="0" collapsed="false">
      <c r="B376" s="3" t="s">
        <v>2471</v>
      </c>
      <c r="C376" s="3" t="s">
        <v>1246</v>
      </c>
      <c r="D376" s="3" t="s">
        <v>1247</v>
      </c>
      <c r="E376" s="3" t="s">
        <v>172</v>
      </c>
      <c r="F376" s="3" t="s">
        <v>173</v>
      </c>
      <c r="G376" s="3" t="s">
        <v>174</v>
      </c>
      <c r="H376" s="3" t="s">
        <v>175</v>
      </c>
      <c r="I376" s="3" t="s">
        <v>2472</v>
      </c>
      <c r="J376" s="3" t="s">
        <v>2473</v>
      </c>
      <c r="K376" s="3" t="s">
        <v>2474</v>
      </c>
      <c r="L376" s="3" t="s">
        <v>2472</v>
      </c>
      <c r="M376" s="3" t="s">
        <v>2473</v>
      </c>
      <c r="N376" s="3" t="s">
        <v>2474</v>
      </c>
      <c r="O376" s="3" t="s">
        <v>179</v>
      </c>
      <c r="P376" s="3" t="s">
        <v>179</v>
      </c>
      <c r="Q376" s="3" t="s">
        <v>179</v>
      </c>
      <c r="R376" s="3" t="s">
        <v>179</v>
      </c>
      <c r="S376" s="3" t="s">
        <v>179</v>
      </c>
      <c r="T376" s="3" t="s">
        <v>179</v>
      </c>
      <c r="U376" s="3" t="s">
        <v>179</v>
      </c>
      <c r="V376" s="3" t="s">
        <v>71</v>
      </c>
      <c r="W376" s="3" t="s">
        <v>179</v>
      </c>
      <c r="X376" s="3" t="s">
        <v>71</v>
      </c>
      <c r="Y376" s="3" t="s">
        <v>2475</v>
      </c>
      <c r="Z376" s="3" t="s">
        <v>2476</v>
      </c>
      <c r="AA376" s="3" t="s">
        <v>225</v>
      </c>
      <c r="AB376" s="3" t="s">
        <v>226</v>
      </c>
      <c r="AC376" s="3" t="s">
        <v>225</v>
      </c>
      <c r="AD376" s="3" t="s">
        <v>226</v>
      </c>
      <c r="AE376" s="3" t="s">
        <v>187</v>
      </c>
      <c r="AF376" s="3" t="s">
        <v>188</v>
      </c>
      <c r="AG376" s="3" t="s">
        <v>138</v>
      </c>
      <c r="AH376" s="3" t="s">
        <v>139</v>
      </c>
      <c r="AI376" s="3" t="s">
        <v>199</v>
      </c>
      <c r="AJ376" s="3" t="s">
        <v>2477</v>
      </c>
      <c r="AK376" s="0" t="n">
        <v>1</v>
      </c>
      <c r="AL376" s="0" t="n">
        <v>317.94</v>
      </c>
      <c r="AM376" s="0" t="n">
        <v>143.07</v>
      </c>
      <c r="AN376" s="0" t="n">
        <v>174.87</v>
      </c>
      <c r="AO376" s="0" t="n">
        <v>55.0005841803949</v>
      </c>
    </row>
    <row r="377" customFormat="false" ht="15" hidden="false" customHeight="false" outlineLevel="0" collapsed="false">
      <c r="B377" s="3" t="s">
        <v>2478</v>
      </c>
      <c r="C377" s="3" t="s">
        <v>1246</v>
      </c>
      <c r="D377" s="3" t="s">
        <v>1247</v>
      </c>
      <c r="E377" s="3" t="s">
        <v>172</v>
      </c>
      <c r="F377" s="3" t="s">
        <v>173</v>
      </c>
      <c r="G377" s="3" t="s">
        <v>1248</v>
      </c>
      <c r="H377" s="3" t="s">
        <v>1249</v>
      </c>
      <c r="I377" s="3" t="s">
        <v>2190</v>
      </c>
      <c r="J377" s="3" t="s">
        <v>2191</v>
      </c>
      <c r="K377" s="3" t="s">
        <v>2192</v>
      </c>
      <c r="L377" s="3" t="s">
        <v>2348</v>
      </c>
      <c r="M377" s="3" t="s">
        <v>2191</v>
      </c>
      <c r="N377" s="3" t="s">
        <v>2192</v>
      </c>
      <c r="O377" s="3" t="s">
        <v>179</v>
      </c>
      <c r="P377" s="3" t="s">
        <v>179</v>
      </c>
      <c r="Q377" s="3" t="s">
        <v>179</v>
      </c>
      <c r="R377" s="3" t="s">
        <v>179</v>
      </c>
      <c r="S377" s="3" t="s">
        <v>122</v>
      </c>
      <c r="T377" s="3" t="s">
        <v>275</v>
      </c>
      <c r="U377" s="3" t="s">
        <v>276</v>
      </c>
      <c r="V377" s="3" t="s">
        <v>277</v>
      </c>
      <c r="W377" s="3" t="s">
        <v>276</v>
      </c>
      <c r="X377" s="3" t="s">
        <v>277</v>
      </c>
      <c r="Y377" s="3" t="s">
        <v>2193</v>
      </c>
      <c r="Z377" s="3" t="s">
        <v>2194</v>
      </c>
      <c r="AA377" s="3" t="s">
        <v>225</v>
      </c>
      <c r="AB377" s="3" t="s">
        <v>226</v>
      </c>
      <c r="AC377" s="3" t="s">
        <v>185</v>
      </c>
      <c r="AD377" s="3" t="s">
        <v>186</v>
      </c>
      <c r="AE377" s="3" t="s">
        <v>255</v>
      </c>
      <c r="AF377" s="3" t="s">
        <v>256</v>
      </c>
      <c r="AG377" s="3" t="s">
        <v>152</v>
      </c>
      <c r="AH377" s="3" t="s">
        <v>1255</v>
      </c>
      <c r="AI377" s="3" t="s">
        <v>199</v>
      </c>
      <c r="AJ377" s="3" t="s">
        <v>2479</v>
      </c>
      <c r="AK377" s="0" t="n">
        <v>1</v>
      </c>
      <c r="AL377" s="0" t="n">
        <v>329.78</v>
      </c>
      <c r="AM377" s="0" t="n">
        <v>217.77</v>
      </c>
      <c r="AN377" s="0" t="n">
        <v>112.01</v>
      </c>
      <c r="AO377" s="0" t="n">
        <v>33.9661654135338</v>
      </c>
    </row>
    <row r="378" customFormat="false" ht="15" hidden="false" customHeight="false" outlineLevel="0" collapsed="false">
      <c r="B378" s="3" t="s">
        <v>2480</v>
      </c>
      <c r="C378" s="3" t="s">
        <v>1246</v>
      </c>
      <c r="D378" s="3" t="s">
        <v>1247</v>
      </c>
      <c r="E378" s="3" t="s">
        <v>172</v>
      </c>
      <c r="F378" s="3" t="s">
        <v>173</v>
      </c>
      <c r="G378" s="3" t="s">
        <v>174</v>
      </c>
      <c r="H378" s="3" t="s">
        <v>175</v>
      </c>
      <c r="I378" s="3" t="s">
        <v>2481</v>
      </c>
      <c r="J378" s="3" t="s">
        <v>2482</v>
      </c>
      <c r="K378" s="3" t="s">
        <v>2483</v>
      </c>
      <c r="L378" s="3" t="s">
        <v>2481</v>
      </c>
      <c r="M378" s="3" t="s">
        <v>2482</v>
      </c>
      <c r="N378" s="3" t="s">
        <v>2483</v>
      </c>
      <c r="O378" s="3" t="s">
        <v>179</v>
      </c>
      <c r="P378" s="3" t="s">
        <v>179</v>
      </c>
      <c r="Q378" s="3" t="s">
        <v>179</v>
      </c>
      <c r="R378" s="3" t="s">
        <v>179</v>
      </c>
      <c r="S378" s="3" t="s">
        <v>634</v>
      </c>
      <c r="T378" s="3" t="s">
        <v>635</v>
      </c>
      <c r="U378" s="3" t="s">
        <v>775</v>
      </c>
      <c r="V378" s="3" t="s">
        <v>59</v>
      </c>
      <c r="W378" s="3" t="s">
        <v>775</v>
      </c>
      <c r="X378" s="3" t="s">
        <v>59</v>
      </c>
      <c r="Y378" s="3" t="s">
        <v>2484</v>
      </c>
      <c r="Z378" s="3" t="s">
        <v>2485</v>
      </c>
      <c r="AA378" s="3" t="s">
        <v>292</v>
      </c>
      <c r="AB378" s="3" t="s">
        <v>293</v>
      </c>
      <c r="AC378" s="3" t="s">
        <v>292</v>
      </c>
      <c r="AD378" s="3" t="s">
        <v>293</v>
      </c>
      <c r="AE378" s="3" t="s">
        <v>2486</v>
      </c>
      <c r="AF378" s="3" t="s">
        <v>2487</v>
      </c>
      <c r="AG378" s="3" t="s">
        <v>113</v>
      </c>
      <c r="AH378" s="3" t="s">
        <v>114</v>
      </c>
      <c r="AI378" s="3" t="s">
        <v>199</v>
      </c>
      <c r="AJ378" s="3" t="s">
        <v>2488</v>
      </c>
      <c r="AK378" s="0" t="n">
        <v>1</v>
      </c>
      <c r="AL378" s="0" t="n">
        <v>155.02</v>
      </c>
      <c r="AM378" s="0" t="n">
        <v>54.73</v>
      </c>
      <c r="AN378" s="0" t="n">
        <v>100.29</v>
      </c>
      <c r="AO378" s="0" t="n">
        <v>64.6966966966967</v>
      </c>
    </row>
    <row r="379" customFormat="false" ht="15" hidden="false" customHeight="false" outlineLevel="0" collapsed="false">
      <c r="B379" s="3" t="s">
        <v>2489</v>
      </c>
      <c r="C379" s="3" t="s">
        <v>1246</v>
      </c>
      <c r="D379" s="3" t="s">
        <v>1247</v>
      </c>
      <c r="E379" s="3" t="s">
        <v>172</v>
      </c>
      <c r="F379" s="3" t="s">
        <v>173</v>
      </c>
      <c r="G379" s="3" t="s">
        <v>1248</v>
      </c>
      <c r="H379" s="3" t="s">
        <v>1249</v>
      </c>
      <c r="I379" s="3" t="s">
        <v>2459</v>
      </c>
      <c r="J379" s="3" t="s">
        <v>2460</v>
      </c>
      <c r="K379" s="3" t="s">
        <v>567</v>
      </c>
      <c r="L379" s="3" t="s">
        <v>2461</v>
      </c>
      <c r="M379" s="3" t="s">
        <v>2460</v>
      </c>
      <c r="N379" s="3" t="s">
        <v>274</v>
      </c>
      <c r="O379" s="3" t="s">
        <v>179</v>
      </c>
      <c r="P379" s="3" t="s">
        <v>179</v>
      </c>
      <c r="Q379" s="3" t="s">
        <v>179</v>
      </c>
      <c r="R379" s="3" t="s">
        <v>179</v>
      </c>
      <c r="S379" s="3" t="s">
        <v>122</v>
      </c>
      <c r="T379" s="3" t="s">
        <v>275</v>
      </c>
      <c r="U379" s="3" t="s">
        <v>276</v>
      </c>
      <c r="V379" s="3" t="s">
        <v>277</v>
      </c>
      <c r="W379" s="3" t="s">
        <v>276</v>
      </c>
      <c r="X379" s="3" t="s">
        <v>277</v>
      </c>
      <c r="Y379" s="3" t="s">
        <v>2462</v>
      </c>
      <c r="Z379" s="3" t="s">
        <v>1593</v>
      </c>
      <c r="AA379" s="3" t="s">
        <v>225</v>
      </c>
      <c r="AB379" s="3" t="s">
        <v>226</v>
      </c>
      <c r="AC379" s="3" t="s">
        <v>225</v>
      </c>
      <c r="AD379" s="3" t="s">
        <v>226</v>
      </c>
      <c r="AE379" s="3" t="s">
        <v>255</v>
      </c>
      <c r="AF379" s="3" t="s">
        <v>256</v>
      </c>
      <c r="AG379" s="3" t="s">
        <v>152</v>
      </c>
      <c r="AH379" s="3" t="s">
        <v>1255</v>
      </c>
      <c r="AI379" s="3" t="s">
        <v>199</v>
      </c>
      <c r="AJ379" s="3" t="s">
        <v>2490</v>
      </c>
      <c r="AK379" s="0" t="n">
        <v>1</v>
      </c>
      <c r="AL379" s="0" t="n">
        <v>176.28</v>
      </c>
      <c r="AM379" s="0" t="n">
        <v>89.71</v>
      </c>
      <c r="AN379" s="0" t="n">
        <v>86.57</v>
      </c>
      <c r="AO379" s="0" t="n">
        <v>49.1076923076923</v>
      </c>
    </row>
    <row r="380" customFormat="false" ht="15" hidden="false" customHeight="false" outlineLevel="0" collapsed="false">
      <c r="B380" s="3" t="s">
        <v>2491</v>
      </c>
      <c r="C380" s="3" t="s">
        <v>1246</v>
      </c>
      <c r="D380" s="3" t="s">
        <v>1247</v>
      </c>
      <c r="E380" s="3" t="s">
        <v>172</v>
      </c>
      <c r="F380" s="3" t="s">
        <v>173</v>
      </c>
      <c r="G380" s="3" t="s">
        <v>1248</v>
      </c>
      <c r="H380" s="3" t="s">
        <v>1249</v>
      </c>
      <c r="I380" s="3" t="s">
        <v>1779</v>
      </c>
      <c r="J380" s="3" t="s">
        <v>1780</v>
      </c>
      <c r="K380" s="3" t="s">
        <v>1781</v>
      </c>
      <c r="L380" s="3" t="s">
        <v>1779</v>
      </c>
      <c r="M380" s="3" t="s">
        <v>1780</v>
      </c>
      <c r="N380" s="3" t="s">
        <v>1781</v>
      </c>
      <c r="O380" s="3" t="s">
        <v>179</v>
      </c>
      <c r="P380" s="3" t="s">
        <v>179</v>
      </c>
      <c r="Q380" s="3" t="s">
        <v>179</v>
      </c>
      <c r="R380" s="3" t="s">
        <v>179</v>
      </c>
      <c r="S380" s="3" t="s">
        <v>104</v>
      </c>
      <c r="T380" s="3" t="s">
        <v>105</v>
      </c>
      <c r="U380" s="3" t="s">
        <v>726</v>
      </c>
      <c r="V380" s="3" t="s">
        <v>727</v>
      </c>
      <c r="W380" s="3" t="s">
        <v>726</v>
      </c>
      <c r="X380" s="3" t="s">
        <v>727</v>
      </c>
      <c r="Y380" s="3" t="s">
        <v>1782</v>
      </c>
      <c r="Z380" s="3" t="s">
        <v>1783</v>
      </c>
      <c r="AA380" s="3" t="s">
        <v>185</v>
      </c>
      <c r="AB380" s="3" t="s">
        <v>186</v>
      </c>
      <c r="AC380" s="3" t="s">
        <v>185</v>
      </c>
      <c r="AD380" s="3" t="s">
        <v>186</v>
      </c>
      <c r="AE380" s="3" t="s">
        <v>246</v>
      </c>
      <c r="AF380" s="3" t="s">
        <v>247</v>
      </c>
      <c r="AG380" s="3" t="s">
        <v>152</v>
      </c>
      <c r="AH380" s="3" t="s">
        <v>1255</v>
      </c>
      <c r="AI380" s="3" t="s">
        <v>590</v>
      </c>
      <c r="AJ380" s="3" t="s">
        <v>2492</v>
      </c>
      <c r="AK380" s="0" t="n">
        <v>1</v>
      </c>
      <c r="AL380" s="0" t="n">
        <v>75.84</v>
      </c>
      <c r="AM380" s="0" t="n">
        <v>54.19</v>
      </c>
      <c r="AN380" s="0" t="n">
        <v>21.64</v>
      </c>
      <c r="AO380" s="0" t="n">
        <v>28.5404432076282</v>
      </c>
    </row>
    <row r="381" customFormat="false" ht="15" hidden="false" customHeight="false" outlineLevel="0" collapsed="false">
      <c r="B381" s="3" t="s">
        <v>2493</v>
      </c>
      <c r="C381" s="3" t="s">
        <v>1246</v>
      </c>
      <c r="D381" s="3" t="s">
        <v>1247</v>
      </c>
      <c r="E381" s="3" t="s">
        <v>172</v>
      </c>
      <c r="F381" s="3" t="s">
        <v>173</v>
      </c>
      <c r="G381" s="3" t="s">
        <v>174</v>
      </c>
      <c r="H381" s="3" t="s">
        <v>175</v>
      </c>
      <c r="I381" s="3" t="s">
        <v>2494</v>
      </c>
      <c r="J381" s="3" t="s">
        <v>2495</v>
      </c>
      <c r="K381" s="3" t="s">
        <v>2355</v>
      </c>
      <c r="L381" s="3" t="s">
        <v>2494</v>
      </c>
      <c r="M381" s="3" t="s">
        <v>2495</v>
      </c>
      <c r="N381" s="3" t="s">
        <v>2355</v>
      </c>
      <c r="O381" s="3" t="s">
        <v>179</v>
      </c>
      <c r="P381" s="3" t="s">
        <v>179</v>
      </c>
      <c r="Q381" s="3" t="s">
        <v>179</v>
      </c>
      <c r="R381" s="3" t="s">
        <v>179</v>
      </c>
      <c r="S381" s="3" t="s">
        <v>634</v>
      </c>
      <c r="T381" s="3" t="s">
        <v>635</v>
      </c>
      <c r="U381" s="3" t="s">
        <v>636</v>
      </c>
      <c r="V381" s="3" t="s">
        <v>637</v>
      </c>
      <c r="W381" s="3" t="s">
        <v>636</v>
      </c>
      <c r="X381" s="3" t="s">
        <v>637</v>
      </c>
      <c r="Y381" s="3" t="s">
        <v>2496</v>
      </c>
      <c r="Z381" s="3" t="s">
        <v>2497</v>
      </c>
      <c r="AA381" s="3" t="s">
        <v>185</v>
      </c>
      <c r="AB381" s="3" t="s">
        <v>186</v>
      </c>
      <c r="AC381" s="3" t="s">
        <v>185</v>
      </c>
      <c r="AD381" s="3" t="s">
        <v>186</v>
      </c>
      <c r="AE381" s="3" t="s">
        <v>246</v>
      </c>
      <c r="AF381" s="3" t="s">
        <v>247</v>
      </c>
      <c r="AG381" s="3" t="s">
        <v>113</v>
      </c>
      <c r="AH381" s="3" t="s">
        <v>114</v>
      </c>
      <c r="AI381" s="3" t="s">
        <v>199</v>
      </c>
      <c r="AJ381" s="3" t="s">
        <v>2498</v>
      </c>
      <c r="AK381" s="0" t="n">
        <v>1</v>
      </c>
      <c r="AL381" s="0" t="n">
        <v>187.22</v>
      </c>
      <c r="AM381" s="0" t="n">
        <v>10.03</v>
      </c>
      <c r="AN381" s="0" t="n">
        <v>177.19</v>
      </c>
      <c r="AO381" s="0" t="n">
        <v>94.6415250725238</v>
      </c>
    </row>
    <row r="382" customFormat="false" ht="15" hidden="false" customHeight="false" outlineLevel="0" collapsed="false">
      <c r="B382" s="3" t="s">
        <v>2499</v>
      </c>
      <c r="C382" s="3" t="s">
        <v>1246</v>
      </c>
      <c r="D382" s="3" t="s">
        <v>1247</v>
      </c>
      <c r="E382" s="3" t="s">
        <v>172</v>
      </c>
      <c r="F382" s="3" t="s">
        <v>173</v>
      </c>
      <c r="G382" s="3" t="s">
        <v>1248</v>
      </c>
      <c r="H382" s="3" t="s">
        <v>1249</v>
      </c>
      <c r="I382" s="3" t="s">
        <v>2047</v>
      </c>
      <c r="J382" s="3" t="s">
        <v>2048</v>
      </c>
      <c r="K382" s="3" t="s">
        <v>2049</v>
      </c>
      <c r="L382" s="3" t="s">
        <v>2047</v>
      </c>
      <c r="M382" s="3" t="s">
        <v>2048</v>
      </c>
      <c r="N382" s="3" t="s">
        <v>2049</v>
      </c>
      <c r="O382" s="3" t="s">
        <v>179</v>
      </c>
      <c r="P382" s="3" t="s">
        <v>179</v>
      </c>
      <c r="Q382" s="3" t="s">
        <v>179</v>
      </c>
      <c r="R382" s="3" t="s">
        <v>179</v>
      </c>
      <c r="S382" s="3" t="s">
        <v>122</v>
      </c>
      <c r="T382" s="3" t="s">
        <v>275</v>
      </c>
      <c r="U382" s="3" t="s">
        <v>276</v>
      </c>
      <c r="V382" s="3" t="s">
        <v>277</v>
      </c>
      <c r="W382" s="3" t="s">
        <v>276</v>
      </c>
      <c r="X382" s="3" t="s">
        <v>277</v>
      </c>
      <c r="Y382" s="3" t="s">
        <v>2258</v>
      </c>
      <c r="Z382" s="3" t="s">
        <v>2259</v>
      </c>
      <c r="AA382" s="3" t="s">
        <v>185</v>
      </c>
      <c r="AB382" s="3" t="s">
        <v>186</v>
      </c>
      <c r="AC382" s="3" t="s">
        <v>185</v>
      </c>
      <c r="AD382" s="3" t="s">
        <v>186</v>
      </c>
      <c r="AE382" s="3" t="s">
        <v>255</v>
      </c>
      <c r="AF382" s="3" t="s">
        <v>256</v>
      </c>
      <c r="AG382" s="3" t="s">
        <v>152</v>
      </c>
      <c r="AH382" s="3" t="s">
        <v>1255</v>
      </c>
      <c r="AI382" s="3" t="s">
        <v>199</v>
      </c>
      <c r="AJ382" s="3" t="s">
        <v>2500</v>
      </c>
      <c r="AK382" s="0" t="n">
        <v>1</v>
      </c>
      <c r="AL382" s="0" t="n">
        <v>123.98</v>
      </c>
      <c r="AM382" s="0" t="n">
        <v>79.62</v>
      </c>
      <c r="AN382" s="0" t="n">
        <v>44.36</v>
      </c>
      <c r="AO382" s="0" t="n">
        <v>35.7825</v>
      </c>
    </row>
    <row r="383" customFormat="false" ht="15" hidden="false" customHeight="false" outlineLevel="0" collapsed="false">
      <c r="B383" s="3" t="s">
        <v>2501</v>
      </c>
      <c r="C383" s="3" t="s">
        <v>1246</v>
      </c>
      <c r="D383" s="3" t="s">
        <v>1247</v>
      </c>
      <c r="E383" s="3" t="s">
        <v>172</v>
      </c>
      <c r="F383" s="3" t="s">
        <v>173</v>
      </c>
      <c r="G383" s="3" t="s">
        <v>1248</v>
      </c>
      <c r="H383" s="3" t="s">
        <v>1249</v>
      </c>
      <c r="I383" s="3" t="s">
        <v>1258</v>
      </c>
      <c r="J383" s="3" t="s">
        <v>1259</v>
      </c>
      <c r="K383" s="3" t="s">
        <v>1260</v>
      </c>
      <c r="L383" s="3" t="s">
        <v>1258</v>
      </c>
      <c r="M383" s="3" t="s">
        <v>1259</v>
      </c>
      <c r="N383" s="3" t="s">
        <v>1260</v>
      </c>
      <c r="O383" s="3" t="s">
        <v>179</v>
      </c>
      <c r="P383" s="3" t="s">
        <v>179</v>
      </c>
      <c r="Q383" s="3" t="s">
        <v>179</v>
      </c>
      <c r="R383" s="3" t="s">
        <v>179</v>
      </c>
      <c r="S383" s="3" t="s">
        <v>1261</v>
      </c>
      <c r="T383" s="3" t="s">
        <v>1262</v>
      </c>
      <c r="U383" s="3" t="s">
        <v>1263</v>
      </c>
      <c r="V383" s="3" t="s">
        <v>1264</v>
      </c>
      <c r="W383" s="3" t="s">
        <v>1263</v>
      </c>
      <c r="X383" s="3" t="s">
        <v>1264</v>
      </c>
      <c r="Y383" s="3" t="s">
        <v>2502</v>
      </c>
      <c r="Z383" s="3" t="s">
        <v>2503</v>
      </c>
      <c r="AA383" s="3" t="s">
        <v>209</v>
      </c>
      <c r="AB383" s="3" t="s">
        <v>210</v>
      </c>
      <c r="AC383" s="3" t="s">
        <v>209</v>
      </c>
      <c r="AD383" s="3" t="s">
        <v>210</v>
      </c>
      <c r="AE383" s="3" t="s">
        <v>187</v>
      </c>
      <c r="AF383" s="3" t="s">
        <v>188</v>
      </c>
      <c r="AG383" s="3" t="s">
        <v>138</v>
      </c>
      <c r="AH383" s="3" t="s">
        <v>139</v>
      </c>
      <c r="AI383" s="3" t="s">
        <v>474</v>
      </c>
      <c r="AJ383" s="3" t="s">
        <v>2504</v>
      </c>
      <c r="AK383" s="0" t="n">
        <v>1</v>
      </c>
      <c r="AL383" s="0" t="n">
        <v>46.52</v>
      </c>
      <c r="AM383" s="0" t="n">
        <v>17.47</v>
      </c>
      <c r="AN383" s="0" t="n">
        <v>29.04</v>
      </c>
      <c r="AO383" s="0" t="n">
        <v>62.4376122978638</v>
      </c>
    </row>
    <row r="384" customFormat="false" ht="15" hidden="false" customHeight="false" outlineLevel="0" collapsed="false">
      <c r="B384" s="3" t="s">
        <v>2505</v>
      </c>
      <c r="C384" s="3" t="s">
        <v>1246</v>
      </c>
      <c r="D384" s="3" t="s">
        <v>1247</v>
      </c>
      <c r="E384" s="3" t="s">
        <v>172</v>
      </c>
      <c r="F384" s="3" t="s">
        <v>173</v>
      </c>
      <c r="G384" s="3" t="s">
        <v>174</v>
      </c>
      <c r="H384" s="3" t="s">
        <v>175</v>
      </c>
      <c r="I384" s="3" t="s">
        <v>1474</v>
      </c>
      <c r="J384" s="3" t="s">
        <v>1475</v>
      </c>
      <c r="K384" s="3" t="s">
        <v>1476</v>
      </c>
      <c r="L384" s="3" t="s">
        <v>1474</v>
      </c>
      <c r="M384" s="3" t="s">
        <v>1475</v>
      </c>
      <c r="N384" s="3" t="s">
        <v>1476</v>
      </c>
      <c r="O384" s="3" t="s">
        <v>179</v>
      </c>
      <c r="P384" s="3" t="s">
        <v>179</v>
      </c>
      <c r="Q384" s="3" t="s">
        <v>179</v>
      </c>
      <c r="R384" s="3" t="s">
        <v>179</v>
      </c>
      <c r="S384" s="3" t="s">
        <v>112</v>
      </c>
      <c r="T384" s="3" t="s">
        <v>110</v>
      </c>
      <c r="U384" s="3" t="s">
        <v>1477</v>
      </c>
      <c r="V384" s="3" t="s">
        <v>65</v>
      </c>
      <c r="W384" s="3" t="s">
        <v>1477</v>
      </c>
      <c r="X384" s="3" t="s">
        <v>65</v>
      </c>
      <c r="Y384" s="3" t="s">
        <v>1478</v>
      </c>
      <c r="Z384" s="3" t="s">
        <v>1479</v>
      </c>
      <c r="AA384" s="3" t="s">
        <v>185</v>
      </c>
      <c r="AB384" s="3" t="s">
        <v>186</v>
      </c>
      <c r="AC384" s="3" t="s">
        <v>185</v>
      </c>
      <c r="AD384" s="3" t="s">
        <v>186</v>
      </c>
      <c r="AE384" s="3" t="s">
        <v>246</v>
      </c>
      <c r="AF384" s="3" t="s">
        <v>247</v>
      </c>
      <c r="AG384" s="3" t="s">
        <v>113</v>
      </c>
      <c r="AH384" s="3" t="s">
        <v>114</v>
      </c>
      <c r="AI384" s="3" t="s">
        <v>199</v>
      </c>
      <c r="AJ384" s="3" t="s">
        <v>2506</v>
      </c>
      <c r="AK384" s="0" t="n">
        <v>1</v>
      </c>
      <c r="AL384" s="0" t="n">
        <v>745.14</v>
      </c>
      <c r="AM384" s="0" t="n">
        <v>468.8</v>
      </c>
      <c r="AN384" s="0" t="n">
        <v>276.34</v>
      </c>
      <c r="AO384" s="0" t="n">
        <v>37.0855789815656</v>
      </c>
    </row>
    <row r="385" customFormat="false" ht="15" hidden="false" customHeight="false" outlineLevel="0" collapsed="false">
      <c r="B385" s="3" t="s">
        <v>2507</v>
      </c>
      <c r="C385" s="3" t="s">
        <v>1246</v>
      </c>
      <c r="D385" s="3" t="s">
        <v>1247</v>
      </c>
      <c r="E385" s="3" t="s">
        <v>172</v>
      </c>
      <c r="F385" s="3" t="s">
        <v>173</v>
      </c>
      <c r="G385" s="3" t="s">
        <v>174</v>
      </c>
      <c r="H385" s="3" t="s">
        <v>175</v>
      </c>
      <c r="I385" s="3" t="s">
        <v>1755</v>
      </c>
      <c r="J385" s="3" t="s">
        <v>1756</v>
      </c>
      <c r="K385" s="3" t="s">
        <v>1757</v>
      </c>
      <c r="L385" s="3" t="s">
        <v>1755</v>
      </c>
      <c r="M385" s="3" t="s">
        <v>1756</v>
      </c>
      <c r="N385" s="3" t="s">
        <v>1757</v>
      </c>
      <c r="O385" s="3" t="s">
        <v>179</v>
      </c>
      <c r="P385" s="3" t="s">
        <v>179</v>
      </c>
      <c r="Q385" s="3" t="s">
        <v>179</v>
      </c>
      <c r="R385" s="3" t="s">
        <v>179</v>
      </c>
      <c r="S385" s="3" t="s">
        <v>662</v>
      </c>
      <c r="T385" s="3" t="s">
        <v>663</v>
      </c>
      <c r="U385" s="3" t="s">
        <v>664</v>
      </c>
      <c r="V385" s="3" t="s">
        <v>665</v>
      </c>
      <c r="W385" s="3" t="s">
        <v>664</v>
      </c>
      <c r="X385" s="3" t="s">
        <v>665</v>
      </c>
      <c r="Y385" s="3" t="s">
        <v>2508</v>
      </c>
      <c r="Z385" s="3" t="s">
        <v>2509</v>
      </c>
      <c r="AA385" s="3" t="s">
        <v>209</v>
      </c>
      <c r="AB385" s="3" t="s">
        <v>210</v>
      </c>
      <c r="AC385" s="3" t="s">
        <v>209</v>
      </c>
      <c r="AD385" s="3" t="s">
        <v>210</v>
      </c>
      <c r="AE385" s="3" t="s">
        <v>1760</v>
      </c>
      <c r="AF385" s="3" t="s">
        <v>1756</v>
      </c>
      <c r="AG385" s="3" t="s">
        <v>113</v>
      </c>
      <c r="AH385" s="3" t="s">
        <v>114</v>
      </c>
      <c r="AI385" s="3" t="s">
        <v>511</v>
      </c>
      <c r="AJ385" s="3" t="s">
        <v>2510</v>
      </c>
      <c r="AK385" s="0" t="n">
        <v>1</v>
      </c>
      <c r="AL385" s="0" t="n">
        <v>431.01</v>
      </c>
      <c r="AM385" s="0" t="n">
        <v>138.79</v>
      </c>
      <c r="AN385" s="0" t="n">
        <v>292.22</v>
      </c>
      <c r="AO385" s="0" t="n">
        <v>67.7984698469847</v>
      </c>
    </row>
    <row r="386" customFormat="false" ht="15" hidden="false" customHeight="false" outlineLevel="0" collapsed="false">
      <c r="B386" s="3" t="s">
        <v>2511</v>
      </c>
      <c r="C386" s="3" t="s">
        <v>1246</v>
      </c>
      <c r="D386" s="3" t="s">
        <v>1247</v>
      </c>
      <c r="E386" s="3" t="s">
        <v>172</v>
      </c>
      <c r="F386" s="3" t="s">
        <v>173</v>
      </c>
      <c r="G386" s="3" t="s">
        <v>174</v>
      </c>
      <c r="H386" s="3" t="s">
        <v>175</v>
      </c>
      <c r="I386" s="3" t="s">
        <v>2512</v>
      </c>
      <c r="J386" s="3" t="s">
        <v>2513</v>
      </c>
      <c r="K386" s="3" t="s">
        <v>340</v>
      </c>
      <c r="L386" s="3" t="s">
        <v>2512</v>
      </c>
      <c r="M386" s="3" t="s">
        <v>2513</v>
      </c>
      <c r="N386" s="3" t="s">
        <v>340</v>
      </c>
      <c r="O386" s="3" t="s">
        <v>179</v>
      </c>
      <c r="P386" s="3" t="s">
        <v>179</v>
      </c>
      <c r="Q386" s="3" t="s">
        <v>179</v>
      </c>
      <c r="R386" s="3" t="s">
        <v>179</v>
      </c>
      <c r="S386" s="3" t="s">
        <v>144</v>
      </c>
      <c r="T386" s="3" t="s">
        <v>145</v>
      </c>
      <c r="U386" s="3" t="s">
        <v>195</v>
      </c>
      <c r="V386" s="3" t="s">
        <v>196</v>
      </c>
      <c r="W386" s="3" t="s">
        <v>195</v>
      </c>
      <c r="X386" s="3" t="s">
        <v>196</v>
      </c>
      <c r="Y386" s="3" t="s">
        <v>2514</v>
      </c>
      <c r="Z386" s="3" t="s">
        <v>2515</v>
      </c>
      <c r="AA386" s="3" t="s">
        <v>185</v>
      </c>
      <c r="AB386" s="3" t="s">
        <v>186</v>
      </c>
      <c r="AC386" s="3" t="s">
        <v>185</v>
      </c>
      <c r="AD386" s="3" t="s">
        <v>186</v>
      </c>
      <c r="AE386" s="3" t="s">
        <v>187</v>
      </c>
      <c r="AF386" s="3" t="s">
        <v>188</v>
      </c>
      <c r="AG386" s="3" t="s">
        <v>136</v>
      </c>
      <c r="AH386" s="3" t="s">
        <v>137</v>
      </c>
      <c r="AI386" s="3" t="s">
        <v>511</v>
      </c>
      <c r="AJ386" s="3" t="s">
        <v>2516</v>
      </c>
      <c r="AK386" s="0" t="n">
        <v>1</v>
      </c>
      <c r="AL386" s="0" t="n">
        <v>1441.88</v>
      </c>
      <c r="AM386" s="0" t="n">
        <v>937.22</v>
      </c>
      <c r="AN386" s="0" t="n">
        <v>504.66</v>
      </c>
      <c r="AO386" s="0" t="n">
        <v>34.9999919490277</v>
      </c>
    </row>
    <row r="387" customFormat="false" ht="15" hidden="false" customHeight="false" outlineLevel="0" collapsed="false">
      <c r="B387" s="3" t="s">
        <v>2517</v>
      </c>
      <c r="C387" s="3" t="s">
        <v>1246</v>
      </c>
      <c r="D387" s="3" t="s">
        <v>1247</v>
      </c>
      <c r="E387" s="3" t="s">
        <v>172</v>
      </c>
      <c r="F387" s="3" t="s">
        <v>173</v>
      </c>
      <c r="G387" s="3" t="s">
        <v>174</v>
      </c>
      <c r="H387" s="3" t="s">
        <v>175</v>
      </c>
      <c r="I387" s="3" t="s">
        <v>2518</v>
      </c>
      <c r="J387" s="3" t="s">
        <v>2519</v>
      </c>
      <c r="K387" s="3" t="s">
        <v>2520</v>
      </c>
      <c r="L387" s="3" t="s">
        <v>2518</v>
      </c>
      <c r="M387" s="3" t="s">
        <v>2519</v>
      </c>
      <c r="N387" s="3" t="s">
        <v>2520</v>
      </c>
      <c r="O387" s="3" t="s">
        <v>179</v>
      </c>
      <c r="P387" s="3" t="s">
        <v>179</v>
      </c>
      <c r="Q387" s="3" t="s">
        <v>179</v>
      </c>
      <c r="R387" s="3" t="s">
        <v>179</v>
      </c>
      <c r="S387" s="3" t="s">
        <v>179</v>
      </c>
      <c r="T387" s="3" t="s">
        <v>179</v>
      </c>
      <c r="U387" s="3" t="s">
        <v>179</v>
      </c>
      <c r="V387" s="3" t="s">
        <v>71</v>
      </c>
      <c r="W387" s="3" t="s">
        <v>179</v>
      </c>
      <c r="X387" s="3" t="s">
        <v>71</v>
      </c>
      <c r="Y387" s="3" t="s">
        <v>2521</v>
      </c>
      <c r="Z387" s="3" t="s">
        <v>2522</v>
      </c>
      <c r="AA387" s="3" t="s">
        <v>225</v>
      </c>
      <c r="AB387" s="3" t="s">
        <v>226</v>
      </c>
      <c r="AC387" s="3" t="s">
        <v>225</v>
      </c>
      <c r="AD387" s="3" t="s">
        <v>226</v>
      </c>
      <c r="AE387" s="3" t="s">
        <v>255</v>
      </c>
      <c r="AF387" s="3" t="s">
        <v>256</v>
      </c>
      <c r="AG387" s="3" t="s">
        <v>129</v>
      </c>
      <c r="AH387" s="3" t="s">
        <v>257</v>
      </c>
      <c r="AI387" s="3" t="s">
        <v>887</v>
      </c>
      <c r="AJ387" s="3" t="s">
        <v>2523</v>
      </c>
      <c r="AK387" s="0" t="n">
        <v>1</v>
      </c>
      <c r="AL387" s="0" t="n">
        <v>18.6</v>
      </c>
      <c r="AM387" s="0" t="n">
        <v>5.54</v>
      </c>
      <c r="AN387" s="0" t="n">
        <v>13.06</v>
      </c>
      <c r="AO387" s="0" t="n">
        <v>70.2166666666667</v>
      </c>
    </row>
    <row r="388" customFormat="false" ht="15" hidden="false" customHeight="false" outlineLevel="0" collapsed="false">
      <c r="B388" s="3" t="s">
        <v>2524</v>
      </c>
      <c r="C388" s="3" t="s">
        <v>1246</v>
      </c>
      <c r="D388" s="3" t="s">
        <v>1247</v>
      </c>
      <c r="E388" s="3" t="s">
        <v>172</v>
      </c>
      <c r="F388" s="3" t="s">
        <v>173</v>
      </c>
      <c r="G388" s="3" t="s">
        <v>174</v>
      </c>
      <c r="H388" s="3" t="s">
        <v>175</v>
      </c>
      <c r="I388" s="3" t="s">
        <v>1667</v>
      </c>
      <c r="J388" s="3" t="s">
        <v>1668</v>
      </c>
      <c r="K388" s="3" t="s">
        <v>1669</v>
      </c>
      <c r="L388" s="3" t="s">
        <v>1667</v>
      </c>
      <c r="M388" s="3" t="s">
        <v>1668</v>
      </c>
      <c r="N388" s="3" t="s">
        <v>1669</v>
      </c>
      <c r="O388" s="3" t="s">
        <v>179</v>
      </c>
      <c r="P388" s="3" t="s">
        <v>179</v>
      </c>
      <c r="Q388" s="3" t="s">
        <v>179</v>
      </c>
      <c r="R388" s="3" t="s">
        <v>179</v>
      </c>
      <c r="S388" s="3" t="s">
        <v>1261</v>
      </c>
      <c r="T388" s="3" t="s">
        <v>1262</v>
      </c>
      <c r="U388" s="3" t="s">
        <v>1263</v>
      </c>
      <c r="V388" s="3" t="s">
        <v>1264</v>
      </c>
      <c r="W388" s="3" t="s">
        <v>1263</v>
      </c>
      <c r="X388" s="3" t="s">
        <v>1264</v>
      </c>
      <c r="Y388" s="3" t="s">
        <v>1670</v>
      </c>
      <c r="Z388" s="3" t="s">
        <v>1671</v>
      </c>
      <c r="AA388" s="3" t="s">
        <v>185</v>
      </c>
      <c r="AB388" s="3" t="s">
        <v>186</v>
      </c>
      <c r="AC388" s="3" t="s">
        <v>185</v>
      </c>
      <c r="AD388" s="3" t="s">
        <v>186</v>
      </c>
      <c r="AE388" s="3" t="s">
        <v>187</v>
      </c>
      <c r="AF388" s="3" t="s">
        <v>188</v>
      </c>
      <c r="AG388" s="3" t="s">
        <v>136</v>
      </c>
      <c r="AH388" s="3" t="s">
        <v>137</v>
      </c>
      <c r="AI388" s="3" t="s">
        <v>511</v>
      </c>
      <c r="AJ388" s="3" t="s">
        <v>2525</v>
      </c>
      <c r="AK388" s="0" t="n">
        <v>1</v>
      </c>
      <c r="AL388" s="0" t="n">
        <v>144.87</v>
      </c>
      <c r="AM388" s="0" t="n">
        <v>9.03</v>
      </c>
      <c r="AN388" s="0" t="n">
        <v>135.84</v>
      </c>
      <c r="AO388" s="0" t="n">
        <v>93.7660256410256</v>
      </c>
    </row>
    <row r="389" customFormat="false" ht="15" hidden="false" customHeight="false" outlineLevel="0" collapsed="false">
      <c r="B389" s="3" t="s">
        <v>2526</v>
      </c>
      <c r="C389" s="3" t="s">
        <v>1246</v>
      </c>
      <c r="D389" s="3" t="s">
        <v>1247</v>
      </c>
      <c r="E389" s="3" t="s">
        <v>172</v>
      </c>
      <c r="F389" s="3" t="s">
        <v>173</v>
      </c>
      <c r="G389" s="3" t="s">
        <v>174</v>
      </c>
      <c r="H389" s="3" t="s">
        <v>175</v>
      </c>
      <c r="I389" s="3" t="s">
        <v>1794</v>
      </c>
      <c r="J389" s="3" t="s">
        <v>1795</v>
      </c>
      <c r="K389" s="3" t="s">
        <v>241</v>
      </c>
      <c r="L389" s="3" t="s">
        <v>1796</v>
      </c>
      <c r="M389" s="3" t="s">
        <v>1797</v>
      </c>
      <c r="N389" s="3" t="s">
        <v>241</v>
      </c>
      <c r="O389" s="3" t="s">
        <v>179</v>
      </c>
      <c r="P389" s="3" t="s">
        <v>179</v>
      </c>
      <c r="Q389" s="3" t="s">
        <v>179</v>
      </c>
      <c r="R389" s="3" t="s">
        <v>179</v>
      </c>
      <c r="S389" s="3" t="s">
        <v>662</v>
      </c>
      <c r="T389" s="3" t="s">
        <v>663</v>
      </c>
      <c r="U389" s="3" t="s">
        <v>713</v>
      </c>
      <c r="V389" s="3" t="s">
        <v>714</v>
      </c>
      <c r="W389" s="3" t="s">
        <v>713</v>
      </c>
      <c r="X389" s="3" t="s">
        <v>714</v>
      </c>
      <c r="Y389" s="3" t="s">
        <v>1798</v>
      </c>
      <c r="Z389" s="3" t="s">
        <v>1799</v>
      </c>
      <c r="AA389" s="3" t="s">
        <v>185</v>
      </c>
      <c r="AB389" s="3" t="s">
        <v>186</v>
      </c>
      <c r="AC389" s="3" t="s">
        <v>185</v>
      </c>
      <c r="AD389" s="3" t="s">
        <v>186</v>
      </c>
      <c r="AE389" s="3" t="s">
        <v>246</v>
      </c>
      <c r="AF389" s="3" t="s">
        <v>247</v>
      </c>
      <c r="AG389" s="3" t="s">
        <v>116</v>
      </c>
      <c r="AH389" s="3" t="s">
        <v>117</v>
      </c>
      <c r="AI389" s="3" t="s">
        <v>511</v>
      </c>
      <c r="AJ389" s="3" t="s">
        <v>2527</v>
      </c>
      <c r="AK389" s="0" t="n">
        <v>1</v>
      </c>
      <c r="AL389" s="0" t="n">
        <v>2330.26</v>
      </c>
      <c r="AM389" s="0" t="n">
        <v>1193.25</v>
      </c>
      <c r="AN389" s="0" t="n">
        <v>1137.01</v>
      </c>
      <c r="AO389" s="0" t="n">
        <v>48.7933640767809</v>
      </c>
    </row>
    <row r="390" customFormat="false" ht="15" hidden="false" customHeight="false" outlineLevel="0" collapsed="false">
      <c r="B390" s="3" t="s">
        <v>2528</v>
      </c>
      <c r="C390" s="3" t="s">
        <v>1246</v>
      </c>
      <c r="D390" s="3" t="s">
        <v>1247</v>
      </c>
      <c r="E390" s="3" t="s">
        <v>172</v>
      </c>
      <c r="F390" s="3" t="s">
        <v>173</v>
      </c>
      <c r="G390" s="3" t="s">
        <v>1248</v>
      </c>
      <c r="H390" s="3" t="s">
        <v>1249</v>
      </c>
      <c r="I390" s="3" t="s">
        <v>1972</v>
      </c>
      <c r="J390" s="3" t="s">
        <v>1973</v>
      </c>
      <c r="K390" s="3" t="s">
        <v>1974</v>
      </c>
      <c r="L390" s="3" t="s">
        <v>1972</v>
      </c>
      <c r="M390" s="3" t="s">
        <v>1973</v>
      </c>
      <c r="N390" s="3" t="s">
        <v>1974</v>
      </c>
      <c r="O390" s="3" t="s">
        <v>179</v>
      </c>
      <c r="P390" s="3" t="s">
        <v>179</v>
      </c>
      <c r="Q390" s="3" t="s">
        <v>179</v>
      </c>
      <c r="R390" s="3" t="s">
        <v>179</v>
      </c>
      <c r="S390" s="3" t="s">
        <v>179</v>
      </c>
      <c r="T390" s="3" t="s">
        <v>179</v>
      </c>
      <c r="U390" s="3" t="s">
        <v>179</v>
      </c>
      <c r="V390" s="3" t="s">
        <v>71</v>
      </c>
      <c r="W390" s="3" t="s">
        <v>179</v>
      </c>
      <c r="X390" s="3" t="s">
        <v>71</v>
      </c>
      <c r="Y390" s="3" t="s">
        <v>1975</v>
      </c>
      <c r="Z390" s="3" t="s">
        <v>1976</v>
      </c>
      <c r="AA390" s="3" t="s">
        <v>185</v>
      </c>
      <c r="AB390" s="3" t="s">
        <v>186</v>
      </c>
      <c r="AC390" s="3" t="s">
        <v>185</v>
      </c>
      <c r="AD390" s="3" t="s">
        <v>186</v>
      </c>
      <c r="AE390" s="3" t="s">
        <v>187</v>
      </c>
      <c r="AF390" s="3" t="s">
        <v>188</v>
      </c>
      <c r="AG390" s="3" t="s">
        <v>152</v>
      </c>
      <c r="AH390" s="3" t="s">
        <v>1255</v>
      </c>
      <c r="AI390" s="3" t="s">
        <v>511</v>
      </c>
      <c r="AJ390" s="3" t="s">
        <v>2529</v>
      </c>
      <c r="AK390" s="0" t="n">
        <v>1</v>
      </c>
      <c r="AL390" s="0" t="n">
        <v>116.27</v>
      </c>
      <c r="AM390" s="0" t="n">
        <v>44.54</v>
      </c>
      <c r="AN390" s="0" t="n">
        <v>71.72</v>
      </c>
      <c r="AO390" s="0" t="n">
        <v>61.6885321192516</v>
      </c>
    </row>
    <row r="391" customFormat="false" ht="15" hidden="false" customHeight="false" outlineLevel="0" collapsed="false">
      <c r="B391" s="3" t="s">
        <v>2530</v>
      </c>
      <c r="C391" s="3" t="s">
        <v>1246</v>
      </c>
      <c r="D391" s="3" t="s">
        <v>1247</v>
      </c>
      <c r="E391" s="3" t="s">
        <v>172</v>
      </c>
      <c r="F391" s="3" t="s">
        <v>173</v>
      </c>
      <c r="G391" s="3" t="s">
        <v>1248</v>
      </c>
      <c r="H391" s="3" t="s">
        <v>1249</v>
      </c>
      <c r="I391" s="3" t="s">
        <v>2190</v>
      </c>
      <c r="J391" s="3" t="s">
        <v>2191</v>
      </c>
      <c r="K391" s="3" t="s">
        <v>2192</v>
      </c>
      <c r="L391" s="3" t="s">
        <v>2348</v>
      </c>
      <c r="M391" s="3" t="s">
        <v>2191</v>
      </c>
      <c r="N391" s="3" t="s">
        <v>2192</v>
      </c>
      <c r="O391" s="3" t="s">
        <v>179</v>
      </c>
      <c r="P391" s="3" t="s">
        <v>179</v>
      </c>
      <c r="Q391" s="3" t="s">
        <v>179</v>
      </c>
      <c r="R391" s="3" t="s">
        <v>179</v>
      </c>
      <c r="S391" s="3" t="s">
        <v>122</v>
      </c>
      <c r="T391" s="3" t="s">
        <v>275</v>
      </c>
      <c r="U391" s="3" t="s">
        <v>276</v>
      </c>
      <c r="V391" s="3" t="s">
        <v>277</v>
      </c>
      <c r="W391" s="3" t="s">
        <v>276</v>
      </c>
      <c r="X391" s="3" t="s">
        <v>277</v>
      </c>
      <c r="Y391" s="3" t="s">
        <v>2193</v>
      </c>
      <c r="Z391" s="3" t="s">
        <v>2194</v>
      </c>
      <c r="AA391" s="3" t="s">
        <v>225</v>
      </c>
      <c r="AB391" s="3" t="s">
        <v>226</v>
      </c>
      <c r="AC391" s="3" t="s">
        <v>185</v>
      </c>
      <c r="AD391" s="3" t="s">
        <v>186</v>
      </c>
      <c r="AE391" s="3" t="s">
        <v>255</v>
      </c>
      <c r="AF391" s="3" t="s">
        <v>256</v>
      </c>
      <c r="AG391" s="3" t="s">
        <v>152</v>
      </c>
      <c r="AH391" s="3" t="s">
        <v>1255</v>
      </c>
      <c r="AI391" s="3" t="s">
        <v>511</v>
      </c>
      <c r="AJ391" s="3" t="s">
        <v>2531</v>
      </c>
      <c r="AK391" s="0" t="n">
        <v>1</v>
      </c>
      <c r="AL391" s="0" t="n">
        <v>138.79</v>
      </c>
      <c r="AM391" s="0" t="n">
        <v>82.04</v>
      </c>
      <c r="AN391" s="0" t="n">
        <v>56.75</v>
      </c>
      <c r="AO391" s="0" t="n">
        <v>40.8910227780259</v>
      </c>
    </row>
    <row r="392" customFormat="false" ht="15" hidden="false" customHeight="false" outlineLevel="0" collapsed="false">
      <c r="B392" s="3" t="s">
        <v>2532</v>
      </c>
      <c r="C392" s="3" t="s">
        <v>1246</v>
      </c>
      <c r="D392" s="3" t="s">
        <v>1247</v>
      </c>
      <c r="E392" s="3" t="s">
        <v>172</v>
      </c>
      <c r="F392" s="3" t="s">
        <v>173</v>
      </c>
      <c r="G392" s="3" t="s">
        <v>174</v>
      </c>
      <c r="H392" s="3" t="s">
        <v>175</v>
      </c>
      <c r="I392" s="3" t="s">
        <v>2533</v>
      </c>
      <c r="J392" s="3" t="s">
        <v>2534</v>
      </c>
      <c r="K392" s="3" t="s">
        <v>2535</v>
      </c>
      <c r="L392" s="3" t="s">
        <v>2533</v>
      </c>
      <c r="M392" s="3" t="s">
        <v>2534</v>
      </c>
      <c r="N392" s="3" t="s">
        <v>2535</v>
      </c>
      <c r="O392" s="3" t="s">
        <v>179</v>
      </c>
      <c r="P392" s="3" t="s">
        <v>179</v>
      </c>
      <c r="Q392" s="3" t="s">
        <v>179</v>
      </c>
      <c r="R392" s="3" t="s">
        <v>179</v>
      </c>
      <c r="S392" s="3" t="s">
        <v>179</v>
      </c>
      <c r="T392" s="3" t="s">
        <v>179</v>
      </c>
      <c r="U392" s="3" t="s">
        <v>330</v>
      </c>
      <c r="V392" s="3" t="s">
        <v>331</v>
      </c>
      <c r="W392" s="3" t="s">
        <v>330</v>
      </c>
      <c r="X392" s="3" t="s">
        <v>331</v>
      </c>
      <c r="Y392" s="3" t="s">
        <v>2536</v>
      </c>
      <c r="Z392" s="3" t="s">
        <v>2537</v>
      </c>
      <c r="AA392" s="3" t="s">
        <v>185</v>
      </c>
      <c r="AB392" s="3" t="s">
        <v>186</v>
      </c>
      <c r="AC392" s="3" t="s">
        <v>185</v>
      </c>
      <c r="AD392" s="3" t="s">
        <v>186</v>
      </c>
      <c r="AE392" s="3" t="s">
        <v>187</v>
      </c>
      <c r="AF392" s="3" t="s">
        <v>188</v>
      </c>
      <c r="AG392" s="3" t="s">
        <v>138</v>
      </c>
      <c r="AH392" s="3" t="s">
        <v>139</v>
      </c>
      <c r="AI392" s="3" t="s">
        <v>511</v>
      </c>
      <c r="AJ392" s="3" t="s">
        <v>2538</v>
      </c>
      <c r="AK392" s="0" t="n">
        <v>1</v>
      </c>
      <c r="AL392" s="0" t="n">
        <v>100.41</v>
      </c>
      <c r="AM392" s="0" t="n">
        <v>62.11</v>
      </c>
      <c r="AN392" s="0" t="n">
        <v>38.29</v>
      </c>
      <c r="AO392" s="0" t="n">
        <v>38.138179800222</v>
      </c>
    </row>
    <row r="393" customFormat="false" ht="15" hidden="false" customHeight="false" outlineLevel="0" collapsed="false">
      <c r="B393" s="3" t="s">
        <v>2539</v>
      </c>
      <c r="C393" s="3" t="s">
        <v>1246</v>
      </c>
      <c r="D393" s="3" t="s">
        <v>1247</v>
      </c>
      <c r="E393" s="3" t="s">
        <v>172</v>
      </c>
      <c r="F393" s="3" t="s">
        <v>173</v>
      </c>
      <c r="G393" s="3" t="s">
        <v>174</v>
      </c>
      <c r="H393" s="3" t="s">
        <v>175</v>
      </c>
      <c r="I393" s="3" t="s">
        <v>230</v>
      </c>
      <c r="J393" s="3" t="s">
        <v>231</v>
      </c>
      <c r="K393" s="3" t="s">
        <v>232</v>
      </c>
      <c r="L393" s="3" t="s">
        <v>230</v>
      </c>
      <c r="M393" s="3" t="s">
        <v>231</v>
      </c>
      <c r="N393" s="3" t="s">
        <v>232</v>
      </c>
      <c r="O393" s="3" t="s">
        <v>179</v>
      </c>
      <c r="P393" s="3" t="s">
        <v>179</v>
      </c>
      <c r="Q393" s="3" t="s">
        <v>179</v>
      </c>
      <c r="R393" s="3" t="s">
        <v>179</v>
      </c>
      <c r="S393" s="3" t="s">
        <v>143</v>
      </c>
      <c r="T393" s="3" t="s">
        <v>180</v>
      </c>
      <c r="U393" s="3" t="s">
        <v>233</v>
      </c>
      <c r="V393" s="3" t="s">
        <v>234</v>
      </c>
      <c r="W393" s="3" t="s">
        <v>233</v>
      </c>
      <c r="X393" s="3" t="s">
        <v>234</v>
      </c>
      <c r="Y393" s="3" t="s">
        <v>2540</v>
      </c>
      <c r="Z393" s="3" t="s">
        <v>2541</v>
      </c>
      <c r="AA393" s="3" t="s">
        <v>185</v>
      </c>
      <c r="AB393" s="3" t="s">
        <v>186</v>
      </c>
      <c r="AC393" s="3" t="s">
        <v>185</v>
      </c>
      <c r="AD393" s="3" t="s">
        <v>186</v>
      </c>
      <c r="AE393" s="3" t="s">
        <v>187</v>
      </c>
      <c r="AF393" s="3" t="s">
        <v>188</v>
      </c>
      <c r="AG393" s="3" t="s">
        <v>136</v>
      </c>
      <c r="AH393" s="3" t="s">
        <v>137</v>
      </c>
      <c r="AI393" s="3" t="s">
        <v>511</v>
      </c>
      <c r="AJ393" s="3" t="s">
        <v>2542</v>
      </c>
      <c r="AK393" s="0" t="n">
        <v>1</v>
      </c>
      <c r="AL393" s="0" t="n">
        <v>505.67</v>
      </c>
      <c r="AM393" s="0" t="n">
        <v>335.37</v>
      </c>
      <c r="AN393" s="0" t="n">
        <v>170.3</v>
      </c>
      <c r="AO393" s="0" t="n">
        <v>33.6776859504132</v>
      </c>
    </row>
    <row r="394" customFormat="false" ht="15" hidden="false" customHeight="false" outlineLevel="0" collapsed="false">
      <c r="B394" s="3" t="s">
        <v>2543</v>
      </c>
      <c r="C394" s="3" t="s">
        <v>1246</v>
      </c>
      <c r="D394" s="3" t="s">
        <v>1247</v>
      </c>
      <c r="E394" s="3" t="s">
        <v>172</v>
      </c>
      <c r="F394" s="3" t="s">
        <v>173</v>
      </c>
      <c r="G394" s="3" t="s">
        <v>174</v>
      </c>
      <c r="H394" s="3" t="s">
        <v>175</v>
      </c>
      <c r="I394" s="3" t="s">
        <v>230</v>
      </c>
      <c r="J394" s="3" t="s">
        <v>231</v>
      </c>
      <c r="K394" s="3" t="s">
        <v>232</v>
      </c>
      <c r="L394" s="3" t="s">
        <v>230</v>
      </c>
      <c r="M394" s="3" t="s">
        <v>231</v>
      </c>
      <c r="N394" s="3" t="s">
        <v>232</v>
      </c>
      <c r="O394" s="3" t="s">
        <v>179</v>
      </c>
      <c r="P394" s="3" t="s">
        <v>179</v>
      </c>
      <c r="Q394" s="3" t="s">
        <v>179</v>
      </c>
      <c r="R394" s="3" t="s">
        <v>179</v>
      </c>
      <c r="S394" s="3" t="s">
        <v>143</v>
      </c>
      <c r="T394" s="3" t="s">
        <v>180</v>
      </c>
      <c r="U394" s="3" t="s">
        <v>233</v>
      </c>
      <c r="V394" s="3" t="s">
        <v>234</v>
      </c>
      <c r="W394" s="3" t="s">
        <v>233</v>
      </c>
      <c r="X394" s="3" t="s">
        <v>234</v>
      </c>
      <c r="Y394" s="3" t="s">
        <v>2540</v>
      </c>
      <c r="Z394" s="3" t="s">
        <v>2541</v>
      </c>
      <c r="AA394" s="3" t="s">
        <v>185</v>
      </c>
      <c r="AB394" s="3" t="s">
        <v>186</v>
      </c>
      <c r="AC394" s="3" t="s">
        <v>185</v>
      </c>
      <c r="AD394" s="3" t="s">
        <v>186</v>
      </c>
      <c r="AE394" s="3" t="s">
        <v>187</v>
      </c>
      <c r="AF394" s="3" t="s">
        <v>188</v>
      </c>
      <c r="AG394" s="3" t="s">
        <v>136</v>
      </c>
      <c r="AH394" s="3" t="s">
        <v>137</v>
      </c>
      <c r="AI394" s="3" t="s">
        <v>511</v>
      </c>
      <c r="AJ394" s="3" t="s">
        <v>2544</v>
      </c>
      <c r="AK394" s="0" t="n">
        <v>1</v>
      </c>
      <c r="AL394" s="0" t="n">
        <v>615.16</v>
      </c>
      <c r="AM394" s="0" t="n">
        <v>278.19</v>
      </c>
      <c r="AN394" s="0" t="n">
        <v>336.97</v>
      </c>
      <c r="AO394" s="0" t="n">
        <v>54.7780797101449</v>
      </c>
    </row>
    <row r="395" customFormat="false" ht="15" hidden="false" customHeight="false" outlineLevel="0" collapsed="false">
      <c r="B395" s="3" t="s">
        <v>2545</v>
      </c>
      <c r="C395" s="3" t="s">
        <v>1246</v>
      </c>
      <c r="D395" s="3" t="s">
        <v>1247</v>
      </c>
      <c r="E395" s="3" t="s">
        <v>172</v>
      </c>
      <c r="F395" s="3" t="s">
        <v>173</v>
      </c>
      <c r="G395" s="3" t="s">
        <v>174</v>
      </c>
      <c r="H395" s="3" t="s">
        <v>175</v>
      </c>
      <c r="I395" s="3" t="s">
        <v>2546</v>
      </c>
      <c r="J395" s="3" t="s">
        <v>2547</v>
      </c>
      <c r="K395" s="3" t="s">
        <v>2548</v>
      </c>
      <c r="L395" s="3" t="s">
        <v>2549</v>
      </c>
      <c r="M395" s="3" t="s">
        <v>2547</v>
      </c>
      <c r="N395" s="3" t="s">
        <v>1186</v>
      </c>
      <c r="O395" s="3" t="s">
        <v>179</v>
      </c>
      <c r="P395" s="3" t="s">
        <v>179</v>
      </c>
      <c r="Q395" s="3" t="s">
        <v>179</v>
      </c>
      <c r="R395" s="3" t="s">
        <v>179</v>
      </c>
      <c r="S395" s="3" t="s">
        <v>634</v>
      </c>
      <c r="T395" s="3" t="s">
        <v>635</v>
      </c>
      <c r="U395" s="3" t="s">
        <v>636</v>
      </c>
      <c r="V395" s="3" t="s">
        <v>637</v>
      </c>
      <c r="W395" s="3" t="s">
        <v>636</v>
      </c>
      <c r="X395" s="3" t="s">
        <v>637</v>
      </c>
      <c r="Y395" s="3" t="s">
        <v>2550</v>
      </c>
      <c r="Z395" s="3" t="s">
        <v>2551</v>
      </c>
      <c r="AA395" s="3" t="s">
        <v>185</v>
      </c>
      <c r="AB395" s="3" t="s">
        <v>186</v>
      </c>
      <c r="AC395" s="3" t="s">
        <v>185</v>
      </c>
      <c r="AD395" s="3" t="s">
        <v>186</v>
      </c>
      <c r="AE395" s="3" t="s">
        <v>246</v>
      </c>
      <c r="AF395" s="3" t="s">
        <v>247</v>
      </c>
      <c r="AG395" s="3" t="s">
        <v>116</v>
      </c>
      <c r="AH395" s="3" t="s">
        <v>117</v>
      </c>
      <c r="AI395" s="3" t="s">
        <v>511</v>
      </c>
      <c r="AJ395" s="3" t="s">
        <v>2552</v>
      </c>
      <c r="AK395" s="0" t="n">
        <v>1</v>
      </c>
      <c r="AL395" s="0" t="n">
        <v>161.22</v>
      </c>
      <c r="AM395" s="0" t="n">
        <v>87.51</v>
      </c>
      <c r="AN395" s="0" t="n">
        <v>73.71</v>
      </c>
      <c r="AO395" s="0" t="n">
        <v>45.7194969945763</v>
      </c>
    </row>
    <row r="396" customFormat="false" ht="15" hidden="false" customHeight="false" outlineLevel="0" collapsed="false">
      <c r="B396" s="3" t="s">
        <v>2553</v>
      </c>
      <c r="C396" s="3" t="s">
        <v>1246</v>
      </c>
      <c r="D396" s="3" t="s">
        <v>1247</v>
      </c>
      <c r="E396" s="3" t="s">
        <v>172</v>
      </c>
      <c r="F396" s="3" t="s">
        <v>173</v>
      </c>
      <c r="G396" s="3" t="s">
        <v>174</v>
      </c>
      <c r="H396" s="3" t="s">
        <v>175</v>
      </c>
      <c r="I396" s="3" t="s">
        <v>2554</v>
      </c>
      <c r="J396" s="3" t="s">
        <v>2554</v>
      </c>
      <c r="K396" s="3" t="s">
        <v>2555</v>
      </c>
      <c r="L396" s="3" t="s">
        <v>2556</v>
      </c>
      <c r="M396" s="3" t="s">
        <v>2556</v>
      </c>
      <c r="N396" s="3" t="s">
        <v>2557</v>
      </c>
      <c r="O396" s="3" t="s">
        <v>179</v>
      </c>
      <c r="P396" s="3" t="s">
        <v>179</v>
      </c>
      <c r="Q396" s="3" t="s">
        <v>179</v>
      </c>
      <c r="R396" s="3" t="s">
        <v>179</v>
      </c>
      <c r="S396" s="3" t="s">
        <v>179</v>
      </c>
      <c r="T396" s="3" t="s">
        <v>179</v>
      </c>
      <c r="U396" s="3" t="s">
        <v>179</v>
      </c>
      <c r="V396" s="3" t="s">
        <v>71</v>
      </c>
      <c r="W396" s="3" t="s">
        <v>179</v>
      </c>
      <c r="X396" s="3" t="s">
        <v>71</v>
      </c>
      <c r="Y396" s="3" t="s">
        <v>2558</v>
      </c>
      <c r="Z396" s="3" t="s">
        <v>2559</v>
      </c>
      <c r="AA396" s="3" t="s">
        <v>267</v>
      </c>
      <c r="AB396" s="3" t="s">
        <v>268</v>
      </c>
      <c r="AC396" s="3" t="s">
        <v>267</v>
      </c>
      <c r="AD396" s="3" t="s">
        <v>268</v>
      </c>
      <c r="AE396" s="3" t="s">
        <v>187</v>
      </c>
      <c r="AF396" s="3" t="s">
        <v>188</v>
      </c>
      <c r="AG396" s="3" t="s">
        <v>138</v>
      </c>
      <c r="AH396" s="3" t="s">
        <v>139</v>
      </c>
      <c r="AI396" s="3" t="s">
        <v>511</v>
      </c>
      <c r="AJ396" s="3" t="s">
        <v>2560</v>
      </c>
      <c r="AK396" s="0" t="n">
        <v>1</v>
      </c>
      <c r="AL396" s="0" t="n">
        <v>216.71</v>
      </c>
      <c r="AM396" s="0" t="n">
        <v>98.76</v>
      </c>
      <c r="AN396" s="0" t="n">
        <v>117.95</v>
      </c>
      <c r="AO396" s="0" t="n">
        <v>54.4289693593315</v>
      </c>
    </row>
    <row r="397" customFormat="false" ht="15" hidden="false" customHeight="false" outlineLevel="0" collapsed="false">
      <c r="B397" s="3" t="s">
        <v>2561</v>
      </c>
      <c r="C397" s="3" t="s">
        <v>1246</v>
      </c>
      <c r="D397" s="3" t="s">
        <v>1247</v>
      </c>
      <c r="E397" s="3" t="s">
        <v>172</v>
      </c>
      <c r="F397" s="3" t="s">
        <v>173</v>
      </c>
      <c r="G397" s="3" t="s">
        <v>174</v>
      </c>
      <c r="H397" s="3" t="s">
        <v>175</v>
      </c>
      <c r="I397" s="3" t="s">
        <v>2562</v>
      </c>
      <c r="J397" s="3" t="s">
        <v>2563</v>
      </c>
      <c r="K397" s="3" t="s">
        <v>1333</v>
      </c>
      <c r="L397" s="3" t="s">
        <v>2564</v>
      </c>
      <c r="M397" s="3" t="s">
        <v>2565</v>
      </c>
      <c r="N397" s="3" t="s">
        <v>1333</v>
      </c>
      <c r="O397" s="3" t="s">
        <v>179</v>
      </c>
      <c r="P397" s="3" t="s">
        <v>179</v>
      </c>
      <c r="Q397" s="3" t="s">
        <v>179</v>
      </c>
      <c r="R397" s="3" t="s">
        <v>179</v>
      </c>
      <c r="S397" s="3" t="s">
        <v>132</v>
      </c>
      <c r="T397" s="3" t="s">
        <v>133</v>
      </c>
      <c r="U397" s="3" t="s">
        <v>1455</v>
      </c>
      <c r="V397" s="3" t="s">
        <v>1456</v>
      </c>
      <c r="W397" s="3" t="s">
        <v>1455</v>
      </c>
      <c r="X397" s="3" t="s">
        <v>1456</v>
      </c>
      <c r="Y397" s="3" t="s">
        <v>2566</v>
      </c>
      <c r="Z397" s="3" t="s">
        <v>2567</v>
      </c>
      <c r="AA397" s="3" t="s">
        <v>225</v>
      </c>
      <c r="AB397" s="3" t="s">
        <v>226</v>
      </c>
      <c r="AC397" s="3" t="s">
        <v>225</v>
      </c>
      <c r="AD397" s="3" t="s">
        <v>226</v>
      </c>
      <c r="AE397" s="3" t="s">
        <v>187</v>
      </c>
      <c r="AF397" s="3" t="s">
        <v>188</v>
      </c>
      <c r="AG397" s="3" t="s">
        <v>138</v>
      </c>
      <c r="AH397" s="3" t="s">
        <v>139</v>
      </c>
      <c r="AI397" s="3" t="s">
        <v>227</v>
      </c>
      <c r="AJ397" s="3" t="s">
        <v>2568</v>
      </c>
      <c r="AK397" s="0" t="n">
        <v>1</v>
      </c>
      <c r="AL397" s="0" t="n">
        <v>256.65</v>
      </c>
      <c r="AM397" s="0" t="n">
        <v>78.61</v>
      </c>
      <c r="AN397" s="0" t="n">
        <v>178.04</v>
      </c>
      <c r="AO397" s="0" t="n">
        <v>69.3699398435026</v>
      </c>
    </row>
    <row r="398" customFormat="false" ht="15" hidden="false" customHeight="false" outlineLevel="0" collapsed="false">
      <c r="B398" s="3" t="s">
        <v>2569</v>
      </c>
      <c r="C398" s="3" t="s">
        <v>1246</v>
      </c>
      <c r="D398" s="3" t="s">
        <v>1247</v>
      </c>
      <c r="E398" s="3" t="s">
        <v>172</v>
      </c>
      <c r="F398" s="3" t="s">
        <v>173</v>
      </c>
      <c r="G398" s="3" t="s">
        <v>174</v>
      </c>
      <c r="H398" s="3" t="s">
        <v>175</v>
      </c>
      <c r="I398" s="3" t="s">
        <v>2288</v>
      </c>
      <c r="J398" s="3" t="s">
        <v>2289</v>
      </c>
      <c r="K398" s="3" t="s">
        <v>1868</v>
      </c>
      <c r="L398" s="3" t="s">
        <v>2288</v>
      </c>
      <c r="M398" s="3" t="s">
        <v>2289</v>
      </c>
      <c r="N398" s="3" t="s">
        <v>1868</v>
      </c>
      <c r="O398" s="3" t="s">
        <v>179</v>
      </c>
      <c r="P398" s="3" t="s">
        <v>179</v>
      </c>
      <c r="Q398" s="3" t="s">
        <v>179</v>
      </c>
      <c r="R398" s="3" t="s">
        <v>179</v>
      </c>
      <c r="S398" s="3" t="s">
        <v>144</v>
      </c>
      <c r="T398" s="3" t="s">
        <v>145</v>
      </c>
      <c r="U398" s="3" t="s">
        <v>195</v>
      </c>
      <c r="V398" s="3" t="s">
        <v>196</v>
      </c>
      <c r="W398" s="3" t="s">
        <v>195</v>
      </c>
      <c r="X398" s="3" t="s">
        <v>196</v>
      </c>
      <c r="Y398" s="3" t="s">
        <v>2570</v>
      </c>
      <c r="Z398" s="3" t="s">
        <v>2571</v>
      </c>
      <c r="AA398" s="3" t="s">
        <v>185</v>
      </c>
      <c r="AB398" s="3" t="s">
        <v>186</v>
      </c>
      <c r="AC398" s="3" t="s">
        <v>185</v>
      </c>
      <c r="AD398" s="3" t="s">
        <v>186</v>
      </c>
      <c r="AE398" s="3" t="s">
        <v>187</v>
      </c>
      <c r="AF398" s="3" t="s">
        <v>188</v>
      </c>
      <c r="AG398" s="3" t="s">
        <v>138</v>
      </c>
      <c r="AH398" s="3" t="s">
        <v>139</v>
      </c>
      <c r="AI398" s="3" t="s">
        <v>848</v>
      </c>
      <c r="AJ398" s="3" t="s">
        <v>2572</v>
      </c>
      <c r="AK398" s="0" t="n">
        <v>1</v>
      </c>
      <c r="AL398" s="0" t="n">
        <v>501.49</v>
      </c>
      <c r="AM398" s="0" t="n">
        <v>936.15</v>
      </c>
      <c r="AN398" s="0" t="n">
        <v>-434.66</v>
      </c>
      <c r="AO398" s="0" t="n">
        <v>-86.675</v>
      </c>
    </row>
    <row r="399" customFormat="false" ht="15" hidden="false" customHeight="false" outlineLevel="0" collapsed="false">
      <c r="B399" s="3" t="s">
        <v>2573</v>
      </c>
      <c r="C399" s="3" t="s">
        <v>1246</v>
      </c>
      <c r="D399" s="3" t="s">
        <v>1247</v>
      </c>
      <c r="E399" s="3" t="s">
        <v>172</v>
      </c>
      <c r="F399" s="3" t="s">
        <v>173</v>
      </c>
      <c r="G399" s="3" t="s">
        <v>174</v>
      </c>
      <c r="H399" s="3" t="s">
        <v>175</v>
      </c>
      <c r="I399" s="3" t="s">
        <v>2574</v>
      </c>
      <c r="J399" s="3" t="s">
        <v>2575</v>
      </c>
      <c r="K399" s="3" t="s">
        <v>2576</v>
      </c>
      <c r="L399" s="3" t="s">
        <v>2577</v>
      </c>
      <c r="M399" s="3" t="s">
        <v>2577</v>
      </c>
      <c r="N399" s="3" t="s">
        <v>2578</v>
      </c>
      <c r="O399" s="3" t="s">
        <v>179</v>
      </c>
      <c r="P399" s="3" t="s">
        <v>179</v>
      </c>
      <c r="Q399" s="3" t="s">
        <v>179</v>
      </c>
      <c r="R399" s="3" t="s">
        <v>179</v>
      </c>
      <c r="S399" s="3" t="s">
        <v>179</v>
      </c>
      <c r="T399" s="3" t="s">
        <v>179</v>
      </c>
      <c r="U399" s="3" t="s">
        <v>179</v>
      </c>
      <c r="V399" s="3" t="s">
        <v>71</v>
      </c>
      <c r="W399" s="3" t="s">
        <v>179</v>
      </c>
      <c r="X399" s="3" t="s">
        <v>71</v>
      </c>
      <c r="Y399" s="3" t="s">
        <v>2579</v>
      </c>
      <c r="Z399" s="3" t="s">
        <v>2580</v>
      </c>
      <c r="AA399" s="3" t="s">
        <v>225</v>
      </c>
      <c r="AB399" s="3" t="s">
        <v>226</v>
      </c>
      <c r="AC399" s="3" t="s">
        <v>225</v>
      </c>
      <c r="AD399" s="3" t="s">
        <v>226</v>
      </c>
      <c r="AE399" s="3" t="s">
        <v>246</v>
      </c>
      <c r="AF399" s="3" t="s">
        <v>247</v>
      </c>
      <c r="AG399" s="3" t="s">
        <v>113</v>
      </c>
      <c r="AH399" s="3" t="s">
        <v>114</v>
      </c>
      <c r="AI399" s="3" t="s">
        <v>474</v>
      </c>
      <c r="AJ399" s="3" t="s">
        <v>2581</v>
      </c>
      <c r="AK399" s="0" t="n">
        <v>1</v>
      </c>
      <c r="AL399" s="0" t="n">
        <v>205.66</v>
      </c>
      <c r="AM399" s="0" t="n">
        <v>84.91</v>
      </c>
      <c r="AN399" s="0" t="n">
        <v>120.75</v>
      </c>
      <c r="AO399" s="0" t="n">
        <v>58.7120140342935</v>
      </c>
    </row>
    <row r="400" customFormat="false" ht="15" hidden="false" customHeight="false" outlineLevel="0" collapsed="false">
      <c r="B400" s="3" t="s">
        <v>2582</v>
      </c>
      <c r="C400" s="3" t="s">
        <v>1246</v>
      </c>
      <c r="D400" s="3" t="s">
        <v>1247</v>
      </c>
      <c r="E400" s="3" t="s">
        <v>172</v>
      </c>
      <c r="F400" s="3" t="s">
        <v>173</v>
      </c>
      <c r="G400" s="3" t="s">
        <v>1248</v>
      </c>
      <c r="H400" s="3" t="s">
        <v>1249</v>
      </c>
      <c r="I400" s="3" t="s">
        <v>2583</v>
      </c>
      <c r="J400" s="3" t="s">
        <v>2584</v>
      </c>
      <c r="K400" s="3" t="s">
        <v>2585</v>
      </c>
      <c r="L400" s="3" t="s">
        <v>2583</v>
      </c>
      <c r="M400" s="3" t="s">
        <v>2584</v>
      </c>
      <c r="N400" s="3" t="s">
        <v>2585</v>
      </c>
      <c r="O400" s="3" t="s">
        <v>179</v>
      </c>
      <c r="P400" s="3" t="s">
        <v>179</v>
      </c>
      <c r="Q400" s="3" t="s">
        <v>179</v>
      </c>
      <c r="R400" s="3" t="s">
        <v>179</v>
      </c>
      <c r="S400" s="3" t="s">
        <v>634</v>
      </c>
      <c r="T400" s="3" t="s">
        <v>635</v>
      </c>
      <c r="U400" s="3" t="s">
        <v>636</v>
      </c>
      <c r="V400" s="3" t="s">
        <v>637</v>
      </c>
      <c r="W400" s="3" t="s">
        <v>636</v>
      </c>
      <c r="X400" s="3" t="s">
        <v>637</v>
      </c>
      <c r="Y400" s="3" t="s">
        <v>2586</v>
      </c>
      <c r="Z400" s="3" t="s">
        <v>2587</v>
      </c>
      <c r="AA400" s="3" t="s">
        <v>185</v>
      </c>
      <c r="AB400" s="3" t="s">
        <v>186</v>
      </c>
      <c r="AC400" s="3" t="s">
        <v>185</v>
      </c>
      <c r="AD400" s="3" t="s">
        <v>186</v>
      </c>
      <c r="AE400" s="3" t="s">
        <v>246</v>
      </c>
      <c r="AF400" s="3" t="s">
        <v>247</v>
      </c>
      <c r="AG400" s="3" t="s">
        <v>113</v>
      </c>
      <c r="AH400" s="3" t="s">
        <v>114</v>
      </c>
      <c r="AI400" s="3" t="s">
        <v>474</v>
      </c>
      <c r="AJ400" s="3" t="s">
        <v>2588</v>
      </c>
      <c r="AK400" s="0" t="n">
        <v>1</v>
      </c>
      <c r="AL400" s="0" t="n">
        <v>724.17</v>
      </c>
      <c r="AM400" s="0" t="n">
        <v>323.77</v>
      </c>
      <c r="AN400" s="0" t="n">
        <v>400.4</v>
      </c>
      <c r="AO400" s="0" t="n">
        <v>55.2909160064071</v>
      </c>
    </row>
    <row r="401" customFormat="false" ht="15" hidden="false" customHeight="false" outlineLevel="0" collapsed="false">
      <c r="B401" s="3" t="s">
        <v>2589</v>
      </c>
      <c r="C401" s="3" t="s">
        <v>1246</v>
      </c>
      <c r="D401" s="3" t="s">
        <v>1247</v>
      </c>
      <c r="E401" s="3" t="s">
        <v>172</v>
      </c>
      <c r="F401" s="3" t="s">
        <v>173</v>
      </c>
      <c r="G401" s="3" t="s">
        <v>174</v>
      </c>
      <c r="H401" s="3" t="s">
        <v>175</v>
      </c>
      <c r="I401" s="3" t="s">
        <v>2590</v>
      </c>
      <c r="J401" s="3" t="s">
        <v>2591</v>
      </c>
      <c r="K401" s="3" t="s">
        <v>2592</v>
      </c>
      <c r="L401" s="3" t="s">
        <v>2593</v>
      </c>
      <c r="M401" s="3" t="s">
        <v>2591</v>
      </c>
      <c r="N401" s="3" t="s">
        <v>2594</v>
      </c>
      <c r="O401" s="3" t="s">
        <v>179</v>
      </c>
      <c r="P401" s="3" t="s">
        <v>179</v>
      </c>
      <c r="Q401" s="3" t="s">
        <v>179</v>
      </c>
      <c r="R401" s="3" t="s">
        <v>179</v>
      </c>
      <c r="S401" s="3" t="s">
        <v>104</v>
      </c>
      <c r="T401" s="3" t="s">
        <v>105</v>
      </c>
      <c r="U401" s="3" t="s">
        <v>726</v>
      </c>
      <c r="V401" s="3" t="s">
        <v>727</v>
      </c>
      <c r="W401" s="3" t="s">
        <v>726</v>
      </c>
      <c r="X401" s="3" t="s">
        <v>727</v>
      </c>
      <c r="Y401" s="3" t="s">
        <v>2595</v>
      </c>
      <c r="Z401" s="3" t="s">
        <v>2596</v>
      </c>
      <c r="AA401" s="3" t="s">
        <v>185</v>
      </c>
      <c r="AB401" s="3" t="s">
        <v>186</v>
      </c>
      <c r="AC401" s="3" t="s">
        <v>185</v>
      </c>
      <c r="AD401" s="3" t="s">
        <v>186</v>
      </c>
      <c r="AE401" s="3" t="s">
        <v>246</v>
      </c>
      <c r="AF401" s="3" t="s">
        <v>247</v>
      </c>
      <c r="AG401" s="3" t="s">
        <v>113</v>
      </c>
      <c r="AH401" s="3" t="s">
        <v>114</v>
      </c>
      <c r="AI401" s="3" t="s">
        <v>511</v>
      </c>
      <c r="AJ401" s="3" t="s">
        <v>2597</v>
      </c>
      <c r="AK401" s="0" t="n">
        <v>1</v>
      </c>
      <c r="AL401" s="0" t="n">
        <v>142.76</v>
      </c>
      <c r="AM401" s="0" t="n">
        <v>69.8</v>
      </c>
      <c r="AN401" s="0" t="n">
        <v>72.97</v>
      </c>
      <c r="AO401" s="0" t="n">
        <v>51.1111413043478</v>
      </c>
    </row>
    <row r="402" customFormat="false" ht="15" hidden="false" customHeight="false" outlineLevel="0" collapsed="false">
      <c r="B402" s="3" t="s">
        <v>2598</v>
      </c>
      <c r="C402" s="3" t="s">
        <v>1246</v>
      </c>
      <c r="D402" s="3" t="s">
        <v>1247</v>
      </c>
      <c r="E402" s="3" t="s">
        <v>172</v>
      </c>
      <c r="F402" s="3" t="s">
        <v>173</v>
      </c>
      <c r="G402" s="3" t="s">
        <v>174</v>
      </c>
      <c r="H402" s="3" t="s">
        <v>175</v>
      </c>
      <c r="I402" s="3" t="s">
        <v>2599</v>
      </c>
      <c r="J402" s="3" t="s">
        <v>2600</v>
      </c>
      <c r="K402" s="3" t="s">
        <v>2601</v>
      </c>
      <c r="L402" s="3" t="s">
        <v>2602</v>
      </c>
      <c r="M402" s="3" t="s">
        <v>2603</v>
      </c>
      <c r="N402" s="3" t="s">
        <v>2604</v>
      </c>
      <c r="O402" s="3" t="s">
        <v>179</v>
      </c>
      <c r="P402" s="3" t="s">
        <v>179</v>
      </c>
      <c r="Q402" s="3" t="s">
        <v>179</v>
      </c>
      <c r="R402" s="3" t="s">
        <v>179</v>
      </c>
      <c r="S402" s="3" t="s">
        <v>104</v>
      </c>
      <c r="T402" s="3" t="s">
        <v>105</v>
      </c>
      <c r="U402" s="3" t="s">
        <v>726</v>
      </c>
      <c r="V402" s="3" t="s">
        <v>727</v>
      </c>
      <c r="W402" s="3" t="s">
        <v>726</v>
      </c>
      <c r="X402" s="3" t="s">
        <v>727</v>
      </c>
      <c r="Y402" s="3" t="s">
        <v>2605</v>
      </c>
      <c r="Z402" s="3" t="s">
        <v>2606</v>
      </c>
      <c r="AA402" s="3" t="s">
        <v>185</v>
      </c>
      <c r="AB402" s="3" t="s">
        <v>186</v>
      </c>
      <c r="AC402" s="3" t="s">
        <v>185</v>
      </c>
      <c r="AD402" s="3" t="s">
        <v>186</v>
      </c>
      <c r="AE402" s="3" t="s">
        <v>2607</v>
      </c>
      <c r="AF402" s="3" t="s">
        <v>2600</v>
      </c>
      <c r="AG402" s="3" t="s">
        <v>113</v>
      </c>
      <c r="AH402" s="3" t="s">
        <v>114</v>
      </c>
      <c r="AI402" s="3" t="s">
        <v>474</v>
      </c>
      <c r="AJ402" s="3" t="s">
        <v>2608</v>
      </c>
      <c r="AK402" s="0" t="n">
        <v>1</v>
      </c>
      <c r="AL402" s="0" t="n">
        <v>530.11</v>
      </c>
      <c r="AM402" s="0" t="n">
        <v>240.98</v>
      </c>
      <c r="AN402" s="0" t="n">
        <v>289.13</v>
      </c>
      <c r="AO402" s="0" t="n">
        <v>54.5411567717412</v>
      </c>
    </row>
    <row r="403" customFormat="false" ht="15" hidden="false" customHeight="false" outlineLevel="0" collapsed="false">
      <c r="B403" s="3" t="s">
        <v>2609</v>
      </c>
      <c r="C403" s="3" t="s">
        <v>1246</v>
      </c>
      <c r="D403" s="3" t="s">
        <v>1247</v>
      </c>
      <c r="E403" s="3" t="s">
        <v>172</v>
      </c>
      <c r="F403" s="3" t="s">
        <v>173</v>
      </c>
      <c r="G403" s="3" t="s">
        <v>1248</v>
      </c>
      <c r="H403" s="3" t="s">
        <v>1249</v>
      </c>
      <c r="I403" s="3" t="s">
        <v>2459</v>
      </c>
      <c r="J403" s="3" t="s">
        <v>2460</v>
      </c>
      <c r="K403" s="3" t="s">
        <v>567</v>
      </c>
      <c r="L403" s="3" t="s">
        <v>2461</v>
      </c>
      <c r="M403" s="3" t="s">
        <v>2460</v>
      </c>
      <c r="N403" s="3" t="s">
        <v>274</v>
      </c>
      <c r="O403" s="3" t="s">
        <v>179</v>
      </c>
      <c r="P403" s="3" t="s">
        <v>179</v>
      </c>
      <c r="Q403" s="3" t="s">
        <v>179</v>
      </c>
      <c r="R403" s="3" t="s">
        <v>179</v>
      </c>
      <c r="S403" s="3" t="s">
        <v>122</v>
      </c>
      <c r="T403" s="3" t="s">
        <v>275</v>
      </c>
      <c r="U403" s="3" t="s">
        <v>276</v>
      </c>
      <c r="V403" s="3" t="s">
        <v>277</v>
      </c>
      <c r="W403" s="3" t="s">
        <v>276</v>
      </c>
      <c r="X403" s="3" t="s">
        <v>277</v>
      </c>
      <c r="Y403" s="3" t="s">
        <v>2462</v>
      </c>
      <c r="Z403" s="3" t="s">
        <v>1593</v>
      </c>
      <c r="AA403" s="3" t="s">
        <v>225</v>
      </c>
      <c r="AB403" s="3" t="s">
        <v>226</v>
      </c>
      <c r="AC403" s="3" t="s">
        <v>225</v>
      </c>
      <c r="AD403" s="3" t="s">
        <v>226</v>
      </c>
      <c r="AE403" s="3" t="s">
        <v>255</v>
      </c>
      <c r="AF403" s="3" t="s">
        <v>256</v>
      </c>
      <c r="AG403" s="3" t="s">
        <v>152</v>
      </c>
      <c r="AH403" s="3" t="s">
        <v>1255</v>
      </c>
      <c r="AI403" s="3" t="s">
        <v>474</v>
      </c>
      <c r="AJ403" s="3" t="s">
        <v>2610</v>
      </c>
      <c r="AK403" s="0" t="n">
        <v>1</v>
      </c>
      <c r="AL403" s="0" t="n">
        <v>11</v>
      </c>
      <c r="AM403" s="0" t="n">
        <v>5.7</v>
      </c>
      <c r="AN403" s="0" t="n">
        <v>5.3</v>
      </c>
      <c r="AO403" s="0" t="n">
        <v>48.169014084507</v>
      </c>
    </row>
    <row r="404" customFormat="false" ht="15" hidden="false" customHeight="false" outlineLevel="0" collapsed="false">
      <c r="B404" s="3" t="s">
        <v>2611</v>
      </c>
      <c r="C404" s="3" t="s">
        <v>1246</v>
      </c>
      <c r="D404" s="3" t="s">
        <v>1247</v>
      </c>
      <c r="E404" s="3" t="s">
        <v>172</v>
      </c>
      <c r="F404" s="3" t="s">
        <v>173</v>
      </c>
      <c r="G404" s="3" t="s">
        <v>1248</v>
      </c>
      <c r="H404" s="3" t="s">
        <v>1249</v>
      </c>
      <c r="I404" s="3" t="s">
        <v>2612</v>
      </c>
      <c r="J404" s="3" t="s">
        <v>2613</v>
      </c>
      <c r="K404" s="3" t="s">
        <v>2614</v>
      </c>
      <c r="L404" s="3" t="s">
        <v>2612</v>
      </c>
      <c r="M404" s="3" t="s">
        <v>2613</v>
      </c>
      <c r="N404" s="3" t="s">
        <v>2614</v>
      </c>
      <c r="O404" s="3" t="s">
        <v>179</v>
      </c>
      <c r="P404" s="3" t="s">
        <v>179</v>
      </c>
      <c r="Q404" s="3" t="s">
        <v>179</v>
      </c>
      <c r="R404" s="3" t="s">
        <v>179</v>
      </c>
      <c r="S404" s="3" t="s">
        <v>179</v>
      </c>
      <c r="T404" s="3" t="s">
        <v>179</v>
      </c>
      <c r="U404" s="3" t="s">
        <v>179</v>
      </c>
      <c r="V404" s="3" t="s">
        <v>71</v>
      </c>
      <c r="W404" s="3" t="s">
        <v>179</v>
      </c>
      <c r="X404" s="3" t="s">
        <v>71</v>
      </c>
      <c r="Y404" s="3" t="s">
        <v>2615</v>
      </c>
      <c r="Z404" s="3" t="s">
        <v>2616</v>
      </c>
      <c r="AA404" s="3" t="s">
        <v>267</v>
      </c>
      <c r="AB404" s="3" t="s">
        <v>268</v>
      </c>
      <c r="AC404" s="3" t="s">
        <v>267</v>
      </c>
      <c r="AD404" s="3" t="s">
        <v>268</v>
      </c>
      <c r="AE404" s="3" t="s">
        <v>255</v>
      </c>
      <c r="AF404" s="3" t="s">
        <v>256</v>
      </c>
      <c r="AG404" s="3" t="s">
        <v>152</v>
      </c>
      <c r="AH404" s="3" t="s">
        <v>1255</v>
      </c>
      <c r="AI404" s="3" t="s">
        <v>474</v>
      </c>
      <c r="AJ404" s="3" t="s">
        <v>2617</v>
      </c>
      <c r="AK404" s="0" t="n">
        <v>1</v>
      </c>
      <c r="AL404" s="0" t="n">
        <v>383.77</v>
      </c>
      <c r="AM404" s="0" t="n">
        <v>172.78</v>
      </c>
      <c r="AN404" s="0" t="n">
        <v>211</v>
      </c>
      <c r="AO404" s="0" t="n">
        <v>54.9790017767727</v>
      </c>
    </row>
    <row r="405" customFormat="false" ht="15" hidden="false" customHeight="false" outlineLevel="0" collapsed="false">
      <c r="B405" s="3" t="s">
        <v>2618</v>
      </c>
      <c r="C405" s="3" t="s">
        <v>1246</v>
      </c>
      <c r="D405" s="3" t="s">
        <v>1247</v>
      </c>
      <c r="E405" s="3" t="s">
        <v>172</v>
      </c>
      <c r="F405" s="3" t="s">
        <v>173</v>
      </c>
      <c r="G405" s="3" t="s">
        <v>174</v>
      </c>
      <c r="H405" s="3" t="s">
        <v>175</v>
      </c>
      <c r="I405" s="3" t="s">
        <v>2619</v>
      </c>
      <c r="J405" s="3" t="s">
        <v>2619</v>
      </c>
      <c r="K405" s="3" t="s">
        <v>2620</v>
      </c>
      <c r="L405" s="3" t="s">
        <v>2619</v>
      </c>
      <c r="M405" s="3" t="s">
        <v>2619</v>
      </c>
      <c r="N405" s="3" t="s">
        <v>2620</v>
      </c>
      <c r="O405" s="3" t="s">
        <v>179</v>
      </c>
      <c r="P405" s="3" t="s">
        <v>179</v>
      </c>
      <c r="Q405" s="3" t="s">
        <v>179</v>
      </c>
      <c r="R405" s="3" t="s">
        <v>179</v>
      </c>
      <c r="S405" s="3" t="s">
        <v>179</v>
      </c>
      <c r="T405" s="3" t="s">
        <v>179</v>
      </c>
      <c r="U405" s="3" t="s">
        <v>179</v>
      </c>
      <c r="V405" s="3" t="s">
        <v>71</v>
      </c>
      <c r="W405" s="3" t="s">
        <v>179</v>
      </c>
      <c r="X405" s="3" t="s">
        <v>71</v>
      </c>
      <c r="Y405" s="3" t="s">
        <v>2621</v>
      </c>
      <c r="Z405" s="3" t="s">
        <v>2622</v>
      </c>
      <c r="AA405" s="3" t="s">
        <v>267</v>
      </c>
      <c r="AB405" s="3" t="s">
        <v>268</v>
      </c>
      <c r="AC405" s="3" t="s">
        <v>267</v>
      </c>
      <c r="AD405" s="3" t="s">
        <v>268</v>
      </c>
      <c r="AE405" s="3" t="s">
        <v>187</v>
      </c>
      <c r="AF405" s="3" t="s">
        <v>188</v>
      </c>
      <c r="AG405" s="3" t="s">
        <v>138</v>
      </c>
      <c r="AH405" s="3" t="s">
        <v>139</v>
      </c>
      <c r="AI405" s="3" t="s">
        <v>474</v>
      </c>
      <c r="AJ405" s="3" t="s">
        <v>2623</v>
      </c>
      <c r="AK405" s="0" t="n">
        <v>1</v>
      </c>
      <c r="AL405" s="0" t="n">
        <v>1000.47</v>
      </c>
      <c r="AM405" s="0" t="n">
        <v>618.37</v>
      </c>
      <c r="AN405" s="0" t="n">
        <v>382.1</v>
      </c>
      <c r="AO405" s="0" t="n">
        <v>38.1921512295757</v>
      </c>
    </row>
    <row r="406" customFormat="false" ht="15" hidden="false" customHeight="false" outlineLevel="0" collapsed="false">
      <c r="B406" s="3" t="s">
        <v>2624</v>
      </c>
      <c r="C406" s="3" t="s">
        <v>1246</v>
      </c>
      <c r="D406" s="3" t="s">
        <v>1247</v>
      </c>
      <c r="E406" s="3" t="s">
        <v>172</v>
      </c>
      <c r="F406" s="3" t="s">
        <v>173</v>
      </c>
      <c r="G406" s="3" t="s">
        <v>174</v>
      </c>
      <c r="H406" s="3" t="s">
        <v>175</v>
      </c>
      <c r="I406" s="3" t="s">
        <v>2625</v>
      </c>
      <c r="J406" s="3" t="s">
        <v>2626</v>
      </c>
      <c r="K406" s="3" t="s">
        <v>2192</v>
      </c>
      <c r="L406" s="3" t="s">
        <v>2625</v>
      </c>
      <c r="M406" s="3" t="s">
        <v>2626</v>
      </c>
      <c r="N406" s="3" t="s">
        <v>2192</v>
      </c>
      <c r="O406" s="3" t="s">
        <v>179</v>
      </c>
      <c r="P406" s="3" t="s">
        <v>179</v>
      </c>
      <c r="Q406" s="3" t="s">
        <v>179</v>
      </c>
      <c r="R406" s="3" t="s">
        <v>179</v>
      </c>
      <c r="S406" s="3" t="s">
        <v>122</v>
      </c>
      <c r="T406" s="3" t="s">
        <v>275</v>
      </c>
      <c r="U406" s="3" t="s">
        <v>276</v>
      </c>
      <c r="V406" s="3" t="s">
        <v>277</v>
      </c>
      <c r="W406" s="3" t="s">
        <v>276</v>
      </c>
      <c r="X406" s="3" t="s">
        <v>277</v>
      </c>
      <c r="Y406" s="3" t="s">
        <v>2627</v>
      </c>
      <c r="Z406" s="3" t="s">
        <v>2628</v>
      </c>
      <c r="AA406" s="3" t="s">
        <v>225</v>
      </c>
      <c r="AB406" s="3" t="s">
        <v>226</v>
      </c>
      <c r="AC406" s="3" t="s">
        <v>225</v>
      </c>
      <c r="AD406" s="3" t="s">
        <v>226</v>
      </c>
      <c r="AE406" s="3" t="s">
        <v>255</v>
      </c>
      <c r="AF406" s="3" t="s">
        <v>256</v>
      </c>
      <c r="AG406" s="3" t="s">
        <v>129</v>
      </c>
      <c r="AH406" s="3" t="s">
        <v>257</v>
      </c>
      <c r="AI406" s="3" t="s">
        <v>353</v>
      </c>
      <c r="AJ406" s="3" t="s">
        <v>2629</v>
      </c>
      <c r="AK406" s="0" t="n">
        <v>1</v>
      </c>
      <c r="AL406" s="0" t="n">
        <v>702.03</v>
      </c>
      <c r="AM406" s="0" t="n">
        <v>471.8</v>
      </c>
      <c r="AN406" s="0" t="n">
        <v>230.23</v>
      </c>
      <c r="AO406" s="0" t="n">
        <v>32.794701986755</v>
      </c>
    </row>
    <row r="407" customFormat="false" ht="15" hidden="false" customHeight="false" outlineLevel="0" collapsed="false">
      <c r="B407" s="3" t="s">
        <v>2630</v>
      </c>
      <c r="C407" s="3" t="s">
        <v>1246</v>
      </c>
      <c r="D407" s="3" t="s">
        <v>1247</v>
      </c>
      <c r="E407" s="3" t="s">
        <v>172</v>
      </c>
      <c r="F407" s="3" t="s">
        <v>173</v>
      </c>
      <c r="G407" s="3" t="s">
        <v>174</v>
      </c>
      <c r="H407" s="3" t="s">
        <v>175</v>
      </c>
      <c r="I407" s="3" t="s">
        <v>1426</v>
      </c>
      <c r="J407" s="3" t="s">
        <v>1427</v>
      </c>
      <c r="K407" s="3" t="s">
        <v>1428</v>
      </c>
      <c r="L407" s="3" t="s">
        <v>1426</v>
      </c>
      <c r="M407" s="3" t="s">
        <v>1427</v>
      </c>
      <c r="N407" s="3" t="s">
        <v>1428</v>
      </c>
      <c r="O407" s="3" t="s">
        <v>179</v>
      </c>
      <c r="P407" s="3" t="s">
        <v>179</v>
      </c>
      <c r="Q407" s="3" t="s">
        <v>179</v>
      </c>
      <c r="R407" s="3" t="s">
        <v>179</v>
      </c>
      <c r="S407" s="3" t="s">
        <v>179</v>
      </c>
      <c r="T407" s="3" t="s">
        <v>179</v>
      </c>
      <c r="U407" s="3" t="s">
        <v>330</v>
      </c>
      <c r="V407" s="3" t="s">
        <v>331</v>
      </c>
      <c r="W407" s="3" t="s">
        <v>330</v>
      </c>
      <c r="X407" s="3" t="s">
        <v>331</v>
      </c>
      <c r="Y407" s="3" t="s">
        <v>1429</v>
      </c>
      <c r="Z407" s="3" t="s">
        <v>1430</v>
      </c>
      <c r="AA407" s="3" t="s">
        <v>185</v>
      </c>
      <c r="AB407" s="3" t="s">
        <v>186</v>
      </c>
      <c r="AC407" s="3" t="s">
        <v>185</v>
      </c>
      <c r="AD407" s="3" t="s">
        <v>186</v>
      </c>
      <c r="AE407" s="3" t="s">
        <v>187</v>
      </c>
      <c r="AF407" s="3" t="s">
        <v>188</v>
      </c>
      <c r="AG407" s="3" t="s">
        <v>136</v>
      </c>
      <c r="AH407" s="3" t="s">
        <v>137</v>
      </c>
      <c r="AI407" s="3" t="s">
        <v>474</v>
      </c>
      <c r="AJ407" s="3" t="s">
        <v>2631</v>
      </c>
      <c r="AK407" s="0" t="n">
        <v>1</v>
      </c>
      <c r="AL407" s="0" t="n">
        <v>120.08</v>
      </c>
      <c r="AM407" s="0" t="n">
        <v>43.18</v>
      </c>
      <c r="AN407" s="0" t="n">
        <v>76.89</v>
      </c>
      <c r="AO407" s="0" t="n">
        <v>64.0371229698376</v>
      </c>
    </row>
    <row r="408" customFormat="false" ht="15" hidden="false" customHeight="false" outlineLevel="0" collapsed="false">
      <c r="B408" s="3" t="s">
        <v>2632</v>
      </c>
      <c r="C408" s="3" t="s">
        <v>1246</v>
      </c>
      <c r="D408" s="3" t="s">
        <v>1247</v>
      </c>
      <c r="E408" s="3" t="s">
        <v>172</v>
      </c>
      <c r="F408" s="3" t="s">
        <v>173</v>
      </c>
      <c r="G408" s="3" t="s">
        <v>1248</v>
      </c>
      <c r="H408" s="3" t="s">
        <v>1249</v>
      </c>
      <c r="I408" s="3" t="s">
        <v>1962</v>
      </c>
      <c r="J408" s="3" t="s">
        <v>1963</v>
      </c>
      <c r="K408" s="3" t="s">
        <v>537</v>
      </c>
      <c r="L408" s="3" t="s">
        <v>1962</v>
      </c>
      <c r="M408" s="3" t="s">
        <v>1963</v>
      </c>
      <c r="N408" s="3" t="s">
        <v>537</v>
      </c>
      <c r="O408" s="3" t="s">
        <v>179</v>
      </c>
      <c r="P408" s="3" t="s">
        <v>179</v>
      </c>
      <c r="Q408" s="3" t="s">
        <v>179</v>
      </c>
      <c r="R408" s="3" t="s">
        <v>179</v>
      </c>
      <c r="S408" s="3" t="s">
        <v>122</v>
      </c>
      <c r="T408" s="3" t="s">
        <v>275</v>
      </c>
      <c r="U408" s="3" t="s">
        <v>276</v>
      </c>
      <c r="V408" s="3" t="s">
        <v>277</v>
      </c>
      <c r="W408" s="3" t="s">
        <v>276</v>
      </c>
      <c r="X408" s="3" t="s">
        <v>277</v>
      </c>
      <c r="Y408" s="3" t="s">
        <v>1964</v>
      </c>
      <c r="Z408" s="3" t="s">
        <v>1965</v>
      </c>
      <c r="AA408" s="3" t="s">
        <v>185</v>
      </c>
      <c r="AB408" s="3" t="s">
        <v>186</v>
      </c>
      <c r="AC408" s="3" t="s">
        <v>185</v>
      </c>
      <c r="AD408" s="3" t="s">
        <v>186</v>
      </c>
      <c r="AE408" s="3" t="s">
        <v>255</v>
      </c>
      <c r="AF408" s="3" t="s">
        <v>256</v>
      </c>
      <c r="AG408" s="3" t="s">
        <v>152</v>
      </c>
      <c r="AH408" s="3" t="s">
        <v>1255</v>
      </c>
      <c r="AI408" s="3" t="s">
        <v>474</v>
      </c>
      <c r="AJ408" s="3" t="s">
        <v>2633</v>
      </c>
      <c r="AK408" s="0" t="n">
        <v>1</v>
      </c>
      <c r="AL408" s="0" t="n">
        <v>65.72</v>
      </c>
      <c r="AM408" s="0" t="n">
        <v>23.59</v>
      </c>
      <c r="AN408" s="0" t="n">
        <v>42.13</v>
      </c>
      <c r="AO408" s="0" t="n">
        <v>64.1105451801547</v>
      </c>
    </row>
    <row r="409" customFormat="false" ht="15" hidden="false" customHeight="false" outlineLevel="0" collapsed="false">
      <c r="B409" s="3" t="s">
        <v>2634</v>
      </c>
      <c r="C409" s="3" t="s">
        <v>1246</v>
      </c>
      <c r="D409" s="3" t="s">
        <v>1247</v>
      </c>
      <c r="E409" s="3" t="s">
        <v>172</v>
      </c>
      <c r="F409" s="3" t="s">
        <v>173</v>
      </c>
      <c r="G409" s="3" t="s">
        <v>174</v>
      </c>
      <c r="H409" s="3" t="s">
        <v>175</v>
      </c>
      <c r="I409" s="3" t="s">
        <v>1940</v>
      </c>
      <c r="J409" s="3" t="s">
        <v>1941</v>
      </c>
      <c r="K409" s="3" t="s">
        <v>1942</v>
      </c>
      <c r="L409" s="3" t="s">
        <v>1943</v>
      </c>
      <c r="M409" s="3" t="s">
        <v>1941</v>
      </c>
      <c r="N409" s="3" t="s">
        <v>1942</v>
      </c>
      <c r="O409" s="3" t="s">
        <v>179</v>
      </c>
      <c r="P409" s="3" t="s">
        <v>179</v>
      </c>
      <c r="Q409" s="3" t="s">
        <v>179</v>
      </c>
      <c r="R409" s="3" t="s">
        <v>179</v>
      </c>
      <c r="S409" s="3" t="s">
        <v>112</v>
      </c>
      <c r="T409" s="3" t="s">
        <v>110</v>
      </c>
      <c r="U409" s="3" t="s">
        <v>1477</v>
      </c>
      <c r="V409" s="3" t="s">
        <v>65</v>
      </c>
      <c r="W409" s="3" t="s">
        <v>1477</v>
      </c>
      <c r="X409" s="3" t="s">
        <v>65</v>
      </c>
      <c r="Y409" s="3" t="s">
        <v>1944</v>
      </c>
      <c r="Z409" s="3" t="s">
        <v>1945</v>
      </c>
      <c r="AA409" s="3" t="s">
        <v>185</v>
      </c>
      <c r="AB409" s="3" t="s">
        <v>186</v>
      </c>
      <c r="AC409" s="3" t="s">
        <v>185</v>
      </c>
      <c r="AD409" s="3" t="s">
        <v>186</v>
      </c>
      <c r="AE409" s="3" t="s">
        <v>246</v>
      </c>
      <c r="AF409" s="3" t="s">
        <v>247</v>
      </c>
      <c r="AG409" s="3" t="s">
        <v>116</v>
      </c>
      <c r="AH409" s="3" t="s">
        <v>117</v>
      </c>
      <c r="AI409" s="3" t="s">
        <v>474</v>
      </c>
      <c r="AJ409" s="3" t="s">
        <v>2635</v>
      </c>
      <c r="AK409" s="0" t="n">
        <v>1</v>
      </c>
      <c r="AL409" s="0" t="n">
        <v>62.57</v>
      </c>
      <c r="AM409" s="0" t="n">
        <v>25.84</v>
      </c>
      <c r="AN409" s="0" t="n">
        <v>36.73</v>
      </c>
      <c r="AO409" s="0" t="n">
        <v>58.706745286236</v>
      </c>
    </row>
    <row r="410" customFormat="false" ht="15" hidden="false" customHeight="false" outlineLevel="0" collapsed="false">
      <c r="B410" s="3" t="s">
        <v>2636</v>
      </c>
      <c r="C410" s="3" t="s">
        <v>1246</v>
      </c>
      <c r="D410" s="3" t="s">
        <v>1247</v>
      </c>
      <c r="E410" s="3" t="s">
        <v>172</v>
      </c>
      <c r="F410" s="3" t="s">
        <v>173</v>
      </c>
      <c r="G410" s="3" t="s">
        <v>174</v>
      </c>
      <c r="H410" s="3" t="s">
        <v>175</v>
      </c>
      <c r="I410" s="3" t="s">
        <v>2637</v>
      </c>
      <c r="J410" s="3" t="s">
        <v>2638</v>
      </c>
      <c r="K410" s="3" t="s">
        <v>2639</v>
      </c>
      <c r="L410" s="3" t="s">
        <v>2637</v>
      </c>
      <c r="M410" s="3" t="s">
        <v>2638</v>
      </c>
      <c r="N410" s="3" t="s">
        <v>2639</v>
      </c>
      <c r="O410" s="3" t="s">
        <v>179</v>
      </c>
      <c r="P410" s="3" t="s">
        <v>179</v>
      </c>
      <c r="Q410" s="3" t="s">
        <v>179</v>
      </c>
      <c r="R410" s="3" t="s">
        <v>179</v>
      </c>
      <c r="S410" s="3" t="s">
        <v>179</v>
      </c>
      <c r="T410" s="3" t="s">
        <v>179</v>
      </c>
      <c r="U410" s="3" t="s">
        <v>179</v>
      </c>
      <c r="V410" s="3" t="s">
        <v>71</v>
      </c>
      <c r="W410" s="3" t="s">
        <v>179</v>
      </c>
      <c r="X410" s="3" t="s">
        <v>71</v>
      </c>
      <c r="Y410" s="3" t="s">
        <v>2640</v>
      </c>
      <c r="Z410" s="3" t="s">
        <v>2641</v>
      </c>
      <c r="AA410" s="3" t="s">
        <v>267</v>
      </c>
      <c r="AB410" s="3" t="s">
        <v>268</v>
      </c>
      <c r="AC410" s="3" t="s">
        <v>267</v>
      </c>
      <c r="AD410" s="3" t="s">
        <v>268</v>
      </c>
      <c r="AE410" s="3" t="s">
        <v>187</v>
      </c>
      <c r="AF410" s="3" t="s">
        <v>188</v>
      </c>
      <c r="AG410" s="3" t="s">
        <v>148</v>
      </c>
      <c r="AH410" s="3" t="s">
        <v>149</v>
      </c>
      <c r="AI410" s="3" t="s">
        <v>474</v>
      </c>
      <c r="AJ410" s="3" t="s">
        <v>2642</v>
      </c>
      <c r="AK410" s="0" t="n">
        <v>1</v>
      </c>
      <c r="AL410" s="0" t="n">
        <v>432.89</v>
      </c>
      <c r="AM410" s="0" t="n">
        <v>248.22</v>
      </c>
      <c r="AN410" s="0" t="n">
        <v>184.67</v>
      </c>
      <c r="AO410" s="0" t="n">
        <v>42.6606168846841</v>
      </c>
    </row>
    <row r="411" customFormat="false" ht="15" hidden="false" customHeight="false" outlineLevel="0" collapsed="false">
      <c r="B411" s="3" t="s">
        <v>2643</v>
      </c>
      <c r="C411" s="3" t="s">
        <v>1246</v>
      </c>
      <c r="D411" s="3" t="s">
        <v>1247</v>
      </c>
      <c r="E411" s="3" t="s">
        <v>172</v>
      </c>
      <c r="F411" s="3" t="s">
        <v>173</v>
      </c>
      <c r="G411" s="3" t="s">
        <v>174</v>
      </c>
      <c r="H411" s="3" t="s">
        <v>175</v>
      </c>
      <c r="I411" s="3" t="s">
        <v>2644</v>
      </c>
      <c r="J411" s="3" t="s">
        <v>2645</v>
      </c>
      <c r="K411" s="3" t="s">
        <v>2646</v>
      </c>
      <c r="L411" s="3" t="s">
        <v>2644</v>
      </c>
      <c r="M411" s="3" t="s">
        <v>2645</v>
      </c>
      <c r="N411" s="3" t="s">
        <v>2646</v>
      </c>
      <c r="O411" s="3" t="s">
        <v>179</v>
      </c>
      <c r="P411" s="3" t="s">
        <v>179</v>
      </c>
      <c r="Q411" s="3" t="s">
        <v>179</v>
      </c>
      <c r="R411" s="3" t="s">
        <v>179</v>
      </c>
      <c r="S411" s="3" t="s">
        <v>179</v>
      </c>
      <c r="T411" s="3" t="s">
        <v>179</v>
      </c>
      <c r="U411" s="3" t="s">
        <v>179</v>
      </c>
      <c r="V411" s="3" t="s">
        <v>71</v>
      </c>
      <c r="W411" s="3" t="s">
        <v>179</v>
      </c>
      <c r="X411" s="3" t="s">
        <v>71</v>
      </c>
      <c r="Y411" s="3" t="s">
        <v>2647</v>
      </c>
      <c r="Z411" s="3" t="s">
        <v>2648</v>
      </c>
      <c r="AA411" s="3" t="s">
        <v>225</v>
      </c>
      <c r="AB411" s="3" t="s">
        <v>226</v>
      </c>
      <c r="AC411" s="3" t="s">
        <v>225</v>
      </c>
      <c r="AD411" s="3" t="s">
        <v>226</v>
      </c>
      <c r="AE411" s="3" t="s">
        <v>187</v>
      </c>
      <c r="AF411" s="3" t="s">
        <v>188</v>
      </c>
      <c r="AG411" s="3" t="s">
        <v>138</v>
      </c>
      <c r="AH411" s="3" t="s">
        <v>139</v>
      </c>
      <c r="AI411" s="3" t="s">
        <v>474</v>
      </c>
      <c r="AJ411" s="3" t="s">
        <v>2649</v>
      </c>
      <c r="AK411" s="0" t="n">
        <v>1</v>
      </c>
      <c r="AL411" s="0" t="n">
        <v>234.49</v>
      </c>
      <c r="AM411" s="0" t="n">
        <v>163.52</v>
      </c>
      <c r="AN411" s="0" t="n">
        <v>70.98</v>
      </c>
      <c r="AO411" s="0" t="n">
        <v>30.2683168316832</v>
      </c>
    </row>
    <row r="412" customFormat="false" ht="15" hidden="false" customHeight="false" outlineLevel="0" collapsed="false">
      <c r="B412" s="3" t="s">
        <v>2650</v>
      </c>
      <c r="C412" s="3" t="s">
        <v>1246</v>
      </c>
      <c r="D412" s="3" t="s">
        <v>1247</v>
      </c>
      <c r="E412" s="3" t="s">
        <v>172</v>
      </c>
      <c r="F412" s="3" t="s">
        <v>173</v>
      </c>
      <c r="G412" s="3" t="s">
        <v>174</v>
      </c>
      <c r="H412" s="3" t="s">
        <v>175</v>
      </c>
      <c r="I412" s="3" t="s">
        <v>2651</v>
      </c>
      <c r="J412" s="3" t="s">
        <v>2652</v>
      </c>
      <c r="K412" s="3" t="s">
        <v>2653</v>
      </c>
      <c r="L412" s="3" t="s">
        <v>2651</v>
      </c>
      <c r="M412" s="3" t="s">
        <v>2652</v>
      </c>
      <c r="N412" s="3" t="s">
        <v>2653</v>
      </c>
      <c r="O412" s="3" t="s">
        <v>179</v>
      </c>
      <c r="P412" s="3" t="s">
        <v>179</v>
      </c>
      <c r="Q412" s="3" t="s">
        <v>179</v>
      </c>
      <c r="R412" s="3" t="s">
        <v>179</v>
      </c>
      <c r="S412" s="3" t="s">
        <v>179</v>
      </c>
      <c r="T412" s="3" t="s">
        <v>179</v>
      </c>
      <c r="U412" s="3" t="s">
        <v>330</v>
      </c>
      <c r="V412" s="3" t="s">
        <v>331</v>
      </c>
      <c r="W412" s="3" t="s">
        <v>330</v>
      </c>
      <c r="X412" s="3" t="s">
        <v>331</v>
      </c>
      <c r="Y412" s="3" t="s">
        <v>2654</v>
      </c>
      <c r="Z412" s="3" t="s">
        <v>2655</v>
      </c>
      <c r="AA412" s="3" t="s">
        <v>185</v>
      </c>
      <c r="AB412" s="3" t="s">
        <v>186</v>
      </c>
      <c r="AC412" s="3" t="s">
        <v>185</v>
      </c>
      <c r="AD412" s="3" t="s">
        <v>186</v>
      </c>
      <c r="AE412" s="3" t="s">
        <v>187</v>
      </c>
      <c r="AF412" s="3" t="s">
        <v>188</v>
      </c>
      <c r="AG412" s="3" t="s">
        <v>138</v>
      </c>
      <c r="AH412" s="3" t="s">
        <v>139</v>
      </c>
      <c r="AI412" s="3" t="s">
        <v>474</v>
      </c>
      <c r="AJ412" s="3" t="s">
        <v>2656</v>
      </c>
      <c r="AK412" s="0" t="n">
        <v>1</v>
      </c>
      <c r="AL412" s="0" t="n">
        <v>196.88</v>
      </c>
      <c r="AM412" s="0" t="n">
        <v>128.74</v>
      </c>
      <c r="AN412" s="0" t="n">
        <v>68.14</v>
      </c>
      <c r="AO412" s="0" t="n">
        <v>34.6108490566038</v>
      </c>
    </row>
    <row r="413" customFormat="false" ht="15" hidden="false" customHeight="false" outlineLevel="0" collapsed="false">
      <c r="B413" s="3" t="s">
        <v>2657</v>
      </c>
      <c r="C413" s="3" t="s">
        <v>1246</v>
      </c>
      <c r="D413" s="3" t="s">
        <v>1247</v>
      </c>
      <c r="E413" s="3" t="s">
        <v>172</v>
      </c>
      <c r="F413" s="3" t="s">
        <v>173</v>
      </c>
      <c r="G413" s="3" t="s">
        <v>1248</v>
      </c>
      <c r="H413" s="3" t="s">
        <v>1249</v>
      </c>
      <c r="I413" s="3" t="s">
        <v>2658</v>
      </c>
      <c r="J413" s="3" t="s">
        <v>2659</v>
      </c>
      <c r="K413" s="3" t="s">
        <v>2660</v>
      </c>
      <c r="L413" s="3" t="s">
        <v>2658</v>
      </c>
      <c r="M413" s="3" t="s">
        <v>2659</v>
      </c>
      <c r="N413" s="3" t="s">
        <v>2660</v>
      </c>
      <c r="O413" s="3" t="s">
        <v>179</v>
      </c>
      <c r="P413" s="3" t="s">
        <v>179</v>
      </c>
      <c r="Q413" s="3" t="s">
        <v>179</v>
      </c>
      <c r="R413" s="3" t="s">
        <v>179</v>
      </c>
      <c r="S413" s="3" t="s">
        <v>367</v>
      </c>
      <c r="T413" s="3" t="s">
        <v>368</v>
      </c>
      <c r="U413" s="3" t="s">
        <v>369</v>
      </c>
      <c r="V413" s="3" t="s">
        <v>79</v>
      </c>
      <c r="W413" s="3" t="s">
        <v>369</v>
      </c>
      <c r="X413" s="3" t="s">
        <v>79</v>
      </c>
      <c r="Y413" s="3" t="s">
        <v>2661</v>
      </c>
      <c r="Z413" s="3" t="s">
        <v>2662</v>
      </c>
      <c r="AA413" s="3" t="s">
        <v>225</v>
      </c>
      <c r="AB413" s="3" t="s">
        <v>226</v>
      </c>
      <c r="AC413" s="3" t="s">
        <v>225</v>
      </c>
      <c r="AD413" s="3" t="s">
        <v>226</v>
      </c>
      <c r="AE413" s="3" t="s">
        <v>255</v>
      </c>
      <c r="AF413" s="3" t="s">
        <v>256</v>
      </c>
      <c r="AG413" s="3" t="s">
        <v>152</v>
      </c>
      <c r="AH413" s="3" t="s">
        <v>1255</v>
      </c>
      <c r="AI413" s="3" t="s">
        <v>474</v>
      </c>
      <c r="AJ413" s="3" t="s">
        <v>2663</v>
      </c>
      <c r="AK413" s="0" t="n">
        <v>1</v>
      </c>
      <c r="AL413" s="0" t="n">
        <v>20.46</v>
      </c>
      <c r="AM413" s="0" t="n">
        <v>10.64</v>
      </c>
      <c r="AN413" s="0" t="n">
        <v>9.81</v>
      </c>
      <c r="AO413" s="0" t="n">
        <v>47.969696969697</v>
      </c>
    </row>
    <row r="414" customFormat="false" ht="15" hidden="false" customHeight="false" outlineLevel="0" collapsed="false">
      <c r="B414" s="3" t="s">
        <v>2664</v>
      </c>
      <c r="C414" s="3" t="s">
        <v>1246</v>
      </c>
      <c r="D414" s="3" t="s">
        <v>1247</v>
      </c>
      <c r="E414" s="3" t="s">
        <v>172</v>
      </c>
      <c r="F414" s="3" t="s">
        <v>173</v>
      </c>
      <c r="G414" s="3" t="s">
        <v>1248</v>
      </c>
      <c r="H414" s="3" t="s">
        <v>1249</v>
      </c>
      <c r="I414" s="3" t="s">
        <v>2665</v>
      </c>
      <c r="J414" s="3" t="s">
        <v>2666</v>
      </c>
      <c r="K414" s="3" t="s">
        <v>2667</v>
      </c>
      <c r="L414" s="3" t="s">
        <v>2665</v>
      </c>
      <c r="M414" s="3" t="s">
        <v>2666</v>
      </c>
      <c r="N414" s="3" t="s">
        <v>2667</v>
      </c>
      <c r="O414" s="3" t="s">
        <v>179</v>
      </c>
      <c r="P414" s="3" t="s">
        <v>179</v>
      </c>
      <c r="Q414" s="3" t="s">
        <v>179</v>
      </c>
      <c r="R414" s="3" t="s">
        <v>179</v>
      </c>
      <c r="S414" s="3" t="s">
        <v>634</v>
      </c>
      <c r="T414" s="3" t="s">
        <v>635</v>
      </c>
      <c r="U414" s="3" t="s">
        <v>636</v>
      </c>
      <c r="V414" s="3" t="s">
        <v>637</v>
      </c>
      <c r="W414" s="3" t="s">
        <v>636</v>
      </c>
      <c r="X414" s="3" t="s">
        <v>637</v>
      </c>
      <c r="Y414" s="3" t="s">
        <v>2668</v>
      </c>
      <c r="Z414" s="3" t="s">
        <v>2669</v>
      </c>
      <c r="AA414" s="3" t="s">
        <v>185</v>
      </c>
      <c r="AB414" s="3" t="s">
        <v>186</v>
      </c>
      <c r="AC414" s="3" t="s">
        <v>185</v>
      </c>
      <c r="AD414" s="3" t="s">
        <v>186</v>
      </c>
      <c r="AE414" s="3" t="s">
        <v>246</v>
      </c>
      <c r="AF414" s="3" t="s">
        <v>247</v>
      </c>
      <c r="AG414" s="3" t="s">
        <v>116</v>
      </c>
      <c r="AH414" s="3" t="s">
        <v>117</v>
      </c>
      <c r="AI414" s="3" t="s">
        <v>474</v>
      </c>
      <c r="AJ414" s="3" t="s">
        <v>2670</v>
      </c>
      <c r="AK414" s="0" t="n">
        <v>1</v>
      </c>
      <c r="AL414" s="0" t="n">
        <v>1253.56</v>
      </c>
      <c r="AM414" s="0" t="n">
        <v>6.22</v>
      </c>
      <c r="AN414" s="0" t="n">
        <v>1247.34</v>
      </c>
      <c r="AO414" s="0" t="n">
        <v>99.503605206451</v>
      </c>
    </row>
    <row r="415" customFormat="false" ht="15" hidden="false" customHeight="false" outlineLevel="0" collapsed="false">
      <c r="B415" s="3" t="s">
        <v>2671</v>
      </c>
      <c r="C415" s="3" t="s">
        <v>1246</v>
      </c>
      <c r="D415" s="3" t="s">
        <v>1247</v>
      </c>
      <c r="E415" s="3" t="s">
        <v>172</v>
      </c>
      <c r="F415" s="3" t="s">
        <v>173</v>
      </c>
      <c r="G415" s="3" t="s">
        <v>174</v>
      </c>
      <c r="H415" s="3" t="s">
        <v>175</v>
      </c>
      <c r="I415" s="3" t="s">
        <v>2672</v>
      </c>
      <c r="J415" s="3" t="s">
        <v>2673</v>
      </c>
      <c r="K415" s="3" t="s">
        <v>2674</v>
      </c>
      <c r="L415" s="3" t="s">
        <v>2672</v>
      </c>
      <c r="M415" s="3" t="s">
        <v>2673</v>
      </c>
      <c r="N415" s="3" t="s">
        <v>2674</v>
      </c>
      <c r="O415" s="3" t="s">
        <v>179</v>
      </c>
      <c r="P415" s="3" t="s">
        <v>179</v>
      </c>
      <c r="Q415" s="3" t="s">
        <v>179</v>
      </c>
      <c r="R415" s="3" t="s">
        <v>179</v>
      </c>
      <c r="S415" s="3" t="s">
        <v>634</v>
      </c>
      <c r="T415" s="3" t="s">
        <v>635</v>
      </c>
      <c r="U415" s="3" t="s">
        <v>775</v>
      </c>
      <c r="V415" s="3" t="s">
        <v>59</v>
      </c>
      <c r="W415" s="3" t="s">
        <v>775</v>
      </c>
      <c r="X415" s="3" t="s">
        <v>59</v>
      </c>
      <c r="Y415" s="3" t="s">
        <v>2675</v>
      </c>
      <c r="Z415" s="3" t="s">
        <v>2676</v>
      </c>
      <c r="AA415" s="3" t="s">
        <v>185</v>
      </c>
      <c r="AB415" s="3" t="s">
        <v>186</v>
      </c>
      <c r="AC415" s="3" t="s">
        <v>185</v>
      </c>
      <c r="AD415" s="3" t="s">
        <v>186</v>
      </c>
      <c r="AE415" s="3" t="s">
        <v>246</v>
      </c>
      <c r="AF415" s="3" t="s">
        <v>247</v>
      </c>
      <c r="AG415" s="3" t="s">
        <v>116</v>
      </c>
      <c r="AH415" s="3" t="s">
        <v>117</v>
      </c>
      <c r="AI415" s="3" t="s">
        <v>474</v>
      </c>
      <c r="AJ415" s="3" t="s">
        <v>2677</v>
      </c>
      <c r="AK415" s="0" t="n">
        <v>1</v>
      </c>
      <c r="AL415" s="0" t="n">
        <v>8.22</v>
      </c>
      <c r="AM415" s="0" t="n">
        <v>1.51</v>
      </c>
      <c r="AN415" s="0" t="n">
        <v>6.71</v>
      </c>
      <c r="AO415" s="0" t="n">
        <v>81.6800377536574</v>
      </c>
    </row>
    <row r="416" customFormat="false" ht="15" hidden="false" customHeight="false" outlineLevel="0" collapsed="false">
      <c r="B416" s="3" t="s">
        <v>2678</v>
      </c>
      <c r="C416" s="3" t="s">
        <v>1246</v>
      </c>
      <c r="D416" s="3" t="s">
        <v>1247</v>
      </c>
      <c r="E416" s="3" t="s">
        <v>172</v>
      </c>
      <c r="F416" s="3" t="s">
        <v>173</v>
      </c>
      <c r="G416" s="3" t="s">
        <v>1248</v>
      </c>
      <c r="H416" s="3" t="s">
        <v>1249</v>
      </c>
      <c r="I416" s="3" t="s">
        <v>2679</v>
      </c>
      <c r="J416" s="3" t="s">
        <v>2680</v>
      </c>
      <c r="K416" s="3" t="s">
        <v>2681</v>
      </c>
      <c r="L416" s="3" t="s">
        <v>2679</v>
      </c>
      <c r="M416" s="3" t="s">
        <v>2680</v>
      </c>
      <c r="N416" s="3" t="s">
        <v>2681</v>
      </c>
      <c r="O416" s="3" t="s">
        <v>179</v>
      </c>
      <c r="P416" s="3" t="s">
        <v>179</v>
      </c>
      <c r="Q416" s="3" t="s">
        <v>179</v>
      </c>
      <c r="R416" s="3" t="s">
        <v>179</v>
      </c>
      <c r="S416" s="3" t="s">
        <v>122</v>
      </c>
      <c r="T416" s="3" t="s">
        <v>275</v>
      </c>
      <c r="U416" s="3" t="s">
        <v>276</v>
      </c>
      <c r="V416" s="3" t="s">
        <v>277</v>
      </c>
      <c r="W416" s="3" t="s">
        <v>276</v>
      </c>
      <c r="X416" s="3" t="s">
        <v>277</v>
      </c>
      <c r="Y416" s="3" t="s">
        <v>2682</v>
      </c>
      <c r="Z416" s="3" t="s">
        <v>2683</v>
      </c>
      <c r="AA416" s="3" t="s">
        <v>185</v>
      </c>
      <c r="AB416" s="3" t="s">
        <v>186</v>
      </c>
      <c r="AC416" s="3" t="s">
        <v>185</v>
      </c>
      <c r="AD416" s="3" t="s">
        <v>186</v>
      </c>
      <c r="AE416" s="3" t="s">
        <v>255</v>
      </c>
      <c r="AF416" s="3" t="s">
        <v>256</v>
      </c>
      <c r="AG416" s="3" t="s">
        <v>152</v>
      </c>
      <c r="AH416" s="3" t="s">
        <v>1255</v>
      </c>
      <c r="AI416" s="3" t="s">
        <v>474</v>
      </c>
      <c r="AJ416" s="3" t="s">
        <v>2684</v>
      </c>
      <c r="AK416" s="0" t="n">
        <v>1</v>
      </c>
      <c r="AL416" s="0" t="n">
        <v>263.45</v>
      </c>
      <c r="AM416" s="0" t="n">
        <v>145.19</v>
      </c>
      <c r="AN416" s="0" t="n">
        <v>118.26</v>
      </c>
      <c r="AO416" s="0" t="n">
        <v>44.8882352941176</v>
      </c>
    </row>
    <row r="417" customFormat="false" ht="15" hidden="false" customHeight="false" outlineLevel="0" collapsed="false">
      <c r="B417" s="3" t="s">
        <v>2685</v>
      </c>
      <c r="C417" s="3" t="s">
        <v>1246</v>
      </c>
      <c r="D417" s="3" t="s">
        <v>1247</v>
      </c>
      <c r="E417" s="3" t="s">
        <v>172</v>
      </c>
      <c r="F417" s="3" t="s">
        <v>173</v>
      </c>
      <c r="G417" s="3" t="s">
        <v>174</v>
      </c>
      <c r="H417" s="3" t="s">
        <v>175</v>
      </c>
      <c r="I417" s="3" t="s">
        <v>1510</v>
      </c>
      <c r="J417" s="3" t="s">
        <v>1511</v>
      </c>
      <c r="K417" s="3" t="s">
        <v>1512</v>
      </c>
      <c r="L417" s="3" t="s">
        <v>1510</v>
      </c>
      <c r="M417" s="3" t="s">
        <v>1511</v>
      </c>
      <c r="N417" s="3" t="s">
        <v>1512</v>
      </c>
      <c r="O417" s="3" t="s">
        <v>179</v>
      </c>
      <c r="P417" s="3" t="s">
        <v>179</v>
      </c>
      <c r="Q417" s="3" t="s">
        <v>179</v>
      </c>
      <c r="R417" s="3" t="s">
        <v>179</v>
      </c>
      <c r="S417" s="3" t="s">
        <v>1261</v>
      </c>
      <c r="T417" s="3" t="s">
        <v>1262</v>
      </c>
      <c r="U417" s="3" t="s">
        <v>1272</v>
      </c>
      <c r="V417" s="3" t="s">
        <v>87</v>
      </c>
      <c r="W417" s="3" t="s">
        <v>1272</v>
      </c>
      <c r="X417" s="3" t="s">
        <v>87</v>
      </c>
      <c r="Y417" s="3" t="s">
        <v>2272</v>
      </c>
      <c r="Z417" s="3" t="s">
        <v>1517</v>
      </c>
      <c r="AA417" s="3" t="s">
        <v>185</v>
      </c>
      <c r="AB417" s="3" t="s">
        <v>186</v>
      </c>
      <c r="AC417" s="3" t="s">
        <v>185</v>
      </c>
      <c r="AD417" s="3" t="s">
        <v>186</v>
      </c>
      <c r="AE417" s="3" t="s">
        <v>1518</v>
      </c>
      <c r="AF417" s="3" t="s">
        <v>1519</v>
      </c>
      <c r="AG417" s="3" t="s">
        <v>136</v>
      </c>
      <c r="AH417" s="3" t="s">
        <v>137</v>
      </c>
      <c r="AI417" s="3" t="s">
        <v>474</v>
      </c>
      <c r="AJ417" s="3" t="s">
        <v>2686</v>
      </c>
      <c r="AK417" s="0" t="n">
        <v>1</v>
      </c>
      <c r="AL417" s="0" t="n">
        <v>75.41</v>
      </c>
      <c r="AM417" s="0" t="n">
        <v>30.07</v>
      </c>
      <c r="AN417" s="0" t="n">
        <v>45.34</v>
      </c>
      <c r="AO417" s="0" t="n">
        <v>60.1293103448276</v>
      </c>
    </row>
    <row r="418" customFormat="false" ht="15" hidden="false" customHeight="false" outlineLevel="0" collapsed="false">
      <c r="B418" s="3" t="s">
        <v>2687</v>
      </c>
      <c r="C418" s="3" t="s">
        <v>1246</v>
      </c>
      <c r="D418" s="3" t="s">
        <v>1247</v>
      </c>
      <c r="E418" s="3" t="s">
        <v>172</v>
      </c>
      <c r="F418" s="3" t="s">
        <v>173</v>
      </c>
      <c r="G418" s="3" t="s">
        <v>1248</v>
      </c>
      <c r="H418" s="3" t="s">
        <v>1249</v>
      </c>
      <c r="I418" s="3" t="s">
        <v>1345</v>
      </c>
      <c r="J418" s="3" t="s">
        <v>1346</v>
      </c>
      <c r="K418" s="3" t="s">
        <v>1347</v>
      </c>
      <c r="L418" s="3" t="s">
        <v>1345</v>
      </c>
      <c r="M418" s="3" t="s">
        <v>1346</v>
      </c>
      <c r="N418" s="3" t="s">
        <v>1347</v>
      </c>
      <c r="O418" s="3" t="s">
        <v>179</v>
      </c>
      <c r="P418" s="3" t="s">
        <v>179</v>
      </c>
      <c r="Q418" s="3" t="s">
        <v>179</v>
      </c>
      <c r="R418" s="3" t="s">
        <v>179</v>
      </c>
      <c r="S418" s="3" t="s">
        <v>179</v>
      </c>
      <c r="T418" s="3" t="s">
        <v>179</v>
      </c>
      <c r="U418" s="3" t="s">
        <v>330</v>
      </c>
      <c r="V418" s="3" t="s">
        <v>331</v>
      </c>
      <c r="W418" s="3" t="s">
        <v>330</v>
      </c>
      <c r="X418" s="3" t="s">
        <v>331</v>
      </c>
      <c r="Y418" s="3" t="s">
        <v>2688</v>
      </c>
      <c r="Z418" s="3" t="s">
        <v>2689</v>
      </c>
      <c r="AA418" s="3" t="s">
        <v>185</v>
      </c>
      <c r="AB418" s="3" t="s">
        <v>186</v>
      </c>
      <c r="AC418" s="3" t="s">
        <v>185</v>
      </c>
      <c r="AD418" s="3" t="s">
        <v>186</v>
      </c>
      <c r="AE418" s="3" t="s">
        <v>187</v>
      </c>
      <c r="AF418" s="3" t="s">
        <v>188</v>
      </c>
      <c r="AG418" s="3" t="s">
        <v>152</v>
      </c>
      <c r="AH418" s="3" t="s">
        <v>1255</v>
      </c>
      <c r="AI418" s="3" t="s">
        <v>474</v>
      </c>
      <c r="AJ418" s="3" t="s">
        <v>2690</v>
      </c>
      <c r="AK418" s="0" t="n">
        <v>1</v>
      </c>
      <c r="AL418" s="0" t="n">
        <v>204.31</v>
      </c>
      <c r="AM418" s="0" t="n">
        <v>71.44</v>
      </c>
      <c r="AN418" s="0" t="n">
        <v>132.87</v>
      </c>
      <c r="AO418" s="0" t="n">
        <v>65.0352272727273</v>
      </c>
    </row>
    <row r="419" customFormat="false" ht="15" hidden="false" customHeight="false" outlineLevel="0" collapsed="false">
      <c r="B419" s="3" t="s">
        <v>2691</v>
      </c>
      <c r="C419" s="3" t="s">
        <v>1246</v>
      </c>
      <c r="D419" s="3" t="s">
        <v>1247</v>
      </c>
      <c r="E419" s="3" t="s">
        <v>172</v>
      </c>
      <c r="F419" s="3" t="s">
        <v>173</v>
      </c>
      <c r="G419" s="3" t="s">
        <v>1248</v>
      </c>
      <c r="H419" s="3" t="s">
        <v>1249</v>
      </c>
      <c r="I419" s="3" t="s">
        <v>2692</v>
      </c>
      <c r="J419" s="3" t="s">
        <v>2693</v>
      </c>
      <c r="K419" s="3" t="s">
        <v>491</v>
      </c>
      <c r="L419" s="3" t="s">
        <v>2694</v>
      </c>
      <c r="M419" s="3" t="s">
        <v>2693</v>
      </c>
      <c r="N419" s="3" t="s">
        <v>2695</v>
      </c>
      <c r="O419" s="3" t="s">
        <v>179</v>
      </c>
      <c r="P419" s="3" t="s">
        <v>179</v>
      </c>
      <c r="Q419" s="3" t="s">
        <v>179</v>
      </c>
      <c r="R419" s="3" t="s">
        <v>179</v>
      </c>
      <c r="S419" s="3" t="s">
        <v>120</v>
      </c>
      <c r="T419" s="3" t="s">
        <v>317</v>
      </c>
      <c r="U419" s="3" t="s">
        <v>318</v>
      </c>
      <c r="V419" s="3" t="s">
        <v>319</v>
      </c>
      <c r="W419" s="3" t="s">
        <v>318</v>
      </c>
      <c r="X419" s="3" t="s">
        <v>319</v>
      </c>
      <c r="Y419" s="3" t="s">
        <v>2696</v>
      </c>
      <c r="Z419" s="3" t="s">
        <v>2697</v>
      </c>
      <c r="AA419" s="3" t="s">
        <v>225</v>
      </c>
      <c r="AB419" s="3" t="s">
        <v>226</v>
      </c>
      <c r="AC419" s="3" t="s">
        <v>225</v>
      </c>
      <c r="AD419" s="3" t="s">
        <v>226</v>
      </c>
      <c r="AE419" s="3" t="s">
        <v>255</v>
      </c>
      <c r="AF419" s="3" t="s">
        <v>256</v>
      </c>
      <c r="AG419" s="3" t="s">
        <v>152</v>
      </c>
      <c r="AH419" s="3" t="s">
        <v>1255</v>
      </c>
      <c r="AI419" s="3" t="s">
        <v>474</v>
      </c>
      <c r="AJ419" s="3" t="s">
        <v>2698</v>
      </c>
      <c r="AK419" s="0" t="n">
        <v>1</v>
      </c>
      <c r="AL419" s="0" t="n">
        <v>184.42</v>
      </c>
      <c r="AM419" s="0" t="n">
        <v>128.43</v>
      </c>
      <c r="AN419" s="0" t="n">
        <v>55.99</v>
      </c>
      <c r="AO419" s="0" t="n">
        <v>30.3579831932773</v>
      </c>
    </row>
    <row r="420" customFormat="false" ht="15" hidden="false" customHeight="false" outlineLevel="0" collapsed="false">
      <c r="B420" s="3" t="s">
        <v>2699</v>
      </c>
      <c r="C420" s="3" t="s">
        <v>1246</v>
      </c>
      <c r="D420" s="3" t="s">
        <v>1247</v>
      </c>
      <c r="E420" s="3" t="s">
        <v>172</v>
      </c>
      <c r="F420" s="3" t="s">
        <v>173</v>
      </c>
      <c r="G420" s="3" t="s">
        <v>174</v>
      </c>
      <c r="H420" s="3" t="s">
        <v>175</v>
      </c>
      <c r="I420" s="3" t="s">
        <v>2700</v>
      </c>
      <c r="J420" s="3" t="s">
        <v>2701</v>
      </c>
      <c r="K420" s="3" t="s">
        <v>2702</v>
      </c>
      <c r="L420" s="3" t="s">
        <v>2700</v>
      </c>
      <c r="M420" s="3" t="s">
        <v>2701</v>
      </c>
      <c r="N420" s="3" t="s">
        <v>2702</v>
      </c>
      <c r="O420" s="3" t="s">
        <v>179</v>
      </c>
      <c r="P420" s="3" t="s">
        <v>179</v>
      </c>
      <c r="Q420" s="3" t="s">
        <v>179</v>
      </c>
      <c r="R420" s="3" t="s">
        <v>179</v>
      </c>
      <c r="S420" s="3" t="s">
        <v>179</v>
      </c>
      <c r="T420" s="3" t="s">
        <v>179</v>
      </c>
      <c r="U420" s="3" t="s">
        <v>179</v>
      </c>
      <c r="V420" s="3" t="s">
        <v>71</v>
      </c>
      <c r="W420" s="3" t="s">
        <v>179</v>
      </c>
      <c r="X420" s="3" t="s">
        <v>71</v>
      </c>
      <c r="Y420" s="3" t="s">
        <v>2703</v>
      </c>
      <c r="Z420" s="3" t="s">
        <v>2704</v>
      </c>
      <c r="AA420" s="3" t="s">
        <v>185</v>
      </c>
      <c r="AB420" s="3" t="s">
        <v>186</v>
      </c>
      <c r="AC420" s="3" t="s">
        <v>185</v>
      </c>
      <c r="AD420" s="3" t="s">
        <v>186</v>
      </c>
      <c r="AE420" s="3" t="s">
        <v>187</v>
      </c>
      <c r="AF420" s="3" t="s">
        <v>188</v>
      </c>
      <c r="AG420" s="3" t="s">
        <v>138</v>
      </c>
      <c r="AH420" s="3" t="s">
        <v>139</v>
      </c>
      <c r="AI420" s="3" t="s">
        <v>1029</v>
      </c>
      <c r="AJ420" s="3" t="s">
        <v>2705</v>
      </c>
      <c r="AK420" s="0" t="n">
        <v>1</v>
      </c>
      <c r="AL420" s="0" t="n">
        <v>988.92</v>
      </c>
      <c r="AM420" s="0" t="n">
        <v>18.17</v>
      </c>
      <c r="AN420" s="0" t="n">
        <v>970.75</v>
      </c>
      <c r="AO420" s="0" t="n">
        <v>98.1626692710779</v>
      </c>
    </row>
    <row r="421" customFormat="false" ht="15" hidden="false" customHeight="false" outlineLevel="0" collapsed="false">
      <c r="B421" s="3" t="s">
        <v>2706</v>
      </c>
      <c r="C421" s="3" t="s">
        <v>1246</v>
      </c>
      <c r="D421" s="3" t="s">
        <v>1247</v>
      </c>
      <c r="E421" s="3" t="s">
        <v>172</v>
      </c>
      <c r="F421" s="3" t="s">
        <v>173</v>
      </c>
      <c r="G421" s="3" t="s">
        <v>174</v>
      </c>
      <c r="H421" s="3" t="s">
        <v>175</v>
      </c>
      <c r="I421" s="3" t="s">
        <v>2707</v>
      </c>
      <c r="J421" s="3" t="s">
        <v>2708</v>
      </c>
      <c r="K421" s="3" t="s">
        <v>2709</v>
      </c>
      <c r="L421" s="3" t="s">
        <v>2707</v>
      </c>
      <c r="M421" s="3" t="s">
        <v>2708</v>
      </c>
      <c r="N421" s="3" t="s">
        <v>2709</v>
      </c>
      <c r="O421" s="3" t="s">
        <v>179</v>
      </c>
      <c r="P421" s="3" t="s">
        <v>179</v>
      </c>
      <c r="Q421" s="3" t="s">
        <v>179</v>
      </c>
      <c r="R421" s="3" t="s">
        <v>179</v>
      </c>
      <c r="S421" s="3" t="s">
        <v>179</v>
      </c>
      <c r="T421" s="3" t="s">
        <v>179</v>
      </c>
      <c r="U421" s="3" t="s">
        <v>179</v>
      </c>
      <c r="V421" s="3" t="s">
        <v>71</v>
      </c>
      <c r="W421" s="3" t="s">
        <v>179</v>
      </c>
      <c r="X421" s="3" t="s">
        <v>71</v>
      </c>
      <c r="Y421" s="3" t="s">
        <v>2710</v>
      </c>
      <c r="Z421" s="3" t="s">
        <v>2711</v>
      </c>
      <c r="AA421" s="3" t="s">
        <v>225</v>
      </c>
      <c r="AB421" s="3" t="s">
        <v>226</v>
      </c>
      <c r="AC421" s="3" t="s">
        <v>225</v>
      </c>
      <c r="AD421" s="3" t="s">
        <v>226</v>
      </c>
      <c r="AE421" s="3" t="s">
        <v>246</v>
      </c>
      <c r="AF421" s="3" t="s">
        <v>247</v>
      </c>
      <c r="AG421" s="3" t="s">
        <v>113</v>
      </c>
      <c r="AH421" s="3" t="s">
        <v>114</v>
      </c>
      <c r="AI421" s="3" t="s">
        <v>474</v>
      </c>
      <c r="AJ421" s="3" t="s">
        <v>2712</v>
      </c>
      <c r="AK421" s="0" t="n">
        <v>1</v>
      </c>
      <c r="AL421" s="0" t="n">
        <v>45.74</v>
      </c>
      <c r="AM421" s="0" t="n">
        <v>24.33</v>
      </c>
      <c r="AN421" s="0" t="n">
        <v>21.41</v>
      </c>
      <c r="AO421" s="0" t="n">
        <v>46.8074639525021</v>
      </c>
    </row>
    <row r="422" customFormat="false" ht="15" hidden="false" customHeight="false" outlineLevel="0" collapsed="false">
      <c r="B422" s="3" t="s">
        <v>2713</v>
      </c>
      <c r="C422" s="3" t="s">
        <v>1246</v>
      </c>
      <c r="D422" s="3" t="s">
        <v>1247</v>
      </c>
      <c r="E422" s="3" t="s">
        <v>172</v>
      </c>
      <c r="F422" s="3" t="s">
        <v>173</v>
      </c>
      <c r="G422" s="3" t="s">
        <v>174</v>
      </c>
      <c r="H422" s="3" t="s">
        <v>175</v>
      </c>
      <c r="I422" s="3" t="s">
        <v>2714</v>
      </c>
      <c r="J422" s="3" t="s">
        <v>2715</v>
      </c>
      <c r="K422" s="3" t="s">
        <v>1515</v>
      </c>
      <c r="L422" s="3" t="s">
        <v>2716</v>
      </c>
      <c r="M422" s="3" t="s">
        <v>2715</v>
      </c>
      <c r="N422" s="3" t="s">
        <v>1515</v>
      </c>
      <c r="O422" s="3" t="s">
        <v>179</v>
      </c>
      <c r="P422" s="3" t="s">
        <v>179</v>
      </c>
      <c r="Q422" s="3" t="s">
        <v>179</v>
      </c>
      <c r="R422" s="3" t="s">
        <v>179</v>
      </c>
      <c r="S422" s="3" t="s">
        <v>132</v>
      </c>
      <c r="T422" s="3" t="s">
        <v>133</v>
      </c>
      <c r="U422" s="3" t="s">
        <v>1455</v>
      </c>
      <c r="V422" s="3" t="s">
        <v>1456</v>
      </c>
      <c r="W422" s="3" t="s">
        <v>1455</v>
      </c>
      <c r="X422" s="3" t="s">
        <v>1456</v>
      </c>
      <c r="Y422" s="3" t="s">
        <v>2717</v>
      </c>
      <c r="Z422" s="3" t="s">
        <v>2718</v>
      </c>
      <c r="AA422" s="3" t="s">
        <v>185</v>
      </c>
      <c r="AB422" s="3" t="s">
        <v>186</v>
      </c>
      <c r="AC422" s="3" t="s">
        <v>225</v>
      </c>
      <c r="AD422" s="3" t="s">
        <v>226</v>
      </c>
      <c r="AE422" s="3" t="s">
        <v>187</v>
      </c>
      <c r="AF422" s="3" t="s">
        <v>188</v>
      </c>
      <c r="AG422" s="3" t="s">
        <v>138</v>
      </c>
      <c r="AH422" s="3" t="s">
        <v>139</v>
      </c>
      <c r="AI422" s="3" t="s">
        <v>474</v>
      </c>
      <c r="AJ422" s="3" t="s">
        <v>2719</v>
      </c>
      <c r="AK422" s="0" t="n">
        <v>1</v>
      </c>
      <c r="AL422" s="0" t="n">
        <v>90.81</v>
      </c>
      <c r="AM422" s="0" t="n">
        <v>33.31</v>
      </c>
      <c r="AN422" s="0" t="n">
        <v>57.5</v>
      </c>
      <c r="AO422" s="0" t="n">
        <v>63.3149256020862</v>
      </c>
    </row>
    <row r="423" customFormat="false" ht="15" hidden="false" customHeight="false" outlineLevel="0" collapsed="false">
      <c r="B423" s="3" t="s">
        <v>2720</v>
      </c>
      <c r="C423" s="3" t="s">
        <v>1246</v>
      </c>
      <c r="D423" s="3" t="s">
        <v>1247</v>
      </c>
      <c r="E423" s="3" t="s">
        <v>172</v>
      </c>
      <c r="F423" s="3" t="s">
        <v>173</v>
      </c>
      <c r="G423" s="3" t="s">
        <v>174</v>
      </c>
      <c r="H423" s="3" t="s">
        <v>175</v>
      </c>
      <c r="I423" s="3" t="s">
        <v>1474</v>
      </c>
      <c r="J423" s="3" t="s">
        <v>1475</v>
      </c>
      <c r="K423" s="3" t="s">
        <v>1476</v>
      </c>
      <c r="L423" s="3" t="s">
        <v>1474</v>
      </c>
      <c r="M423" s="3" t="s">
        <v>1475</v>
      </c>
      <c r="N423" s="3" t="s">
        <v>1476</v>
      </c>
      <c r="O423" s="3" t="s">
        <v>179</v>
      </c>
      <c r="P423" s="3" t="s">
        <v>179</v>
      </c>
      <c r="Q423" s="3" t="s">
        <v>179</v>
      </c>
      <c r="R423" s="3" t="s">
        <v>179</v>
      </c>
      <c r="S423" s="3" t="s">
        <v>112</v>
      </c>
      <c r="T423" s="3" t="s">
        <v>110</v>
      </c>
      <c r="U423" s="3" t="s">
        <v>1477</v>
      </c>
      <c r="V423" s="3" t="s">
        <v>65</v>
      </c>
      <c r="W423" s="3" t="s">
        <v>1477</v>
      </c>
      <c r="X423" s="3" t="s">
        <v>65</v>
      </c>
      <c r="Y423" s="3" t="s">
        <v>2721</v>
      </c>
      <c r="Z423" s="3" t="s">
        <v>2722</v>
      </c>
      <c r="AA423" s="3" t="s">
        <v>185</v>
      </c>
      <c r="AB423" s="3" t="s">
        <v>186</v>
      </c>
      <c r="AC423" s="3" t="s">
        <v>185</v>
      </c>
      <c r="AD423" s="3" t="s">
        <v>186</v>
      </c>
      <c r="AE423" s="3" t="s">
        <v>246</v>
      </c>
      <c r="AF423" s="3" t="s">
        <v>247</v>
      </c>
      <c r="AG423" s="3" t="s">
        <v>113</v>
      </c>
      <c r="AH423" s="3" t="s">
        <v>114</v>
      </c>
      <c r="AI423" s="3" t="s">
        <v>474</v>
      </c>
      <c r="AJ423" s="3" t="s">
        <v>2723</v>
      </c>
      <c r="AK423" s="0" t="n">
        <v>1</v>
      </c>
      <c r="AL423" s="0" t="n">
        <v>578.58</v>
      </c>
      <c r="AM423" s="0" t="n">
        <v>334.96</v>
      </c>
      <c r="AN423" s="0" t="n">
        <v>243.62</v>
      </c>
      <c r="AO423" s="0" t="n">
        <v>42.106692414459</v>
      </c>
    </row>
    <row r="424" customFormat="false" ht="15" hidden="false" customHeight="false" outlineLevel="0" collapsed="false">
      <c r="B424" s="3" t="s">
        <v>2724</v>
      </c>
      <c r="C424" s="3" t="s">
        <v>1246</v>
      </c>
      <c r="D424" s="3" t="s">
        <v>1247</v>
      </c>
      <c r="E424" s="3" t="s">
        <v>172</v>
      </c>
      <c r="F424" s="3" t="s">
        <v>173</v>
      </c>
      <c r="G424" s="3" t="s">
        <v>174</v>
      </c>
      <c r="H424" s="3" t="s">
        <v>175</v>
      </c>
      <c r="I424" s="3" t="s">
        <v>2725</v>
      </c>
      <c r="J424" s="3" t="s">
        <v>2726</v>
      </c>
      <c r="K424" s="3" t="s">
        <v>2085</v>
      </c>
      <c r="L424" s="3" t="s">
        <v>2725</v>
      </c>
      <c r="M424" s="3" t="s">
        <v>2726</v>
      </c>
      <c r="N424" s="3" t="s">
        <v>2085</v>
      </c>
      <c r="O424" s="3" t="s">
        <v>179</v>
      </c>
      <c r="P424" s="3" t="s">
        <v>179</v>
      </c>
      <c r="Q424" s="3" t="s">
        <v>179</v>
      </c>
      <c r="R424" s="3" t="s">
        <v>179</v>
      </c>
      <c r="S424" s="3" t="s">
        <v>179</v>
      </c>
      <c r="T424" s="3" t="s">
        <v>179</v>
      </c>
      <c r="U424" s="3" t="s">
        <v>179</v>
      </c>
      <c r="V424" s="3" t="s">
        <v>71</v>
      </c>
      <c r="W424" s="3" t="s">
        <v>179</v>
      </c>
      <c r="X424" s="3" t="s">
        <v>71</v>
      </c>
      <c r="Y424" s="3" t="s">
        <v>2727</v>
      </c>
      <c r="Z424" s="3" t="s">
        <v>2728</v>
      </c>
      <c r="AA424" s="3" t="s">
        <v>225</v>
      </c>
      <c r="AB424" s="3" t="s">
        <v>226</v>
      </c>
      <c r="AC424" s="3" t="s">
        <v>225</v>
      </c>
      <c r="AD424" s="3" t="s">
        <v>226</v>
      </c>
      <c r="AE424" s="3" t="s">
        <v>187</v>
      </c>
      <c r="AF424" s="3" t="s">
        <v>188</v>
      </c>
      <c r="AG424" s="3" t="s">
        <v>138</v>
      </c>
      <c r="AH424" s="3" t="s">
        <v>139</v>
      </c>
      <c r="AI424" s="3" t="s">
        <v>590</v>
      </c>
      <c r="AJ424" s="3" t="s">
        <v>2729</v>
      </c>
      <c r="AK424" s="0" t="n">
        <v>1</v>
      </c>
      <c r="AL424" s="0" t="n">
        <v>374.96</v>
      </c>
      <c r="AM424" s="0" t="n">
        <v>185.16</v>
      </c>
      <c r="AN424" s="0" t="n">
        <v>189.8</v>
      </c>
      <c r="AO424" s="0" t="n">
        <v>50.6191950464396</v>
      </c>
    </row>
    <row r="425" customFormat="false" ht="15" hidden="false" customHeight="false" outlineLevel="0" collapsed="false">
      <c r="B425" s="3" t="s">
        <v>2730</v>
      </c>
      <c r="C425" s="3" t="s">
        <v>1246</v>
      </c>
      <c r="D425" s="3" t="s">
        <v>1247</v>
      </c>
      <c r="E425" s="3" t="s">
        <v>172</v>
      </c>
      <c r="F425" s="3" t="s">
        <v>173</v>
      </c>
      <c r="G425" s="3" t="s">
        <v>174</v>
      </c>
      <c r="H425" s="3" t="s">
        <v>175</v>
      </c>
      <c r="I425" s="3" t="s">
        <v>1755</v>
      </c>
      <c r="J425" s="3" t="s">
        <v>1756</v>
      </c>
      <c r="K425" s="3" t="s">
        <v>1757</v>
      </c>
      <c r="L425" s="3" t="s">
        <v>1755</v>
      </c>
      <c r="M425" s="3" t="s">
        <v>1756</v>
      </c>
      <c r="N425" s="3" t="s">
        <v>1757</v>
      </c>
      <c r="O425" s="3" t="s">
        <v>179</v>
      </c>
      <c r="P425" s="3" t="s">
        <v>179</v>
      </c>
      <c r="Q425" s="3" t="s">
        <v>179</v>
      </c>
      <c r="R425" s="3" t="s">
        <v>179</v>
      </c>
      <c r="S425" s="3" t="s">
        <v>662</v>
      </c>
      <c r="T425" s="3" t="s">
        <v>663</v>
      </c>
      <c r="U425" s="3" t="s">
        <v>664</v>
      </c>
      <c r="V425" s="3" t="s">
        <v>665</v>
      </c>
      <c r="W425" s="3" t="s">
        <v>664</v>
      </c>
      <c r="X425" s="3" t="s">
        <v>665</v>
      </c>
      <c r="Y425" s="3" t="s">
        <v>2508</v>
      </c>
      <c r="Z425" s="3" t="s">
        <v>2509</v>
      </c>
      <c r="AA425" s="3" t="s">
        <v>209</v>
      </c>
      <c r="AB425" s="3" t="s">
        <v>210</v>
      </c>
      <c r="AC425" s="3" t="s">
        <v>209</v>
      </c>
      <c r="AD425" s="3" t="s">
        <v>210</v>
      </c>
      <c r="AE425" s="3" t="s">
        <v>1760</v>
      </c>
      <c r="AF425" s="3" t="s">
        <v>1756</v>
      </c>
      <c r="AG425" s="3" t="s">
        <v>113</v>
      </c>
      <c r="AH425" s="3" t="s">
        <v>114</v>
      </c>
      <c r="AI425" s="3" t="s">
        <v>474</v>
      </c>
      <c r="AJ425" s="3" t="s">
        <v>2731</v>
      </c>
      <c r="AK425" s="0" t="n">
        <v>1</v>
      </c>
      <c r="AL425" s="0" t="n">
        <v>107.23</v>
      </c>
      <c r="AM425" s="0" t="n">
        <v>62.71</v>
      </c>
      <c r="AN425" s="0" t="n">
        <v>44.52</v>
      </c>
      <c r="AO425" s="0" t="n">
        <v>41.5188810986419</v>
      </c>
    </row>
    <row r="426" customFormat="false" ht="15" hidden="false" customHeight="false" outlineLevel="0" collapsed="false">
      <c r="B426" s="3" t="s">
        <v>2732</v>
      </c>
      <c r="C426" s="3" t="s">
        <v>1246</v>
      </c>
      <c r="D426" s="3" t="s">
        <v>1247</v>
      </c>
      <c r="E426" s="3" t="s">
        <v>172</v>
      </c>
      <c r="F426" s="3" t="s">
        <v>173</v>
      </c>
      <c r="G426" s="3" t="s">
        <v>174</v>
      </c>
      <c r="H426" s="3" t="s">
        <v>175</v>
      </c>
      <c r="I426" s="3" t="s">
        <v>2733</v>
      </c>
      <c r="J426" s="3" t="s">
        <v>2734</v>
      </c>
      <c r="K426" s="3" t="s">
        <v>2735</v>
      </c>
      <c r="L426" s="3" t="s">
        <v>2733</v>
      </c>
      <c r="M426" s="3" t="s">
        <v>2734</v>
      </c>
      <c r="N426" s="3" t="s">
        <v>2735</v>
      </c>
      <c r="O426" s="3" t="s">
        <v>179</v>
      </c>
      <c r="P426" s="3" t="s">
        <v>179</v>
      </c>
      <c r="Q426" s="3" t="s">
        <v>179</v>
      </c>
      <c r="R426" s="3" t="s">
        <v>179</v>
      </c>
      <c r="S426" s="3" t="s">
        <v>143</v>
      </c>
      <c r="T426" s="3" t="s">
        <v>180</v>
      </c>
      <c r="U426" s="3" t="s">
        <v>181</v>
      </c>
      <c r="V426" s="3" t="s">
        <v>182</v>
      </c>
      <c r="W426" s="3" t="s">
        <v>181</v>
      </c>
      <c r="X426" s="3" t="s">
        <v>182</v>
      </c>
      <c r="Y426" s="3" t="s">
        <v>2736</v>
      </c>
      <c r="Z426" s="3" t="s">
        <v>2737</v>
      </c>
      <c r="AA426" s="3" t="s">
        <v>185</v>
      </c>
      <c r="AB426" s="3" t="s">
        <v>186</v>
      </c>
      <c r="AC426" s="3" t="s">
        <v>185</v>
      </c>
      <c r="AD426" s="3" t="s">
        <v>186</v>
      </c>
      <c r="AE426" s="3" t="s">
        <v>187</v>
      </c>
      <c r="AF426" s="3" t="s">
        <v>188</v>
      </c>
      <c r="AG426" s="3" t="s">
        <v>138</v>
      </c>
      <c r="AH426" s="3" t="s">
        <v>139</v>
      </c>
      <c r="AI426" s="3" t="s">
        <v>474</v>
      </c>
      <c r="AJ426" s="3" t="s">
        <v>2738</v>
      </c>
      <c r="AK426" s="0" t="n">
        <v>1</v>
      </c>
      <c r="AL426" s="0" t="n">
        <v>295.02</v>
      </c>
      <c r="AM426" s="0" t="n">
        <v>113.02</v>
      </c>
      <c r="AN426" s="0" t="n">
        <v>182</v>
      </c>
      <c r="AO426" s="0" t="n">
        <v>61.6910098212037</v>
      </c>
    </row>
    <row r="427" customFormat="false" ht="15" hidden="false" customHeight="false" outlineLevel="0" collapsed="false">
      <c r="B427" s="3" t="s">
        <v>2739</v>
      </c>
      <c r="C427" s="3" t="s">
        <v>1246</v>
      </c>
      <c r="D427" s="3" t="s">
        <v>1247</v>
      </c>
      <c r="E427" s="3" t="s">
        <v>172</v>
      </c>
      <c r="F427" s="3" t="s">
        <v>173</v>
      </c>
      <c r="G427" s="3" t="s">
        <v>174</v>
      </c>
      <c r="H427" s="3" t="s">
        <v>175</v>
      </c>
      <c r="I427" s="3" t="s">
        <v>202</v>
      </c>
      <c r="J427" s="3" t="s">
        <v>203</v>
      </c>
      <c r="K427" s="3" t="s">
        <v>204</v>
      </c>
      <c r="L427" s="3" t="s">
        <v>202</v>
      </c>
      <c r="M427" s="3" t="s">
        <v>203</v>
      </c>
      <c r="N427" s="3" t="s">
        <v>204</v>
      </c>
      <c r="O427" s="3" t="s">
        <v>179</v>
      </c>
      <c r="P427" s="3" t="s">
        <v>179</v>
      </c>
      <c r="Q427" s="3" t="s">
        <v>179</v>
      </c>
      <c r="R427" s="3" t="s">
        <v>179</v>
      </c>
      <c r="S427" s="3" t="s">
        <v>179</v>
      </c>
      <c r="T427" s="3" t="s">
        <v>179</v>
      </c>
      <c r="U427" s="3" t="s">
        <v>205</v>
      </c>
      <c r="V427" s="3" t="s">
        <v>206</v>
      </c>
      <c r="W427" s="3" t="s">
        <v>205</v>
      </c>
      <c r="X427" s="3" t="s">
        <v>206</v>
      </c>
      <c r="Y427" s="3" t="s">
        <v>2740</v>
      </c>
      <c r="Z427" s="3" t="s">
        <v>2741</v>
      </c>
      <c r="AA427" s="3" t="s">
        <v>209</v>
      </c>
      <c r="AB427" s="3" t="s">
        <v>210</v>
      </c>
      <c r="AC427" s="3" t="s">
        <v>209</v>
      </c>
      <c r="AD427" s="3" t="s">
        <v>210</v>
      </c>
      <c r="AE427" s="3" t="s">
        <v>187</v>
      </c>
      <c r="AF427" s="3" t="s">
        <v>188</v>
      </c>
      <c r="AG427" s="3" t="s">
        <v>138</v>
      </c>
      <c r="AH427" s="3" t="s">
        <v>139</v>
      </c>
      <c r="AI427" s="3" t="s">
        <v>474</v>
      </c>
      <c r="AJ427" s="3" t="s">
        <v>2742</v>
      </c>
      <c r="AK427" s="0" t="n">
        <v>1</v>
      </c>
      <c r="AL427" s="0" t="n">
        <v>90.57</v>
      </c>
      <c r="AM427" s="0" t="n">
        <v>22.66</v>
      </c>
      <c r="AN427" s="0" t="n">
        <v>67.91</v>
      </c>
      <c r="AO427" s="0" t="n">
        <v>74.9769301753307</v>
      </c>
    </row>
    <row r="428" customFormat="false" ht="15" hidden="false" customHeight="false" outlineLevel="0" collapsed="false">
      <c r="B428" s="3" t="s">
        <v>2743</v>
      </c>
      <c r="C428" s="3" t="s">
        <v>1246</v>
      </c>
      <c r="D428" s="3" t="s">
        <v>1247</v>
      </c>
      <c r="E428" s="3" t="s">
        <v>172</v>
      </c>
      <c r="F428" s="3" t="s">
        <v>173</v>
      </c>
      <c r="G428" s="3" t="s">
        <v>1248</v>
      </c>
      <c r="H428" s="3" t="s">
        <v>1249</v>
      </c>
      <c r="I428" s="3" t="s">
        <v>2744</v>
      </c>
      <c r="J428" s="3" t="s">
        <v>2745</v>
      </c>
      <c r="K428" s="3" t="s">
        <v>2746</v>
      </c>
      <c r="L428" s="3" t="s">
        <v>2744</v>
      </c>
      <c r="M428" s="3" t="s">
        <v>2745</v>
      </c>
      <c r="N428" s="3" t="s">
        <v>2746</v>
      </c>
      <c r="O428" s="3" t="s">
        <v>179</v>
      </c>
      <c r="P428" s="3" t="s">
        <v>179</v>
      </c>
      <c r="Q428" s="3" t="s">
        <v>179</v>
      </c>
      <c r="R428" s="3" t="s">
        <v>179</v>
      </c>
      <c r="S428" s="3" t="s">
        <v>118</v>
      </c>
      <c r="T428" s="3" t="s">
        <v>408</v>
      </c>
      <c r="U428" s="3" t="s">
        <v>409</v>
      </c>
      <c r="V428" s="3" t="s">
        <v>410</v>
      </c>
      <c r="W428" s="3" t="s">
        <v>409</v>
      </c>
      <c r="X428" s="3" t="s">
        <v>410</v>
      </c>
      <c r="Y428" s="3" t="s">
        <v>2747</v>
      </c>
      <c r="Z428" s="3" t="s">
        <v>2748</v>
      </c>
      <c r="AA428" s="3" t="s">
        <v>185</v>
      </c>
      <c r="AB428" s="3" t="s">
        <v>186</v>
      </c>
      <c r="AC428" s="3" t="s">
        <v>185</v>
      </c>
      <c r="AD428" s="3" t="s">
        <v>186</v>
      </c>
      <c r="AE428" s="3" t="s">
        <v>255</v>
      </c>
      <c r="AF428" s="3" t="s">
        <v>256</v>
      </c>
      <c r="AG428" s="3" t="s">
        <v>152</v>
      </c>
      <c r="AH428" s="3" t="s">
        <v>1255</v>
      </c>
      <c r="AI428" s="3" t="s">
        <v>590</v>
      </c>
      <c r="AJ428" s="3" t="s">
        <v>2749</v>
      </c>
      <c r="AK428" s="0" t="n">
        <v>1</v>
      </c>
      <c r="AL428" s="0" t="n">
        <v>65.08</v>
      </c>
      <c r="AM428" s="0" t="n">
        <v>21.79</v>
      </c>
      <c r="AN428" s="0" t="n">
        <v>43.29</v>
      </c>
      <c r="AO428" s="0" t="n">
        <v>66.5190265275992</v>
      </c>
    </row>
    <row r="429" customFormat="false" ht="15" hidden="false" customHeight="false" outlineLevel="0" collapsed="false">
      <c r="B429" s="3" t="s">
        <v>2750</v>
      </c>
      <c r="C429" s="3" t="s">
        <v>1246</v>
      </c>
      <c r="D429" s="3" t="s">
        <v>1247</v>
      </c>
      <c r="E429" s="3" t="s">
        <v>172</v>
      </c>
      <c r="F429" s="3" t="s">
        <v>173</v>
      </c>
      <c r="G429" s="3" t="s">
        <v>1248</v>
      </c>
      <c r="H429" s="3" t="s">
        <v>1249</v>
      </c>
      <c r="I429" s="3" t="s">
        <v>1972</v>
      </c>
      <c r="J429" s="3" t="s">
        <v>1973</v>
      </c>
      <c r="K429" s="3" t="s">
        <v>1974</v>
      </c>
      <c r="L429" s="3" t="s">
        <v>1972</v>
      </c>
      <c r="M429" s="3" t="s">
        <v>1973</v>
      </c>
      <c r="N429" s="3" t="s">
        <v>1974</v>
      </c>
      <c r="O429" s="3" t="s">
        <v>179</v>
      </c>
      <c r="P429" s="3" t="s">
        <v>179</v>
      </c>
      <c r="Q429" s="3" t="s">
        <v>179</v>
      </c>
      <c r="R429" s="3" t="s">
        <v>179</v>
      </c>
      <c r="S429" s="3" t="s">
        <v>179</v>
      </c>
      <c r="T429" s="3" t="s">
        <v>179</v>
      </c>
      <c r="U429" s="3" t="s">
        <v>179</v>
      </c>
      <c r="V429" s="3" t="s">
        <v>71</v>
      </c>
      <c r="W429" s="3" t="s">
        <v>179</v>
      </c>
      <c r="X429" s="3" t="s">
        <v>71</v>
      </c>
      <c r="Y429" s="3" t="s">
        <v>1975</v>
      </c>
      <c r="Z429" s="3" t="s">
        <v>1976</v>
      </c>
      <c r="AA429" s="3" t="s">
        <v>185</v>
      </c>
      <c r="AB429" s="3" t="s">
        <v>186</v>
      </c>
      <c r="AC429" s="3" t="s">
        <v>185</v>
      </c>
      <c r="AD429" s="3" t="s">
        <v>186</v>
      </c>
      <c r="AE429" s="3" t="s">
        <v>187</v>
      </c>
      <c r="AF429" s="3" t="s">
        <v>188</v>
      </c>
      <c r="AG429" s="3" t="s">
        <v>152</v>
      </c>
      <c r="AH429" s="3" t="s">
        <v>1255</v>
      </c>
      <c r="AI429" s="3" t="s">
        <v>590</v>
      </c>
      <c r="AJ429" s="3" t="s">
        <v>2751</v>
      </c>
      <c r="AK429" s="0" t="n">
        <v>1</v>
      </c>
      <c r="AL429" s="0" t="n">
        <v>118.64</v>
      </c>
      <c r="AM429" s="0" t="n">
        <v>71.7</v>
      </c>
      <c r="AN429" s="0" t="n">
        <v>46.94</v>
      </c>
      <c r="AO429" s="0" t="n">
        <v>39.5679229775743</v>
      </c>
    </row>
    <row r="430" customFormat="false" ht="15" hidden="false" customHeight="false" outlineLevel="0" collapsed="false">
      <c r="B430" s="3" t="s">
        <v>2752</v>
      </c>
      <c r="C430" s="3" t="s">
        <v>1246</v>
      </c>
      <c r="D430" s="3" t="s">
        <v>1247</v>
      </c>
      <c r="E430" s="3" t="s">
        <v>172</v>
      </c>
      <c r="F430" s="3" t="s">
        <v>173</v>
      </c>
      <c r="G430" s="3" t="s">
        <v>174</v>
      </c>
      <c r="H430" s="3" t="s">
        <v>175</v>
      </c>
      <c r="I430" s="3" t="s">
        <v>1552</v>
      </c>
      <c r="J430" s="3" t="s">
        <v>1553</v>
      </c>
      <c r="K430" s="3" t="s">
        <v>1554</v>
      </c>
      <c r="L430" s="3" t="s">
        <v>1552</v>
      </c>
      <c r="M430" s="3" t="s">
        <v>1553</v>
      </c>
      <c r="N430" s="3" t="s">
        <v>1554</v>
      </c>
      <c r="O430" s="3" t="s">
        <v>179</v>
      </c>
      <c r="P430" s="3" t="s">
        <v>179</v>
      </c>
      <c r="Q430" s="3" t="s">
        <v>179</v>
      </c>
      <c r="R430" s="3" t="s">
        <v>179</v>
      </c>
      <c r="S430" s="3" t="s">
        <v>143</v>
      </c>
      <c r="T430" s="3" t="s">
        <v>180</v>
      </c>
      <c r="U430" s="3" t="s">
        <v>181</v>
      </c>
      <c r="V430" s="3" t="s">
        <v>182</v>
      </c>
      <c r="W430" s="3" t="s">
        <v>181</v>
      </c>
      <c r="X430" s="3" t="s">
        <v>182</v>
      </c>
      <c r="Y430" s="3" t="s">
        <v>1555</v>
      </c>
      <c r="Z430" s="3" t="s">
        <v>1556</v>
      </c>
      <c r="AA430" s="3" t="s">
        <v>185</v>
      </c>
      <c r="AB430" s="3" t="s">
        <v>186</v>
      </c>
      <c r="AC430" s="3" t="s">
        <v>185</v>
      </c>
      <c r="AD430" s="3" t="s">
        <v>186</v>
      </c>
      <c r="AE430" s="3" t="s">
        <v>187</v>
      </c>
      <c r="AF430" s="3" t="s">
        <v>188</v>
      </c>
      <c r="AG430" s="3" t="s">
        <v>148</v>
      </c>
      <c r="AH430" s="3" t="s">
        <v>149</v>
      </c>
      <c r="AI430" s="3" t="s">
        <v>848</v>
      </c>
      <c r="AJ430" s="3" t="s">
        <v>2753</v>
      </c>
      <c r="AK430" s="0" t="n">
        <v>1</v>
      </c>
      <c r="AL430" s="0" t="n">
        <v>326.18</v>
      </c>
      <c r="AM430" s="0" t="n">
        <v>195.83</v>
      </c>
      <c r="AN430" s="0" t="n">
        <v>130.35</v>
      </c>
      <c r="AO430" s="0" t="n">
        <v>39.9629866894441</v>
      </c>
    </row>
    <row r="431" customFormat="false" ht="15" hidden="false" customHeight="false" outlineLevel="0" collapsed="false">
      <c r="B431" s="3" t="s">
        <v>2754</v>
      </c>
      <c r="C431" s="3" t="s">
        <v>1246</v>
      </c>
      <c r="D431" s="3" t="s">
        <v>1247</v>
      </c>
      <c r="E431" s="3" t="s">
        <v>172</v>
      </c>
      <c r="F431" s="3" t="s">
        <v>173</v>
      </c>
      <c r="G431" s="3" t="s">
        <v>1248</v>
      </c>
      <c r="H431" s="3" t="s">
        <v>1249</v>
      </c>
      <c r="I431" s="3" t="s">
        <v>345</v>
      </c>
      <c r="J431" s="3" t="s">
        <v>346</v>
      </c>
      <c r="K431" s="3" t="s">
        <v>347</v>
      </c>
      <c r="L431" s="3" t="s">
        <v>2755</v>
      </c>
      <c r="M431" s="3" t="s">
        <v>346</v>
      </c>
      <c r="N431" s="3" t="s">
        <v>1227</v>
      </c>
      <c r="O431" s="3" t="s">
        <v>179</v>
      </c>
      <c r="P431" s="3" t="s">
        <v>179</v>
      </c>
      <c r="Q431" s="3" t="s">
        <v>179</v>
      </c>
      <c r="R431" s="3" t="s">
        <v>179</v>
      </c>
      <c r="S431" s="3" t="s">
        <v>122</v>
      </c>
      <c r="T431" s="3" t="s">
        <v>275</v>
      </c>
      <c r="U431" s="3" t="s">
        <v>276</v>
      </c>
      <c r="V431" s="3" t="s">
        <v>277</v>
      </c>
      <c r="W431" s="3" t="s">
        <v>276</v>
      </c>
      <c r="X431" s="3" t="s">
        <v>277</v>
      </c>
      <c r="Y431" s="3" t="s">
        <v>2756</v>
      </c>
      <c r="Z431" s="3" t="s">
        <v>2757</v>
      </c>
      <c r="AA431" s="3" t="s">
        <v>225</v>
      </c>
      <c r="AB431" s="3" t="s">
        <v>226</v>
      </c>
      <c r="AC431" s="3" t="s">
        <v>185</v>
      </c>
      <c r="AD431" s="3" t="s">
        <v>186</v>
      </c>
      <c r="AE431" s="3" t="s">
        <v>255</v>
      </c>
      <c r="AF431" s="3" t="s">
        <v>256</v>
      </c>
      <c r="AG431" s="3" t="s">
        <v>152</v>
      </c>
      <c r="AH431" s="3" t="s">
        <v>1255</v>
      </c>
      <c r="AI431" s="3" t="s">
        <v>590</v>
      </c>
      <c r="AJ431" s="3" t="s">
        <v>2758</v>
      </c>
      <c r="AK431" s="0" t="n">
        <v>1</v>
      </c>
      <c r="AL431" s="0" t="n">
        <v>371.93</v>
      </c>
      <c r="AM431" s="0" t="n">
        <v>180.56</v>
      </c>
      <c r="AN431" s="0" t="n">
        <v>191.37</v>
      </c>
      <c r="AO431" s="0" t="n">
        <v>51.4533333333333</v>
      </c>
    </row>
    <row r="432" customFormat="false" ht="15" hidden="false" customHeight="false" outlineLevel="0" collapsed="false">
      <c r="B432" s="3" t="s">
        <v>2759</v>
      </c>
      <c r="C432" s="3" t="s">
        <v>1246</v>
      </c>
      <c r="D432" s="3" t="s">
        <v>1247</v>
      </c>
      <c r="E432" s="3" t="s">
        <v>172</v>
      </c>
      <c r="F432" s="3" t="s">
        <v>173</v>
      </c>
      <c r="G432" s="3" t="s">
        <v>174</v>
      </c>
      <c r="H432" s="3" t="s">
        <v>175</v>
      </c>
      <c r="I432" s="3" t="s">
        <v>2760</v>
      </c>
      <c r="J432" s="3" t="s">
        <v>2761</v>
      </c>
      <c r="K432" s="3" t="s">
        <v>2762</v>
      </c>
      <c r="L432" s="3" t="s">
        <v>2763</v>
      </c>
      <c r="M432" s="3" t="s">
        <v>2761</v>
      </c>
      <c r="N432" s="3" t="s">
        <v>2764</v>
      </c>
      <c r="O432" s="3" t="s">
        <v>179</v>
      </c>
      <c r="P432" s="3" t="s">
        <v>179</v>
      </c>
      <c r="Q432" s="3" t="s">
        <v>179</v>
      </c>
      <c r="R432" s="3" t="s">
        <v>179</v>
      </c>
      <c r="S432" s="3" t="s">
        <v>132</v>
      </c>
      <c r="T432" s="3" t="s">
        <v>133</v>
      </c>
      <c r="U432" s="3" t="s">
        <v>1455</v>
      </c>
      <c r="V432" s="3" t="s">
        <v>1456</v>
      </c>
      <c r="W432" s="3" t="s">
        <v>1455</v>
      </c>
      <c r="X432" s="3" t="s">
        <v>1456</v>
      </c>
      <c r="Y432" s="3" t="s">
        <v>2765</v>
      </c>
      <c r="Z432" s="3" t="s">
        <v>2766</v>
      </c>
      <c r="AA432" s="3" t="s">
        <v>185</v>
      </c>
      <c r="AB432" s="3" t="s">
        <v>186</v>
      </c>
      <c r="AC432" s="3" t="s">
        <v>185</v>
      </c>
      <c r="AD432" s="3" t="s">
        <v>186</v>
      </c>
      <c r="AE432" s="3" t="s">
        <v>187</v>
      </c>
      <c r="AF432" s="3" t="s">
        <v>188</v>
      </c>
      <c r="AG432" s="3" t="s">
        <v>148</v>
      </c>
      <c r="AH432" s="3" t="s">
        <v>149</v>
      </c>
      <c r="AI432" s="3" t="s">
        <v>887</v>
      </c>
      <c r="AJ432" s="3" t="s">
        <v>2767</v>
      </c>
      <c r="AK432" s="0" t="n">
        <v>1</v>
      </c>
      <c r="AL432" s="0" t="n">
        <v>450.21</v>
      </c>
      <c r="AM432" s="0" t="n">
        <v>208.28</v>
      </c>
      <c r="AN432" s="0" t="n">
        <v>241.93</v>
      </c>
      <c r="AO432" s="0" t="n">
        <v>53.7361923326836</v>
      </c>
    </row>
    <row r="433" customFormat="false" ht="15" hidden="false" customHeight="false" outlineLevel="0" collapsed="false">
      <c r="B433" s="3" t="s">
        <v>2768</v>
      </c>
      <c r="C433" s="3" t="s">
        <v>1246</v>
      </c>
      <c r="D433" s="3" t="s">
        <v>1247</v>
      </c>
      <c r="E433" s="3" t="s">
        <v>172</v>
      </c>
      <c r="F433" s="3" t="s">
        <v>173</v>
      </c>
      <c r="G433" s="3" t="s">
        <v>174</v>
      </c>
      <c r="H433" s="3" t="s">
        <v>175</v>
      </c>
      <c r="I433" s="3" t="s">
        <v>2769</v>
      </c>
      <c r="J433" s="3" t="s">
        <v>2770</v>
      </c>
      <c r="K433" s="3" t="s">
        <v>2771</v>
      </c>
      <c r="L433" s="3" t="s">
        <v>2769</v>
      </c>
      <c r="M433" s="3" t="s">
        <v>2770</v>
      </c>
      <c r="N433" s="3" t="s">
        <v>2771</v>
      </c>
      <c r="O433" s="3" t="s">
        <v>179</v>
      </c>
      <c r="P433" s="3" t="s">
        <v>179</v>
      </c>
      <c r="Q433" s="3" t="s">
        <v>179</v>
      </c>
      <c r="R433" s="3" t="s">
        <v>179</v>
      </c>
      <c r="S433" s="3" t="s">
        <v>179</v>
      </c>
      <c r="T433" s="3" t="s">
        <v>179</v>
      </c>
      <c r="U433" s="3" t="s">
        <v>179</v>
      </c>
      <c r="V433" s="3" t="s">
        <v>71</v>
      </c>
      <c r="W433" s="3" t="s">
        <v>179</v>
      </c>
      <c r="X433" s="3" t="s">
        <v>71</v>
      </c>
      <c r="Y433" s="3" t="s">
        <v>2772</v>
      </c>
      <c r="Z433" s="3" t="s">
        <v>2773</v>
      </c>
      <c r="AA433" s="3" t="s">
        <v>225</v>
      </c>
      <c r="AB433" s="3" t="s">
        <v>226</v>
      </c>
      <c r="AC433" s="3" t="s">
        <v>225</v>
      </c>
      <c r="AD433" s="3" t="s">
        <v>226</v>
      </c>
      <c r="AE433" s="3" t="s">
        <v>255</v>
      </c>
      <c r="AF433" s="3" t="s">
        <v>256</v>
      </c>
      <c r="AG433" s="3" t="s">
        <v>148</v>
      </c>
      <c r="AH433" s="3" t="s">
        <v>149</v>
      </c>
      <c r="AI433" s="3" t="s">
        <v>887</v>
      </c>
      <c r="AJ433" s="3" t="s">
        <v>2774</v>
      </c>
      <c r="AK433" s="0" t="n">
        <v>1</v>
      </c>
      <c r="AL433" s="0" t="n">
        <v>635.39</v>
      </c>
      <c r="AM433" s="0" t="n">
        <v>443.5</v>
      </c>
      <c r="AN433" s="0" t="n">
        <v>191.89</v>
      </c>
      <c r="AO433" s="0" t="n">
        <v>30.2009756097561</v>
      </c>
    </row>
    <row r="434" customFormat="false" ht="15" hidden="false" customHeight="false" outlineLevel="0" collapsed="false">
      <c r="B434" s="3" t="s">
        <v>2775</v>
      </c>
      <c r="C434" s="3" t="s">
        <v>1246</v>
      </c>
      <c r="D434" s="3" t="s">
        <v>1247</v>
      </c>
      <c r="E434" s="3" t="s">
        <v>172</v>
      </c>
      <c r="F434" s="3" t="s">
        <v>173</v>
      </c>
      <c r="G434" s="3" t="s">
        <v>174</v>
      </c>
      <c r="H434" s="3" t="s">
        <v>175</v>
      </c>
      <c r="I434" s="3" t="s">
        <v>2776</v>
      </c>
      <c r="J434" s="3" t="s">
        <v>2777</v>
      </c>
      <c r="K434" s="3" t="s">
        <v>2778</v>
      </c>
      <c r="L434" s="3" t="s">
        <v>2776</v>
      </c>
      <c r="M434" s="3" t="s">
        <v>2777</v>
      </c>
      <c r="N434" s="3" t="s">
        <v>2778</v>
      </c>
      <c r="O434" s="3" t="s">
        <v>179</v>
      </c>
      <c r="P434" s="3" t="s">
        <v>179</v>
      </c>
      <c r="Q434" s="3" t="s">
        <v>179</v>
      </c>
      <c r="R434" s="3" t="s">
        <v>179</v>
      </c>
      <c r="S434" s="3" t="s">
        <v>179</v>
      </c>
      <c r="T434" s="3" t="s">
        <v>179</v>
      </c>
      <c r="U434" s="3" t="s">
        <v>179</v>
      </c>
      <c r="V434" s="3" t="s">
        <v>71</v>
      </c>
      <c r="W434" s="3" t="s">
        <v>179</v>
      </c>
      <c r="X434" s="3" t="s">
        <v>71</v>
      </c>
      <c r="Y434" s="3" t="s">
        <v>2779</v>
      </c>
      <c r="Z434" s="3" t="s">
        <v>2780</v>
      </c>
      <c r="AA434" s="3" t="s">
        <v>225</v>
      </c>
      <c r="AB434" s="3" t="s">
        <v>226</v>
      </c>
      <c r="AC434" s="3" t="s">
        <v>225</v>
      </c>
      <c r="AD434" s="3" t="s">
        <v>226</v>
      </c>
      <c r="AE434" s="3" t="s">
        <v>187</v>
      </c>
      <c r="AF434" s="3" t="s">
        <v>188</v>
      </c>
      <c r="AG434" s="3" t="s">
        <v>138</v>
      </c>
      <c r="AH434" s="3" t="s">
        <v>139</v>
      </c>
      <c r="AI434" s="3" t="s">
        <v>590</v>
      </c>
      <c r="AJ434" s="3" t="s">
        <v>2781</v>
      </c>
      <c r="AK434" s="0" t="n">
        <v>1</v>
      </c>
      <c r="AL434" s="0" t="n">
        <v>86.67</v>
      </c>
      <c r="AM434" s="0" t="n">
        <v>37.57</v>
      </c>
      <c r="AN434" s="0" t="n">
        <v>49.1</v>
      </c>
      <c r="AO434" s="0" t="n">
        <v>56.6472904556535</v>
      </c>
    </row>
    <row r="435" customFormat="false" ht="15" hidden="false" customHeight="false" outlineLevel="0" collapsed="false">
      <c r="B435" s="3" t="s">
        <v>2782</v>
      </c>
      <c r="C435" s="3" t="s">
        <v>1246</v>
      </c>
      <c r="D435" s="3" t="s">
        <v>1247</v>
      </c>
      <c r="E435" s="3" t="s">
        <v>172</v>
      </c>
      <c r="F435" s="3" t="s">
        <v>173</v>
      </c>
      <c r="G435" s="3" t="s">
        <v>174</v>
      </c>
      <c r="H435" s="3" t="s">
        <v>175</v>
      </c>
      <c r="I435" s="3" t="s">
        <v>2288</v>
      </c>
      <c r="J435" s="3" t="s">
        <v>2289</v>
      </c>
      <c r="K435" s="3" t="s">
        <v>1868</v>
      </c>
      <c r="L435" s="3" t="s">
        <v>2288</v>
      </c>
      <c r="M435" s="3" t="s">
        <v>2289</v>
      </c>
      <c r="N435" s="3" t="s">
        <v>1868</v>
      </c>
      <c r="O435" s="3" t="s">
        <v>179</v>
      </c>
      <c r="P435" s="3" t="s">
        <v>179</v>
      </c>
      <c r="Q435" s="3" t="s">
        <v>179</v>
      </c>
      <c r="R435" s="3" t="s">
        <v>179</v>
      </c>
      <c r="S435" s="3" t="s">
        <v>144</v>
      </c>
      <c r="T435" s="3" t="s">
        <v>145</v>
      </c>
      <c r="U435" s="3" t="s">
        <v>195</v>
      </c>
      <c r="V435" s="3" t="s">
        <v>196</v>
      </c>
      <c r="W435" s="3" t="s">
        <v>195</v>
      </c>
      <c r="X435" s="3" t="s">
        <v>196</v>
      </c>
      <c r="Y435" s="3" t="s">
        <v>2290</v>
      </c>
      <c r="Z435" s="3" t="s">
        <v>2291</v>
      </c>
      <c r="AA435" s="3" t="s">
        <v>185</v>
      </c>
      <c r="AB435" s="3" t="s">
        <v>186</v>
      </c>
      <c r="AC435" s="3" t="s">
        <v>185</v>
      </c>
      <c r="AD435" s="3" t="s">
        <v>186</v>
      </c>
      <c r="AE435" s="3" t="s">
        <v>187</v>
      </c>
      <c r="AF435" s="3" t="s">
        <v>188</v>
      </c>
      <c r="AG435" s="3" t="s">
        <v>138</v>
      </c>
      <c r="AH435" s="3" t="s">
        <v>139</v>
      </c>
      <c r="AI435" s="3" t="s">
        <v>1029</v>
      </c>
      <c r="AJ435" s="3" t="s">
        <v>2783</v>
      </c>
      <c r="AK435" s="0" t="n">
        <v>1</v>
      </c>
      <c r="AL435" s="0" t="n">
        <v>580.43</v>
      </c>
      <c r="AM435" s="0" t="n">
        <v>365.67</v>
      </c>
      <c r="AN435" s="0" t="n">
        <v>214.76</v>
      </c>
      <c r="AO435" s="0" t="n">
        <v>37</v>
      </c>
    </row>
    <row r="436" customFormat="false" ht="15" hidden="false" customHeight="false" outlineLevel="0" collapsed="false">
      <c r="B436" s="3" t="s">
        <v>2784</v>
      </c>
      <c r="C436" s="3" t="s">
        <v>1246</v>
      </c>
      <c r="D436" s="3" t="s">
        <v>1247</v>
      </c>
      <c r="E436" s="3" t="s">
        <v>172</v>
      </c>
      <c r="F436" s="3" t="s">
        <v>173</v>
      </c>
      <c r="G436" s="3" t="s">
        <v>1248</v>
      </c>
      <c r="H436" s="3" t="s">
        <v>1249</v>
      </c>
      <c r="I436" s="3" t="s">
        <v>2785</v>
      </c>
      <c r="J436" s="3" t="s">
        <v>2786</v>
      </c>
      <c r="K436" s="3" t="s">
        <v>751</v>
      </c>
      <c r="L436" s="3" t="s">
        <v>2785</v>
      </c>
      <c r="M436" s="3" t="s">
        <v>2786</v>
      </c>
      <c r="N436" s="3" t="s">
        <v>751</v>
      </c>
      <c r="O436" s="3" t="s">
        <v>179</v>
      </c>
      <c r="P436" s="3" t="s">
        <v>179</v>
      </c>
      <c r="Q436" s="3" t="s">
        <v>179</v>
      </c>
      <c r="R436" s="3" t="s">
        <v>179</v>
      </c>
      <c r="S436" s="3" t="s">
        <v>132</v>
      </c>
      <c r="T436" s="3" t="s">
        <v>133</v>
      </c>
      <c r="U436" s="3" t="s">
        <v>1455</v>
      </c>
      <c r="V436" s="3" t="s">
        <v>1456</v>
      </c>
      <c r="W436" s="3" t="s">
        <v>1455</v>
      </c>
      <c r="X436" s="3" t="s">
        <v>1456</v>
      </c>
      <c r="Y436" s="3" t="s">
        <v>2787</v>
      </c>
      <c r="Z436" s="3" t="s">
        <v>2788</v>
      </c>
      <c r="AA436" s="3" t="s">
        <v>225</v>
      </c>
      <c r="AB436" s="3" t="s">
        <v>226</v>
      </c>
      <c r="AC436" s="3" t="s">
        <v>225</v>
      </c>
      <c r="AD436" s="3" t="s">
        <v>226</v>
      </c>
      <c r="AE436" s="3" t="s">
        <v>187</v>
      </c>
      <c r="AF436" s="3" t="s">
        <v>188</v>
      </c>
      <c r="AG436" s="3" t="s">
        <v>152</v>
      </c>
      <c r="AH436" s="3" t="s">
        <v>1255</v>
      </c>
      <c r="AI436" s="3" t="s">
        <v>590</v>
      </c>
      <c r="AJ436" s="3" t="s">
        <v>2789</v>
      </c>
      <c r="AK436" s="0" t="n">
        <v>1</v>
      </c>
      <c r="AL436" s="0" t="n">
        <v>92.58</v>
      </c>
      <c r="AM436" s="0" t="n">
        <v>31.05</v>
      </c>
      <c r="AN436" s="0" t="n">
        <v>61.53</v>
      </c>
      <c r="AO436" s="0" t="n">
        <v>66.4660447386899</v>
      </c>
    </row>
    <row r="437" customFormat="false" ht="15" hidden="false" customHeight="false" outlineLevel="0" collapsed="false">
      <c r="B437" s="3" t="s">
        <v>2790</v>
      </c>
      <c r="C437" s="3" t="s">
        <v>1246</v>
      </c>
      <c r="D437" s="3" t="s">
        <v>1247</v>
      </c>
      <c r="E437" s="3" t="s">
        <v>172</v>
      </c>
      <c r="F437" s="3" t="s">
        <v>173</v>
      </c>
      <c r="G437" s="3" t="s">
        <v>174</v>
      </c>
      <c r="H437" s="3" t="s">
        <v>175</v>
      </c>
      <c r="I437" s="3" t="s">
        <v>2791</v>
      </c>
      <c r="J437" s="3" t="s">
        <v>2792</v>
      </c>
      <c r="K437" s="3" t="s">
        <v>1997</v>
      </c>
      <c r="L437" s="3" t="s">
        <v>2793</v>
      </c>
      <c r="M437" s="3" t="s">
        <v>2792</v>
      </c>
      <c r="N437" s="3" t="s">
        <v>2794</v>
      </c>
      <c r="O437" s="3" t="s">
        <v>179</v>
      </c>
      <c r="P437" s="3" t="s">
        <v>179</v>
      </c>
      <c r="Q437" s="3" t="s">
        <v>179</v>
      </c>
      <c r="R437" s="3" t="s">
        <v>179</v>
      </c>
      <c r="S437" s="3" t="s">
        <v>143</v>
      </c>
      <c r="T437" s="3" t="s">
        <v>180</v>
      </c>
      <c r="U437" s="3" t="s">
        <v>181</v>
      </c>
      <c r="V437" s="3" t="s">
        <v>182</v>
      </c>
      <c r="W437" s="3" t="s">
        <v>181</v>
      </c>
      <c r="X437" s="3" t="s">
        <v>182</v>
      </c>
      <c r="Y437" s="3" t="s">
        <v>2795</v>
      </c>
      <c r="Z437" s="3" t="s">
        <v>2796</v>
      </c>
      <c r="AA437" s="3" t="s">
        <v>185</v>
      </c>
      <c r="AB437" s="3" t="s">
        <v>186</v>
      </c>
      <c r="AC437" s="3" t="s">
        <v>185</v>
      </c>
      <c r="AD437" s="3" t="s">
        <v>186</v>
      </c>
      <c r="AE437" s="3" t="s">
        <v>187</v>
      </c>
      <c r="AF437" s="3" t="s">
        <v>188</v>
      </c>
      <c r="AG437" s="3" t="s">
        <v>138</v>
      </c>
      <c r="AH437" s="3" t="s">
        <v>139</v>
      </c>
      <c r="AI437" s="3" t="s">
        <v>590</v>
      </c>
      <c r="AJ437" s="3" t="s">
        <v>2797</v>
      </c>
      <c r="AK437" s="0" t="n">
        <v>1</v>
      </c>
      <c r="AL437" s="0" t="n">
        <v>780.09</v>
      </c>
      <c r="AM437" s="0" t="n">
        <v>598.65</v>
      </c>
      <c r="AN437" s="0" t="n">
        <v>181.44</v>
      </c>
      <c r="AO437" s="0" t="n">
        <v>23.2589285714286</v>
      </c>
    </row>
    <row r="438" customFormat="false" ht="15" hidden="false" customHeight="false" outlineLevel="0" collapsed="false">
      <c r="B438" s="3" t="s">
        <v>2798</v>
      </c>
      <c r="C438" s="3" t="s">
        <v>1246</v>
      </c>
      <c r="D438" s="3" t="s">
        <v>1247</v>
      </c>
      <c r="E438" s="3" t="s">
        <v>172</v>
      </c>
      <c r="F438" s="3" t="s">
        <v>173</v>
      </c>
      <c r="G438" s="3" t="s">
        <v>1248</v>
      </c>
      <c r="H438" s="3" t="s">
        <v>1249</v>
      </c>
      <c r="I438" s="3" t="s">
        <v>593</v>
      </c>
      <c r="J438" s="3" t="s">
        <v>594</v>
      </c>
      <c r="K438" s="3" t="s">
        <v>595</v>
      </c>
      <c r="L438" s="3" t="s">
        <v>596</v>
      </c>
      <c r="M438" s="3" t="s">
        <v>594</v>
      </c>
      <c r="N438" s="3" t="s">
        <v>595</v>
      </c>
      <c r="O438" s="3" t="s">
        <v>179</v>
      </c>
      <c r="P438" s="3" t="s">
        <v>179</v>
      </c>
      <c r="Q438" s="3" t="s">
        <v>179</v>
      </c>
      <c r="R438" s="3" t="s">
        <v>179</v>
      </c>
      <c r="S438" s="3" t="s">
        <v>179</v>
      </c>
      <c r="T438" s="3" t="s">
        <v>179</v>
      </c>
      <c r="U438" s="3" t="s">
        <v>179</v>
      </c>
      <c r="V438" s="3" t="s">
        <v>71</v>
      </c>
      <c r="W438" s="3" t="s">
        <v>179</v>
      </c>
      <c r="X438" s="3" t="s">
        <v>71</v>
      </c>
      <c r="Y438" s="3" t="s">
        <v>597</v>
      </c>
      <c r="Z438" s="3" t="s">
        <v>598</v>
      </c>
      <c r="AA438" s="3" t="s">
        <v>225</v>
      </c>
      <c r="AB438" s="3" t="s">
        <v>226</v>
      </c>
      <c r="AC438" s="3" t="s">
        <v>225</v>
      </c>
      <c r="AD438" s="3" t="s">
        <v>226</v>
      </c>
      <c r="AE438" s="3" t="s">
        <v>255</v>
      </c>
      <c r="AF438" s="3" t="s">
        <v>256</v>
      </c>
      <c r="AG438" s="3" t="s">
        <v>129</v>
      </c>
      <c r="AH438" s="3" t="s">
        <v>257</v>
      </c>
      <c r="AI438" s="3" t="s">
        <v>887</v>
      </c>
      <c r="AJ438" s="3" t="s">
        <v>2799</v>
      </c>
      <c r="AK438" s="0" t="n">
        <v>1</v>
      </c>
      <c r="AL438" s="0" t="n">
        <v>34.09</v>
      </c>
      <c r="AM438" s="0" t="n">
        <v>8.52</v>
      </c>
      <c r="AN438" s="0" t="n">
        <v>25.58</v>
      </c>
      <c r="AO438" s="0" t="n">
        <v>75.0181818181818</v>
      </c>
    </row>
    <row r="439" customFormat="false" ht="15" hidden="false" customHeight="false" outlineLevel="0" collapsed="false">
      <c r="B439" s="3" t="s">
        <v>2800</v>
      </c>
      <c r="C439" s="3" t="s">
        <v>1246</v>
      </c>
      <c r="D439" s="3" t="s">
        <v>1247</v>
      </c>
      <c r="E439" s="3" t="s">
        <v>172</v>
      </c>
      <c r="F439" s="3" t="s">
        <v>173</v>
      </c>
      <c r="G439" s="3" t="s">
        <v>1248</v>
      </c>
      <c r="H439" s="3" t="s">
        <v>1249</v>
      </c>
      <c r="I439" s="3" t="s">
        <v>2801</v>
      </c>
      <c r="J439" s="3" t="s">
        <v>2802</v>
      </c>
      <c r="K439" s="3" t="s">
        <v>2803</v>
      </c>
      <c r="L439" s="3" t="s">
        <v>2801</v>
      </c>
      <c r="M439" s="3" t="s">
        <v>2802</v>
      </c>
      <c r="N439" s="3" t="s">
        <v>2803</v>
      </c>
      <c r="O439" s="3" t="s">
        <v>179</v>
      </c>
      <c r="P439" s="3" t="s">
        <v>179</v>
      </c>
      <c r="Q439" s="3" t="s">
        <v>179</v>
      </c>
      <c r="R439" s="3" t="s">
        <v>179</v>
      </c>
      <c r="S439" s="3" t="s">
        <v>367</v>
      </c>
      <c r="T439" s="3" t="s">
        <v>368</v>
      </c>
      <c r="U439" s="3" t="s">
        <v>971</v>
      </c>
      <c r="V439" s="3" t="s">
        <v>972</v>
      </c>
      <c r="W439" s="3" t="s">
        <v>971</v>
      </c>
      <c r="X439" s="3" t="s">
        <v>972</v>
      </c>
      <c r="Y439" s="3" t="s">
        <v>2804</v>
      </c>
      <c r="Z439" s="3" t="s">
        <v>2805</v>
      </c>
      <c r="AA439" s="3" t="s">
        <v>292</v>
      </c>
      <c r="AB439" s="3" t="s">
        <v>293</v>
      </c>
      <c r="AC439" s="3" t="s">
        <v>292</v>
      </c>
      <c r="AD439" s="3" t="s">
        <v>293</v>
      </c>
      <c r="AE439" s="3" t="s">
        <v>2806</v>
      </c>
      <c r="AF439" s="3" t="s">
        <v>2487</v>
      </c>
      <c r="AG439" s="3" t="s">
        <v>148</v>
      </c>
      <c r="AH439" s="3" t="s">
        <v>149</v>
      </c>
      <c r="AI439" s="3" t="s">
        <v>887</v>
      </c>
      <c r="AJ439" s="3" t="s">
        <v>2807</v>
      </c>
      <c r="AK439" s="0" t="n">
        <v>1</v>
      </c>
      <c r="AL439" s="0" t="n">
        <v>1951.01</v>
      </c>
      <c r="AM439" s="0" t="n">
        <v>1360.37</v>
      </c>
      <c r="AN439" s="0" t="n">
        <v>590.64</v>
      </c>
      <c r="AO439" s="0" t="n">
        <v>30.2735007974988</v>
      </c>
    </row>
    <row r="440" customFormat="false" ht="15" hidden="false" customHeight="false" outlineLevel="0" collapsed="false">
      <c r="B440" s="3" t="s">
        <v>2808</v>
      </c>
      <c r="C440" s="3" t="s">
        <v>1246</v>
      </c>
      <c r="D440" s="3" t="s">
        <v>1247</v>
      </c>
      <c r="E440" s="3" t="s">
        <v>172</v>
      </c>
      <c r="F440" s="3" t="s">
        <v>173</v>
      </c>
      <c r="G440" s="3" t="s">
        <v>174</v>
      </c>
      <c r="H440" s="3" t="s">
        <v>175</v>
      </c>
      <c r="I440" s="3" t="s">
        <v>2533</v>
      </c>
      <c r="J440" s="3" t="s">
        <v>2534</v>
      </c>
      <c r="K440" s="3" t="s">
        <v>2535</v>
      </c>
      <c r="L440" s="3" t="s">
        <v>2533</v>
      </c>
      <c r="M440" s="3" t="s">
        <v>2534</v>
      </c>
      <c r="N440" s="3" t="s">
        <v>2535</v>
      </c>
      <c r="O440" s="3" t="s">
        <v>179</v>
      </c>
      <c r="P440" s="3" t="s">
        <v>179</v>
      </c>
      <c r="Q440" s="3" t="s">
        <v>179</v>
      </c>
      <c r="R440" s="3" t="s">
        <v>179</v>
      </c>
      <c r="S440" s="3" t="s">
        <v>179</v>
      </c>
      <c r="T440" s="3" t="s">
        <v>179</v>
      </c>
      <c r="U440" s="3" t="s">
        <v>330</v>
      </c>
      <c r="V440" s="3" t="s">
        <v>331</v>
      </c>
      <c r="W440" s="3" t="s">
        <v>330</v>
      </c>
      <c r="X440" s="3" t="s">
        <v>331</v>
      </c>
      <c r="Y440" s="3" t="s">
        <v>2809</v>
      </c>
      <c r="Z440" s="3" t="s">
        <v>2810</v>
      </c>
      <c r="AA440" s="3" t="s">
        <v>185</v>
      </c>
      <c r="AB440" s="3" t="s">
        <v>186</v>
      </c>
      <c r="AC440" s="3" t="s">
        <v>185</v>
      </c>
      <c r="AD440" s="3" t="s">
        <v>186</v>
      </c>
      <c r="AE440" s="3" t="s">
        <v>187</v>
      </c>
      <c r="AF440" s="3" t="s">
        <v>188</v>
      </c>
      <c r="AG440" s="3" t="s">
        <v>148</v>
      </c>
      <c r="AH440" s="3" t="s">
        <v>149</v>
      </c>
      <c r="AI440" s="3" t="s">
        <v>590</v>
      </c>
      <c r="AJ440" s="3" t="s">
        <v>2811</v>
      </c>
      <c r="AK440" s="0" t="n">
        <v>1</v>
      </c>
      <c r="AL440" s="0" t="n">
        <v>255.2</v>
      </c>
      <c r="AM440" s="0" t="n">
        <v>127.6</v>
      </c>
      <c r="AN440" s="0" t="n">
        <v>127.6</v>
      </c>
      <c r="AO440" s="0" t="n">
        <v>50.0009097525473</v>
      </c>
    </row>
    <row r="441" customFormat="false" ht="15" hidden="false" customHeight="false" outlineLevel="0" collapsed="false">
      <c r="B441" s="3" t="s">
        <v>2812</v>
      </c>
      <c r="C441" s="3" t="s">
        <v>1246</v>
      </c>
      <c r="D441" s="3" t="s">
        <v>1247</v>
      </c>
      <c r="E441" s="3" t="s">
        <v>172</v>
      </c>
      <c r="F441" s="3" t="s">
        <v>173</v>
      </c>
      <c r="G441" s="3" t="s">
        <v>174</v>
      </c>
      <c r="H441" s="3" t="s">
        <v>175</v>
      </c>
      <c r="I441" s="3" t="s">
        <v>2813</v>
      </c>
      <c r="J441" s="3" t="s">
        <v>2814</v>
      </c>
      <c r="K441" s="3" t="s">
        <v>2815</v>
      </c>
      <c r="L441" s="3" t="s">
        <v>2816</v>
      </c>
      <c r="M441" s="3" t="s">
        <v>2816</v>
      </c>
      <c r="N441" s="3" t="s">
        <v>2817</v>
      </c>
      <c r="O441" s="3" t="s">
        <v>179</v>
      </c>
      <c r="P441" s="3" t="s">
        <v>179</v>
      </c>
      <c r="Q441" s="3" t="s">
        <v>179</v>
      </c>
      <c r="R441" s="3" t="s">
        <v>179</v>
      </c>
      <c r="S441" s="3" t="s">
        <v>179</v>
      </c>
      <c r="T441" s="3" t="s">
        <v>179</v>
      </c>
      <c r="U441" s="3" t="s">
        <v>179</v>
      </c>
      <c r="V441" s="3" t="s">
        <v>71</v>
      </c>
      <c r="W441" s="3" t="s">
        <v>179</v>
      </c>
      <c r="X441" s="3" t="s">
        <v>71</v>
      </c>
      <c r="Y441" s="3" t="s">
        <v>2818</v>
      </c>
      <c r="Z441" s="3" t="s">
        <v>2819</v>
      </c>
      <c r="AA441" s="3" t="s">
        <v>225</v>
      </c>
      <c r="AB441" s="3" t="s">
        <v>226</v>
      </c>
      <c r="AC441" s="3" t="s">
        <v>225</v>
      </c>
      <c r="AD441" s="3" t="s">
        <v>226</v>
      </c>
      <c r="AE441" s="3" t="s">
        <v>187</v>
      </c>
      <c r="AF441" s="3" t="s">
        <v>188</v>
      </c>
      <c r="AG441" s="3" t="s">
        <v>148</v>
      </c>
      <c r="AH441" s="3" t="s">
        <v>149</v>
      </c>
      <c r="AI441" s="3" t="s">
        <v>848</v>
      </c>
      <c r="AJ441" s="3" t="s">
        <v>2820</v>
      </c>
      <c r="AK441" s="0" t="n">
        <v>1</v>
      </c>
      <c r="AL441" s="0" t="n">
        <v>1194.85</v>
      </c>
      <c r="AM441" s="0" t="n">
        <v>424.18</v>
      </c>
      <c r="AN441" s="0" t="n">
        <v>770.68</v>
      </c>
      <c r="AO441" s="0" t="n">
        <v>64.4998008335843</v>
      </c>
    </row>
    <row r="442" customFormat="false" ht="15" hidden="false" customHeight="false" outlineLevel="0" collapsed="false">
      <c r="B442" s="3" t="s">
        <v>2821</v>
      </c>
      <c r="C442" s="3" t="s">
        <v>1246</v>
      </c>
      <c r="D442" s="3" t="s">
        <v>1247</v>
      </c>
      <c r="E442" s="3" t="s">
        <v>172</v>
      </c>
      <c r="F442" s="3" t="s">
        <v>173</v>
      </c>
      <c r="G442" s="3" t="s">
        <v>174</v>
      </c>
      <c r="H442" s="3" t="s">
        <v>175</v>
      </c>
      <c r="I442" s="3" t="s">
        <v>2822</v>
      </c>
      <c r="J442" s="3" t="s">
        <v>2823</v>
      </c>
      <c r="K442" s="3" t="s">
        <v>2824</v>
      </c>
      <c r="L442" s="3" t="s">
        <v>2822</v>
      </c>
      <c r="M442" s="3" t="s">
        <v>2823</v>
      </c>
      <c r="N442" s="3" t="s">
        <v>2824</v>
      </c>
      <c r="O442" s="3" t="s">
        <v>179</v>
      </c>
      <c r="P442" s="3" t="s">
        <v>179</v>
      </c>
      <c r="Q442" s="3" t="s">
        <v>179</v>
      </c>
      <c r="R442" s="3" t="s">
        <v>179</v>
      </c>
      <c r="S442" s="3" t="s">
        <v>143</v>
      </c>
      <c r="T442" s="3" t="s">
        <v>180</v>
      </c>
      <c r="U442" s="3" t="s">
        <v>181</v>
      </c>
      <c r="V442" s="3" t="s">
        <v>182</v>
      </c>
      <c r="W442" s="3" t="s">
        <v>181</v>
      </c>
      <c r="X442" s="3" t="s">
        <v>182</v>
      </c>
      <c r="Y442" s="3" t="s">
        <v>2825</v>
      </c>
      <c r="Z442" s="3" t="s">
        <v>2826</v>
      </c>
      <c r="AA442" s="3" t="s">
        <v>185</v>
      </c>
      <c r="AB442" s="3" t="s">
        <v>186</v>
      </c>
      <c r="AC442" s="3" t="s">
        <v>185</v>
      </c>
      <c r="AD442" s="3" t="s">
        <v>186</v>
      </c>
      <c r="AE442" s="3" t="s">
        <v>187</v>
      </c>
      <c r="AF442" s="3" t="s">
        <v>188</v>
      </c>
      <c r="AG442" s="3" t="s">
        <v>148</v>
      </c>
      <c r="AH442" s="3" t="s">
        <v>149</v>
      </c>
      <c r="AI442" s="3" t="s">
        <v>590</v>
      </c>
      <c r="AJ442" s="3" t="s">
        <v>2827</v>
      </c>
      <c r="AK442" s="0" t="n">
        <v>1</v>
      </c>
      <c r="AL442" s="0" t="n">
        <v>166.65</v>
      </c>
      <c r="AM442" s="0" t="n">
        <v>97.64</v>
      </c>
      <c r="AN442" s="0" t="n">
        <v>69.01</v>
      </c>
      <c r="AO442" s="0" t="n">
        <v>41.4126497631652</v>
      </c>
    </row>
    <row r="443" customFormat="false" ht="15" hidden="false" customHeight="false" outlineLevel="0" collapsed="false">
      <c r="B443" s="3" t="s">
        <v>2828</v>
      </c>
      <c r="C443" s="3" t="s">
        <v>1246</v>
      </c>
      <c r="D443" s="3" t="s">
        <v>1247</v>
      </c>
      <c r="E443" s="3" t="s">
        <v>172</v>
      </c>
      <c r="F443" s="3" t="s">
        <v>173</v>
      </c>
      <c r="G443" s="3" t="s">
        <v>174</v>
      </c>
      <c r="H443" s="3" t="s">
        <v>175</v>
      </c>
      <c r="I443" s="3" t="s">
        <v>1121</v>
      </c>
      <c r="J443" s="3" t="s">
        <v>1122</v>
      </c>
      <c r="K443" s="3" t="s">
        <v>1123</v>
      </c>
      <c r="L443" s="3" t="s">
        <v>1121</v>
      </c>
      <c r="M443" s="3" t="s">
        <v>1122</v>
      </c>
      <c r="N443" s="3" t="s">
        <v>1123</v>
      </c>
      <c r="O443" s="3" t="s">
        <v>179</v>
      </c>
      <c r="P443" s="3" t="s">
        <v>179</v>
      </c>
      <c r="Q443" s="3" t="s">
        <v>179</v>
      </c>
      <c r="R443" s="3" t="s">
        <v>179</v>
      </c>
      <c r="S443" s="3" t="s">
        <v>179</v>
      </c>
      <c r="T443" s="3" t="s">
        <v>179</v>
      </c>
      <c r="U443" s="3" t="s">
        <v>330</v>
      </c>
      <c r="V443" s="3" t="s">
        <v>331</v>
      </c>
      <c r="W443" s="3" t="s">
        <v>330</v>
      </c>
      <c r="X443" s="3" t="s">
        <v>331</v>
      </c>
      <c r="Y443" s="3" t="s">
        <v>1124</v>
      </c>
      <c r="Z443" s="3" t="s">
        <v>1125</v>
      </c>
      <c r="AA443" s="3" t="s">
        <v>185</v>
      </c>
      <c r="AB443" s="3" t="s">
        <v>186</v>
      </c>
      <c r="AC443" s="3" t="s">
        <v>185</v>
      </c>
      <c r="AD443" s="3" t="s">
        <v>186</v>
      </c>
      <c r="AE443" s="3" t="s">
        <v>187</v>
      </c>
      <c r="AF443" s="3" t="s">
        <v>188</v>
      </c>
      <c r="AG443" s="3" t="s">
        <v>148</v>
      </c>
      <c r="AH443" s="3" t="s">
        <v>149</v>
      </c>
      <c r="AI443" s="3" t="s">
        <v>590</v>
      </c>
      <c r="AJ443" s="3" t="s">
        <v>2829</v>
      </c>
      <c r="AK443" s="0" t="n">
        <v>1</v>
      </c>
      <c r="AL443" s="0" t="n">
        <v>26.14</v>
      </c>
      <c r="AM443" s="0" t="n">
        <v>7.88</v>
      </c>
      <c r="AN443" s="0" t="n">
        <v>18.26</v>
      </c>
      <c r="AO443" s="0" t="n">
        <v>69.8579040852575</v>
      </c>
    </row>
    <row r="444" customFormat="false" ht="15" hidden="false" customHeight="false" outlineLevel="0" collapsed="false">
      <c r="B444" s="3" t="s">
        <v>2830</v>
      </c>
      <c r="C444" s="3" t="s">
        <v>1246</v>
      </c>
      <c r="D444" s="3" t="s">
        <v>1247</v>
      </c>
      <c r="E444" s="3" t="s">
        <v>172</v>
      </c>
      <c r="F444" s="3" t="s">
        <v>173</v>
      </c>
      <c r="G444" s="3" t="s">
        <v>174</v>
      </c>
      <c r="H444" s="3" t="s">
        <v>175</v>
      </c>
      <c r="I444" s="3" t="s">
        <v>213</v>
      </c>
      <c r="J444" s="3" t="s">
        <v>214</v>
      </c>
      <c r="K444" s="3" t="s">
        <v>215</v>
      </c>
      <c r="L444" s="3" t="s">
        <v>213</v>
      </c>
      <c r="M444" s="3" t="s">
        <v>214</v>
      </c>
      <c r="N444" s="3" t="s">
        <v>215</v>
      </c>
      <c r="O444" s="3" t="s">
        <v>179</v>
      </c>
      <c r="P444" s="3" t="s">
        <v>179</v>
      </c>
      <c r="Q444" s="3" t="s">
        <v>179</v>
      </c>
      <c r="R444" s="3" t="s">
        <v>179</v>
      </c>
      <c r="S444" s="3" t="s">
        <v>179</v>
      </c>
      <c r="T444" s="3" t="s">
        <v>179</v>
      </c>
      <c r="U444" s="3" t="s">
        <v>179</v>
      </c>
      <c r="V444" s="3" t="s">
        <v>71</v>
      </c>
      <c r="W444" s="3" t="s">
        <v>179</v>
      </c>
      <c r="X444" s="3" t="s">
        <v>71</v>
      </c>
      <c r="Y444" s="3" t="s">
        <v>2831</v>
      </c>
      <c r="Z444" s="3" t="s">
        <v>2832</v>
      </c>
      <c r="AA444" s="3" t="s">
        <v>185</v>
      </c>
      <c r="AB444" s="3" t="s">
        <v>186</v>
      </c>
      <c r="AC444" s="3" t="s">
        <v>185</v>
      </c>
      <c r="AD444" s="3" t="s">
        <v>186</v>
      </c>
      <c r="AE444" s="3" t="s">
        <v>187</v>
      </c>
      <c r="AF444" s="3" t="s">
        <v>188</v>
      </c>
      <c r="AG444" s="3" t="s">
        <v>148</v>
      </c>
      <c r="AH444" s="3" t="s">
        <v>149</v>
      </c>
      <c r="AI444" s="3" t="s">
        <v>590</v>
      </c>
      <c r="AJ444" s="3" t="s">
        <v>2833</v>
      </c>
      <c r="AK444" s="0" t="n">
        <v>1</v>
      </c>
      <c r="AL444" s="0" t="n">
        <v>287.98</v>
      </c>
      <c r="AM444" s="0" t="n">
        <v>125.87</v>
      </c>
      <c r="AN444" s="0" t="n">
        <v>162.11</v>
      </c>
      <c r="AO444" s="0" t="n">
        <v>56.2911664879594</v>
      </c>
    </row>
    <row r="445" customFormat="false" ht="15" hidden="false" customHeight="false" outlineLevel="0" collapsed="false">
      <c r="B445" s="3" t="s">
        <v>2834</v>
      </c>
      <c r="C445" s="3" t="s">
        <v>1246</v>
      </c>
      <c r="D445" s="3" t="s">
        <v>1247</v>
      </c>
      <c r="E445" s="3" t="s">
        <v>172</v>
      </c>
      <c r="F445" s="3" t="s">
        <v>173</v>
      </c>
      <c r="G445" s="3" t="s">
        <v>174</v>
      </c>
      <c r="H445" s="3" t="s">
        <v>175</v>
      </c>
      <c r="I445" s="3" t="s">
        <v>1204</v>
      </c>
      <c r="J445" s="3" t="s">
        <v>1205</v>
      </c>
      <c r="K445" s="3" t="s">
        <v>438</v>
      </c>
      <c r="L445" s="3" t="s">
        <v>1204</v>
      </c>
      <c r="M445" s="3" t="s">
        <v>1205</v>
      </c>
      <c r="N445" s="3" t="s">
        <v>438</v>
      </c>
      <c r="O445" s="3" t="s">
        <v>179</v>
      </c>
      <c r="P445" s="3" t="s">
        <v>179</v>
      </c>
      <c r="Q445" s="3" t="s">
        <v>179</v>
      </c>
      <c r="R445" s="3" t="s">
        <v>179</v>
      </c>
      <c r="S445" s="3" t="s">
        <v>286</v>
      </c>
      <c r="T445" s="3" t="s">
        <v>287</v>
      </c>
      <c r="U445" s="3" t="s">
        <v>306</v>
      </c>
      <c r="V445" s="3" t="s">
        <v>307</v>
      </c>
      <c r="W445" s="3" t="s">
        <v>306</v>
      </c>
      <c r="X445" s="3" t="s">
        <v>307</v>
      </c>
      <c r="Y445" s="3" t="s">
        <v>2835</v>
      </c>
      <c r="Z445" s="3" t="s">
        <v>2836</v>
      </c>
      <c r="AA445" s="3" t="s">
        <v>185</v>
      </c>
      <c r="AB445" s="3" t="s">
        <v>186</v>
      </c>
      <c r="AC445" s="3" t="s">
        <v>185</v>
      </c>
      <c r="AD445" s="3" t="s">
        <v>186</v>
      </c>
      <c r="AE445" s="3" t="s">
        <v>464</v>
      </c>
      <c r="AF445" s="3" t="s">
        <v>465</v>
      </c>
      <c r="AG445" s="3" t="s">
        <v>148</v>
      </c>
      <c r="AH445" s="3" t="s">
        <v>149</v>
      </c>
      <c r="AI445" s="3" t="s">
        <v>590</v>
      </c>
      <c r="AJ445" s="3" t="s">
        <v>2837</v>
      </c>
      <c r="AK445" s="0" t="n">
        <v>1</v>
      </c>
      <c r="AL445" s="0" t="n">
        <v>6214.52</v>
      </c>
      <c r="AM445" s="0" t="n">
        <v>3428.45</v>
      </c>
      <c r="AN445" s="0" t="n">
        <v>2786.07</v>
      </c>
      <c r="AO445" s="0" t="n">
        <v>44.8316139959582</v>
      </c>
    </row>
    <row r="446" customFormat="false" ht="15" hidden="false" customHeight="false" outlineLevel="0" collapsed="false">
      <c r="B446" s="3" t="s">
        <v>2838</v>
      </c>
      <c r="C446" s="3" t="s">
        <v>1246</v>
      </c>
      <c r="D446" s="3" t="s">
        <v>1247</v>
      </c>
      <c r="E446" s="3" t="s">
        <v>172</v>
      </c>
      <c r="F446" s="3" t="s">
        <v>173</v>
      </c>
      <c r="G446" s="3" t="s">
        <v>174</v>
      </c>
      <c r="H446" s="3" t="s">
        <v>175</v>
      </c>
      <c r="I446" s="3" t="s">
        <v>2839</v>
      </c>
      <c r="J446" s="3" t="s">
        <v>2840</v>
      </c>
      <c r="K446" s="3" t="s">
        <v>2841</v>
      </c>
      <c r="L446" s="3" t="s">
        <v>2839</v>
      </c>
      <c r="M446" s="3" t="s">
        <v>2840</v>
      </c>
      <c r="N446" s="3" t="s">
        <v>2841</v>
      </c>
      <c r="O446" s="3" t="s">
        <v>179</v>
      </c>
      <c r="P446" s="3" t="s">
        <v>179</v>
      </c>
      <c r="Q446" s="3" t="s">
        <v>179</v>
      </c>
      <c r="R446" s="3" t="s">
        <v>179</v>
      </c>
      <c r="S446" s="3" t="s">
        <v>179</v>
      </c>
      <c r="T446" s="3" t="s">
        <v>179</v>
      </c>
      <c r="U446" s="3" t="s">
        <v>179</v>
      </c>
      <c r="V446" s="3" t="s">
        <v>71</v>
      </c>
      <c r="W446" s="3" t="s">
        <v>179</v>
      </c>
      <c r="X446" s="3" t="s">
        <v>71</v>
      </c>
      <c r="Y446" s="3" t="s">
        <v>2842</v>
      </c>
      <c r="Z446" s="3" t="s">
        <v>2843</v>
      </c>
      <c r="AA446" s="3" t="s">
        <v>185</v>
      </c>
      <c r="AB446" s="3" t="s">
        <v>186</v>
      </c>
      <c r="AC446" s="3" t="s">
        <v>185</v>
      </c>
      <c r="AD446" s="3" t="s">
        <v>186</v>
      </c>
      <c r="AE446" s="3" t="s">
        <v>187</v>
      </c>
      <c r="AF446" s="3" t="s">
        <v>188</v>
      </c>
      <c r="AG446" s="3" t="s">
        <v>148</v>
      </c>
      <c r="AH446" s="3" t="s">
        <v>149</v>
      </c>
      <c r="AI446" s="3" t="s">
        <v>590</v>
      </c>
      <c r="AJ446" s="3" t="s">
        <v>2844</v>
      </c>
      <c r="AK446" s="0" t="n">
        <v>1</v>
      </c>
      <c r="AL446" s="0" t="n">
        <v>1278.01</v>
      </c>
      <c r="AM446" s="0" t="n">
        <v>439.5</v>
      </c>
      <c r="AN446" s="0" t="n">
        <v>838.5</v>
      </c>
      <c r="AO446" s="0" t="n">
        <v>65.6102793840072</v>
      </c>
    </row>
    <row r="447" customFormat="false" ht="15" hidden="false" customHeight="false" outlineLevel="0" collapsed="false">
      <c r="B447" s="3" t="s">
        <v>2845</v>
      </c>
      <c r="C447" s="3" t="s">
        <v>1246</v>
      </c>
      <c r="D447" s="3" t="s">
        <v>1247</v>
      </c>
      <c r="E447" s="3" t="s">
        <v>172</v>
      </c>
      <c r="F447" s="3" t="s">
        <v>173</v>
      </c>
      <c r="G447" s="3" t="s">
        <v>1248</v>
      </c>
      <c r="H447" s="3" t="s">
        <v>1249</v>
      </c>
      <c r="I447" s="3" t="s">
        <v>1962</v>
      </c>
      <c r="J447" s="3" t="s">
        <v>1963</v>
      </c>
      <c r="K447" s="3" t="s">
        <v>537</v>
      </c>
      <c r="L447" s="3" t="s">
        <v>1962</v>
      </c>
      <c r="M447" s="3" t="s">
        <v>1963</v>
      </c>
      <c r="N447" s="3" t="s">
        <v>537</v>
      </c>
      <c r="O447" s="3" t="s">
        <v>179</v>
      </c>
      <c r="P447" s="3" t="s">
        <v>179</v>
      </c>
      <c r="Q447" s="3" t="s">
        <v>179</v>
      </c>
      <c r="R447" s="3" t="s">
        <v>179</v>
      </c>
      <c r="S447" s="3" t="s">
        <v>122</v>
      </c>
      <c r="T447" s="3" t="s">
        <v>275</v>
      </c>
      <c r="U447" s="3" t="s">
        <v>276</v>
      </c>
      <c r="V447" s="3" t="s">
        <v>277</v>
      </c>
      <c r="W447" s="3" t="s">
        <v>276</v>
      </c>
      <c r="X447" s="3" t="s">
        <v>277</v>
      </c>
      <c r="Y447" s="3" t="s">
        <v>1964</v>
      </c>
      <c r="Z447" s="3" t="s">
        <v>1965</v>
      </c>
      <c r="AA447" s="3" t="s">
        <v>185</v>
      </c>
      <c r="AB447" s="3" t="s">
        <v>186</v>
      </c>
      <c r="AC447" s="3" t="s">
        <v>185</v>
      </c>
      <c r="AD447" s="3" t="s">
        <v>186</v>
      </c>
      <c r="AE447" s="3" t="s">
        <v>255</v>
      </c>
      <c r="AF447" s="3" t="s">
        <v>256</v>
      </c>
      <c r="AG447" s="3" t="s">
        <v>152</v>
      </c>
      <c r="AH447" s="3" t="s">
        <v>1255</v>
      </c>
      <c r="AI447" s="3" t="s">
        <v>590</v>
      </c>
      <c r="AJ447" s="3" t="s">
        <v>2846</v>
      </c>
      <c r="AK447" s="0" t="n">
        <v>1</v>
      </c>
      <c r="AL447" s="0" t="n">
        <v>860.1</v>
      </c>
      <c r="AM447" s="0" t="n">
        <v>409.13</v>
      </c>
      <c r="AN447" s="0" t="n">
        <v>450.97</v>
      </c>
      <c r="AO447" s="0" t="n">
        <v>52.4324324324324</v>
      </c>
    </row>
    <row r="448" customFormat="false" ht="15" hidden="false" customHeight="false" outlineLevel="0" collapsed="false">
      <c r="B448" s="3" t="s">
        <v>2847</v>
      </c>
      <c r="C448" s="3" t="s">
        <v>1246</v>
      </c>
      <c r="D448" s="3" t="s">
        <v>1247</v>
      </c>
      <c r="E448" s="3" t="s">
        <v>172</v>
      </c>
      <c r="F448" s="3" t="s">
        <v>173</v>
      </c>
      <c r="G448" s="3" t="s">
        <v>174</v>
      </c>
      <c r="H448" s="3" t="s">
        <v>175</v>
      </c>
      <c r="I448" s="3" t="s">
        <v>2848</v>
      </c>
      <c r="J448" s="3" t="s">
        <v>2849</v>
      </c>
      <c r="K448" s="3" t="s">
        <v>2850</v>
      </c>
      <c r="L448" s="3" t="s">
        <v>2851</v>
      </c>
      <c r="M448" s="3" t="s">
        <v>2849</v>
      </c>
      <c r="N448" s="3" t="s">
        <v>2852</v>
      </c>
      <c r="O448" s="3" t="s">
        <v>179</v>
      </c>
      <c r="P448" s="3" t="s">
        <v>179</v>
      </c>
      <c r="Q448" s="3" t="s">
        <v>179</v>
      </c>
      <c r="R448" s="3" t="s">
        <v>179</v>
      </c>
      <c r="S448" s="3" t="s">
        <v>179</v>
      </c>
      <c r="T448" s="3" t="s">
        <v>179</v>
      </c>
      <c r="U448" s="3" t="s">
        <v>330</v>
      </c>
      <c r="V448" s="3" t="s">
        <v>331</v>
      </c>
      <c r="W448" s="3" t="s">
        <v>330</v>
      </c>
      <c r="X448" s="3" t="s">
        <v>331</v>
      </c>
      <c r="Y448" s="3" t="s">
        <v>2853</v>
      </c>
      <c r="Z448" s="3" t="s">
        <v>2854</v>
      </c>
      <c r="AA448" s="3" t="s">
        <v>185</v>
      </c>
      <c r="AB448" s="3" t="s">
        <v>186</v>
      </c>
      <c r="AC448" s="3" t="s">
        <v>185</v>
      </c>
      <c r="AD448" s="3" t="s">
        <v>186</v>
      </c>
      <c r="AE448" s="3" t="s">
        <v>187</v>
      </c>
      <c r="AF448" s="3" t="s">
        <v>188</v>
      </c>
      <c r="AG448" s="3" t="s">
        <v>138</v>
      </c>
      <c r="AH448" s="3" t="s">
        <v>139</v>
      </c>
      <c r="AI448" s="3" t="s">
        <v>848</v>
      </c>
      <c r="AJ448" s="3" t="s">
        <v>2855</v>
      </c>
      <c r="AK448" s="0" t="n">
        <v>1</v>
      </c>
      <c r="AL448" s="0" t="n">
        <v>249</v>
      </c>
      <c r="AM448" s="0" t="n">
        <v>53.33</v>
      </c>
      <c r="AN448" s="0" t="n">
        <v>195.67</v>
      </c>
      <c r="AO448" s="0" t="n">
        <v>78.5825508862553</v>
      </c>
    </row>
    <row r="449" customFormat="false" ht="15" hidden="false" customHeight="false" outlineLevel="0" collapsed="false">
      <c r="B449" s="3" t="s">
        <v>2856</v>
      </c>
      <c r="C449" s="3" t="s">
        <v>1246</v>
      </c>
      <c r="D449" s="3" t="s">
        <v>1247</v>
      </c>
      <c r="E449" s="3" t="s">
        <v>172</v>
      </c>
      <c r="F449" s="3" t="s">
        <v>173</v>
      </c>
      <c r="G449" s="3" t="s">
        <v>174</v>
      </c>
      <c r="H449" s="3" t="s">
        <v>175</v>
      </c>
      <c r="I449" s="3" t="s">
        <v>2857</v>
      </c>
      <c r="J449" s="3" t="s">
        <v>2858</v>
      </c>
      <c r="K449" s="3" t="s">
        <v>2859</v>
      </c>
      <c r="L449" s="3" t="s">
        <v>2857</v>
      </c>
      <c r="M449" s="3" t="s">
        <v>2858</v>
      </c>
      <c r="N449" s="3" t="s">
        <v>2859</v>
      </c>
      <c r="O449" s="3" t="s">
        <v>179</v>
      </c>
      <c r="P449" s="3" t="s">
        <v>179</v>
      </c>
      <c r="Q449" s="3" t="s">
        <v>179</v>
      </c>
      <c r="R449" s="3" t="s">
        <v>179</v>
      </c>
      <c r="S449" s="3" t="s">
        <v>179</v>
      </c>
      <c r="T449" s="3" t="s">
        <v>179</v>
      </c>
      <c r="U449" s="3" t="s">
        <v>179</v>
      </c>
      <c r="V449" s="3" t="s">
        <v>71</v>
      </c>
      <c r="W449" s="3" t="s">
        <v>179</v>
      </c>
      <c r="X449" s="3" t="s">
        <v>71</v>
      </c>
      <c r="Y449" s="3" t="s">
        <v>2860</v>
      </c>
      <c r="Z449" s="3" t="s">
        <v>2861</v>
      </c>
      <c r="AA449" s="3" t="s">
        <v>225</v>
      </c>
      <c r="AB449" s="3" t="s">
        <v>226</v>
      </c>
      <c r="AC449" s="3" t="s">
        <v>225</v>
      </c>
      <c r="AD449" s="3" t="s">
        <v>226</v>
      </c>
      <c r="AE449" s="3" t="s">
        <v>187</v>
      </c>
      <c r="AF449" s="3" t="s">
        <v>188</v>
      </c>
      <c r="AG449" s="3" t="s">
        <v>138</v>
      </c>
      <c r="AH449" s="3" t="s">
        <v>139</v>
      </c>
      <c r="AI449" s="3" t="s">
        <v>1069</v>
      </c>
      <c r="AJ449" s="3" t="s">
        <v>2862</v>
      </c>
      <c r="AK449" s="0" t="n">
        <v>1</v>
      </c>
      <c r="AL449" s="0" t="n">
        <v>307.14</v>
      </c>
      <c r="AM449" s="0" t="n">
        <v>114.96</v>
      </c>
      <c r="AN449" s="0" t="n">
        <v>192.18</v>
      </c>
      <c r="AO449" s="0" t="n">
        <v>62.5719058741713</v>
      </c>
    </row>
    <row r="450" customFormat="false" ht="15" hidden="false" customHeight="false" outlineLevel="0" collapsed="false">
      <c r="B450" s="3" t="s">
        <v>2863</v>
      </c>
      <c r="C450" s="3" t="s">
        <v>1246</v>
      </c>
      <c r="D450" s="3" t="s">
        <v>1247</v>
      </c>
      <c r="E450" s="3" t="s">
        <v>172</v>
      </c>
      <c r="F450" s="3" t="s">
        <v>173</v>
      </c>
      <c r="G450" s="3" t="s">
        <v>1248</v>
      </c>
      <c r="H450" s="3" t="s">
        <v>1249</v>
      </c>
      <c r="I450" s="3" t="s">
        <v>2864</v>
      </c>
      <c r="J450" s="3" t="s">
        <v>2865</v>
      </c>
      <c r="K450" s="3" t="s">
        <v>2866</v>
      </c>
      <c r="L450" s="3" t="s">
        <v>2864</v>
      </c>
      <c r="M450" s="3" t="s">
        <v>2865</v>
      </c>
      <c r="N450" s="3" t="s">
        <v>2866</v>
      </c>
      <c r="O450" s="3" t="s">
        <v>179</v>
      </c>
      <c r="P450" s="3" t="s">
        <v>179</v>
      </c>
      <c r="Q450" s="3" t="s">
        <v>179</v>
      </c>
      <c r="R450" s="3" t="s">
        <v>179</v>
      </c>
      <c r="S450" s="3" t="s">
        <v>179</v>
      </c>
      <c r="T450" s="3" t="s">
        <v>179</v>
      </c>
      <c r="U450" s="3" t="s">
        <v>179</v>
      </c>
      <c r="V450" s="3" t="s">
        <v>71</v>
      </c>
      <c r="W450" s="3" t="s">
        <v>179</v>
      </c>
      <c r="X450" s="3" t="s">
        <v>71</v>
      </c>
      <c r="Y450" s="3" t="s">
        <v>2867</v>
      </c>
      <c r="Z450" s="3" t="s">
        <v>2868</v>
      </c>
      <c r="AA450" s="3" t="s">
        <v>185</v>
      </c>
      <c r="AB450" s="3" t="s">
        <v>186</v>
      </c>
      <c r="AC450" s="3" t="s">
        <v>185</v>
      </c>
      <c r="AD450" s="3" t="s">
        <v>186</v>
      </c>
      <c r="AE450" s="3" t="s">
        <v>255</v>
      </c>
      <c r="AF450" s="3" t="s">
        <v>256</v>
      </c>
      <c r="AG450" s="3" t="s">
        <v>152</v>
      </c>
      <c r="AH450" s="3" t="s">
        <v>1255</v>
      </c>
      <c r="AI450" s="3" t="s">
        <v>887</v>
      </c>
      <c r="AJ450" s="3" t="s">
        <v>2869</v>
      </c>
      <c r="AK450" s="0" t="n">
        <v>1</v>
      </c>
      <c r="AL450" s="0" t="n">
        <v>254.16</v>
      </c>
      <c r="AM450" s="0" t="n">
        <v>150.57</v>
      </c>
      <c r="AN450" s="0" t="n">
        <v>103.58</v>
      </c>
      <c r="AO450" s="0" t="n">
        <v>40.7560975609756</v>
      </c>
    </row>
    <row r="451" customFormat="false" ht="15" hidden="false" customHeight="false" outlineLevel="0" collapsed="false">
      <c r="B451" s="3" t="s">
        <v>2870</v>
      </c>
      <c r="C451" s="3" t="s">
        <v>1246</v>
      </c>
      <c r="D451" s="3" t="s">
        <v>1247</v>
      </c>
      <c r="E451" s="3" t="s">
        <v>172</v>
      </c>
      <c r="F451" s="3" t="s">
        <v>173</v>
      </c>
      <c r="G451" s="3" t="s">
        <v>1248</v>
      </c>
      <c r="H451" s="3" t="s">
        <v>1249</v>
      </c>
      <c r="I451" s="3" t="s">
        <v>1972</v>
      </c>
      <c r="J451" s="3" t="s">
        <v>1973</v>
      </c>
      <c r="K451" s="3" t="s">
        <v>1974</v>
      </c>
      <c r="L451" s="3" t="s">
        <v>1972</v>
      </c>
      <c r="M451" s="3" t="s">
        <v>1973</v>
      </c>
      <c r="N451" s="3" t="s">
        <v>1974</v>
      </c>
      <c r="O451" s="3" t="s">
        <v>179</v>
      </c>
      <c r="P451" s="3" t="s">
        <v>179</v>
      </c>
      <c r="Q451" s="3" t="s">
        <v>179</v>
      </c>
      <c r="R451" s="3" t="s">
        <v>179</v>
      </c>
      <c r="S451" s="3" t="s">
        <v>179</v>
      </c>
      <c r="T451" s="3" t="s">
        <v>179</v>
      </c>
      <c r="U451" s="3" t="s">
        <v>179</v>
      </c>
      <c r="V451" s="3" t="s">
        <v>71</v>
      </c>
      <c r="W451" s="3" t="s">
        <v>179</v>
      </c>
      <c r="X451" s="3" t="s">
        <v>71</v>
      </c>
      <c r="Y451" s="3" t="s">
        <v>1975</v>
      </c>
      <c r="Z451" s="3" t="s">
        <v>1976</v>
      </c>
      <c r="AA451" s="3" t="s">
        <v>185</v>
      </c>
      <c r="AB451" s="3" t="s">
        <v>186</v>
      </c>
      <c r="AC451" s="3" t="s">
        <v>185</v>
      </c>
      <c r="AD451" s="3" t="s">
        <v>186</v>
      </c>
      <c r="AE451" s="3" t="s">
        <v>187</v>
      </c>
      <c r="AF451" s="3" t="s">
        <v>188</v>
      </c>
      <c r="AG451" s="3" t="s">
        <v>138</v>
      </c>
      <c r="AH451" s="3" t="s">
        <v>139</v>
      </c>
      <c r="AI451" s="3" t="s">
        <v>887</v>
      </c>
      <c r="AJ451" s="3" t="s">
        <v>2871</v>
      </c>
      <c r="AK451" s="0" t="n">
        <v>1</v>
      </c>
      <c r="AL451" s="0" t="n">
        <v>737.58</v>
      </c>
      <c r="AM451" s="0" t="n">
        <v>569.98</v>
      </c>
      <c r="AN451" s="0" t="n">
        <v>167.6</v>
      </c>
      <c r="AO451" s="0" t="n">
        <v>22.7226798704385</v>
      </c>
    </row>
    <row r="452" customFormat="false" ht="15" hidden="false" customHeight="false" outlineLevel="0" collapsed="false">
      <c r="B452" s="3" t="s">
        <v>2872</v>
      </c>
      <c r="C452" s="3" t="s">
        <v>1246</v>
      </c>
      <c r="D452" s="3" t="s">
        <v>1247</v>
      </c>
      <c r="E452" s="3" t="s">
        <v>172</v>
      </c>
      <c r="F452" s="3" t="s">
        <v>173</v>
      </c>
      <c r="G452" s="3" t="s">
        <v>1248</v>
      </c>
      <c r="H452" s="3" t="s">
        <v>1249</v>
      </c>
      <c r="I452" s="3" t="s">
        <v>2873</v>
      </c>
      <c r="J452" s="3" t="s">
        <v>2874</v>
      </c>
      <c r="K452" s="3" t="s">
        <v>2875</v>
      </c>
      <c r="L452" s="3" t="s">
        <v>2873</v>
      </c>
      <c r="M452" s="3" t="s">
        <v>2874</v>
      </c>
      <c r="N452" s="3" t="s">
        <v>2875</v>
      </c>
      <c r="O452" s="3" t="s">
        <v>179</v>
      </c>
      <c r="P452" s="3" t="s">
        <v>179</v>
      </c>
      <c r="Q452" s="3" t="s">
        <v>179</v>
      </c>
      <c r="R452" s="3" t="s">
        <v>179</v>
      </c>
      <c r="S452" s="3" t="s">
        <v>144</v>
      </c>
      <c r="T452" s="3" t="s">
        <v>145</v>
      </c>
      <c r="U452" s="3" t="s">
        <v>195</v>
      </c>
      <c r="V452" s="3" t="s">
        <v>196</v>
      </c>
      <c r="W452" s="3" t="s">
        <v>195</v>
      </c>
      <c r="X452" s="3" t="s">
        <v>196</v>
      </c>
      <c r="Y452" s="3" t="s">
        <v>2876</v>
      </c>
      <c r="Z452" s="3" t="s">
        <v>2877</v>
      </c>
      <c r="AA452" s="3" t="s">
        <v>185</v>
      </c>
      <c r="AB452" s="3" t="s">
        <v>186</v>
      </c>
      <c r="AC452" s="3" t="s">
        <v>185</v>
      </c>
      <c r="AD452" s="3" t="s">
        <v>186</v>
      </c>
      <c r="AE452" s="3" t="s">
        <v>187</v>
      </c>
      <c r="AF452" s="3" t="s">
        <v>188</v>
      </c>
      <c r="AG452" s="3" t="s">
        <v>152</v>
      </c>
      <c r="AH452" s="3" t="s">
        <v>1255</v>
      </c>
      <c r="AI452" s="3" t="s">
        <v>887</v>
      </c>
      <c r="AJ452" s="3" t="s">
        <v>2878</v>
      </c>
      <c r="AK452" s="0" t="n">
        <v>1</v>
      </c>
      <c r="AL452" s="0" t="n">
        <v>2036.55</v>
      </c>
      <c r="AM452" s="0" t="n">
        <v>1249.33</v>
      </c>
      <c r="AN452" s="0" t="n">
        <v>787.22</v>
      </c>
      <c r="AO452" s="0" t="n">
        <v>38.6547360236941</v>
      </c>
    </row>
    <row r="453" customFormat="false" ht="15" hidden="false" customHeight="false" outlineLevel="0" collapsed="false">
      <c r="B453" s="3" t="s">
        <v>2879</v>
      </c>
      <c r="C453" s="3" t="s">
        <v>1246</v>
      </c>
      <c r="D453" s="3" t="s">
        <v>1247</v>
      </c>
      <c r="E453" s="3" t="s">
        <v>172</v>
      </c>
      <c r="F453" s="3" t="s">
        <v>173</v>
      </c>
      <c r="G453" s="3" t="s">
        <v>174</v>
      </c>
      <c r="H453" s="3" t="s">
        <v>175</v>
      </c>
      <c r="I453" s="3" t="s">
        <v>2880</v>
      </c>
      <c r="J453" s="3" t="s">
        <v>2881</v>
      </c>
      <c r="K453" s="3" t="s">
        <v>2882</v>
      </c>
      <c r="L453" s="3" t="s">
        <v>2880</v>
      </c>
      <c r="M453" s="3" t="s">
        <v>2881</v>
      </c>
      <c r="N453" s="3" t="s">
        <v>2882</v>
      </c>
      <c r="O453" s="3" t="s">
        <v>179</v>
      </c>
      <c r="P453" s="3" t="s">
        <v>179</v>
      </c>
      <c r="Q453" s="3" t="s">
        <v>179</v>
      </c>
      <c r="R453" s="3" t="s">
        <v>179</v>
      </c>
      <c r="S453" s="3" t="s">
        <v>662</v>
      </c>
      <c r="T453" s="3" t="s">
        <v>663</v>
      </c>
      <c r="U453" s="3" t="s">
        <v>713</v>
      </c>
      <c r="V453" s="3" t="s">
        <v>714</v>
      </c>
      <c r="W453" s="3" t="s">
        <v>713</v>
      </c>
      <c r="X453" s="3" t="s">
        <v>714</v>
      </c>
      <c r="Y453" s="3" t="s">
        <v>2883</v>
      </c>
      <c r="Z453" s="3" t="s">
        <v>2884</v>
      </c>
      <c r="AA453" s="3" t="s">
        <v>185</v>
      </c>
      <c r="AB453" s="3" t="s">
        <v>186</v>
      </c>
      <c r="AC453" s="3" t="s">
        <v>185</v>
      </c>
      <c r="AD453" s="3" t="s">
        <v>186</v>
      </c>
      <c r="AE453" s="3" t="s">
        <v>246</v>
      </c>
      <c r="AF453" s="3" t="s">
        <v>247</v>
      </c>
      <c r="AG453" s="3" t="s">
        <v>116</v>
      </c>
      <c r="AH453" s="3" t="s">
        <v>117</v>
      </c>
      <c r="AI453" s="3" t="s">
        <v>887</v>
      </c>
      <c r="AJ453" s="3" t="s">
        <v>2885</v>
      </c>
      <c r="AK453" s="0" t="n">
        <v>1</v>
      </c>
      <c r="AL453" s="0" t="n">
        <v>545.34</v>
      </c>
      <c r="AM453" s="0" t="n">
        <v>293.72</v>
      </c>
      <c r="AN453" s="0" t="n">
        <v>251.62</v>
      </c>
      <c r="AO453" s="0" t="n">
        <v>46.1395035828793</v>
      </c>
    </row>
    <row r="454" customFormat="false" ht="15" hidden="false" customHeight="false" outlineLevel="0" collapsed="false">
      <c r="B454" s="3" t="s">
        <v>2886</v>
      </c>
      <c r="C454" s="3" t="s">
        <v>1246</v>
      </c>
      <c r="D454" s="3" t="s">
        <v>1247</v>
      </c>
      <c r="E454" s="3" t="s">
        <v>172</v>
      </c>
      <c r="F454" s="3" t="s">
        <v>173</v>
      </c>
      <c r="G454" s="3" t="s">
        <v>1248</v>
      </c>
      <c r="H454" s="3" t="s">
        <v>1249</v>
      </c>
      <c r="I454" s="3" t="s">
        <v>2801</v>
      </c>
      <c r="J454" s="3" t="s">
        <v>2802</v>
      </c>
      <c r="K454" s="3" t="s">
        <v>2803</v>
      </c>
      <c r="L454" s="3" t="s">
        <v>2801</v>
      </c>
      <c r="M454" s="3" t="s">
        <v>2802</v>
      </c>
      <c r="N454" s="3" t="s">
        <v>2803</v>
      </c>
      <c r="O454" s="3" t="s">
        <v>179</v>
      </c>
      <c r="P454" s="3" t="s">
        <v>179</v>
      </c>
      <c r="Q454" s="3" t="s">
        <v>179</v>
      </c>
      <c r="R454" s="3" t="s">
        <v>179</v>
      </c>
      <c r="S454" s="3" t="s">
        <v>367</v>
      </c>
      <c r="T454" s="3" t="s">
        <v>368</v>
      </c>
      <c r="U454" s="3" t="s">
        <v>971</v>
      </c>
      <c r="V454" s="3" t="s">
        <v>972</v>
      </c>
      <c r="W454" s="3" t="s">
        <v>971</v>
      </c>
      <c r="X454" s="3" t="s">
        <v>972</v>
      </c>
      <c r="Y454" s="3" t="s">
        <v>2804</v>
      </c>
      <c r="Z454" s="3" t="s">
        <v>2805</v>
      </c>
      <c r="AA454" s="3" t="s">
        <v>292</v>
      </c>
      <c r="AB454" s="3" t="s">
        <v>293</v>
      </c>
      <c r="AC454" s="3" t="s">
        <v>292</v>
      </c>
      <c r="AD454" s="3" t="s">
        <v>293</v>
      </c>
      <c r="AE454" s="3" t="s">
        <v>2806</v>
      </c>
      <c r="AF454" s="3" t="s">
        <v>2487</v>
      </c>
      <c r="AG454" s="3" t="s">
        <v>129</v>
      </c>
      <c r="AH454" s="3" t="s">
        <v>257</v>
      </c>
      <c r="AI454" s="3" t="s">
        <v>457</v>
      </c>
      <c r="AJ454" s="3" t="s">
        <v>2887</v>
      </c>
      <c r="AK454" s="0" t="n">
        <v>1</v>
      </c>
      <c r="AL454" s="0" t="n">
        <v>1559.45</v>
      </c>
      <c r="AM454" s="0" t="n">
        <v>1066.83</v>
      </c>
      <c r="AN454" s="0" t="n">
        <v>492.62</v>
      </c>
      <c r="AO454" s="0" t="n">
        <v>31.5894708388984</v>
      </c>
    </row>
    <row r="455" customFormat="false" ht="15" hidden="false" customHeight="false" outlineLevel="0" collapsed="false">
      <c r="B455" s="3" t="s">
        <v>2888</v>
      </c>
      <c r="C455" s="3" t="s">
        <v>1246</v>
      </c>
      <c r="D455" s="3" t="s">
        <v>1247</v>
      </c>
      <c r="E455" s="3" t="s">
        <v>172</v>
      </c>
      <c r="F455" s="3" t="s">
        <v>173</v>
      </c>
      <c r="G455" s="3" t="s">
        <v>1248</v>
      </c>
      <c r="H455" s="3" t="s">
        <v>1249</v>
      </c>
      <c r="I455" s="3" t="s">
        <v>2889</v>
      </c>
      <c r="J455" s="3" t="s">
        <v>2889</v>
      </c>
      <c r="K455" s="3" t="s">
        <v>479</v>
      </c>
      <c r="L455" s="3" t="s">
        <v>2889</v>
      </c>
      <c r="M455" s="3" t="s">
        <v>2889</v>
      </c>
      <c r="N455" s="3" t="s">
        <v>479</v>
      </c>
      <c r="O455" s="3" t="s">
        <v>179</v>
      </c>
      <c r="P455" s="3" t="s">
        <v>179</v>
      </c>
      <c r="Q455" s="3" t="s">
        <v>179</v>
      </c>
      <c r="R455" s="3" t="s">
        <v>179</v>
      </c>
      <c r="S455" s="3" t="s">
        <v>179</v>
      </c>
      <c r="T455" s="3" t="s">
        <v>179</v>
      </c>
      <c r="U455" s="3" t="s">
        <v>179</v>
      </c>
      <c r="V455" s="3" t="s">
        <v>71</v>
      </c>
      <c r="W455" s="3" t="s">
        <v>179</v>
      </c>
      <c r="X455" s="3" t="s">
        <v>71</v>
      </c>
      <c r="Y455" s="3" t="s">
        <v>2890</v>
      </c>
      <c r="Z455" s="3" t="s">
        <v>2891</v>
      </c>
      <c r="AA455" s="3" t="s">
        <v>267</v>
      </c>
      <c r="AB455" s="3" t="s">
        <v>268</v>
      </c>
      <c r="AC455" s="3" t="s">
        <v>267</v>
      </c>
      <c r="AD455" s="3" t="s">
        <v>268</v>
      </c>
      <c r="AE455" s="3" t="s">
        <v>255</v>
      </c>
      <c r="AF455" s="3" t="s">
        <v>256</v>
      </c>
      <c r="AG455" s="3" t="s">
        <v>152</v>
      </c>
      <c r="AH455" s="3" t="s">
        <v>1255</v>
      </c>
      <c r="AI455" s="3" t="s">
        <v>887</v>
      </c>
      <c r="AJ455" s="3" t="s">
        <v>2892</v>
      </c>
      <c r="AK455" s="0" t="n">
        <v>1</v>
      </c>
      <c r="AL455" s="0" t="n">
        <v>390.31</v>
      </c>
      <c r="AM455" s="0" t="n">
        <v>348</v>
      </c>
      <c r="AN455" s="0" t="n">
        <v>42.3</v>
      </c>
      <c r="AO455" s="0" t="n">
        <v>10.8387332443936</v>
      </c>
    </row>
    <row r="456" customFormat="false" ht="15" hidden="false" customHeight="false" outlineLevel="0" collapsed="false">
      <c r="B456" s="3" t="s">
        <v>2893</v>
      </c>
      <c r="C456" s="3" t="s">
        <v>1246</v>
      </c>
      <c r="D456" s="3" t="s">
        <v>1247</v>
      </c>
      <c r="E456" s="3" t="s">
        <v>172</v>
      </c>
      <c r="F456" s="3" t="s">
        <v>173</v>
      </c>
      <c r="G456" s="3" t="s">
        <v>174</v>
      </c>
      <c r="H456" s="3" t="s">
        <v>175</v>
      </c>
      <c r="I456" s="3" t="s">
        <v>2097</v>
      </c>
      <c r="J456" s="3" t="s">
        <v>2098</v>
      </c>
      <c r="K456" s="3" t="s">
        <v>1487</v>
      </c>
      <c r="L456" s="3" t="s">
        <v>2099</v>
      </c>
      <c r="M456" s="3" t="s">
        <v>2098</v>
      </c>
      <c r="N456" s="3" t="s">
        <v>1487</v>
      </c>
      <c r="O456" s="3" t="s">
        <v>179</v>
      </c>
      <c r="P456" s="3" t="s">
        <v>179</v>
      </c>
      <c r="Q456" s="3" t="s">
        <v>179</v>
      </c>
      <c r="R456" s="3" t="s">
        <v>179</v>
      </c>
      <c r="S456" s="3" t="s">
        <v>132</v>
      </c>
      <c r="T456" s="3" t="s">
        <v>133</v>
      </c>
      <c r="U456" s="3" t="s">
        <v>1455</v>
      </c>
      <c r="V456" s="3" t="s">
        <v>1456</v>
      </c>
      <c r="W456" s="3" t="s">
        <v>1455</v>
      </c>
      <c r="X456" s="3" t="s">
        <v>1456</v>
      </c>
      <c r="Y456" s="3" t="s">
        <v>2894</v>
      </c>
      <c r="Z456" s="3" t="s">
        <v>2895</v>
      </c>
      <c r="AA456" s="3" t="s">
        <v>185</v>
      </c>
      <c r="AB456" s="3" t="s">
        <v>186</v>
      </c>
      <c r="AC456" s="3" t="s">
        <v>185</v>
      </c>
      <c r="AD456" s="3" t="s">
        <v>186</v>
      </c>
      <c r="AE456" s="3" t="s">
        <v>187</v>
      </c>
      <c r="AF456" s="3" t="s">
        <v>188</v>
      </c>
      <c r="AG456" s="3" t="s">
        <v>138</v>
      </c>
      <c r="AH456" s="3" t="s">
        <v>139</v>
      </c>
      <c r="AI456" s="3" t="s">
        <v>887</v>
      </c>
      <c r="AJ456" s="3" t="s">
        <v>2896</v>
      </c>
      <c r="AK456" s="0" t="n">
        <v>1</v>
      </c>
      <c r="AL456" s="0" t="n">
        <v>347.09</v>
      </c>
      <c r="AM456" s="0" t="n">
        <v>180.74</v>
      </c>
      <c r="AN456" s="0" t="n">
        <v>166.35</v>
      </c>
      <c r="AO456" s="0" t="n">
        <v>47.9264214046823</v>
      </c>
    </row>
    <row r="457" customFormat="false" ht="15" hidden="false" customHeight="false" outlineLevel="0" collapsed="false">
      <c r="B457" s="3" t="s">
        <v>2897</v>
      </c>
      <c r="C457" s="3" t="s">
        <v>1246</v>
      </c>
      <c r="D457" s="3" t="s">
        <v>1247</v>
      </c>
      <c r="E457" s="3" t="s">
        <v>172</v>
      </c>
      <c r="F457" s="3" t="s">
        <v>173</v>
      </c>
      <c r="G457" s="3" t="s">
        <v>1248</v>
      </c>
      <c r="H457" s="3" t="s">
        <v>1249</v>
      </c>
      <c r="I457" s="3" t="s">
        <v>415</v>
      </c>
      <c r="J457" s="3" t="s">
        <v>416</v>
      </c>
      <c r="K457" s="3" t="s">
        <v>417</v>
      </c>
      <c r="L457" s="3" t="s">
        <v>415</v>
      </c>
      <c r="M457" s="3" t="s">
        <v>416</v>
      </c>
      <c r="N457" s="3" t="s">
        <v>417</v>
      </c>
      <c r="O457" s="3" t="s">
        <v>179</v>
      </c>
      <c r="P457" s="3" t="s">
        <v>179</v>
      </c>
      <c r="Q457" s="3" t="s">
        <v>179</v>
      </c>
      <c r="R457" s="3" t="s">
        <v>179</v>
      </c>
      <c r="S457" s="3" t="s">
        <v>122</v>
      </c>
      <c r="T457" s="3" t="s">
        <v>275</v>
      </c>
      <c r="U457" s="3" t="s">
        <v>276</v>
      </c>
      <c r="V457" s="3" t="s">
        <v>277</v>
      </c>
      <c r="W457" s="3" t="s">
        <v>276</v>
      </c>
      <c r="X457" s="3" t="s">
        <v>277</v>
      </c>
      <c r="Y457" s="3" t="s">
        <v>418</v>
      </c>
      <c r="Z457" s="3" t="s">
        <v>419</v>
      </c>
      <c r="AA457" s="3" t="s">
        <v>225</v>
      </c>
      <c r="AB457" s="3" t="s">
        <v>226</v>
      </c>
      <c r="AC457" s="3" t="s">
        <v>225</v>
      </c>
      <c r="AD457" s="3" t="s">
        <v>226</v>
      </c>
      <c r="AE457" s="3" t="s">
        <v>255</v>
      </c>
      <c r="AF457" s="3" t="s">
        <v>256</v>
      </c>
      <c r="AG457" s="3" t="s">
        <v>152</v>
      </c>
      <c r="AH457" s="3" t="s">
        <v>1255</v>
      </c>
      <c r="AI457" s="3" t="s">
        <v>887</v>
      </c>
      <c r="AJ457" s="3" t="s">
        <v>2898</v>
      </c>
      <c r="AK457" s="0" t="n">
        <v>1</v>
      </c>
      <c r="AL457" s="0" t="n">
        <v>38.23</v>
      </c>
      <c r="AM457" s="0" t="n">
        <v>20.38</v>
      </c>
      <c r="AN457" s="0" t="n">
        <v>17.85</v>
      </c>
      <c r="AO457" s="0" t="n">
        <v>46.692607003891</v>
      </c>
    </row>
    <row r="458" customFormat="false" ht="15" hidden="false" customHeight="false" outlineLevel="0" collapsed="false">
      <c r="B458" s="3" t="s">
        <v>2899</v>
      </c>
      <c r="C458" s="3" t="s">
        <v>1246</v>
      </c>
      <c r="D458" s="3" t="s">
        <v>1247</v>
      </c>
      <c r="E458" s="3" t="s">
        <v>172</v>
      </c>
      <c r="F458" s="3" t="s">
        <v>173</v>
      </c>
      <c r="G458" s="3" t="s">
        <v>174</v>
      </c>
      <c r="H458" s="3" t="s">
        <v>175</v>
      </c>
      <c r="I458" s="3" t="s">
        <v>2900</v>
      </c>
      <c r="J458" s="3" t="s">
        <v>2901</v>
      </c>
      <c r="K458" s="3" t="s">
        <v>2902</v>
      </c>
      <c r="L458" s="3" t="s">
        <v>2900</v>
      </c>
      <c r="M458" s="3" t="s">
        <v>2901</v>
      </c>
      <c r="N458" s="3" t="s">
        <v>2902</v>
      </c>
      <c r="O458" s="3" t="s">
        <v>179</v>
      </c>
      <c r="P458" s="3" t="s">
        <v>179</v>
      </c>
      <c r="Q458" s="3" t="s">
        <v>179</v>
      </c>
      <c r="R458" s="3" t="s">
        <v>179</v>
      </c>
      <c r="S458" s="3" t="s">
        <v>367</v>
      </c>
      <c r="T458" s="3" t="s">
        <v>368</v>
      </c>
      <c r="U458" s="3" t="s">
        <v>369</v>
      </c>
      <c r="V458" s="3" t="s">
        <v>79</v>
      </c>
      <c r="W458" s="3" t="s">
        <v>369</v>
      </c>
      <c r="X458" s="3" t="s">
        <v>79</v>
      </c>
      <c r="Y458" s="3" t="s">
        <v>2903</v>
      </c>
      <c r="Z458" s="3" t="s">
        <v>2904</v>
      </c>
      <c r="AA458" s="3" t="s">
        <v>185</v>
      </c>
      <c r="AB458" s="3" t="s">
        <v>186</v>
      </c>
      <c r="AC458" s="3" t="s">
        <v>185</v>
      </c>
      <c r="AD458" s="3" t="s">
        <v>186</v>
      </c>
      <c r="AE458" s="3" t="s">
        <v>255</v>
      </c>
      <c r="AF458" s="3" t="s">
        <v>256</v>
      </c>
      <c r="AG458" s="3" t="s">
        <v>129</v>
      </c>
      <c r="AH458" s="3" t="s">
        <v>257</v>
      </c>
      <c r="AI458" s="3" t="s">
        <v>227</v>
      </c>
      <c r="AJ458" s="3" t="s">
        <v>2905</v>
      </c>
      <c r="AK458" s="0" t="n">
        <v>1</v>
      </c>
      <c r="AL458" s="0" t="n">
        <v>21.6</v>
      </c>
      <c r="AM458" s="0" t="n">
        <v>8.11</v>
      </c>
      <c r="AN458" s="0" t="n">
        <v>13.49</v>
      </c>
      <c r="AO458" s="0" t="n">
        <v>62.4390243902439</v>
      </c>
    </row>
    <row r="459" customFormat="false" ht="15" hidden="false" customHeight="false" outlineLevel="0" collapsed="false">
      <c r="B459" s="3" t="s">
        <v>2906</v>
      </c>
      <c r="C459" s="3" t="s">
        <v>1246</v>
      </c>
      <c r="D459" s="3" t="s">
        <v>1247</v>
      </c>
      <c r="E459" s="3" t="s">
        <v>172</v>
      </c>
      <c r="F459" s="3" t="s">
        <v>173</v>
      </c>
      <c r="G459" s="3" t="s">
        <v>174</v>
      </c>
      <c r="H459" s="3" t="s">
        <v>175</v>
      </c>
      <c r="I459" s="3" t="s">
        <v>2907</v>
      </c>
      <c r="J459" s="3" t="s">
        <v>2908</v>
      </c>
      <c r="K459" s="3" t="s">
        <v>2909</v>
      </c>
      <c r="L459" s="3" t="s">
        <v>2907</v>
      </c>
      <c r="M459" s="3" t="s">
        <v>2908</v>
      </c>
      <c r="N459" s="3" t="s">
        <v>2909</v>
      </c>
      <c r="O459" s="3" t="s">
        <v>179</v>
      </c>
      <c r="P459" s="3" t="s">
        <v>179</v>
      </c>
      <c r="Q459" s="3" t="s">
        <v>179</v>
      </c>
      <c r="R459" s="3" t="s">
        <v>179</v>
      </c>
      <c r="S459" s="3" t="s">
        <v>179</v>
      </c>
      <c r="T459" s="3" t="s">
        <v>179</v>
      </c>
      <c r="U459" s="3" t="s">
        <v>330</v>
      </c>
      <c r="V459" s="3" t="s">
        <v>331</v>
      </c>
      <c r="W459" s="3" t="s">
        <v>330</v>
      </c>
      <c r="X459" s="3" t="s">
        <v>331</v>
      </c>
      <c r="Y459" s="3" t="s">
        <v>2910</v>
      </c>
      <c r="Z459" s="3" t="s">
        <v>2911</v>
      </c>
      <c r="AA459" s="3" t="s">
        <v>185</v>
      </c>
      <c r="AB459" s="3" t="s">
        <v>186</v>
      </c>
      <c r="AC459" s="3" t="s">
        <v>185</v>
      </c>
      <c r="AD459" s="3" t="s">
        <v>186</v>
      </c>
      <c r="AE459" s="3" t="s">
        <v>187</v>
      </c>
      <c r="AF459" s="3" t="s">
        <v>188</v>
      </c>
      <c r="AG459" s="3" t="s">
        <v>148</v>
      </c>
      <c r="AH459" s="3" t="s">
        <v>149</v>
      </c>
      <c r="AI459" s="3" t="s">
        <v>887</v>
      </c>
      <c r="AJ459" s="3" t="s">
        <v>2912</v>
      </c>
      <c r="AK459" s="0" t="n">
        <v>1</v>
      </c>
      <c r="AL459" s="0" t="n">
        <v>563.59</v>
      </c>
      <c r="AM459" s="0" t="n">
        <v>241.27</v>
      </c>
      <c r="AN459" s="0" t="n">
        <v>322.32</v>
      </c>
      <c r="AO459" s="0" t="n">
        <v>57.1905252317199</v>
      </c>
    </row>
    <row r="460" customFormat="false" ht="15" hidden="false" customHeight="false" outlineLevel="0" collapsed="false">
      <c r="B460" s="3" t="s">
        <v>2913</v>
      </c>
      <c r="C460" s="3" t="s">
        <v>1246</v>
      </c>
      <c r="D460" s="3" t="s">
        <v>1247</v>
      </c>
      <c r="E460" s="3" t="s">
        <v>172</v>
      </c>
      <c r="F460" s="3" t="s">
        <v>173</v>
      </c>
      <c r="G460" s="3" t="s">
        <v>1248</v>
      </c>
      <c r="H460" s="3" t="s">
        <v>1249</v>
      </c>
      <c r="I460" s="3" t="s">
        <v>2452</v>
      </c>
      <c r="J460" s="3" t="s">
        <v>2453</v>
      </c>
      <c r="K460" s="3" t="s">
        <v>2454</v>
      </c>
      <c r="L460" s="3" t="s">
        <v>2452</v>
      </c>
      <c r="M460" s="3" t="s">
        <v>2453</v>
      </c>
      <c r="N460" s="3" t="s">
        <v>2454</v>
      </c>
      <c r="O460" s="3" t="s">
        <v>179</v>
      </c>
      <c r="P460" s="3" t="s">
        <v>179</v>
      </c>
      <c r="Q460" s="3" t="s">
        <v>179</v>
      </c>
      <c r="R460" s="3" t="s">
        <v>179</v>
      </c>
      <c r="S460" s="3" t="s">
        <v>179</v>
      </c>
      <c r="T460" s="3" t="s">
        <v>179</v>
      </c>
      <c r="U460" s="3" t="s">
        <v>205</v>
      </c>
      <c r="V460" s="3" t="s">
        <v>206</v>
      </c>
      <c r="W460" s="3" t="s">
        <v>205</v>
      </c>
      <c r="X460" s="3" t="s">
        <v>206</v>
      </c>
      <c r="Y460" s="3" t="s">
        <v>2914</v>
      </c>
      <c r="Z460" s="3" t="s">
        <v>2915</v>
      </c>
      <c r="AA460" s="3" t="s">
        <v>209</v>
      </c>
      <c r="AB460" s="3" t="s">
        <v>210</v>
      </c>
      <c r="AC460" s="3" t="s">
        <v>209</v>
      </c>
      <c r="AD460" s="3" t="s">
        <v>210</v>
      </c>
      <c r="AE460" s="3" t="s">
        <v>1871</v>
      </c>
      <c r="AF460" s="3" t="s">
        <v>1872</v>
      </c>
      <c r="AG460" s="3" t="s">
        <v>152</v>
      </c>
      <c r="AH460" s="3" t="s">
        <v>1255</v>
      </c>
      <c r="AI460" s="3" t="s">
        <v>887</v>
      </c>
      <c r="AJ460" s="3" t="s">
        <v>2916</v>
      </c>
      <c r="AK460" s="0" t="n">
        <v>1</v>
      </c>
      <c r="AL460" s="0" t="n">
        <v>104.29</v>
      </c>
      <c r="AM460" s="0" t="n">
        <v>60.89</v>
      </c>
      <c r="AN460" s="0" t="n">
        <v>43.4</v>
      </c>
      <c r="AO460" s="0" t="n">
        <v>41.6184327693678</v>
      </c>
    </row>
    <row r="461" customFormat="false" ht="15" hidden="false" customHeight="false" outlineLevel="0" collapsed="false">
      <c r="B461" s="3" t="s">
        <v>2917</v>
      </c>
      <c r="C461" s="3" t="s">
        <v>1246</v>
      </c>
      <c r="D461" s="3" t="s">
        <v>1247</v>
      </c>
      <c r="E461" s="3" t="s">
        <v>172</v>
      </c>
      <c r="F461" s="3" t="s">
        <v>173</v>
      </c>
      <c r="G461" s="3" t="s">
        <v>174</v>
      </c>
      <c r="H461" s="3" t="s">
        <v>175</v>
      </c>
      <c r="I461" s="3" t="s">
        <v>1884</v>
      </c>
      <c r="J461" s="3" t="s">
        <v>1885</v>
      </c>
      <c r="K461" s="3" t="s">
        <v>1886</v>
      </c>
      <c r="L461" s="3" t="s">
        <v>1884</v>
      </c>
      <c r="M461" s="3" t="s">
        <v>1885</v>
      </c>
      <c r="N461" s="3" t="s">
        <v>1886</v>
      </c>
      <c r="O461" s="3" t="s">
        <v>179</v>
      </c>
      <c r="P461" s="3" t="s">
        <v>179</v>
      </c>
      <c r="Q461" s="3" t="s">
        <v>179</v>
      </c>
      <c r="R461" s="3" t="s">
        <v>179</v>
      </c>
      <c r="S461" s="3" t="s">
        <v>179</v>
      </c>
      <c r="T461" s="3" t="s">
        <v>179</v>
      </c>
      <c r="U461" s="3" t="s">
        <v>179</v>
      </c>
      <c r="V461" s="3" t="s">
        <v>71</v>
      </c>
      <c r="W461" s="3" t="s">
        <v>179</v>
      </c>
      <c r="X461" s="3" t="s">
        <v>71</v>
      </c>
      <c r="Y461" s="3" t="s">
        <v>399</v>
      </c>
      <c r="Z461" s="3" t="s">
        <v>400</v>
      </c>
      <c r="AA461" s="3" t="s">
        <v>185</v>
      </c>
      <c r="AB461" s="3" t="s">
        <v>186</v>
      </c>
      <c r="AC461" s="3" t="s">
        <v>185</v>
      </c>
      <c r="AD461" s="3" t="s">
        <v>186</v>
      </c>
      <c r="AE461" s="3" t="s">
        <v>187</v>
      </c>
      <c r="AF461" s="3" t="s">
        <v>188</v>
      </c>
      <c r="AG461" s="3" t="s">
        <v>148</v>
      </c>
      <c r="AH461" s="3" t="s">
        <v>149</v>
      </c>
      <c r="AI461" s="3" t="s">
        <v>887</v>
      </c>
      <c r="AJ461" s="3" t="s">
        <v>2918</v>
      </c>
      <c r="AK461" s="0" t="n">
        <v>1</v>
      </c>
      <c r="AL461" s="0" t="n">
        <v>1262.96</v>
      </c>
      <c r="AM461" s="0" t="n">
        <v>838.26</v>
      </c>
      <c r="AN461" s="0" t="n">
        <v>424.71</v>
      </c>
      <c r="AO461" s="0" t="n">
        <v>33.6279509248468</v>
      </c>
    </row>
    <row r="462" customFormat="false" ht="15" hidden="false" customHeight="false" outlineLevel="0" collapsed="false">
      <c r="B462" s="3" t="s">
        <v>2919</v>
      </c>
      <c r="C462" s="3" t="s">
        <v>1246</v>
      </c>
      <c r="D462" s="3" t="s">
        <v>1247</v>
      </c>
      <c r="E462" s="3" t="s">
        <v>172</v>
      </c>
      <c r="F462" s="3" t="s">
        <v>173</v>
      </c>
      <c r="G462" s="3" t="s">
        <v>174</v>
      </c>
      <c r="H462" s="3" t="s">
        <v>175</v>
      </c>
      <c r="I462" s="3" t="s">
        <v>2920</v>
      </c>
      <c r="J462" s="3" t="s">
        <v>2921</v>
      </c>
      <c r="K462" s="3" t="s">
        <v>1648</v>
      </c>
      <c r="L462" s="3" t="s">
        <v>2920</v>
      </c>
      <c r="M462" s="3" t="s">
        <v>2921</v>
      </c>
      <c r="N462" s="3" t="s">
        <v>1648</v>
      </c>
      <c r="O462" s="3" t="s">
        <v>179</v>
      </c>
      <c r="P462" s="3" t="s">
        <v>179</v>
      </c>
      <c r="Q462" s="3" t="s">
        <v>179</v>
      </c>
      <c r="R462" s="3" t="s">
        <v>179</v>
      </c>
      <c r="S462" s="3" t="s">
        <v>179</v>
      </c>
      <c r="T462" s="3" t="s">
        <v>179</v>
      </c>
      <c r="U462" s="3" t="s">
        <v>179</v>
      </c>
      <c r="V462" s="3" t="s">
        <v>71</v>
      </c>
      <c r="W462" s="3" t="s">
        <v>179</v>
      </c>
      <c r="X462" s="3" t="s">
        <v>71</v>
      </c>
      <c r="Y462" s="3" t="s">
        <v>2922</v>
      </c>
      <c r="Z462" s="3" t="s">
        <v>2923</v>
      </c>
      <c r="AA462" s="3" t="s">
        <v>185</v>
      </c>
      <c r="AB462" s="3" t="s">
        <v>186</v>
      </c>
      <c r="AC462" s="3" t="s">
        <v>185</v>
      </c>
      <c r="AD462" s="3" t="s">
        <v>186</v>
      </c>
      <c r="AE462" s="3" t="s">
        <v>187</v>
      </c>
      <c r="AF462" s="3" t="s">
        <v>188</v>
      </c>
      <c r="AG462" s="3" t="s">
        <v>138</v>
      </c>
      <c r="AH462" s="3" t="s">
        <v>139</v>
      </c>
      <c r="AI462" s="3" t="s">
        <v>887</v>
      </c>
      <c r="AJ462" s="3" t="s">
        <v>2924</v>
      </c>
      <c r="AK462" s="0" t="n">
        <v>1</v>
      </c>
      <c r="AL462" s="0" t="n">
        <v>946.24</v>
      </c>
      <c r="AM462" s="0" t="n">
        <v>506.2</v>
      </c>
      <c r="AN462" s="0" t="n">
        <v>440.04</v>
      </c>
      <c r="AO462" s="0" t="n">
        <v>46.5038448137952</v>
      </c>
    </row>
    <row r="463" customFormat="false" ht="15" hidden="false" customHeight="false" outlineLevel="0" collapsed="false">
      <c r="B463" s="3" t="s">
        <v>2925</v>
      </c>
      <c r="C463" s="3" t="s">
        <v>1246</v>
      </c>
      <c r="D463" s="3" t="s">
        <v>1247</v>
      </c>
      <c r="E463" s="3" t="s">
        <v>172</v>
      </c>
      <c r="F463" s="3" t="s">
        <v>173</v>
      </c>
      <c r="G463" s="3" t="s">
        <v>1248</v>
      </c>
      <c r="H463" s="3" t="s">
        <v>1249</v>
      </c>
      <c r="I463" s="3" t="s">
        <v>1972</v>
      </c>
      <c r="J463" s="3" t="s">
        <v>1973</v>
      </c>
      <c r="K463" s="3" t="s">
        <v>1974</v>
      </c>
      <c r="L463" s="3" t="s">
        <v>1972</v>
      </c>
      <c r="M463" s="3" t="s">
        <v>1973</v>
      </c>
      <c r="N463" s="3" t="s">
        <v>1974</v>
      </c>
      <c r="O463" s="3" t="s">
        <v>179</v>
      </c>
      <c r="P463" s="3" t="s">
        <v>179</v>
      </c>
      <c r="Q463" s="3" t="s">
        <v>179</v>
      </c>
      <c r="R463" s="3" t="s">
        <v>179</v>
      </c>
      <c r="S463" s="3" t="s">
        <v>179</v>
      </c>
      <c r="T463" s="3" t="s">
        <v>179</v>
      </c>
      <c r="U463" s="3" t="s">
        <v>179</v>
      </c>
      <c r="V463" s="3" t="s">
        <v>71</v>
      </c>
      <c r="W463" s="3" t="s">
        <v>179</v>
      </c>
      <c r="X463" s="3" t="s">
        <v>71</v>
      </c>
      <c r="Y463" s="3" t="s">
        <v>1975</v>
      </c>
      <c r="Z463" s="3" t="s">
        <v>1976</v>
      </c>
      <c r="AA463" s="3" t="s">
        <v>185</v>
      </c>
      <c r="AB463" s="3" t="s">
        <v>186</v>
      </c>
      <c r="AC463" s="3" t="s">
        <v>185</v>
      </c>
      <c r="AD463" s="3" t="s">
        <v>186</v>
      </c>
      <c r="AE463" s="3" t="s">
        <v>187</v>
      </c>
      <c r="AF463" s="3" t="s">
        <v>188</v>
      </c>
      <c r="AG463" s="3" t="s">
        <v>152</v>
      </c>
      <c r="AH463" s="3" t="s">
        <v>1255</v>
      </c>
      <c r="AI463" s="3" t="s">
        <v>62</v>
      </c>
      <c r="AJ463" s="3" t="s">
        <v>2926</v>
      </c>
      <c r="AK463" s="0" t="n">
        <v>1</v>
      </c>
      <c r="AL463" s="0" t="n">
        <v>75.22</v>
      </c>
      <c r="AM463" s="0" t="n">
        <v>47.56</v>
      </c>
      <c r="AN463" s="0" t="n">
        <v>27.66</v>
      </c>
      <c r="AO463" s="0" t="n">
        <v>36.7758264143955</v>
      </c>
    </row>
    <row r="464" customFormat="false" ht="15" hidden="false" customHeight="false" outlineLevel="0" collapsed="false">
      <c r="B464" s="3" t="s">
        <v>2927</v>
      </c>
      <c r="C464" s="3" t="s">
        <v>1246</v>
      </c>
      <c r="D464" s="3" t="s">
        <v>1247</v>
      </c>
      <c r="E464" s="3" t="s">
        <v>172</v>
      </c>
      <c r="F464" s="3" t="s">
        <v>173</v>
      </c>
      <c r="G464" s="3" t="s">
        <v>1248</v>
      </c>
      <c r="H464" s="3" t="s">
        <v>1249</v>
      </c>
      <c r="I464" s="3" t="s">
        <v>2928</v>
      </c>
      <c r="J464" s="3" t="s">
        <v>2929</v>
      </c>
      <c r="K464" s="3" t="s">
        <v>2930</v>
      </c>
      <c r="L464" s="3" t="s">
        <v>2928</v>
      </c>
      <c r="M464" s="3" t="s">
        <v>2929</v>
      </c>
      <c r="N464" s="3" t="s">
        <v>2930</v>
      </c>
      <c r="O464" s="3" t="s">
        <v>179</v>
      </c>
      <c r="P464" s="3" t="s">
        <v>179</v>
      </c>
      <c r="Q464" s="3" t="s">
        <v>179</v>
      </c>
      <c r="R464" s="3" t="s">
        <v>179</v>
      </c>
      <c r="S464" s="3" t="s">
        <v>179</v>
      </c>
      <c r="T464" s="3" t="s">
        <v>179</v>
      </c>
      <c r="U464" s="3" t="s">
        <v>179</v>
      </c>
      <c r="V464" s="3" t="s">
        <v>71</v>
      </c>
      <c r="W464" s="3" t="s">
        <v>179</v>
      </c>
      <c r="X464" s="3" t="s">
        <v>71</v>
      </c>
      <c r="Y464" s="3" t="s">
        <v>2931</v>
      </c>
      <c r="Z464" s="3" t="s">
        <v>2932</v>
      </c>
      <c r="AA464" s="3" t="s">
        <v>225</v>
      </c>
      <c r="AB464" s="3" t="s">
        <v>226</v>
      </c>
      <c r="AC464" s="3" t="s">
        <v>225</v>
      </c>
      <c r="AD464" s="3" t="s">
        <v>226</v>
      </c>
      <c r="AE464" s="3" t="s">
        <v>187</v>
      </c>
      <c r="AF464" s="3" t="s">
        <v>188</v>
      </c>
      <c r="AG464" s="3" t="s">
        <v>152</v>
      </c>
      <c r="AH464" s="3" t="s">
        <v>1255</v>
      </c>
      <c r="AI464" s="3" t="s">
        <v>887</v>
      </c>
      <c r="AJ464" s="3" t="s">
        <v>2933</v>
      </c>
      <c r="AK464" s="0" t="n">
        <v>1</v>
      </c>
      <c r="AL464" s="0" t="n">
        <v>77.41</v>
      </c>
      <c r="AM464" s="0" t="n">
        <v>33.75</v>
      </c>
      <c r="AN464" s="0" t="n">
        <v>43.66</v>
      </c>
      <c r="AO464" s="0" t="n">
        <v>56.4033351328655</v>
      </c>
    </row>
    <row r="465" customFormat="false" ht="15" hidden="false" customHeight="false" outlineLevel="0" collapsed="false">
      <c r="B465" s="3" t="s">
        <v>2934</v>
      </c>
      <c r="C465" s="3" t="s">
        <v>1246</v>
      </c>
      <c r="D465" s="3" t="s">
        <v>1247</v>
      </c>
      <c r="E465" s="3" t="s">
        <v>172</v>
      </c>
      <c r="F465" s="3" t="s">
        <v>173</v>
      </c>
      <c r="G465" s="3" t="s">
        <v>1248</v>
      </c>
      <c r="H465" s="3" t="s">
        <v>1249</v>
      </c>
      <c r="I465" s="3" t="s">
        <v>1962</v>
      </c>
      <c r="J465" s="3" t="s">
        <v>1963</v>
      </c>
      <c r="K465" s="3" t="s">
        <v>537</v>
      </c>
      <c r="L465" s="3" t="s">
        <v>1962</v>
      </c>
      <c r="M465" s="3" t="s">
        <v>1963</v>
      </c>
      <c r="N465" s="3" t="s">
        <v>537</v>
      </c>
      <c r="O465" s="3" t="s">
        <v>179</v>
      </c>
      <c r="P465" s="3" t="s">
        <v>179</v>
      </c>
      <c r="Q465" s="3" t="s">
        <v>179</v>
      </c>
      <c r="R465" s="3" t="s">
        <v>179</v>
      </c>
      <c r="S465" s="3" t="s">
        <v>122</v>
      </c>
      <c r="T465" s="3" t="s">
        <v>275</v>
      </c>
      <c r="U465" s="3" t="s">
        <v>276</v>
      </c>
      <c r="V465" s="3" t="s">
        <v>277</v>
      </c>
      <c r="W465" s="3" t="s">
        <v>276</v>
      </c>
      <c r="X465" s="3" t="s">
        <v>277</v>
      </c>
      <c r="Y465" s="3" t="s">
        <v>1964</v>
      </c>
      <c r="Z465" s="3" t="s">
        <v>1965</v>
      </c>
      <c r="AA465" s="3" t="s">
        <v>185</v>
      </c>
      <c r="AB465" s="3" t="s">
        <v>186</v>
      </c>
      <c r="AC465" s="3" t="s">
        <v>185</v>
      </c>
      <c r="AD465" s="3" t="s">
        <v>186</v>
      </c>
      <c r="AE465" s="3" t="s">
        <v>255</v>
      </c>
      <c r="AF465" s="3" t="s">
        <v>256</v>
      </c>
      <c r="AG465" s="3" t="s">
        <v>152</v>
      </c>
      <c r="AH465" s="3" t="s">
        <v>1255</v>
      </c>
      <c r="AI465" s="3" t="s">
        <v>887</v>
      </c>
      <c r="AJ465" s="3" t="s">
        <v>2935</v>
      </c>
      <c r="AK465" s="0" t="n">
        <v>1</v>
      </c>
      <c r="AL465" s="0" t="n">
        <v>860.1</v>
      </c>
      <c r="AM465" s="0" t="n">
        <v>409.13</v>
      </c>
      <c r="AN465" s="0" t="n">
        <v>450.97</v>
      </c>
      <c r="AO465" s="0" t="n">
        <v>52.4324324324324</v>
      </c>
    </row>
    <row r="466" customFormat="false" ht="15" hidden="false" customHeight="false" outlineLevel="0" collapsed="false">
      <c r="B466" s="3" t="s">
        <v>2936</v>
      </c>
      <c r="C466" s="3" t="s">
        <v>1246</v>
      </c>
      <c r="D466" s="3" t="s">
        <v>1247</v>
      </c>
      <c r="E466" s="3" t="s">
        <v>172</v>
      </c>
      <c r="F466" s="3" t="s">
        <v>173</v>
      </c>
      <c r="G466" s="3" t="s">
        <v>1248</v>
      </c>
      <c r="H466" s="3" t="s">
        <v>1249</v>
      </c>
      <c r="I466" s="3" t="s">
        <v>1962</v>
      </c>
      <c r="J466" s="3" t="s">
        <v>1963</v>
      </c>
      <c r="K466" s="3" t="s">
        <v>537</v>
      </c>
      <c r="L466" s="3" t="s">
        <v>1962</v>
      </c>
      <c r="M466" s="3" t="s">
        <v>1963</v>
      </c>
      <c r="N466" s="3" t="s">
        <v>537</v>
      </c>
      <c r="O466" s="3" t="s">
        <v>179</v>
      </c>
      <c r="P466" s="3" t="s">
        <v>179</v>
      </c>
      <c r="Q466" s="3" t="s">
        <v>179</v>
      </c>
      <c r="R466" s="3" t="s">
        <v>179</v>
      </c>
      <c r="S466" s="3" t="s">
        <v>122</v>
      </c>
      <c r="T466" s="3" t="s">
        <v>275</v>
      </c>
      <c r="U466" s="3" t="s">
        <v>276</v>
      </c>
      <c r="V466" s="3" t="s">
        <v>277</v>
      </c>
      <c r="W466" s="3" t="s">
        <v>276</v>
      </c>
      <c r="X466" s="3" t="s">
        <v>277</v>
      </c>
      <c r="Y466" s="3" t="s">
        <v>1964</v>
      </c>
      <c r="Z466" s="3" t="s">
        <v>1965</v>
      </c>
      <c r="AA466" s="3" t="s">
        <v>185</v>
      </c>
      <c r="AB466" s="3" t="s">
        <v>186</v>
      </c>
      <c r="AC466" s="3" t="s">
        <v>185</v>
      </c>
      <c r="AD466" s="3" t="s">
        <v>186</v>
      </c>
      <c r="AE466" s="3" t="s">
        <v>255</v>
      </c>
      <c r="AF466" s="3" t="s">
        <v>256</v>
      </c>
      <c r="AG466" s="3" t="s">
        <v>152</v>
      </c>
      <c r="AH466" s="3" t="s">
        <v>1255</v>
      </c>
      <c r="AI466" s="3" t="s">
        <v>887</v>
      </c>
      <c r="AJ466" s="3" t="s">
        <v>2937</v>
      </c>
      <c r="AK466" s="0" t="n">
        <v>1</v>
      </c>
      <c r="AL466" s="0" t="n">
        <v>103.83</v>
      </c>
      <c r="AM466" s="0" t="n">
        <v>32.97</v>
      </c>
      <c r="AN466" s="0" t="n">
        <v>70.86</v>
      </c>
      <c r="AO466" s="0" t="n">
        <v>68.244776119403</v>
      </c>
    </row>
    <row r="467" customFormat="false" ht="15" hidden="false" customHeight="false" outlineLevel="0" collapsed="false">
      <c r="B467" s="3" t="s">
        <v>2938</v>
      </c>
      <c r="C467" s="3" t="s">
        <v>1246</v>
      </c>
      <c r="D467" s="3" t="s">
        <v>1247</v>
      </c>
      <c r="E467" s="3" t="s">
        <v>172</v>
      </c>
      <c r="F467" s="3" t="s">
        <v>173</v>
      </c>
      <c r="G467" s="3" t="s">
        <v>174</v>
      </c>
      <c r="H467" s="3" t="s">
        <v>175</v>
      </c>
      <c r="I467" s="3" t="s">
        <v>1474</v>
      </c>
      <c r="J467" s="3" t="s">
        <v>1475</v>
      </c>
      <c r="K467" s="3" t="s">
        <v>1476</v>
      </c>
      <c r="L467" s="3" t="s">
        <v>1474</v>
      </c>
      <c r="M467" s="3" t="s">
        <v>1475</v>
      </c>
      <c r="N467" s="3" t="s">
        <v>1476</v>
      </c>
      <c r="O467" s="3" t="s">
        <v>179</v>
      </c>
      <c r="P467" s="3" t="s">
        <v>179</v>
      </c>
      <c r="Q467" s="3" t="s">
        <v>179</v>
      </c>
      <c r="R467" s="3" t="s">
        <v>179</v>
      </c>
      <c r="S467" s="3" t="s">
        <v>112</v>
      </c>
      <c r="T467" s="3" t="s">
        <v>110</v>
      </c>
      <c r="U467" s="3" t="s">
        <v>1477</v>
      </c>
      <c r="V467" s="3" t="s">
        <v>65</v>
      </c>
      <c r="W467" s="3" t="s">
        <v>1477</v>
      </c>
      <c r="X467" s="3" t="s">
        <v>65</v>
      </c>
      <c r="Y467" s="3" t="s">
        <v>1478</v>
      </c>
      <c r="Z467" s="3" t="s">
        <v>1479</v>
      </c>
      <c r="AA467" s="3" t="s">
        <v>185</v>
      </c>
      <c r="AB467" s="3" t="s">
        <v>186</v>
      </c>
      <c r="AC467" s="3" t="s">
        <v>185</v>
      </c>
      <c r="AD467" s="3" t="s">
        <v>186</v>
      </c>
      <c r="AE467" s="3" t="s">
        <v>246</v>
      </c>
      <c r="AF467" s="3" t="s">
        <v>247</v>
      </c>
      <c r="AG467" s="3" t="s">
        <v>116</v>
      </c>
      <c r="AH467" s="3" t="s">
        <v>117</v>
      </c>
      <c r="AI467" s="3" t="s">
        <v>887</v>
      </c>
      <c r="AJ467" s="3" t="s">
        <v>2939</v>
      </c>
      <c r="AK467" s="0" t="n">
        <v>1</v>
      </c>
      <c r="AL467" s="0" t="n">
        <v>388.6</v>
      </c>
      <c r="AM467" s="0" t="n">
        <v>156.51</v>
      </c>
      <c r="AN467" s="0" t="n">
        <v>232.09</v>
      </c>
      <c r="AO467" s="0" t="n">
        <v>59.7242465747954</v>
      </c>
    </row>
    <row r="468" customFormat="false" ht="15" hidden="false" customHeight="false" outlineLevel="0" collapsed="false">
      <c r="B468" s="3" t="s">
        <v>2940</v>
      </c>
      <c r="C468" s="3" t="s">
        <v>1246</v>
      </c>
      <c r="D468" s="3" t="s">
        <v>1247</v>
      </c>
      <c r="E468" s="3" t="s">
        <v>172</v>
      </c>
      <c r="F468" s="3" t="s">
        <v>173</v>
      </c>
      <c r="G468" s="3" t="s">
        <v>174</v>
      </c>
      <c r="H468" s="3" t="s">
        <v>175</v>
      </c>
      <c r="I468" s="3" t="s">
        <v>2941</v>
      </c>
      <c r="J468" s="3" t="s">
        <v>2942</v>
      </c>
      <c r="K468" s="3" t="s">
        <v>2943</v>
      </c>
      <c r="L468" s="3" t="s">
        <v>2941</v>
      </c>
      <c r="M468" s="3" t="s">
        <v>2942</v>
      </c>
      <c r="N468" s="3" t="s">
        <v>2943</v>
      </c>
      <c r="O468" s="3" t="s">
        <v>179</v>
      </c>
      <c r="P468" s="3" t="s">
        <v>179</v>
      </c>
      <c r="Q468" s="3" t="s">
        <v>179</v>
      </c>
      <c r="R468" s="3" t="s">
        <v>179</v>
      </c>
      <c r="S468" s="3" t="s">
        <v>138</v>
      </c>
      <c r="T468" s="3" t="s">
        <v>139</v>
      </c>
      <c r="U468" s="3" t="s">
        <v>752</v>
      </c>
      <c r="V468" s="3" t="s">
        <v>753</v>
      </c>
      <c r="W468" s="3" t="s">
        <v>752</v>
      </c>
      <c r="X468" s="3" t="s">
        <v>753</v>
      </c>
      <c r="Y468" s="3" t="s">
        <v>2944</v>
      </c>
      <c r="Z468" s="3" t="s">
        <v>2945</v>
      </c>
      <c r="AA468" s="3" t="s">
        <v>185</v>
      </c>
      <c r="AB468" s="3" t="s">
        <v>186</v>
      </c>
      <c r="AC468" s="3" t="s">
        <v>185</v>
      </c>
      <c r="AD468" s="3" t="s">
        <v>186</v>
      </c>
      <c r="AE468" s="3" t="s">
        <v>187</v>
      </c>
      <c r="AF468" s="3" t="s">
        <v>188</v>
      </c>
      <c r="AG468" s="3" t="s">
        <v>138</v>
      </c>
      <c r="AH468" s="3" t="s">
        <v>139</v>
      </c>
      <c r="AI468" s="3" t="s">
        <v>848</v>
      </c>
      <c r="AJ468" s="3" t="s">
        <v>2946</v>
      </c>
      <c r="AK468" s="0" t="n">
        <v>1</v>
      </c>
      <c r="AL468" s="0" t="n">
        <v>905.6</v>
      </c>
      <c r="AM468" s="0" t="n">
        <v>498.01</v>
      </c>
      <c r="AN468" s="0" t="n">
        <v>407.59</v>
      </c>
      <c r="AO468" s="0" t="n">
        <v>45.0076655266653</v>
      </c>
    </row>
    <row r="469" customFormat="false" ht="15" hidden="false" customHeight="false" outlineLevel="0" collapsed="false">
      <c r="B469" s="3" t="s">
        <v>2947</v>
      </c>
      <c r="C469" s="3" t="s">
        <v>1246</v>
      </c>
      <c r="D469" s="3" t="s">
        <v>1247</v>
      </c>
      <c r="E469" s="3" t="s">
        <v>172</v>
      </c>
      <c r="F469" s="3" t="s">
        <v>173</v>
      </c>
      <c r="G469" s="3" t="s">
        <v>174</v>
      </c>
      <c r="H469" s="3" t="s">
        <v>175</v>
      </c>
      <c r="I469" s="3" t="s">
        <v>1667</v>
      </c>
      <c r="J469" s="3" t="s">
        <v>1668</v>
      </c>
      <c r="K469" s="3" t="s">
        <v>1669</v>
      </c>
      <c r="L469" s="3" t="s">
        <v>1667</v>
      </c>
      <c r="M469" s="3" t="s">
        <v>1668</v>
      </c>
      <c r="N469" s="3" t="s">
        <v>1669</v>
      </c>
      <c r="O469" s="3" t="s">
        <v>179</v>
      </c>
      <c r="P469" s="3" t="s">
        <v>179</v>
      </c>
      <c r="Q469" s="3" t="s">
        <v>179</v>
      </c>
      <c r="R469" s="3" t="s">
        <v>179</v>
      </c>
      <c r="S469" s="3" t="s">
        <v>1261</v>
      </c>
      <c r="T469" s="3" t="s">
        <v>1262</v>
      </c>
      <c r="U469" s="3" t="s">
        <v>1263</v>
      </c>
      <c r="V469" s="3" t="s">
        <v>1264</v>
      </c>
      <c r="W469" s="3" t="s">
        <v>1263</v>
      </c>
      <c r="X469" s="3" t="s">
        <v>1264</v>
      </c>
      <c r="Y469" s="3" t="s">
        <v>1670</v>
      </c>
      <c r="Z469" s="3" t="s">
        <v>1671</v>
      </c>
      <c r="AA469" s="3" t="s">
        <v>185</v>
      </c>
      <c r="AB469" s="3" t="s">
        <v>186</v>
      </c>
      <c r="AC469" s="3" t="s">
        <v>185</v>
      </c>
      <c r="AD469" s="3" t="s">
        <v>186</v>
      </c>
      <c r="AE469" s="3" t="s">
        <v>187</v>
      </c>
      <c r="AF469" s="3" t="s">
        <v>188</v>
      </c>
      <c r="AG469" s="3" t="s">
        <v>138</v>
      </c>
      <c r="AH469" s="3" t="s">
        <v>139</v>
      </c>
      <c r="AI469" s="3" t="s">
        <v>887</v>
      </c>
      <c r="AJ469" s="3" t="s">
        <v>2948</v>
      </c>
      <c r="AK469" s="0" t="n">
        <v>1</v>
      </c>
      <c r="AL469" s="0" t="n">
        <v>694.42</v>
      </c>
      <c r="AM469" s="0" t="n">
        <v>449.27</v>
      </c>
      <c r="AN469" s="0" t="n">
        <v>245.15</v>
      </c>
      <c r="AO469" s="0" t="n">
        <v>35.3025743898362</v>
      </c>
    </row>
    <row r="470" customFormat="false" ht="15" hidden="false" customHeight="false" outlineLevel="0" collapsed="false">
      <c r="B470" s="3" t="s">
        <v>2949</v>
      </c>
      <c r="C470" s="3" t="s">
        <v>1246</v>
      </c>
      <c r="D470" s="3" t="s">
        <v>1247</v>
      </c>
      <c r="E470" s="3" t="s">
        <v>172</v>
      </c>
      <c r="F470" s="3" t="s">
        <v>173</v>
      </c>
      <c r="G470" s="3" t="s">
        <v>174</v>
      </c>
      <c r="H470" s="3" t="s">
        <v>175</v>
      </c>
      <c r="I470" s="3" t="s">
        <v>2950</v>
      </c>
      <c r="J470" s="3" t="s">
        <v>2951</v>
      </c>
      <c r="K470" s="3" t="s">
        <v>2952</v>
      </c>
      <c r="L470" s="3" t="s">
        <v>2950</v>
      </c>
      <c r="M470" s="3" t="s">
        <v>2951</v>
      </c>
      <c r="N470" s="3" t="s">
        <v>2952</v>
      </c>
      <c r="O470" s="3" t="s">
        <v>179</v>
      </c>
      <c r="P470" s="3" t="s">
        <v>179</v>
      </c>
      <c r="Q470" s="3" t="s">
        <v>179</v>
      </c>
      <c r="R470" s="3" t="s">
        <v>179</v>
      </c>
      <c r="S470" s="3" t="s">
        <v>179</v>
      </c>
      <c r="T470" s="3" t="s">
        <v>179</v>
      </c>
      <c r="U470" s="3" t="s">
        <v>179</v>
      </c>
      <c r="V470" s="3" t="s">
        <v>71</v>
      </c>
      <c r="W470" s="3" t="s">
        <v>179</v>
      </c>
      <c r="X470" s="3" t="s">
        <v>71</v>
      </c>
      <c r="Y470" s="3" t="s">
        <v>2953</v>
      </c>
      <c r="Z470" s="3" t="s">
        <v>2954</v>
      </c>
      <c r="AA470" s="3" t="s">
        <v>185</v>
      </c>
      <c r="AB470" s="3" t="s">
        <v>186</v>
      </c>
      <c r="AC470" s="3" t="s">
        <v>185</v>
      </c>
      <c r="AD470" s="3" t="s">
        <v>186</v>
      </c>
      <c r="AE470" s="3" t="s">
        <v>246</v>
      </c>
      <c r="AF470" s="3" t="s">
        <v>247</v>
      </c>
      <c r="AG470" s="3" t="s">
        <v>113</v>
      </c>
      <c r="AH470" s="3" t="s">
        <v>114</v>
      </c>
      <c r="AI470" s="3" t="s">
        <v>848</v>
      </c>
      <c r="AJ470" s="3" t="s">
        <v>2955</v>
      </c>
      <c r="AK470" s="0" t="n">
        <v>1</v>
      </c>
      <c r="AL470" s="0" t="n">
        <v>901.97</v>
      </c>
      <c r="AM470" s="0" t="n">
        <v>339.24</v>
      </c>
      <c r="AN470" s="0" t="n">
        <v>562.73</v>
      </c>
      <c r="AO470" s="0" t="n">
        <v>62.389247311828</v>
      </c>
    </row>
    <row r="471" customFormat="false" ht="15" hidden="false" customHeight="false" outlineLevel="0" collapsed="false">
      <c r="B471" s="3" t="s">
        <v>2956</v>
      </c>
      <c r="C471" s="3" t="s">
        <v>1246</v>
      </c>
      <c r="D471" s="3" t="s">
        <v>1247</v>
      </c>
      <c r="E471" s="3" t="s">
        <v>172</v>
      </c>
      <c r="F471" s="3" t="s">
        <v>173</v>
      </c>
      <c r="G471" s="3" t="s">
        <v>174</v>
      </c>
      <c r="H471" s="3" t="s">
        <v>175</v>
      </c>
      <c r="I471" s="3" t="s">
        <v>1794</v>
      </c>
      <c r="J471" s="3" t="s">
        <v>1795</v>
      </c>
      <c r="K471" s="3" t="s">
        <v>241</v>
      </c>
      <c r="L471" s="3" t="s">
        <v>1796</v>
      </c>
      <c r="M471" s="3" t="s">
        <v>1797</v>
      </c>
      <c r="N471" s="3" t="s">
        <v>241</v>
      </c>
      <c r="O471" s="3" t="s">
        <v>179</v>
      </c>
      <c r="P471" s="3" t="s">
        <v>179</v>
      </c>
      <c r="Q471" s="3" t="s">
        <v>179</v>
      </c>
      <c r="R471" s="3" t="s">
        <v>179</v>
      </c>
      <c r="S471" s="3" t="s">
        <v>662</v>
      </c>
      <c r="T471" s="3" t="s">
        <v>663</v>
      </c>
      <c r="U471" s="3" t="s">
        <v>713</v>
      </c>
      <c r="V471" s="3" t="s">
        <v>714</v>
      </c>
      <c r="W471" s="3" t="s">
        <v>713</v>
      </c>
      <c r="X471" s="3" t="s">
        <v>714</v>
      </c>
      <c r="Y471" s="3" t="s">
        <v>1798</v>
      </c>
      <c r="Z471" s="3" t="s">
        <v>1799</v>
      </c>
      <c r="AA471" s="3" t="s">
        <v>185</v>
      </c>
      <c r="AB471" s="3" t="s">
        <v>186</v>
      </c>
      <c r="AC471" s="3" t="s">
        <v>185</v>
      </c>
      <c r="AD471" s="3" t="s">
        <v>186</v>
      </c>
      <c r="AE471" s="3" t="s">
        <v>246</v>
      </c>
      <c r="AF471" s="3" t="s">
        <v>247</v>
      </c>
      <c r="AG471" s="3" t="s">
        <v>116</v>
      </c>
      <c r="AH471" s="3" t="s">
        <v>117</v>
      </c>
      <c r="AI471" s="3" t="s">
        <v>887</v>
      </c>
      <c r="AJ471" s="3" t="s">
        <v>2957</v>
      </c>
      <c r="AK471" s="0" t="n">
        <v>1</v>
      </c>
      <c r="AL471" s="0" t="n">
        <v>412</v>
      </c>
      <c r="AM471" s="0" t="n">
        <v>135.71</v>
      </c>
      <c r="AN471" s="0" t="n">
        <v>276.29</v>
      </c>
      <c r="AO471" s="0" t="n">
        <v>67.0610767527175</v>
      </c>
    </row>
    <row r="472" customFormat="false" ht="15" hidden="false" customHeight="false" outlineLevel="0" collapsed="false">
      <c r="B472" s="3" t="s">
        <v>2958</v>
      </c>
      <c r="C472" s="3" t="s">
        <v>1246</v>
      </c>
      <c r="D472" s="3" t="s">
        <v>1247</v>
      </c>
      <c r="E472" s="3" t="s">
        <v>172</v>
      </c>
      <c r="F472" s="3" t="s">
        <v>173</v>
      </c>
      <c r="G472" s="3" t="s">
        <v>174</v>
      </c>
      <c r="H472" s="3" t="s">
        <v>175</v>
      </c>
      <c r="I472" s="3" t="s">
        <v>2959</v>
      </c>
      <c r="J472" s="3" t="s">
        <v>2960</v>
      </c>
      <c r="K472" s="3" t="s">
        <v>2961</v>
      </c>
      <c r="L472" s="3" t="s">
        <v>2959</v>
      </c>
      <c r="M472" s="3" t="s">
        <v>2960</v>
      </c>
      <c r="N472" s="3" t="s">
        <v>2961</v>
      </c>
      <c r="O472" s="3" t="s">
        <v>179</v>
      </c>
      <c r="P472" s="3" t="s">
        <v>179</v>
      </c>
      <c r="Q472" s="3" t="s">
        <v>179</v>
      </c>
      <c r="R472" s="3" t="s">
        <v>179</v>
      </c>
      <c r="S472" s="3" t="s">
        <v>179</v>
      </c>
      <c r="T472" s="3" t="s">
        <v>179</v>
      </c>
      <c r="U472" s="3" t="s">
        <v>205</v>
      </c>
      <c r="V472" s="3" t="s">
        <v>206</v>
      </c>
      <c r="W472" s="3" t="s">
        <v>205</v>
      </c>
      <c r="X472" s="3" t="s">
        <v>206</v>
      </c>
      <c r="Y472" s="3" t="s">
        <v>2962</v>
      </c>
      <c r="Z472" s="3" t="s">
        <v>2963</v>
      </c>
      <c r="AA472" s="3" t="s">
        <v>292</v>
      </c>
      <c r="AB472" s="3" t="s">
        <v>293</v>
      </c>
      <c r="AC472" s="3" t="s">
        <v>292</v>
      </c>
      <c r="AD472" s="3" t="s">
        <v>293</v>
      </c>
      <c r="AE472" s="3" t="s">
        <v>2964</v>
      </c>
      <c r="AF472" s="3" t="s">
        <v>1010</v>
      </c>
      <c r="AG472" s="3" t="s">
        <v>148</v>
      </c>
      <c r="AH472" s="3" t="s">
        <v>149</v>
      </c>
      <c r="AI472" s="3" t="s">
        <v>887</v>
      </c>
      <c r="AJ472" s="3" t="s">
        <v>2965</v>
      </c>
      <c r="AK472" s="0" t="n">
        <v>1</v>
      </c>
      <c r="AL472" s="0" t="n">
        <v>25.8</v>
      </c>
      <c r="AM472" s="0" t="n">
        <v>11.45</v>
      </c>
      <c r="AN472" s="0" t="n">
        <v>14.35</v>
      </c>
      <c r="AO472" s="0" t="n">
        <v>55.6235378801512</v>
      </c>
    </row>
    <row r="473" customFormat="false" ht="15" hidden="false" customHeight="false" outlineLevel="0" collapsed="false">
      <c r="B473" s="3" t="s">
        <v>2966</v>
      </c>
      <c r="C473" s="3" t="s">
        <v>1246</v>
      </c>
      <c r="D473" s="3" t="s">
        <v>1247</v>
      </c>
      <c r="E473" s="3" t="s">
        <v>172</v>
      </c>
      <c r="F473" s="3" t="s">
        <v>173</v>
      </c>
      <c r="G473" s="3" t="s">
        <v>174</v>
      </c>
      <c r="H473" s="3" t="s">
        <v>175</v>
      </c>
      <c r="I473" s="3" t="s">
        <v>1121</v>
      </c>
      <c r="J473" s="3" t="s">
        <v>1122</v>
      </c>
      <c r="K473" s="3" t="s">
        <v>1123</v>
      </c>
      <c r="L473" s="3" t="s">
        <v>1121</v>
      </c>
      <c r="M473" s="3" t="s">
        <v>1122</v>
      </c>
      <c r="N473" s="3" t="s">
        <v>1123</v>
      </c>
      <c r="O473" s="3" t="s">
        <v>179</v>
      </c>
      <c r="P473" s="3" t="s">
        <v>179</v>
      </c>
      <c r="Q473" s="3" t="s">
        <v>179</v>
      </c>
      <c r="R473" s="3" t="s">
        <v>179</v>
      </c>
      <c r="S473" s="3" t="s">
        <v>179</v>
      </c>
      <c r="T473" s="3" t="s">
        <v>179</v>
      </c>
      <c r="U473" s="3" t="s">
        <v>330</v>
      </c>
      <c r="V473" s="3" t="s">
        <v>331</v>
      </c>
      <c r="W473" s="3" t="s">
        <v>330</v>
      </c>
      <c r="X473" s="3" t="s">
        <v>331</v>
      </c>
      <c r="Y473" s="3" t="s">
        <v>1124</v>
      </c>
      <c r="Z473" s="3" t="s">
        <v>1125</v>
      </c>
      <c r="AA473" s="3" t="s">
        <v>185</v>
      </c>
      <c r="AB473" s="3" t="s">
        <v>186</v>
      </c>
      <c r="AC473" s="3" t="s">
        <v>185</v>
      </c>
      <c r="AD473" s="3" t="s">
        <v>186</v>
      </c>
      <c r="AE473" s="3" t="s">
        <v>187</v>
      </c>
      <c r="AF473" s="3" t="s">
        <v>188</v>
      </c>
      <c r="AG473" s="3" t="s">
        <v>148</v>
      </c>
      <c r="AH473" s="3" t="s">
        <v>149</v>
      </c>
      <c r="AI473" s="3" t="s">
        <v>887</v>
      </c>
      <c r="AJ473" s="3" t="s">
        <v>2967</v>
      </c>
      <c r="AK473" s="0" t="n">
        <v>1</v>
      </c>
      <c r="AL473" s="0" t="n">
        <v>18.65</v>
      </c>
      <c r="AM473" s="0" t="n">
        <v>9.94</v>
      </c>
      <c r="AN473" s="0" t="n">
        <v>8.72</v>
      </c>
      <c r="AO473" s="0" t="n">
        <v>46.73304293715</v>
      </c>
    </row>
    <row r="474" customFormat="false" ht="15" hidden="false" customHeight="false" outlineLevel="0" collapsed="false">
      <c r="B474" s="3" t="s">
        <v>2968</v>
      </c>
      <c r="C474" s="3" t="s">
        <v>1246</v>
      </c>
      <c r="D474" s="3" t="s">
        <v>1247</v>
      </c>
      <c r="E474" s="3" t="s">
        <v>172</v>
      </c>
      <c r="F474" s="3" t="s">
        <v>173</v>
      </c>
      <c r="G474" s="3" t="s">
        <v>174</v>
      </c>
      <c r="H474" s="3" t="s">
        <v>175</v>
      </c>
      <c r="I474" s="3" t="s">
        <v>213</v>
      </c>
      <c r="J474" s="3" t="s">
        <v>214</v>
      </c>
      <c r="K474" s="3" t="s">
        <v>215</v>
      </c>
      <c r="L474" s="3" t="s">
        <v>213</v>
      </c>
      <c r="M474" s="3" t="s">
        <v>214</v>
      </c>
      <c r="N474" s="3" t="s">
        <v>215</v>
      </c>
      <c r="O474" s="3" t="s">
        <v>179</v>
      </c>
      <c r="P474" s="3" t="s">
        <v>179</v>
      </c>
      <c r="Q474" s="3" t="s">
        <v>179</v>
      </c>
      <c r="R474" s="3" t="s">
        <v>179</v>
      </c>
      <c r="S474" s="3" t="s">
        <v>179</v>
      </c>
      <c r="T474" s="3" t="s">
        <v>179</v>
      </c>
      <c r="U474" s="3" t="s">
        <v>179</v>
      </c>
      <c r="V474" s="3" t="s">
        <v>71</v>
      </c>
      <c r="W474" s="3" t="s">
        <v>179</v>
      </c>
      <c r="X474" s="3" t="s">
        <v>71</v>
      </c>
      <c r="Y474" s="3" t="s">
        <v>2831</v>
      </c>
      <c r="Z474" s="3" t="s">
        <v>2832</v>
      </c>
      <c r="AA474" s="3" t="s">
        <v>185</v>
      </c>
      <c r="AB474" s="3" t="s">
        <v>186</v>
      </c>
      <c r="AC474" s="3" t="s">
        <v>185</v>
      </c>
      <c r="AD474" s="3" t="s">
        <v>186</v>
      </c>
      <c r="AE474" s="3" t="s">
        <v>187</v>
      </c>
      <c r="AF474" s="3" t="s">
        <v>188</v>
      </c>
      <c r="AG474" s="3" t="s">
        <v>148</v>
      </c>
      <c r="AH474" s="3" t="s">
        <v>149</v>
      </c>
      <c r="AI474" s="3" t="s">
        <v>887</v>
      </c>
      <c r="AJ474" s="3" t="s">
        <v>2969</v>
      </c>
      <c r="AK474" s="0" t="n">
        <v>1</v>
      </c>
      <c r="AL474" s="0" t="n">
        <v>73.19</v>
      </c>
      <c r="AM474" s="0" t="n">
        <v>44.25</v>
      </c>
      <c r="AN474" s="0" t="n">
        <v>28.94</v>
      </c>
      <c r="AO474" s="0" t="n">
        <v>39.5368754956384</v>
      </c>
    </row>
    <row r="475" customFormat="false" ht="15" hidden="false" customHeight="false" outlineLevel="0" collapsed="false">
      <c r="B475" s="3" t="s">
        <v>2970</v>
      </c>
      <c r="C475" s="3" t="s">
        <v>1246</v>
      </c>
      <c r="D475" s="3" t="s">
        <v>1247</v>
      </c>
      <c r="E475" s="3" t="s">
        <v>172</v>
      </c>
      <c r="F475" s="3" t="s">
        <v>173</v>
      </c>
      <c r="G475" s="3" t="s">
        <v>174</v>
      </c>
      <c r="H475" s="3" t="s">
        <v>175</v>
      </c>
      <c r="I475" s="3" t="s">
        <v>2311</v>
      </c>
      <c r="J475" s="3" t="s">
        <v>2312</v>
      </c>
      <c r="K475" s="3" t="s">
        <v>2313</v>
      </c>
      <c r="L475" s="3" t="s">
        <v>2314</v>
      </c>
      <c r="M475" s="3" t="s">
        <v>2312</v>
      </c>
      <c r="N475" s="3" t="s">
        <v>2315</v>
      </c>
      <c r="O475" s="3" t="s">
        <v>179</v>
      </c>
      <c r="P475" s="3" t="s">
        <v>179</v>
      </c>
      <c r="Q475" s="3" t="s">
        <v>179</v>
      </c>
      <c r="R475" s="3" t="s">
        <v>179</v>
      </c>
      <c r="S475" s="3" t="s">
        <v>179</v>
      </c>
      <c r="T475" s="3" t="s">
        <v>179</v>
      </c>
      <c r="U475" s="3" t="s">
        <v>179</v>
      </c>
      <c r="V475" s="3" t="s">
        <v>71</v>
      </c>
      <c r="W475" s="3" t="s">
        <v>179</v>
      </c>
      <c r="X475" s="3" t="s">
        <v>71</v>
      </c>
      <c r="Y475" s="3" t="s">
        <v>2316</v>
      </c>
      <c r="Z475" s="3" t="s">
        <v>2317</v>
      </c>
      <c r="AA475" s="3" t="s">
        <v>267</v>
      </c>
      <c r="AB475" s="3" t="s">
        <v>268</v>
      </c>
      <c r="AC475" s="3" t="s">
        <v>267</v>
      </c>
      <c r="AD475" s="3" t="s">
        <v>268</v>
      </c>
      <c r="AE475" s="3" t="s">
        <v>187</v>
      </c>
      <c r="AF475" s="3" t="s">
        <v>188</v>
      </c>
      <c r="AG475" s="3" t="s">
        <v>148</v>
      </c>
      <c r="AH475" s="3" t="s">
        <v>149</v>
      </c>
      <c r="AI475" s="3" t="s">
        <v>887</v>
      </c>
      <c r="AJ475" s="3" t="s">
        <v>2971</v>
      </c>
      <c r="AK475" s="0" t="n">
        <v>1</v>
      </c>
      <c r="AL475" s="0" t="n">
        <v>726.06</v>
      </c>
      <c r="AM475" s="0" t="n">
        <v>296.4</v>
      </c>
      <c r="AN475" s="0" t="n">
        <v>429.66</v>
      </c>
      <c r="AO475" s="0" t="n">
        <v>59.1766647054309</v>
      </c>
    </row>
    <row r="476" customFormat="false" ht="15" hidden="false" customHeight="false" outlineLevel="0" collapsed="false">
      <c r="B476" s="3" t="s">
        <v>2972</v>
      </c>
      <c r="C476" s="3" t="s">
        <v>1246</v>
      </c>
      <c r="D476" s="3" t="s">
        <v>1247</v>
      </c>
      <c r="E476" s="3" t="s">
        <v>172</v>
      </c>
      <c r="F476" s="3" t="s">
        <v>173</v>
      </c>
      <c r="G476" s="3" t="s">
        <v>1248</v>
      </c>
      <c r="H476" s="3" t="s">
        <v>1249</v>
      </c>
      <c r="I476" s="3" t="s">
        <v>2973</v>
      </c>
      <c r="J476" s="3" t="s">
        <v>2974</v>
      </c>
      <c r="K476" s="3" t="s">
        <v>2400</v>
      </c>
      <c r="L476" s="3" t="s">
        <v>2973</v>
      </c>
      <c r="M476" s="3" t="s">
        <v>2974</v>
      </c>
      <c r="N476" s="3" t="s">
        <v>2400</v>
      </c>
      <c r="O476" s="3" t="s">
        <v>179</v>
      </c>
      <c r="P476" s="3" t="s">
        <v>179</v>
      </c>
      <c r="Q476" s="3" t="s">
        <v>179</v>
      </c>
      <c r="R476" s="3" t="s">
        <v>179</v>
      </c>
      <c r="S476" s="3" t="s">
        <v>634</v>
      </c>
      <c r="T476" s="3" t="s">
        <v>635</v>
      </c>
      <c r="U476" s="3" t="s">
        <v>775</v>
      </c>
      <c r="V476" s="3" t="s">
        <v>59</v>
      </c>
      <c r="W476" s="3" t="s">
        <v>775</v>
      </c>
      <c r="X476" s="3" t="s">
        <v>59</v>
      </c>
      <c r="Y476" s="3" t="s">
        <v>2975</v>
      </c>
      <c r="Z476" s="3" t="s">
        <v>2976</v>
      </c>
      <c r="AA476" s="3" t="s">
        <v>225</v>
      </c>
      <c r="AB476" s="3" t="s">
        <v>226</v>
      </c>
      <c r="AC476" s="3" t="s">
        <v>225</v>
      </c>
      <c r="AD476" s="3" t="s">
        <v>226</v>
      </c>
      <c r="AE476" s="3" t="s">
        <v>778</v>
      </c>
      <c r="AF476" s="3" t="s">
        <v>779</v>
      </c>
      <c r="AG476" s="3" t="s">
        <v>152</v>
      </c>
      <c r="AH476" s="3" t="s">
        <v>1255</v>
      </c>
      <c r="AI476" s="3" t="s">
        <v>848</v>
      </c>
      <c r="AJ476" s="3" t="s">
        <v>2977</v>
      </c>
      <c r="AK476" s="0" t="n">
        <v>1</v>
      </c>
      <c r="AL476" s="0" t="n">
        <v>523.61</v>
      </c>
      <c r="AM476" s="0" t="n">
        <v>392.34</v>
      </c>
      <c r="AN476" s="0" t="n">
        <v>131.28</v>
      </c>
      <c r="AO476" s="0" t="n">
        <v>25.0714226442382</v>
      </c>
    </row>
    <row r="477" customFormat="false" ht="15" hidden="false" customHeight="false" outlineLevel="0" collapsed="false">
      <c r="B477" s="3" t="s">
        <v>2978</v>
      </c>
      <c r="C477" s="3" t="s">
        <v>1246</v>
      </c>
      <c r="D477" s="3" t="s">
        <v>1247</v>
      </c>
      <c r="E477" s="3" t="s">
        <v>172</v>
      </c>
      <c r="F477" s="3" t="s">
        <v>173</v>
      </c>
      <c r="G477" s="3" t="s">
        <v>1813</v>
      </c>
      <c r="H477" s="3" t="s">
        <v>1814</v>
      </c>
      <c r="I477" s="3" t="s">
        <v>2013</v>
      </c>
      <c r="J477" s="3" t="s">
        <v>2014</v>
      </c>
      <c r="K477" s="3" t="s">
        <v>2015</v>
      </c>
      <c r="L477" s="3" t="s">
        <v>2016</v>
      </c>
      <c r="M477" s="3" t="s">
        <v>2017</v>
      </c>
      <c r="N477" s="3" t="s">
        <v>1931</v>
      </c>
      <c r="O477" s="3" t="s">
        <v>179</v>
      </c>
      <c r="P477" s="3" t="s">
        <v>179</v>
      </c>
      <c r="Q477" s="3" t="s">
        <v>179</v>
      </c>
      <c r="R477" s="3" t="s">
        <v>179</v>
      </c>
      <c r="S477" s="3" t="s">
        <v>634</v>
      </c>
      <c r="T477" s="3" t="s">
        <v>635</v>
      </c>
      <c r="U477" s="3" t="s">
        <v>775</v>
      </c>
      <c r="V477" s="3" t="s">
        <v>59</v>
      </c>
      <c r="W477" s="3" t="s">
        <v>775</v>
      </c>
      <c r="X477" s="3" t="s">
        <v>59</v>
      </c>
      <c r="Y477" s="3" t="s">
        <v>2018</v>
      </c>
      <c r="Z477" s="3" t="s">
        <v>2019</v>
      </c>
      <c r="AA477" s="3" t="s">
        <v>292</v>
      </c>
      <c r="AB477" s="3" t="s">
        <v>293</v>
      </c>
      <c r="AC477" s="3" t="s">
        <v>292</v>
      </c>
      <c r="AD477" s="3" t="s">
        <v>293</v>
      </c>
      <c r="AE477" s="3" t="s">
        <v>2020</v>
      </c>
      <c r="AF477" s="3" t="s">
        <v>295</v>
      </c>
      <c r="AG477" s="3" t="s">
        <v>113</v>
      </c>
      <c r="AH477" s="3" t="s">
        <v>114</v>
      </c>
      <c r="AI477" s="3" t="s">
        <v>353</v>
      </c>
      <c r="AJ477" s="3" t="s">
        <v>2979</v>
      </c>
      <c r="AK477" s="0" t="n">
        <v>1</v>
      </c>
      <c r="AL477" s="0" t="n">
        <v>50.44</v>
      </c>
      <c r="AM477" s="0" t="n">
        <v>22.69</v>
      </c>
      <c r="AN477" s="0" t="n">
        <v>27.74</v>
      </c>
      <c r="AO477" s="0" t="n">
        <v>55.0082303893666</v>
      </c>
    </row>
    <row r="478" customFormat="false" ht="15" hidden="false" customHeight="false" outlineLevel="0" collapsed="false">
      <c r="B478" s="3" t="s">
        <v>2980</v>
      </c>
      <c r="C478" s="3" t="s">
        <v>1246</v>
      </c>
      <c r="D478" s="3" t="s">
        <v>1247</v>
      </c>
      <c r="E478" s="3" t="s">
        <v>172</v>
      </c>
      <c r="F478" s="3" t="s">
        <v>173</v>
      </c>
      <c r="G478" s="3" t="s">
        <v>174</v>
      </c>
      <c r="H478" s="3" t="s">
        <v>175</v>
      </c>
      <c r="I478" s="3" t="s">
        <v>2981</v>
      </c>
      <c r="J478" s="3" t="s">
        <v>2982</v>
      </c>
      <c r="K478" s="3" t="s">
        <v>2983</v>
      </c>
      <c r="L478" s="3" t="s">
        <v>2981</v>
      </c>
      <c r="M478" s="3" t="s">
        <v>2982</v>
      </c>
      <c r="N478" s="3" t="s">
        <v>2983</v>
      </c>
      <c r="O478" s="3" t="s">
        <v>179</v>
      </c>
      <c r="P478" s="3" t="s">
        <v>179</v>
      </c>
      <c r="Q478" s="3" t="s">
        <v>179</v>
      </c>
      <c r="R478" s="3" t="s">
        <v>179</v>
      </c>
      <c r="S478" s="3" t="s">
        <v>104</v>
      </c>
      <c r="T478" s="3" t="s">
        <v>105</v>
      </c>
      <c r="U478" s="3" t="s">
        <v>726</v>
      </c>
      <c r="V478" s="3" t="s">
        <v>727</v>
      </c>
      <c r="W478" s="3" t="s">
        <v>726</v>
      </c>
      <c r="X478" s="3" t="s">
        <v>727</v>
      </c>
      <c r="Y478" s="3" t="s">
        <v>2984</v>
      </c>
      <c r="Z478" s="3" t="s">
        <v>2985</v>
      </c>
      <c r="AA478" s="3" t="s">
        <v>209</v>
      </c>
      <c r="AB478" s="3" t="s">
        <v>210</v>
      </c>
      <c r="AC478" s="3" t="s">
        <v>209</v>
      </c>
      <c r="AD478" s="3" t="s">
        <v>210</v>
      </c>
      <c r="AE478" s="3" t="s">
        <v>246</v>
      </c>
      <c r="AF478" s="3" t="s">
        <v>247</v>
      </c>
      <c r="AG478" s="3" t="s">
        <v>113</v>
      </c>
      <c r="AH478" s="3" t="s">
        <v>114</v>
      </c>
      <c r="AI478" s="3" t="s">
        <v>1029</v>
      </c>
      <c r="AJ478" s="3" t="s">
        <v>2986</v>
      </c>
      <c r="AK478" s="0" t="n">
        <v>1</v>
      </c>
      <c r="AL478" s="0" t="n">
        <v>105.16</v>
      </c>
      <c r="AM478" s="0" t="n">
        <v>56.45</v>
      </c>
      <c r="AN478" s="0" t="n">
        <v>48.71</v>
      </c>
      <c r="AO478" s="0" t="n">
        <v>46.3214514974655</v>
      </c>
    </row>
    <row r="479" customFormat="false" ht="15" hidden="false" customHeight="false" outlineLevel="0" collapsed="false">
      <c r="B479" s="3" t="s">
        <v>2987</v>
      </c>
      <c r="C479" s="3" t="s">
        <v>1246</v>
      </c>
      <c r="D479" s="3" t="s">
        <v>1247</v>
      </c>
      <c r="E479" s="3" t="s">
        <v>172</v>
      </c>
      <c r="F479" s="3" t="s">
        <v>173</v>
      </c>
      <c r="G479" s="3" t="s">
        <v>1248</v>
      </c>
      <c r="H479" s="3" t="s">
        <v>1249</v>
      </c>
      <c r="I479" s="3" t="s">
        <v>1962</v>
      </c>
      <c r="J479" s="3" t="s">
        <v>1963</v>
      </c>
      <c r="K479" s="3" t="s">
        <v>537</v>
      </c>
      <c r="L479" s="3" t="s">
        <v>1962</v>
      </c>
      <c r="M479" s="3" t="s">
        <v>1963</v>
      </c>
      <c r="N479" s="3" t="s">
        <v>537</v>
      </c>
      <c r="O479" s="3" t="s">
        <v>179</v>
      </c>
      <c r="P479" s="3" t="s">
        <v>179</v>
      </c>
      <c r="Q479" s="3" t="s">
        <v>179</v>
      </c>
      <c r="R479" s="3" t="s">
        <v>179</v>
      </c>
      <c r="S479" s="3" t="s">
        <v>122</v>
      </c>
      <c r="T479" s="3" t="s">
        <v>275</v>
      </c>
      <c r="U479" s="3" t="s">
        <v>276</v>
      </c>
      <c r="V479" s="3" t="s">
        <v>277</v>
      </c>
      <c r="W479" s="3" t="s">
        <v>276</v>
      </c>
      <c r="X479" s="3" t="s">
        <v>277</v>
      </c>
      <c r="Y479" s="3" t="s">
        <v>1964</v>
      </c>
      <c r="Z479" s="3" t="s">
        <v>1965</v>
      </c>
      <c r="AA479" s="3" t="s">
        <v>185</v>
      </c>
      <c r="AB479" s="3" t="s">
        <v>186</v>
      </c>
      <c r="AC479" s="3" t="s">
        <v>185</v>
      </c>
      <c r="AD479" s="3" t="s">
        <v>186</v>
      </c>
      <c r="AE479" s="3" t="s">
        <v>255</v>
      </c>
      <c r="AF479" s="3" t="s">
        <v>256</v>
      </c>
      <c r="AG479" s="3" t="s">
        <v>152</v>
      </c>
      <c r="AH479" s="3" t="s">
        <v>1255</v>
      </c>
      <c r="AI479" s="3" t="s">
        <v>848</v>
      </c>
      <c r="AJ479" s="3" t="s">
        <v>2988</v>
      </c>
      <c r="AK479" s="0" t="n">
        <v>1</v>
      </c>
      <c r="AL479" s="0" t="n">
        <v>65.72</v>
      </c>
      <c r="AM479" s="0" t="n">
        <v>23.68</v>
      </c>
      <c r="AN479" s="0" t="n">
        <v>42.04</v>
      </c>
      <c r="AO479" s="0" t="n">
        <v>63.9690624410489</v>
      </c>
    </row>
    <row r="480" customFormat="false" ht="15" hidden="false" customHeight="false" outlineLevel="0" collapsed="false">
      <c r="B480" s="3" t="s">
        <v>2989</v>
      </c>
      <c r="C480" s="3" t="s">
        <v>1246</v>
      </c>
      <c r="D480" s="3" t="s">
        <v>1247</v>
      </c>
      <c r="E480" s="3" t="s">
        <v>172</v>
      </c>
      <c r="F480" s="3" t="s">
        <v>173</v>
      </c>
      <c r="G480" s="3" t="s">
        <v>1248</v>
      </c>
      <c r="H480" s="3" t="s">
        <v>1249</v>
      </c>
      <c r="I480" s="3" t="s">
        <v>1962</v>
      </c>
      <c r="J480" s="3" t="s">
        <v>1963</v>
      </c>
      <c r="K480" s="3" t="s">
        <v>537</v>
      </c>
      <c r="L480" s="3" t="s">
        <v>1962</v>
      </c>
      <c r="M480" s="3" t="s">
        <v>1963</v>
      </c>
      <c r="N480" s="3" t="s">
        <v>537</v>
      </c>
      <c r="O480" s="3" t="s">
        <v>179</v>
      </c>
      <c r="P480" s="3" t="s">
        <v>179</v>
      </c>
      <c r="Q480" s="3" t="s">
        <v>179</v>
      </c>
      <c r="R480" s="3" t="s">
        <v>179</v>
      </c>
      <c r="S480" s="3" t="s">
        <v>122</v>
      </c>
      <c r="T480" s="3" t="s">
        <v>275</v>
      </c>
      <c r="U480" s="3" t="s">
        <v>276</v>
      </c>
      <c r="V480" s="3" t="s">
        <v>277</v>
      </c>
      <c r="W480" s="3" t="s">
        <v>276</v>
      </c>
      <c r="X480" s="3" t="s">
        <v>277</v>
      </c>
      <c r="Y480" s="3" t="s">
        <v>1964</v>
      </c>
      <c r="Z480" s="3" t="s">
        <v>1965</v>
      </c>
      <c r="AA480" s="3" t="s">
        <v>185</v>
      </c>
      <c r="AB480" s="3" t="s">
        <v>186</v>
      </c>
      <c r="AC480" s="3" t="s">
        <v>185</v>
      </c>
      <c r="AD480" s="3" t="s">
        <v>186</v>
      </c>
      <c r="AE480" s="3" t="s">
        <v>255</v>
      </c>
      <c r="AF480" s="3" t="s">
        <v>256</v>
      </c>
      <c r="AG480" s="3" t="s">
        <v>152</v>
      </c>
      <c r="AH480" s="3" t="s">
        <v>1255</v>
      </c>
      <c r="AI480" s="3" t="s">
        <v>848</v>
      </c>
      <c r="AJ480" s="3" t="s">
        <v>2990</v>
      </c>
      <c r="AK480" s="0" t="n">
        <v>1</v>
      </c>
      <c r="AL480" s="0" t="n">
        <v>33.44</v>
      </c>
      <c r="AM480" s="0" t="n">
        <v>10.23</v>
      </c>
      <c r="AN480" s="0" t="n">
        <v>23.21</v>
      </c>
      <c r="AO480" s="0" t="n">
        <v>69.4161260426321</v>
      </c>
    </row>
    <row r="481" customFormat="false" ht="15" hidden="false" customHeight="false" outlineLevel="0" collapsed="false">
      <c r="B481" s="3" t="s">
        <v>2991</v>
      </c>
      <c r="C481" s="3" t="s">
        <v>1246</v>
      </c>
      <c r="D481" s="3" t="s">
        <v>1247</v>
      </c>
      <c r="E481" s="3" t="s">
        <v>172</v>
      </c>
      <c r="F481" s="3" t="s">
        <v>173</v>
      </c>
      <c r="G481" s="3" t="s">
        <v>1248</v>
      </c>
      <c r="H481" s="3" t="s">
        <v>1249</v>
      </c>
      <c r="I481" s="3" t="s">
        <v>1545</v>
      </c>
      <c r="J481" s="3" t="s">
        <v>1546</v>
      </c>
      <c r="K481" s="3" t="s">
        <v>1547</v>
      </c>
      <c r="L481" s="3" t="s">
        <v>1545</v>
      </c>
      <c r="M481" s="3" t="s">
        <v>1546</v>
      </c>
      <c r="N481" s="3" t="s">
        <v>1547</v>
      </c>
      <c r="O481" s="3" t="s">
        <v>179</v>
      </c>
      <c r="P481" s="3" t="s">
        <v>179</v>
      </c>
      <c r="Q481" s="3" t="s">
        <v>179</v>
      </c>
      <c r="R481" s="3" t="s">
        <v>179</v>
      </c>
      <c r="S481" s="3" t="s">
        <v>144</v>
      </c>
      <c r="T481" s="3" t="s">
        <v>145</v>
      </c>
      <c r="U481" s="3" t="s">
        <v>195</v>
      </c>
      <c r="V481" s="3" t="s">
        <v>196</v>
      </c>
      <c r="W481" s="3" t="s">
        <v>195</v>
      </c>
      <c r="X481" s="3" t="s">
        <v>196</v>
      </c>
      <c r="Y481" s="3" t="s">
        <v>1548</v>
      </c>
      <c r="Z481" s="3" t="s">
        <v>1549</v>
      </c>
      <c r="AA481" s="3" t="s">
        <v>185</v>
      </c>
      <c r="AB481" s="3" t="s">
        <v>186</v>
      </c>
      <c r="AC481" s="3" t="s">
        <v>185</v>
      </c>
      <c r="AD481" s="3" t="s">
        <v>186</v>
      </c>
      <c r="AE481" s="3" t="s">
        <v>187</v>
      </c>
      <c r="AF481" s="3" t="s">
        <v>188</v>
      </c>
      <c r="AG481" s="3" t="s">
        <v>138</v>
      </c>
      <c r="AH481" s="3" t="s">
        <v>139</v>
      </c>
      <c r="AI481" s="3" t="s">
        <v>848</v>
      </c>
      <c r="AJ481" s="3" t="s">
        <v>2992</v>
      </c>
      <c r="AK481" s="0" t="n">
        <v>1</v>
      </c>
      <c r="AL481" s="0" t="n">
        <v>60.55</v>
      </c>
      <c r="AM481" s="0" t="n">
        <v>24.95</v>
      </c>
      <c r="AN481" s="0" t="n">
        <v>35.61</v>
      </c>
      <c r="AO481" s="0" t="n">
        <v>58.7991718426501</v>
      </c>
    </row>
    <row r="482" customFormat="false" ht="15" hidden="false" customHeight="false" outlineLevel="0" collapsed="false">
      <c r="B482" s="3" t="s">
        <v>2993</v>
      </c>
      <c r="C482" s="3" t="s">
        <v>1246</v>
      </c>
      <c r="D482" s="3" t="s">
        <v>1247</v>
      </c>
      <c r="E482" s="3" t="s">
        <v>172</v>
      </c>
      <c r="F482" s="3" t="s">
        <v>173</v>
      </c>
      <c r="G482" s="3" t="s">
        <v>1248</v>
      </c>
      <c r="H482" s="3" t="s">
        <v>1249</v>
      </c>
      <c r="I482" s="3" t="s">
        <v>2744</v>
      </c>
      <c r="J482" s="3" t="s">
        <v>2745</v>
      </c>
      <c r="K482" s="3" t="s">
        <v>2746</v>
      </c>
      <c r="L482" s="3" t="s">
        <v>2744</v>
      </c>
      <c r="M482" s="3" t="s">
        <v>2745</v>
      </c>
      <c r="N482" s="3" t="s">
        <v>2746</v>
      </c>
      <c r="O482" s="3" t="s">
        <v>179</v>
      </c>
      <c r="P482" s="3" t="s">
        <v>179</v>
      </c>
      <c r="Q482" s="3" t="s">
        <v>179</v>
      </c>
      <c r="R482" s="3" t="s">
        <v>179</v>
      </c>
      <c r="S482" s="3" t="s">
        <v>118</v>
      </c>
      <c r="T482" s="3" t="s">
        <v>408</v>
      </c>
      <c r="U482" s="3" t="s">
        <v>409</v>
      </c>
      <c r="V482" s="3" t="s">
        <v>410</v>
      </c>
      <c r="W482" s="3" t="s">
        <v>409</v>
      </c>
      <c r="X482" s="3" t="s">
        <v>410</v>
      </c>
      <c r="Y482" s="3" t="s">
        <v>2747</v>
      </c>
      <c r="Z482" s="3" t="s">
        <v>2748</v>
      </c>
      <c r="AA482" s="3" t="s">
        <v>185</v>
      </c>
      <c r="AB482" s="3" t="s">
        <v>186</v>
      </c>
      <c r="AC482" s="3" t="s">
        <v>185</v>
      </c>
      <c r="AD482" s="3" t="s">
        <v>186</v>
      </c>
      <c r="AE482" s="3" t="s">
        <v>255</v>
      </c>
      <c r="AF482" s="3" t="s">
        <v>256</v>
      </c>
      <c r="AG482" s="3" t="s">
        <v>152</v>
      </c>
      <c r="AH482" s="3" t="s">
        <v>1255</v>
      </c>
      <c r="AI482" s="3" t="s">
        <v>848</v>
      </c>
      <c r="AJ482" s="3" t="s">
        <v>2994</v>
      </c>
      <c r="AK482" s="0" t="n">
        <v>1</v>
      </c>
      <c r="AL482" s="0" t="n">
        <v>512.61</v>
      </c>
      <c r="AM482" s="0" t="n">
        <v>326.91</v>
      </c>
      <c r="AN482" s="0" t="n">
        <v>185.7</v>
      </c>
      <c r="AO482" s="0" t="n">
        <v>36.226766473583</v>
      </c>
    </row>
    <row r="483" customFormat="false" ht="15" hidden="false" customHeight="false" outlineLevel="0" collapsed="false">
      <c r="B483" s="3" t="s">
        <v>2995</v>
      </c>
      <c r="C483" s="3" t="s">
        <v>1246</v>
      </c>
      <c r="D483" s="3" t="s">
        <v>1247</v>
      </c>
      <c r="E483" s="3" t="s">
        <v>172</v>
      </c>
      <c r="F483" s="3" t="s">
        <v>173</v>
      </c>
      <c r="G483" s="3" t="s">
        <v>174</v>
      </c>
      <c r="H483" s="3" t="s">
        <v>175</v>
      </c>
      <c r="I483" s="3" t="s">
        <v>2996</v>
      </c>
      <c r="J483" s="3" t="s">
        <v>2997</v>
      </c>
      <c r="K483" s="3" t="s">
        <v>2998</v>
      </c>
      <c r="L483" s="3" t="s">
        <v>2996</v>
      </c>
      <c r="M483" s="3" t="s">
        <v>2997</v>
      </c>
      <c r="N483" s="3" t="s">
        <v>2998</v>
      </c>
      <c r="O483" s="3" t="s">
        <v>179</v>
      </c>
      <c r="P483" s="3" t="s">
        <v>179</v>
      </c>
      <c r="Q483" s="3" t="s">
        <v>179</v>
      </c>
      <c r="R483" s="3" t="s">
        <v>179</v>
      </c>
      <c r="S483" s="3" t="s">
        <v>1261</v>
      </c>
      <c r="T483" s="3" t="s">
        <v>1262</v>
      </c>
      <c r="U483" s="3" t="s">
        <v>1263</v>
      </c>
      <c r="V483" s="3" t="s">
        <v>1264</v>
      </c>
      <c r="W483" s="3" t="s">
        <v>1263</v>
      </c>
      <c r="X483" s="3" t="s">
        <v>1264</v>
      </c>
      <c r="Y483" s="3" t="s">
        <v>2999</v>
      </c>
      <c r="Z483" s="3" t="s">
        <v>3000</v>
      </c>
      <c r="AA483" s="3" t="s">
        <v>209</v>
      </c>
      <c r="AB483" s="3" t="s">
        <v>210</v>
      </c>
      <c r="AC483" s="3" t="s">
        <v>209</v>
      </c>
      <c r="AD483" s="3" t="s">
        <v>210</v>
      </c>
      <c r="AE483" s="3" t="s">
        <v>187</v>
      </c>
      <c r="AF483" s="3" t="s">
        <v>188</v>
      </c>
      <c r="AG483" s="3" t="s">
        <v>148</v>
      </c>
      <c r="AH483" s="3" t="s">
        <v>149</v>
      </c>
      <c r="AI483" s="3" t="s">
        <v>848</v>
      </c>
      <c r="AJ483" s="3" t="s">
        <v>3001</v>
      </c>
      <c r="AK483" s="0" t="n">
        <v>1</v>
      </c>
      <c r="AL483" s="0" t="n">
        <v>71.65</v>
      </c>
      <c r="AM483" s="0" t="n">
        <v>49.59</v>
      </c>
      <c r="AN483" s="0" t="n">
        <v>22.06</v>
      </c>
      <c r="AO483" s="0" t="n">
        <v>30.7841866493843</v>
      </c>
    </row>
    <row r="484" customFormat="false" ht="15" hidden="false" customHeight="false" outlineLevel="0" collapsed="false">
      <c r="B484" s="3" t="s">
        <v>3002</v>
      </c>
      <c r="C484" s="3" t="s">
        <v>1246</v>
      </c>
      <c r="D484" s="3" t="s">
        <v>1247</v>
      </c>
      <c r="E484" s="3" t="s">
        <v>172</v>
      </c>
      <c r="F484" s="3" t="s">
        <v>173</v>
      </c>
      <c r="G484" s="3" t="s">
        <v>174</v>
      </c>
      <c r="H484" s="3" t="s">
        <v>175</v>
      </c>
      <c r="I484" s="3" t="s">
        <v>3003</v>
      </c>
      <c r="J484" s="3" t="s">
        <v>3004</v>
      </c>
      <c r="K484" s="3" t="s">
        <v>3005</v>
      </c>
      <c r="L484" s="3" t="s">
        <v>3003</v>
      </c>
      <c r="M484" s="3" t="s">
        <v>3004</v>
      </c>
      <c r="N484" s="3" t="s">
        <v>3005</v>
      </c>
      <c r="O484" s="3" t="s">
        <v>179</v>
      </c>
      <c r="P484" s="3" t="s">
        <v>179</v>
      </c>
      <c r="Q484" s="3" t="s">
        <v>179</v>
      </c>
      <c r="R484" s="3" t="s">
        <v>179</v>
      </c>
      <c r="S484" s="3" t="s">
        <v>115</v>
      </c>
      <c r="T484" s="3" t="s">
        <v>108</v>
      </c>
      <c r="U484" s="3" t="s">
        <v>826</v>
      </c>
      <c r="V484" s="3" t="s">
        <v>68</v>
      </c>
      <c r="W484" s="3" t="s">
        <v>826</v>
      </c>
      <c r="X484" s="3" t="s">
        <v>68</v>
      </c>
      <c r="Y484" s="3" t="s">
        <v>3006</v>
      </c>
      <c r="Z484" s="3" t="s">
        <v>3007</v>
      </c>
      <c r="AA484" s="3" t="s">
        <v>185</v>
      </c>
      <c r="AB484" s="3" t="s">
        <v>186</v>
      </c>
      <c r="AC484" s="3" t="s">
        <v>185</v>
      </c>
      <c r="AD484" s="3" t="s">
        <v>186</v>
      </c>
      <c r="AE484" s="3" t="s">
        <v>246</v>
      </c>
      <c r="AF484" s="3" t="s">
        <v>247</v>
      </c>
      <c r="AG484" s="3" t="s">
        <v>113</v>
      </c>
      <c r="AH484" s="3" t="s">
        <v>114</v>
      </c>
      <c r="AI484" s="3" t="s">
        <v>848</v>
      </c>
      <c r="AJ484" s="3" t="s">
        <v>3008</v>
      </c>
      <c r="AK484" s="0" t="n">
        <v>1</v>
      </c>
      <c r="AL484" s="0" t="n">
        <v>20.93</v>
      </c>
      <c r="AM484" s="0" t="n">
        <v>7.3</v>
      </c>
      <c r="AN484" s="0" t="n">
        <v>13.63</v>
      </c>
      <c r="AO484" s="0" t="n">
        <v>65.1037805782061</v>
      </c>
    </row>
    <row r="485" customFormat="false" ht="15" hidden="false" customHeight="false" outlineLevel="0" collapsed="false">
      <c r="B485" s="3" t="s">
        <v>3009</v>
      </c>
      <c r="C485" s="3" t="s">
        <v>1246</v>
      </c>
      <c r="D485" s="3" t="s">
        <v>1247</v>
      </c>
      <c r="E485" s="3" t="s">
        <v>172</v>
      </c>
      <c r="F485" s="3" t="s">
        <v>173</v>
      </c>
      <c r="G485" s="3" t="s">
        <v>282</v>
      </c>
      <c r="H485" s="3" t="s">
        <v>282</v>
      </c>
      <c r="I485" s="3" t="s">
        <v>881</v>
      </c>
      <c r="J485" s="3" t="s">
        <v>882</v>
      </c>
      <c r="K485" s="3" t="s">
        <v>883</v>
      </c>
      <c r="L485" s="3" t="s">
        <v>881</v>
      </c>
      <c r="M485" s="3" t="s">
        <v>882</v>
      </c>
      <c r="N485" s="3" t="s">
        <v>883</v>
      </c>
      <c r="O485" s="3" t="s">
        <v>179</v>
      </c>
      <c r="P485" s="3" t="s">
        <v>179</v>
      </c>
      <c r="Q485" s="3" t="s">
        <v>179</v>
      </c>
      <c r="R485" s="3" t="s">
        <v>179</v>
      </c>
      <c r="S485" s="3" t="s">
        <v>286</v>
      </c>
      <c r="T485" s="3" t="s">
        <v>287</v>
      </c>
      <c r="U485" s="3" t="s">
        <v>288</v>
      </c>
      <c r="V485" s="3" t="s">
        <v>289</v>
      </c>
      <c r="W485" s="3" t="s">
        <v>288</v>
      </c>
      <c r="X485" s="3" t="s">
        <v>289</v>
      </c>
      <c r="Y485" s="3" t="s">
        <v>3010</v>
      </c>
      <c r="Z485" s="3" t="s">
        <v>3011</v>
      </c>
      <c r="AA485" s="3" t="s">
        <v>209</v>
      </c>
      <c r="AB485" s="3" t="s">
        <v>210</v>
      </c>
      <c r="AC485" s="3" t="s">
        <v>209</v>
      </c>
      <c r="AD485" s="3" t="s">
        <v>210</v>
      </c>
      <c r="AE485" s="3" t="s">
        <v>886</v>
      </c>
      <c r="AF485" s="3" t="s">
        <v>669</v>
      </c>
      <c r="AG485" s="3" t="s">
        <v>129</v>
      </c>
      <c r="AH485" s="3" t="s">
        <v>257</v>
      </c>
      <c r="AI485" s="3" t="s">
        <v>1029</v>
      </c>
      <c r="AJ485" s="3" t="s">
        <v>3012</v>
      </c>
      <c r="AK485" s="0" t="n">
        <v>1</v>
      </c>
      <c r="AL485" s="0" t="n">
        <v>347.14</v>
      </c>
      <c r="AM485" s="0" t="n">
        <v>174.8</v>
      </c>
      <c r="AN485" s="0" t="n">
        <v>172.34</v>
      </c>
      <c r="AO485" s="0" t="n">
        <v>49.6464285714286</v>
      </c>
    </row>
    <row r="486" customFormat="false" ht="15" hidden="false" customHeight="false" outlineLevel="0" collapsed="false">
      <c r="B486" s="3" t="s">
        <v>3013</v>
      </c>
      <c r="C486" s="3" t="s">
        <v>1246</v>
      </c>
      <c r="D486" s="3" t="s">
        <v>1247</v>
      </c>
      <c r="E486" s="3" t="s">
        <v>172</v>
      </c>
      <c r="F486" s="3" t="s">
        <v>173</v>
      </c>
      <c r="G486" s="3" t="s">
        <v>1248</v>
      </c>
      <c r="H486" s="3" t="s">
        <v>1249</v>
      </c>
      <c r="I486" s="3" t="s">
        <v>429</v>
      </c>
      <c r="J486" s="3" t="s">
        <v>430</v>
      </c>
      <c r="K486" s="3" t="s">
        <v>431</v>
      </c>
      <c r="L486" s="3" t="s">
        <v>429</v>
      </c>
      <c r="M486" s="3" t="s">
        <v>430</v>
      </c>
      <c r="N486" s="3" t="s">
        <v>431</v>
      </c>
      <c r="O486" s="3" t="s">
        <v>179</v>
      </c>
      <c r="P486" s="3" t="s">
        <v>179</v>
      </c>
      <c r="Q486" s="3" t="s">
        <v>179</v>
      </c>
      <c r="R486" s="3" t="s">
        <v>179</v>
      </c>
      <c r="S486" s="3" t="s">
        <v>122</v>
      </c>
      <c r="T486" s="3" t="s">
        <v>275</v>
      </c>
      <c r="U486" s="3" t="s">
        <v>276</v>
      </c>
      <c r="V486" s="3" t="s">
        <v>277</v>
      </c>
      <c r="W486" s="3" t="s">
        <v>276</v>
      </c>
      <c r="X486" s="3" t="s">
        <v>277</v>
      </c>
      <c r="Y486" s="3" t="s">
        <v>3014</v>
      </c>
      <c r="Z486" s="3" t="s">
        <v>3015</v>
      </c>
      <c r="AA486" s="3" t="s">
        <v>185</v>
      </c>
      <c r="AB486" s="3" t="s">
        <v>186</v>
      </c>
      <c r="AC486" s="3" t="s">
        <v>185</v>
      </c>
      <c r="AD486" s="3" t="s">
        <v>186</v>
      </c>
      <c r="AE486" s="3" t="s">
        <v>255</v>
      </c>
      <c r="AF486" s="3" t="s">
        <v>256</v>
      </c>
      <c r="AG486" s="3" t="s">
        <v>129</v>
      </c>
      <c r="AH486" s="3" t="s">
        <v>257</v>
      </c>
      <c r="AI486" s="3" t="s">
        <v>457</v>
      </c>
      <c r="AJ486" s="3" t="s">
        <v>3016</v>
      </c>
      <c r="AK486" s="0" t="n">
        <v>1</v>
      </c>
      <c r="AL486" s="0" t="n">
        <v>306.85</v>
      </c>
      <c r="AM486" s="0" t="n">
        <v>209.97</v>
      </c>
      <c r="AN486" s="0" t="n">
        <v>96.88</v>
      </c>
      <c r="AO486" s="0" t="n">
        <v>31.5727272727273</v>
      </c>
    </row>
    <row r="487" customFormat="false" ht="15" hidden="false" customHeight="false" outlineLevel="0" collapsed="false">
      <c r="B487" s="3" t="s">
        <v>3017</v>
      </c>
      <c r="C487" s="3" t="s">
        <v>1246</v>
      </c>
      <c r="D487" s="3" t="s">
        <v>1247</v>
      </c>
      <c r="E487" s="3" t="s">
        <v>172</v>
      </c>
      <c r="F487" s="3" t="s">
        <v>173</v>
      </c>
      <c r="G487" s="3" t="s">
        <v>1248</v>
      </c>
      <c r="H487" s="3" t="s">
        <v>1249</v>
      </c>
      <c r="I487" s="3" t="s">
        <v>3018</v>
      </c>
      <c r="J487" s="3" t="s">
        <v>3019</v>
      </c>
      <c r="K487" s="3" t="s">
        <v>3020</v>
      </c>
      <c r="L487" s="3" t="s">
        <v>3018</v>
      </c>
      <c r="M487" s="3" t="s">
        <v>3019</v>
      </c>
      <c r="N487" s="3" t="s">
        <v>3020</v>
      </c>
      <c r="O487" s="3" t="s">
        <v>179</v>
      </c>
      <c r="P487" s="3" t="s">
        <v>179</v>
      </c>
      <c r="Q487" s="3" t="s">
        <v>179</v>
      </c>
      <c r="R487" s="3" t="s">
        <v>179</v>
      </c>
      <c r="S487" s="3" t="s">
        <v>143</v>
      </c>
      <c r="T487" s="3" t="s">
        <v>180</v>
      </c>
      <c r="U487" s="3" t="s">
        <v>181</v>
      </c>
      <c r="V487" s="3" t="s">
        <v>182</v>
      </c>
      <c r="W487" s="3" t="s">
        <v>181</v>
      </c>
      <c r="X487" s="3" t="s">
        <v>182</v>
      </c>
      <c r="Y487" s="3" t="s">
        <v>3021</v>
      </c>
      <c r="Z487" s="3" t="s">
        <v>3022</v>
      </c>
      <c r="AA487" s="3" t="s">
        <v>225</v>
      </c>
      <c r="AB487" s="3" t="s">
        <v>226</v>
      </c>
      <c r="AC487" s="3" t="s">
        <v>225</v>
      </c>
      <c r="AD487" s="3" t="s">
        <v>226</v>
      </c>
      <c r="AE487" s="3" t="s">
        <v>187</v>
      </c>
      <c r="AF487" s="3" t="s">
        <v>188</v>
      </c>
      <c r="AG487" s="3" t="s">
        <v>152</v>
      </c>
      <c r="AH487" s="3" t="s">
        <v>1255</v>
      </c>
      <c r="AI487" s="3" t="s">
        <v>848</v>
      </c>
      <c r="AJ487" s="3" t="s">
        <v>3023</v>
      </c>
      <c r="AK487" s="0" t="n">
        <v>1</v>
      </c>
      <c r="AL487" s="0" t="n">
        <v>135.54</v>
      </c>
      <c r="AM487" s="0" t="n">
        <v>55.83</v>
      </c>
      <c r="AN487" s="0" t="n">
        <v>79.7</v>
      </c>
      <c r="AO487" s="0" t="n">
        <v>58.806399671109</v>
      </c>
    </row>
    <row r="488" customFormat="false" ht="15" hidden="false" customHeight="false" outlineLevel="0" collapsed="false">
      <c r="B488" s="3" t="s">
        <v>3024</v>
      </c>
      <c r="C488" s="3" t="s">
        <v>1246</v>
      </c>
      <c r="D488" s="3" t="s">
        <v>1247</v>
      </c>
      <c r="E488" s="3" t="s">
        <v>172</v>
      </c>
      <c r="F488" s="3" t="s">
        <v>173</v>
      </c>
      <c r="G488" s="3" t="s">
        <v>174</v>
      </c>
      <c r="H488" s="3" t="s">
        <v>175</v>
      </c>
      <c r="I488" s="3" t="s">
        <v>3025</v>
      </c>
      <c r="J488" s="3" t="s">
        <v>3026</v>
      </c>
      <c r="K488" s="3" t="s">
        <v>2092</v>
      </c>
      <c r="L488" s="3" t="s">
        <v>3025</v>
      </c>
      <c r="M488" s="3" t="s">
        <v>3026</v>
      </c>
      <c r="N488" s="3" t="s">
        <v>2092</v>
      </c>
      <c r="O488" s="3" t="s">
        <v>179</v>
      </c>
      <c r="P488" s="3" t="s">
        <v>179</v>
      </c>
      <c r="Q488" s="3" t="s">
        <v>179</v>
      </c>
      <c r="R488" s="3" t="s">
        <v>179</v>
      </c>
      <c r="S488" s="3" t="s">
        <v>104</v>
      </c>
      <c r="T488" s="3" t="s">
        <v>105</v>
      </c>
      <c r="U488" s="3" t="s">
        <v>726</v>
      </c>
      <c r="V488" s="3" t="s">
        <v>727</v>
      </c>
      <c r="W488" s="3" t="s">
        <v>726</v>
      </c>
      <c r="X488" s="3" t="s">
        <v>727</v>
      </c>
      <c r="Y488" s="3" t="s">
        <v>3027</v>
      </c>
      <c r="Z488" s="3" t="s">
        <v>3028</v>
      </c>
      <c r="AA488" s="3" t="s">
        <v>185</v>
      </c>
      <c r="AB488" s="3" t="s">
        <v>186</v>
      </c>
      <c r="AC488" s="3" t="s">
        <v>185</v>
      </c>
      <c r="AD488" s="3" t="s">
        <v>186</v>
      </c>
      <c r="AE488" s="3" t="s">
        <v>246</v>
      </c>
      <c r="AF488" s="3" t="s">
        <v>247</v>
      </c>
      <c r="AG488" s="3" t="s">
        <v>113</v>
      </c>
      <c r="AH488" s="3" t="s">
        <v>114</v>
      </c>
      <c r="AI488" s="3" t="s">
        <v>848</v>
      </c>
      <c r="AJ488" s="3" t="s">
        <v>3029</v>
      </c>
      <c r="AK488" s="0" t="n">
        <v>1</v>
      </c>
      <c r="AL488" s="0" t="n">
        <v>389.86</v>
      </c>
      <c r="AM488" s="0" t="n">
        <v>274.16</v>
      </c>
      <c r="AN488" s="0" t="n">
        <v>115.7</v>
      </c>
      <c r="AO488" s="0" t="n">
        <v>29.6773936752443</v>
      </c>
    </row>
    <row r="489" customFormat="false" ht="15" hidden="false" customHeight="false" outlineLevel="0" collapsed="false">
      <c r="B489" s="3" t="s">
        <v>3030</v>
      </c>
      <c r="C489" s="3" t="s">
        <v>1246</v>
      </c>
      <c r="D489" s="3" t="s">
        <v>1247</v>
      </c>
      <c r="E489" s="3" t="s">
        <v>172</v>
      </c>
      <c r="F489" s="3" t="s">
        <v>173</v>
      </c>
      <c r="G489" s="3" t="s">
        <v>174</v>
      </c>
      <c r="H489" s="3" t="s">
        <v>175</v>
      </c>
      <c r="I489" s="3" t="s">
        <v>1331</v>
      </c>
      <c r="J489" s="3" t="s">
        <v>1332</v>
      </c>
      <c r="K489" s="3" t="s">
        <v>1333</v>
      </c>
      <c r="L489" s="3" t="s">
        <v>1331</v>
      </c>
      <c r="M489" s="3" t="s">
        <v>1332</v>
      </c>
      <c r="N489" s="3" t="s">
        <v>1333</v>
      </c>
      <c r="O489" s="3" t="s">
        <v>179</v>
      </c>
      <c r="P489" s="3" t="s">
        <v>179</v>
      </c>
      <c r="Q489" s="3" t="s">
        <v>179</v>
      </c>
      <c r="R489" s="3" t="s">
        <v>179</v>
      </c>
      <c r="S489" s="3" t="s">
        <v>1261</v>
      </c>
      <c r="T489" s="3" t="s">
        <v>1262</v>
      </c>
      <c r="U489" s="3" t="s">
        <v>1272</v>
      </c>
      <c r="V489" s="3" t="s">
        <v>87</v>
      </c>
      <c r="W489" s="3" t="s">
        <v>1272</v>
      </c>
      <c r="X489" s="3" t="s">
        <v>87</v>
      </c>
      <c r="Y489" s="3" t="s">
        <v>1397</v>
      </c>
      <c r="Z489" s="3" t="s">
        <v>1398</v>
      </c>
      <c r="AA489" s="3" t="s">
        <v>185</v>
      </c>
      <c r="AB489" s="3" t="s">
        <v>186</v>
      </c>
      <c r="AC489" s="3" t="s">
        <v>185</v>
      </c>
      <c r="AD489" s="3" t="s">
        <v>186</v>
      </c>
      <c r="AE489" s="3" t="s">
        <v>187</v>
      </c>
      <c r="AF489" s="3" t="s">
        <v>188</v>
      </c>
      <c r="AG489" s="3" t="s">
        <v>148</v>
      </c>
      <c r="AH489" s="3" t="s">
        <v>149</v>
      </c>
      <c r="AI489" s="3" t="s">
        <v>457</v>
      </c>
      <c r="AJ489" s="3" t="s">
        <v>3031</v>
      </c>
      <c r="AK489" s="0" t="n">
        <v>1</v>
      </c>
      <c r="AL489" s="0" t="n">
        <v>5293.48</v>
      </c>
      <c r="AM489" s="0" t="n">
        <v>562.14</v>
      </c>
      <c r="AN489" s="0" t="n">
        <v>4731.34</v>
      </c>
      <c r="AO489" s="0" t="n">
        <v>89.3805263157895</v>
      </c>
    </row>
    <row r="490" customFormat="false" ht="15" hidden="false" customHeight="false" outlineLevel="0" collapsed="false">
      <c r="B490" s="3" t="s">
        <v>3032</v>
      </c>
      <c r="C490" s="3" t="s">
        <v>1246</v>
      </c>
      <c r="D490" s="3" t="s">
        <v>1247</v>
      </c>
      <c r="E490" s="3" t="s">
        <v>172</v>
      </c>
      <c r="F490" s="3" t="s">
        <v>173</v>
      </c>
      <c r="G490" s="3" t="s">
        <v>1248</v>
      </c>
      <c r="H490" s="3" t="s">
        <v>1249</v>
      </c>
      <c r="I490" s="3" t="s">
        <v>3033</v>
      </c>
      <c r="J490" s="3" t="s">
        <v>3034</v>
      </c>
      <c r="K490" s="3" t="s">
        <v>491</v>
      </c>
      <c r="L490" s="3" t="s">
        <v>3035</v>
      </c>
      <c r="M490" s="3" t="s">
        <v>3034</v>
      </c>
      <c r="N490" s="3" t="s">
        <v>3036</v>
      </c>
      <c r="O490" s="3" t="s">
        <v>179</v>
      </c>
      <c r="P490" s="3" t="s">
        <v>179</v>
      </c>
      <c r="Q490" s="3" t="s">
        <v>179</v>
      </c>
      <c r="R490" s="3" t="s">
        <v>179</v>
      </c>
      <c r="S490" s="3" t="s">
        <v>122</v>
      </c>
      <c r="T490" s="3" t="s">
        <v>275</v>
      </c>
      <c r="U490" s="3" t="s">
        <v>276</v>
      </c>
      <c r="V490" s="3" t="s">
        <v>277</v>
      </c>
      <c r="W490" s="3" t="s">
        <v>276</v>
      </c>
      <c r="X490" s="3" t="s">
        <v>277</v>
      </c>
      <c r="Y490" s="3" t="s">
        <v>3037</v>
      </c>
      <c r="Z490" s="3" t="s">
        <v>3038</v>
      </c>
      <c r="AA490" s="3" t="s">
        <v>225</v>
      </c>
      <c r="AB490" s="3" t="s">
        <v>226</v>
      </c>
      <c r="AC490" s="3" t="s">
        <v>185</v>
      </c>
      <c r="AD490" s="3" t="s">
        <v>186</v>
      </c>
      <c r="AE490" s="3" t="s">
        <v>255</v>
      </c>
      <c r="AF490" s="3" t="s">
        <v>256</v>
      </c>
      <c r="AG490" s="3" t="s">
        <v>152</v>
      </c>
      <c r="AH490" s="3" t="s">
        <v>1255</v>
      </c>
      <c r="AI490" s="3" t="s">
        <v>848</v>
      </c>
      <c r="AJ490" s="3" t="s">
        <v>3039</v>
      </c>
      <c r="AK490" s="0" t="n">
        <v>1</v>
      </c>
      <c r="AL490" s="0" t="n">
        <v>332.53</v>
      </c>
      <c r="AM490" s="0" t="n">
        <v>180.9</v>
      </c>
      <c r="AN490" s="0" t="n">
        <v>151.63</v>
      </c>
      <c r="AO490" s="0" t="n">
        <v>45.5981730903668</v>
      </c>
    </row>
    <row r="491" customFormat="false" ht="15" hidden="false" customHeight="false" outlineLevel="0" collapsed="false">
      <c r="B491" s="3" t="s">
        <v>3040</v>
      </c>
      <c r="C491" s="3" t="s">
        <v>1246</v>
      </c>
      <c r="D491" s="3" t="s">
        <v>1247</v>
      </c>
      <c r="E491" s="3" t="s">
        <v>172</v>
      </c>
      <c r="F491" s="3" t="s">
        <v>173</v>
      </c>
      <c r="G491" s="3" t="s">
        <v>174</v>
      </c>
      <c r="H491" s="3" t="s">
        <v>175</v>
      </c>
      <c r="I491" s="3" t="s">
        <v>3041</v>
      </c>
      <c r="J491" s="3" t="s">
        <v>3042</v>
      </c>
      <c r="K491" s="3" t="s">
        <v>3043</v>
      </c>
      <c r="L491" s="3" t="s">
        <v>3044</v>
      </c>
      <c r="M491" s="3" t="s">
        <v>3042</v>
      </c>
      <c r="N491" s="3" t="s">
        <v>3045</v>
      </c>
      <c r="O491" s="3" t="s">
        <v>179</v>
      </c>
      <c r="P491" s="3" t="s">
        <v>179</v>
      </c>
      <c r="Q491" s="3" t="s">
        <v>179</v>
      </c>
      <c r="R491" s="3" t="s">
        <v>179</v>
      </c>
      <c r="S491" s="3" t="s">
        <v>179</v>
      </c>
      <c r="T491" s="3" t="s">
        <v>179</v>
      </c>
      <c r="U491" s="3" t="s">
        <v>179</v>
      </c>
      <c r="V491" s="3" t="s">
        <v>71</v>
      </c>
      <c r="W491" s="3" t="s">
        <v>179</v>
      </c>
      <c r="X491" s="3" t="s">
        <v>71</v>
      </c>
      <c r="Y491" s="3" t="s">
        <v>3046</v>
      </c>
      <c r="Z491" s="3" t="s">
        <v>3047</v>
      </c>
      <c r="AA491" s="3" t="s">
        <v>225</v>
      </c>
      <c r="AB491" s="3" t="s">
        <v>226</v>
      </c>
      <c r="AC491" s="3" t="s">
        <v>225</v>
      </c>
      <c r="AD491" s="3" t="s">
        <v>226</v>
      </c>
      <c r="AE491" s="3" t="s">
        <v>187</v>
      </c>
      <c r="AF491" s="3" t="s">
        <v>188</v>
      </c>
      <c r="AG491" s="3" t="s">
        <v>148</v>
      </c>
      <c r="AH491" s="3" t="s">
        <v>149</v>
      </c>
      <c r="AI491" s="3" t="s">
        <v>848</v>
      </c>
      <c r="AJ491" s="3" t="s">
        <v>3048</v>
      </c>
      <c r="AK491" s="0" t="n">
        <v>1</v>
      </c>
      <c r="AL491" s="0" t="n">
        <v>624.07</v>
      </c>
      <c r="AM491" s="0" t="n">
        <v>199.57</v>
      </c>
      <c r="AN491" s="0" t="n">
        <v>424.5</v>
      </c>
      <c r="AO491" s="0" t="n">
        <v>68.0208333333333</v>
      </c>
    </row>
    <row r="492" customFormat="false" ht="15" hidden="false" customHeight="false" outlineLevel="0" collapsed="false">
      <c r="B492" s="3" t="s">
        <v>3049</v>
      </c>
      <c r="C492" s="3" t="s">
        <v>1246</v>
      </c>
      <c r="D492" s="3" t="s">
        <v>1247</v>
      </c>
      <c r="E492" s="3" t="s">
        <v>172</v>
      </c>
      <c r="F492" s="3" t="s">
        <v>173</v>
      </c>
      <c r="G492" s="3" t="s">
        <v>174</v>
      </c>
      <c r="H492" s="3" t="s">
        <v>175</v>
      </c>
      <c r="I492" s="3" t="s">
        <v>3050</v>
      </c>
      <c r="J492" s="3" t="s">
        <v>3051</v>
      </c>
      <c r="K492" s="3" t="s">
        <v>3052</v>
      </c>
      <c r="L492" s="3" t="s">
        <v>3050</v>
      </c>
      <c r="M492" s="3" t="s">
        <v>3051</v>
      </c>
      <c r="N492" s="3" t="s">
        <v>3052</v>
      </c>
      <c r="O492" s="3" t="s">
        <v>179</v>
      </c>
      <c r="P492" s="3" t="s">
        <v>179</v>
      </c>
      <c r="Q492" s="3" t="s">
        <v>179</v>
      </c>
      <c r="R492" s="3" t="s">
        <v>179</v>
      </c>
      <c r="S492" s="3" t="s">
        <v>662</v>
      </c>
      <c r="T492" s="3" t="s">
        <v>663</v>
      </c>
      <c r="U492" s="3" t="s">
        <v>713</v>
      </c>
      <c r="V492" s="3" t="s">
        <v>714</v>
      </c>
      <c r="W492" s="3" t="s">
        <v>713</v>
      </c>
      <c r="X492" s="3" t="s">
        <v>714</v>
      </c>
      <c r="Y492" s="3" t="s">
        <v>3053</v>
      </c>
      <c r="Z492" s="3" t="s">
        <v>3054</v>
      </c>
      <c r="AA492" s="3" t="s">
        <v>185</v>
      </c>
      <c r="AB492" s="3" t="s">
        <v>186</v>
      </c>
      <c r="AC492" s="3" t="s">
        <v>185</v>
      </c>
      <c r="AD492" s="3" t="s">
        <v>186</v>
      </c>
      <c r="AE492" s="3" t="s">
        <v>246</v>
      </c>
      <c r="AF492" s="3" t="s">
        <v>247</v>
      </c>
      <c r="AG492" s="3" t="s">
        <v>116</v>
      </c>
      <c r="AH492" s="3" t="s">
        <v>117</v>
      </c>
      <c r="AI492" s="3" t="s">
        <v>848</v>
      </c>
      <c r="AJ492" s="3" t="s">
        <v>3055</v>
      </c>
      <c r="AK492" s="0" t="n">
        <v>1</v>
      </c>
      <c r="AL492" s="0" t="n">
        <v>1776.39</v>
      </c>
      <c r="AM492" s="0" t="n">
        <v>1086.56</v>
      </c>
      <c r="AN492" s="0" t="n">
        <v>689.84</v>
      </c>
      <c r="AO492" s="0" t="n">
        <v>38.8336536361651</v>
      </c>
    </row>
    <row r="493" customFormat="false" ht="15" hidden="false" customHeight="false" outlineLevel="0" collapsed="false">
      <c r="B493" s="3" t="s">
        <v>3056</v>
      </c>
      <c r="C493" s="3" t="s">
        <v>1246</v>
      </c>
      <c r="D493" s="3" t="s">
        <v>1247</v>
      </c>
      <c r="E493" s="3" t="s">
        <v>172</v>
      </c>
      <c r="F493" s="3" t="s">
        <v>173</v>
      </c>
      <c r="G493" s="3" t="s">
        <v>174</v>
      </c>
      <c r="H493" s="3" t="s">
        <v>175</v>
      </c>
      <c r="I493" s="3" t="s">
        <v>3057</v>
      </c>
      <c r="J493" s="3" t="s">
        <v>3058</v>
      </c>
      <c r="K493" s="3" t="s">
        <v>2244</v>
      </c>
      <c r="L493" s="3" t="s">
        <v>3059</v>
      </c>
      <c r="M493" s="3" t="s">
        <v>3060</v>
      </c>
      <c r="N493" s="3" t="s">
        <v>3061</v>
      </c>
      <c r="O493" s="3" t="s">
        <v>179</v>
      </c>
      <c r="P493" s="3" t="s">
        <v>179</v>
      </c>
      <c r="Q493" s="3" t="s">
        <v>179</v>
      </c>
      <c r="R493" s="3" t="s">
        <v>179</v>
      </c>
      <c r="S493" s="3" t="s">
        <v>634</v>
      </c>
      <c r="T493" s="3" t="s">
        <v>635</v>
      </c>
      <c r="U493" s="3" t="s">
        <v>775</v>
      </c>
      <c r="V493" s="3" t="s">
        <v>59</v>
      </c>
      <c r="W493" s="3" t="s">
        <v>775</v>
      </c>
      <c r="X493" s="3" t="s">
        <v>59</v>
      </c>
      <c r="Y493" s="3" t="s">
        <v>3062</v>
      </c>
      <c r="Z493" s="3" t="s">
        <v>3063</v>
      </c>
      <c r="AA493" s="3" t="s">
        <v>209</v>
      </c>
      <c r="AB493" s="3" t="s">
        <v>210</v>
      </c>
      <c r="AC493" s="3" t="s">
        <v>209</v>
      </c>
      <c r="AD493" s="3" t="s">
        <v>210</v>
      </c>
      <c r="AE493" s="3" t="s">
        <v>246</v>
      </c>
      <c r="AF493" s="3" t="s">
        <v>247</v>
      </c>
      <c r="AG493" s="3" t="s">
        <v>113</v>
      </c>
      <c r="AH493" s="3" t="s">
        <v>114</v>
      </c>
      <c r="AI493" s="3" t="s">
        <v>848</v>
      </c>
      <c r="AJ493" s="3" t="s">
        <v>3064</v>
      </c>
      <c r="AK493" s="0" t="n">
        <v>1</v>
      </c>
      <c r="AL493" s="0" t="n">
        <v>108.62</v>
      </c>
      <c r="AM493" s="0" t="n">
        <v>20.01</v>
      </c>
      <c r="AN493" s="0" t="n">
        <v>88.61</v>
      </c>
      <c r="AO493" s="0" t="n">
        <v>81.5785714285714</v>
      </c>
    </row>
    <row r="494" customFormat="false" ht="15" hidden="false" customHeight="false" outlineLevel="0" collapsed="false">
      <c r="B494" s="3" t="s">
        <v>3065</v>
      </c>
      <c r="C494" s="3" t="s">
        <v>1246</v>
      </c>
      <c r="D494" s="3" t="s">
        <v>1247</v>
      </c>
      <c r="E494" s="3" t="s">
        <v>172</v>
      </c>
      <c r="F494" s="3" t="s">
        <v>173</v>
      </c>
      <c r="G494" s="3" t="s">
        <v>174</v>
      </c>
      <c r="H494" s="3" t="s">
        <v>175</v>
      </c>
      <c r="I494" s="3" t="s">
        <v>1552</v>
      </c>
      <c r="J494" s="3" t="s">
        <v>1553</v>
      </c>
      <c r="K494" s="3" t="s">
        <v>1554</v>
      </c>
      <c r="L494" s="3" t="s">
        <v>1552</v>
      </c>
      <c r="M494" s="3" t="s">
        <v>1553</v>
      </c>
      <c r="N494" s="3" t="s">
        <v>1554</v>
      </c>
      <c r="O494" s="3" t="s">
        <v>179</v>
      </c>
      <c r="P494" s="3" t="s">
        <v>179</v>
      </c>
      <c r="Q494" s="3" t="s">
        <v>179</v>
      </c>
      <c r="R494" s="3" t="s">
        <v>179</v>
      </c>
      <c r="S494" s="3" t="s">
        <v>143</v>
      </c>
      <c r="T494" s="3" t="s">
        <v>180</v>
      </c>
      <c r="U494" s="3" t="s">
        <v>181</v>
      </c>
      <c r="V494" s="3" t="s">
        <v>182</v>
      </c>
      <c r="W494" s="3" t="s">
        <v>181</v>
      </c>
      <c r="X494" s="3" t="s">
        <v>182</v>
      </c>
      <c r="Y494" s="3" t="s">
        <v>1555</v>
      </c>
      <c r="Z494" s="3" t="s">
        <v>1556</v>
      </c>
      <c r="AA494" s="3" t="s">
        <v>185</v>
      </c>
      <c r="AB494" s="3" t="s">
        <v>186</v>
      </c>
      <c r="AC494" s="3" t="s">
        <v>185</v>
      </c>
      <c r="AD494" s="3" t="s">
        <v>186</v>
      </c>
      <c r="AE494" s="3" t="s">
        <v>187</v>
      </c>
      <c r="AF494" s="3" t="s">
        <v>188</v>
      </c>
      <c r="AG494" s="3" t="s">
        <v>138</v>
      </c>
      <c r="AH494" s="3" t="s">
        <v>139</v>
      </c>
      <c r="AI494" s="3" t="s">
        <v>848</v>
      </c>
      <c r="AJ494" s="3" t="s">
        <v>3066</v>
      </c>
      <c r="AK494" s="0" t="n">
        <v>1</v>
      </c>
      <c r="AL494" s="0" t="n">
        <v>33.14</v>
      </c>
      <c r="AM494" s="0" t="n">
        <v>14.49</v>
      </c>
      <c r="AN494" s="0" t="n">
        <v>18.65</v>
      </c>
      <c r="AO494" s="0" t="n">
        <v>56.2780269058296</v>
      </c>
    </row>
    <row r="495" customFormat="false" ht="15" hidden="false" customHeight="false" outlineLevel="0" collapsed="false">
      <c r="B495" s="3" t="s">
        <v>3067</v>
      </c>
      <c r="C495" s="3" t="s">
        <v>1246</v>
      </c>
      <c r="D495" s="3" t="s">
        <v>1247</v>
      </c>
      <c r="E495" s="3" t="s">
        <v>172</v>
      </c>
      <c r="F495" s="3" t="s">
        <v>173</v>
      </c>
      <c r="G495" s="3" t="s">
        <v>174</v>
      </c>
      <c r="H495" s="3" t="s">
        <v>175</v>
      </c>
      <c r="I495" s="3" t="s">
        <v>1284</v>
      </c>
      <c r="J495" s="3" t="s">
        <v>1285</v>
      </c>
      <c r="K495" s="3" t="s">
        <v>1286</v>
      </c>
      <c r="L495" s="3" t="s">
        <v>1284</v>
      </c>
      <c r="M495" s="3" t="s">
        <v>1285</v>
      </c>
      <c r="N495" s="3" t="s">
        <v>1286</v>
      </c>
      <c r="O495" s="3" t="s">
        <v>179</v>
      </c>
      <c r="P495" s="3" t="s">
        <v>179</v>
      </c>
      <c r="Q495" s="3" t="s">
        <v>179</v>
      </c>
      <c r="R495" s="3" t="s">
        <v>179</v>
      </c>
      <c r="S495" s="3" t="s">
        <v>1261</v>
      </c>
      <c r="T495" s="3" t="s">
        <v>1262</v>
      </c>
      <c r="U495" s="3" t="s">
        <v>1263</v>
      </c>
      <c r="V495" s="3" t="s">
        <v>1264</v>
      </c>
      <c r="W495" s="3" t="s">
        <v>1263</v>
      </c>
      <c r="X495" s="3" t="s">
        <v>1264</v>
      </c>
      <c r="Y495" s="3" t="s">
        <v>1287</v>
      </c>
      <c r="Z495" s="3" t="s">
        <v>1288</v>
      </c>
      <c r="AA495" s="3" t="s">
        <v>185</v>
      </c>
      <c r="AB495" s="3" t="s">
        <v>186</v>
      </c>
      <c r="AC495" s="3" t="s">
        <v>185</v>
      </c>
      <c r="AD495" s="3" t="s">
        <v>186</v>
      </c>
      <c r="AE495" s="3" t="s">
        <v>187</v>
      </c>
      <c r="AF495" s="3" t="s">
        <v>188</v>
      </c>
      <c r="AG495" s="3" t="s">
        <v>138</v>
      </c>
      <c r="AH495" s="3" t="s">
        <v>139</v>
      </c>
      <c r="AI495" s="3" t="s">
        <v>848</v>
      </c>
      <c r="AJ495" s="3" t="s">
        <v>3068</v>
      </c>
      <c r="AK495" s="0" t="n">
        <v>1</v>
      </c>
      <c r="AL495" s="0" t="n">
        <v>281.79</v>
      </c>
      <c r="AM495" s="0" t="n">
        <v>0.2</v>
      </c>
      <c r="AN495" s="0" t="n">
        <v>281.59</v>
      </c>
      <c r="AO495" s="0" t="n">
        <v>99.9291422921645</v>
      </c>
    </row>
    <row r="496" customFormat="false" ht="15" hidden="false" customHeight="false" outlineLevel="0" collapsed="false">
      <c r="B496" s="3" t="s">
        <v>3069</v>
      </c>
      <c r="C496" s="3" t="s">
        <v>1246</v>
      </c>
      <c r="D496" s="3" t="s">
        <v>1247</v>
      </c>
      <c r="E496" s="3" t="s">
        <v>172</v>
      </c>
      <c r="F496" s="3" t="s">
        <v>173</v>
      </c>
      <c r="G496" s="3" t="s">
        <v>1248</v>
      </c>
      <c r="H496" s="3" t="s">
        <v>1249</v>
      </c>
      <c r="I496" s="3" t="s">
        <v>2459</v>
      </c>
      <c r="J496" s="3" t="s">
        <v>2460</v>
      </c>
      <c r="K496" s="3" t="s">
        <v>567</v>
      </c>
      <c r="L496" s="3" t="s">
        <v>2461</v>
      </c>
      <c r="M496" s="3" t="s">
        <v>2460</v>
      </c>
      <c r="N496" s="3" t="s">
        <v>274</v>
      </c>
      <c r="O496" s="3" t="s">
        <v>179</v>
      </c>
      <c r="P496" s="3" t="s">
        <v>179</v>
      </c>
      <c r="Q496" s="3" t="s">
        <v>179</v>
      </c>
      <c r="R496" s="3" t="s">
        <v>179</v>
      </c>
      <c r="S496" s="3" t="s">
        <v>122</v>
      </c>
      <c r="T496" s="3" t="s">
        <v>275</v>
      </c>
      <c r="U496" s="3" t="s">
        <v>276</v>
      </c>
      <c r="V496" s="3" t="s">
        <v>277</v>
      </c>
      <c r="W496" s="3" t="s">
        <v>276</v>
      </c>
      <c r="X496" s="3" t="s">
        <v>277</v>
      </c>
      <c r="Y496" s="3" t="s">
        <v>2462</v>
      </c>
      <c r="Z496" s="3" t="s">
        <v>1593</v>
      </c>
      <c r="AA496" s="3" t="s">
        <v>225</v>
      </c>
      <c r="AB496" s="3" t="s">
        <v>226</v>
      </c>
      <c r="AC496" s="3" t="s">
        <v>225</v>
      </c>
      <c r="AD496" s="3" t="s">
        <v>226</v>
      </c>
      <c r="AE496" s="3" t="s">
        <v>255</v>
      </c>
      <c r="AF496" s="3" t="s">
        <v>256</v>
      </c>
      <c r="AG496" s="3" t="s">
        <v>152</v>
      </c>
      <c r="AH496" s="3" t="s">
        <v>1255</v>
      </c>
      <c r="AI496" s="3" t="s">
        <v>848</v>
      </c>
      <c r="AJ496" s="3" t="s">
        <v>3070</v>
      </c>
      <c r="AK496" s="0" t="n">
        <v>1</v>
      </c>
      <c r="AL496" s="0" t="n">
        <v>4.65</v>
      </c>
      <c r="AM496" s="0" t="n">
        <v>1.92</v>
      </c>
      <c r="AN496" s="0" t="n">
        <v>2.73</v>
      </c>
      <c r="AO496" s="0" t="n">
        <v>58.8</v>
      </c>
    </row>
    <row r="497" customFormat="false" ht="15" hidden="false" customHeight="false" outlineLevel="0" collapsed="false">
      <c r="B497" s="3" t="s">
        <v>3071</v>
      </c>
      <c r="C497" s="3" t="s">
        <v>1246</v>
      </c>
      <c r="D497" s="3" t="s">
        <v>1247</v>
      </c>
      <c r="E497" s="3" t="s">
        <v>172</v>
      </c>
      <c r="F497" s="3" t="s">
        <v>173</v>
      </c>
      <c r="G497" s="3" t="s">
        <v>1248</v>
      </c>
      <c r="H497" s="3" t="s">
        <v>1249</v>
      </c>
      <c r="I497" s="3" t="s">
        <v>1909</v>
      </c>
      <c r="J497" s="3" t="s">
        <v>1910</v>
      </c>
      <c r="K497" s="3" t="s">
        <v>805</v>
      </c>
      <c r="L497" s="3" t="s">
        <v>1911</v>
      </c>
      <c r="M497" s="3" t="s">
        <v>1910</v>
      </c>
      <c r="N497" s="3" t="s">
        <v>699</v>
      </c>
      <c r="O497" s="3" t="s">
        <v>179</v>
      </c>
      <c r="P497" s="3" t="s">
        <v>179</v>
      </c>
      <c r="Q497" s="3" t="s">
        <v>179</v>
      </c>
      <c r="R497" s="3" t="s">
        <v>179</v>
      </c>
      <c r="S497" s="3" t="s">
        <v>122</v>
      </c>
      <c r="T497" s="3" t="s">
        <v>275</v>
      </c>
      <c r="U497" s="3" t="s">
        <v>276</v>
      </c>
      <c r="V497" s="3" t="s">
        <v>277</v>
      </c>
      <c r="W497" s="3" t="s">
        <v>276</v>
      </c>
      <c r="X497" s="3" t="s">
        <v>277</v>
      </c>
      <c r="Y497" s="3" t="s">
        <v>3072</v>
      </c>
      <c r="Z497" s="3" t="s">
        <v>3073</v>
      </c>
      <c r="AA497" s="3" t="s">
        <v>225</v>
      </c>
      <c r="AB497" s="3" t="s">
        <v>226</v>
      </c>
      <c r="AC497" s="3" t="s">
        <v>185</v>
      </c>
      <c r="AD497" s="3" t="s">
        <v>186</v>
      </c>
      <c r="AE497" s="3" t="s">
        <v>255</v>
      </c>
      <c r="AF497" s="3" t="s">
        <v>256</v>
      </c>
      <c r="AG497" s="3" t="s">
        <v>152</v>
      </c>
      <c r="AH497" s="3" t="s">
        <v>1255</v>
      </c>
      <c r="AI497" s="3" t="s">
        <v>848</v>
      </c>
      <c r="AJ497" s="3" t="s">
        <v>3074</v>
      </c>
      <c r="AK497" s="0" t="n">
        <v>1</v>
      </c>
      <c r="AL497" s="0" t="n">
        <v>23.56</v>
      </c>
      <c r="AM497" s="0" t="n">
        <v>10.32</v>
      </c>
      <c r="AN497" s="0" t="n">
        <v>13.23</v>
      </c>
      <c r="AO497" s="0" t="n">
        <v>56.1842105263158</v>
      </c>
    </row>
    <row r="498" customFormat="false" ht="15" hidden="false" customHeight="false" outlineLevel="0" collapsed="false">
      <c r="B498" s="3" t="s">
        <v>3075</v>
      </c>
      <c r="C498" s="3" t="s">
        <v>1246</v>
      </c>
      <c r="D498" s="3" t="s">
        <v>1247</v>
      </c>
      <c r="E498" s="3" t="s">
        <v>172</v>
      </c>
      <c r="F498" s="3" t="s">
        <v>173</v>
      </c>
      <c r="G498" s="3" t="s">
        <v>1248</v>
      </c>
      <c r="H498" s="3" t="s">
        <v>1249</v>
      </c>
      <c r="I498" s="3" t="s">
        <v>381</v>
      </c>
      <c r="J498" s="3" t="s">
        <v>382</v>
      </c>
      <c r="K498" s="3" t="s">
        <v>383</v>
      </c>
      <c r="L498" s="3" t="s">
        <v>384</v>
      </c>
      <c r="M498" s="3" t="s">
        <v>382</v>
      </c>
      <c r="N498" s="3" t="s">
        <v>383</v>
      </c>
      <c r="O498" s="3" t="s">
        <v>179</v>
      </c>
      <c r="P498" s="3" t="s">
        <v>179</v>
      </c>
      <c r="Q498" s="3" t="s">
        <v>179</v>
      </c>
      <c r="R498" s="3" t="s">
        <v>179</v>
      </c>
      <c r="S498" s="3" t="s">
        <v>122</v>
      </c>
      <c r="T498" s="3" t="s">
        <v>275</v>
      </c>
      <c r="U498" s="3" t="s">
        <v>276</v>
      </c>
      <c r="V498" s="3" t="s">
        <v>277</v>
      </c>
      <c r="W498" s="3" t="s">
        <v>276</v>
      </c>
      <c r="X498" s="3" t="s">
        <v>277</v>
      </c>
      <c r="Y498" s="3" t="s">
        <v>3076</v>
      </c>
      <c r="Z498" s="3" t="s">
        <v>3077</v>
      </c>
      <c r="AA498" s="3" t="s">
        <v>225</v>
      </c>
      <c r="AB498" s="3" t="s">
        <v>226</v>
      </c>
      <c r="AC498" s="3" t="s">
        <v>185</v>
      </c>
      <c r="AD498" s="3" t="s">
        <v>186</v>
      </c>
      <c r="AE498" s="3" t="s">
        <v>255</v>
      </c>
      <c r="AF498" s="3" t="s">
        <v>256</v>
      </c>
      <c r="AG498" s="3" t="s">
        <v>152</v>
      </c>
      <c r="AH498" s="3" t="s">
        <v>1255</v>
      </c>
      <c r="AI498" s="3" t="s">
        <v>848</v>
      </c>
      <c r="AJ498" s="3" t="s">
        <v>3078</v>
      </c>
      <c r="AK498" s="0" t="n">
        <v>1</v>
      </c>
      <c r="AL498" s="0" t="n">
        <v>134.57</v>
      </c>
      <c r="AM498" s="0" t="n">
        <v>71.21</v>
      </c>
      <c r="AN498" s="0" t="n">
        <v>63.36</v>
      </c>
      <c r="AO498" s="0" t="n">
        <v>47.0840243228303</v>
      </c>
    </row>
    <row r="499" customFormat="false" ht="15" hidden="false" customHeight="false" outlineLevel="0" collapsed="false">
      <c r="B499" s="3" t="s">
        <v>3079</v>
      </c>
      <c r="C499" s="3" t="s">
        <v>1246</v>
      </c>
      <c r="D499" s="3" t="s">
        <v>1247</v>
      </c>
      <c r="E499" s="3" t="s">
        <v>172</v>
      </c>
      <c r="F499" s="3" t="s">
        <v>173</v>
      </c>
      <c r="G499" s="3" t="s">
        <v>174</v>
      </c>
      <c r="H499" s="3" t="s">
        <v>175</v>
      </c>
      <c r="I499" s="3" t="s">
        <v>3080</v>
      </c>
      <c r="J499" s="3" t="s">
        <v>3081</v>
      </c>
      <c r="K499" s="3" t="s">
        <v>3082</v>
      </c>
      <c r="L499" s="3" t="s">
        <v>3080</v>
      </c>
      <c r="M499" s="3" t="s">
        <v>3081</v>
      </c>
      <c r="N499" s="3" t="s">
        <v>3082</v>
      </c>
      <c r="O499" s="3" t="s">
        <v>179</v>
      </c>
      <c r="P499" s="3" t="s">
        <v>179</v>
      </c>
      <c r="Q499" s="3" t="s">
        <v>179</v>
      </c>
      <c r="R499" s="3" t="s">
        <v>179</v>
      </c>
      <c r="S499" s="3" t="s">
        <v>1261</v>
      </c>
      <c r="T499" s="3" t="s">
        <v>1262</v>
      </c>
      <c r="U499" s="3" t="s">
        <v>1263</v>
      </c>
      <c r="V499" s="3" t="s">
        <v>1264</v>
      </c>
      <c r="W499" s="3" t="s">
        <v>1263</v>
      </c>
      <c r="X499" s="3" t="s">
        <v>1264</v>
      </c>
      <c r="Y499" s="3" t="s">
        <v>3083</v>
      </c>
      <c r="Z499" s="3" t="s">
        <v>3084</v>
      </c>
      <c r="AA499" s="3" t="s">
        <v>185</v>
      </c>
      <c r="AB499" s="3" t="s">
        <v>186</v>
      </c>
      <c r="AC499" s="3" t="s">
        <v>185</v>
      </c>
      <c r="AD499" s="3" t="s">
        <v>186</v>
      </c>
      <c r="AE499" s="3" t="s">
        <v>187</v>
      </c>
      <c r="AF499" s="3" t="s">
        <v>188</v>
      </c>
      <c r="AG499" s="3" t="s">
        <v>148</v>
      </c>
      <c r="AH499" s="3" t="s">
        <v>149</v>
      </c>
      <c r="AI499" s="3" t="s">
        <v>848</v>
      </c>
      <c r="AJ499" s="3" t="s">
        <v>3085</v>
      </c>
      <c r="AK499" s="0" t="n">
        <v>1</v>
      </c>
      <c r="AL499" s="0" t="n">
        <v>417.36</v>
      </c>
      <c r="AM499" s="0" t="n">
        <v>234.06</v>
      </c>
      <c r="AN499" s="0" t="n">
        <v>183.3</v>
      </c>
      <c r="AO499" s="0" t="n">
        <v>43.9198059678245</v>
      </c>
    </row>
    <row r="500" customFormat="false" ht="15" hidden="false" customHeight="false" outlineLevel="0" collapsed="false">
      <c r="B500" s="3" t="s">
        <v>3086</v>
      </c>
      <c r="C500" s="3" t="s">
        <v>1246</v>
      </c>
      <c r="D500" s="3" t="s">
        <v>1247</v>
      </c>
      <c r="E500" s="3" t="s">
        <v>172</v>
      </c>
      <c r="F500" s="3" t="s">
        <v>173</v>
      </c>
      <c r="G500" s="3" t="s">
        <v>174</v>
      </c>
      <c r="H500" s="3" t="s">
        <v>175</v>
      </c>
      <c r="I500" s="3" t="s">
        <v>3087</v>
      </c>
      <c r="J500" s="3" t="s">
        <v>2263</v>
      </c>
      <c r="K500" s="3" t="s">
        <v>1669</v>
      </c>
      <c r="L500" s="3" t="s">
        <v>3087</v>
      </c>
      <c r="M500" s="3" t="s">
        <v>2263</v>
      </c>
      <c r="N500" s="3" t="s">
        <v>1669</v>
      </c>
      <c r="O500" s="3" t="s">
        <v>179</v>
      </c>
      <c r="P500" s="3" t="s">
        <v>179</v>
      </c>
      <c r="Q500" s="3" t="s">
        <v>179</v>
      </c>
      <c r="R500" s="3" t="s">
        <v>179</v>
      </c>
      <c r="S500" s="3" t="s">
        <v>1261</v>
      </c>
      <c r="T500" s="3" t="s">
        <v>1262</v>
      </c>
      <c r="U500" s="3" t="s">
        <v>1263</v>
      </c>
      <c r="V500" s="3" t="s">
        <v>1264</v>
      </c>
      <c r="W500" s="3" t="s">
        <v>1263</v>
      </c>
      <c r="X500" s="3" t="s">
        <v>1264</v>
      </c>
      <c r="Y500" s="3" t="s">
        <v>3088</v>
      </c>
      <c r="Z500" s="3" t="s">
        <v>3089</v>
      </c>
      <c r="AA500" s="3" t="s">
        <v>185</v>
      </c>
      <c r="AB500" s="3" t="s">
        <v>186</v>
      </c>
      <c r="AC500" s="3" t="s">
        <v>185</v>
      </c>
      <c r="AD500" s="3" t="s">
        <v>186</v>
      </c>
      <c r="AE500" s="3" t="s">
        <v>2269</v>
      </c>
      <c r="AF500" s="3" t="s">
        <v>2263</v>
      </c>
      <c r="AG500" s="3" t="s">
        <v>148</v>
      </c>
      <c r="AH500" s="3" t="s">
        <v>149</v>
      </c>
      <c r="AI500" s="3" t="s">
        <v>1029</v>
      </c>
      <c r="AJ500" s="3" t="s">
        <v>3090</v>
      </c>
      <c r="AK500" s="0" t="n">
        <v>1</v>
      </c>
      <c r="AL500" s="0" t="n">
        <v>9.58</v>
      </c>
      <c r="AM500" s="0" t="n">
        <v>2.06</v>
      </c>
      <c r="AN500" s="0" t="n">
        <v>7.52</v>
      </c>
      <c r="AO500" s="0" t="n">
        <v>78.4969696969697</v>
      </c>
    </row>
    <row r="501" customFormat="false" ht="15" hidden="false" customHeight="false" outlineLevel="0" collapsed="false">
      <c r="B501" s="3" t="s">
        <v>3091</v>
      </c>
      <c r="C501" s="3" t="s">
        <v>1246</v>
      </c>
      <c r="D501" s="3" t="s">
        <v>1247</v>
      </c>
      <c r="E501" s="3" t="s">
        <v>172</v>
      </c>
      <c r="F501" s="3" t="s">
        <v>173</v>
      </c>
      <c r="G501" s="3" t="s">
        <v>299</v>
      </c>
      <c r="H501" s="3" t="s">
        <v>300</v>
      </c>
      <c r="I501" s="3" t="s">
        <v>3092</v>
      </c>
      <c r="J501" s="3" t="s">
        <v>3093</v>
      </c>
      <c r="K501" s="3" t="s">
        <v>3094</v>
      </c>
      <c r="L501" s="3" t="s">
        <v>3095</v>
      </c>
      <c r="M501" s="3" t="s">
        <v>3096</v>
      </c>
      <c r="N501" s="3" t="s">
        <v>805</v>
      </c>
      <c r="O501" s="3" t="s">
        <v>179</v>
      </c>
      <c r="P501" s="3" t="s">
        <v>179</v>
      </c>
      <c r="Q501" s="3" t="s">
        <v>179</v>
      </c>
      <c r="R501" s="3" t="s">
        <v>179</v>
      </c>
      <c r="S501" s="3" t="s">
        <v>286</v>
      </c>
      <c r="T501" s="3" t="s">
        <v>287</v>
      </c>
      <c r="U501" s="3" t="s">
        <v>288</v>
      </c>
      <c r="V501" s="3" t="s">
        <v>289</v>
      </c>
      <c r="W501" s="3" t="s">
        <v>288</v>
      </c>
      <c r="X501" s="3" t="s">
        <v>289</v>
      </c>
      <c r="Y501" s="3" t="s">
        <v>3097</v>
      </c>
      <c r="Z501" s="3" t="s">
        <v>3098</v>
      </c>
      <c r="AA501" s="3" t="s">
        <v>292</v>
      </c>
      <c r="AB501" s="3" t="s">
        <v>293</v>
      </c>
      <c r="AC501" s="3" t="s">
        <v>292</v>
      </c>
      <c r="AD501" s="3" t="s">
        <v>293</v>
      </c>
      <c r="AE501" s="3" t="s">
        <v>3099</v>
      </c>
      <c r="AF501" s="3" t="s">
        <v>3100</v>
      </c>
      <c r="AG501" s="3" t="s">
        <v>129</v>
      </c>
      <c r="AH501" s="3" t="s">
        <v>257</v>
      </c>
      <c r="AI501" s="3" t="s">
        <v>1029</v>
      </c>
      <c r="AJ501" s="3" t="s">
        <v>3101</v>
      </c>
      <c r="AK501" s="0" t="n">
        <v>1</v>
      </c>
      <c r="AL501" s="0" t="n">
        <v>9.6</v>
      </c>
      <c r="AM501" s="0" t="n">
        <v>3.04</v>
      </c>
      <c r="AN501" s="0" t="n">
        <v>6.56</v>
      </c>
      <c r="AO501" s="0" t="n">
        <v>68.3564740071036</v>
      </c>
    </row>
    <row r="502" customFormat="false" ht="15" hidden="false" customHeight="false" outlineLevel="0" collapsed="false">
      <c r="B502" s="3" t="s">
        <v>3102</v>
      </c>
      <c r="C502" s="3" t="s">
        <v>1246</v>
      </c>
      <c r="D502" s="3" t="s">
        <v>1247</v>
      </c>
      <c r="E502" s="3" t="s">
        <v>172</v>
      </c>
      <c r="F502" s="3" t="s">
        <v>173</v>
      </c>
      <c r="G502" s="3" t="s">
        <v>174</v>
      </c>
      <c r="H502" s="3" t="s">
        <v>175</v>
      </c>
      <c r="I502" s="3" t="s">
        <v>3103</v>
      </c>
      <c r="J502" s="3" t="s">
        <v>3104</v>
      </c>
      <c r="K502" s="3" t="s">
        <v>1123</v>
      </c>
      <c r="L502" s="3" t="s">
        <v>3103</v>
      </c>
      <c r="M502" s="3" t="s">
        <v>3104</v>
      </c>
      <c r="N502" s="3" t="s">
        <v>1123</v>
      </c>
      <c r="O502" s="3" t="s">
        <v>179</v>
      </c>
      <c r="P502" s="3" t="s">
        <v>179</v>
      </c>
      <c r="Q502" s="3" t="s">
        <v>179</v>
      </c>
      <c r="R502" s="3" t="s">
        <v>179</v>
      </c>
      <c r="S502" s="3" t="s">
        <v>179</v>
      </c>
      <c r="T502" s="3" t="s">
        <v>179</v>
      </c>
      <c r="U502" s="3" t="s">
        <v>179</v>
      </c>
      <c r="V502" s="3" t="s">
        <v>71</v>
      </c>
      <c r="W502" s="3" t="s">
        <v>179</v>
      </c>
      <c r="X502" s="3" t="s">
        <v>71</v>
      </c>
      <c r="Y502" s="3" t="s">
        <v>3105</v>
      </c>
      <c r="Z502" s="3" t="s">
        <v>3106</v>
      </c>
      <c r="AA502" s="3" t="s">
        <v>225</v>
      </c>
      <c r="AB502" s="3" t="s">
        <v>226</v>
      </c>
      <c r="AC502" s="3" t="s">
        <v>225</v>
      </c>
      <c r="AD502" s="3" t="s">
        <v>226</v>
      </c>
      <c r="AE502" s="3" t="s">
        <v>187</v>
      </c>
      <c r="AF502" s="3" t="s">
        <v>188</v>
      </c>
      <c r="AG502" s="3" t="s">
        <v>148</v>
      </c>
      <c r="AH502" s="3" t="s">
        <v>149</v>
      </c>
      <c r="AI502" s="3" t="s">
        <v>1029</v>
      </c>
      <c r="AJ502" s="3" t="s">
        <v>3107</v>
      </c>
      <c r="AK502" s="0" t="n">
        <v>1</v>
      </c>
      <c r="AL502" s="0" t="n">
        <v>1474.47</v>
      </c>
      <c r="AM502" s="0" t="n">
        <v>855.18</v>
      </c>
      <c r="AN502" s="0" t="n">
        <v>619.29</v>
      </c>
      <c r="AO502" s="0" t="n">
        <v>42.0010077470555</v>
      </c>
    </row>
    <row r="503" customFormat="false" ht="15" hidden="false" customHeight="false" outlineLevel="0" collapsed="false">
      <c r="B503" s="3" t="s">
        <v>3108</v>
      </c>
      <c r="C503" s="3" t="s">
        <v>1246</v>
      </c>
      <c r="D503" s="3" t="s">
        <v>1247</v>
      </c>
      <c r="E503" s="3" t="s">
        <v>172</v>
      </c>
      <c r="F503" s="3" t="s">
        <v>173</v>
      </c>
      <c r="G503" s="3" t="s">
        <v>1248</v>
      </c>
      <c r="H503" s="3" t="s">
        <v>1249</v>
      </c>
      <c r="I503" s="3" t="s">
        <v>1345</v>
      </c>
      <c r="J503" s="3" t="s">
        <v>1346</v>
      </c>
      <c r="K503" s="3" t="s">
        <v>1347</v>
      </c>
      <c r="L503" s="3" t="s">
        <v>1345</v>
      </c>
      <c r="M503" s="3" t="s">
        <v>1346</v>
      </c>
      <c r="N503" s="3" t="s">
        <v>1347</v>
      </c>
      <c r="O503" s="3" t="s">
        <v>179</v>
      </c>
      <c r="P503" s="3" t="s">
        <v>179</v>
      </c>
      <c r="Q503" s="3" t="s">
        <v>179</v>
      </c>
      <c r="R503" s="3" t="s">
        <v>179</v>
      </c>
      <c r="S503" s="3" t="s">
        <v>179</v>
      </c>
      <c r="T503" s="3" t="s">
        <v>179</v>
      </c>
      <c r="U503" s="3" t="s">
        <v>330</v>
      </c>
      <c r="V503" s="3" t="s">
        <v>331</v>
      </c>
      <c r="W503" s="3" t="s">
        <v>330</v>
      </c>
      <c r="X503" s="3" t="s">
        <v>331</v>
      </c>
      <c r="Y503" s="3" t="s">
        <v>2688</v>
      </c>
      <c r="Z503" s="3" t="s">
        <v>2689</v>
      </c>
      <c r="AA503" s="3" t="s">
        <v>185</v>
      </c>
      <c r="AB503" s="3" t="s">
        <v>186</v>
      </c>
      <c r="AC503" s="3" t="s">
        <v>185</v>
      </c>
      <c r="AD503" s="3" t="s">
        <v>186</v>
      </c>
      <c r="AE503" s="3" t="s">
        <v>187</v>
      </c>
      <c r="AF503" s="3" t="s">
        <v>188</v>
      </c>
      <c r="AG503" s="3" t="s">
        <v>152</v>
      </c>
      <c r="AH503" s="3" t="s">
        <v>1255</v>
      </c>
      <c r="AI503" s="3" t="s">
        <v>1029</v>
      </c>
      <c r="AJ503" s="3" t="s">
        <v>3109</v>
      </c>
      <c r="AK503" s="0" t="n">
        <v>1</v>
      </c>
      <c r="AL503" s="0" t="n">
        <v>433.58</v>
      </c>
      <c r="AM503" s="0" t="n">
        <v>334.92</v>
      </c>
      <c r="AN503" s="0" t="n">
        <v>98.66</v>
      </c>
      <c r="AO503" s="0" t="n">
        <v>22.7555555555556</v>
      </c>
    </row>
    <row r="504" customFormat="false" ht="15" hidden="false" customHeight="false" outlineLevel="0" collapsed="false">
      <c r="B504" s="3" t="s">
        <v>3110</v>
      </c>
      <c r="C504" s="3" t="s">
        <v>1246</v>
      </c>
      <c r="D504" s="3" t="s">
        <v>1247</v>
      </c>
      <c r="E504" s="3" t="s">
        <v>172</v>
      </c>
      <c r="F504" s="3" t="s">
        <v>173</v>
      </c>
      <c r="G504" s="3" t="s">
        <v>1248</v>
      </c>
      <c r="H504" s="3" t="s">
        <v>1249</v>
      </c>
      <c r="I504" s="3" t="s">
        <v>3111</v>
      </c>
      <c r="J504" s="3" t="s">
        <v>3112</v>
      </c>
      <c r="K504" s="3" t="s">
        <v>3113</v>
      </c>
      <c r="L504" s="3" t="s">
        <v>3111</v>
      </c>
      <c r="M504" s="3" t="s">
        <v>3112</v>
      </c>
      <c r="N504" s="3" t="s">
        <v>3113</v>
      </c>
      <c r="O504" s="3" t="s">
        <v>179</v>
      </c>
      <c r="P504" s="3" t="s">
        <v>179</v>
      </c>
      <c r="Q504" s="3" t="s">
        <v>179</v>
      </c>
      <c r="R504" s="3" t="s">
        <v>179</v>
      </c>
      <c r="S504" s="3" t="s">
        <v>179</v>
      </c>
      <c r="T504" s="3" t="s">
        <v>179</v>
      </c>
      <c r="U504" s="3" t="s">
        <v>179</v>
      </c>
      <c r="V504" s="3" t="s">
        <v>71</v>
      </c>
      <c r="W504" s="3" t="s">
        <v>179</v>
      </c>
      <c r="X504" s="3" t="s">
        <v>71</v>
      </c>
      <c r="Y504" s="3" t="s">
        <v>3114</v>
      </c>
      <c r="Z504" s="3" t="s">
        <v>3115</v>
      </c>
      <c r="AA504" s="3" t="s">
        <v>267</v>
      </c>
      <c r="AB504" s="3" t="s">
        <v>268</v>
      </c>
      <c r="AC504" s="3" t="s">
        <v>267</v>
      </c>
      <c r="AD504" s="3" t="s">
        <v>268</v>
      </c>
      <c r="AE504" s="3" t="s">
        <v>255</v>
      </c>
      <c r="AF504" s="3" t="s">
        <v>256</v>
      </c>
      <c r="AG504" s="3" t="s">
        <v>129</v>
      </c>
      <c r="AH504" s="3" t="s">
        <v>257</v>
      </c>
      <c r="AI504" s="3" t="s">
        <v>457</v>
      </c>
      <c r="AJ504" s="3" t="s">
        <v>3116</v>
      </c>
      <c r="AK504" s="0" t="n">
        <v>1</v>
      </c>
      <c r="AL504" s="0" t="n">
        <v>619.89</v>
      </c>
      <c r="AM504" s="0" t="n">
        <v>107.77</v>
      </c>
      <c r="AN504" s="0" t="n">
        <v>512.12</v>
      </c>
      <c r="AO504" s="0" t="n">
        <v>82.615</v>
      </c>
    </row>
    <row r="505" customFormat="false" ht="15" hidden="false" customHeight="false" outlineLevel="0" collapsed="false">
      <c r="B505" s="3" t="s">
        <v>3117</v>
      </c>
      <c r="C505" s="3" t="s">
        <v>1246</v>
      </c>
      <c r="D505" s="3" t="s">
        <v>1247</v>
      </c>
      <c r="E505" s="3" t="s">
        <v>172</v>
      </c>
      <c r="F505" s="3" t="s">
        <v>173</v>
      </c>
      <c r="G505" s="3" t="s">
        <v>174</v>
      </c>
      <c r="H505" s="3" t="s">
        <v>175</v>
      </c>
      <c r="I505" s="3" t="s">
        <v>3118</v>
      </c>
      <c r="J505" s="3" t="s">
        <v>3119</v>
      </c>
      <c r="K505" s="3" t="s">
        <v>1868</v>
      </c>
      <c r="L505" s="3" t="s">
        <v>3118</v>
      </c>
      <c r="M505" s="3" t="s">
        <v>3119</v>
      </c>
      <c r="N505" s="3" t="s">
        <v>1868</v>
      </c>
      <c r="O505" s="3" t="s">
        <v>179</v>
      </c>
      <c r="P505" s="3" t="s">
        <v>179</v>
      </c>
      <c r="Q505" s="3" t="s">
        <v>179</v>
      </c>
      <c r="R505" s="3" t="s">
        <v>179</v>
      </c>
      <c r="S505" s="3" t="s">
        <v>144</v>
      </c>
      <c r="T505" s="3" t="s">
        <v>145</v>
      </c>
      <c r="U505" s="3" t="s">
        <v>195</v>
      </c>
      <c r="V505" s="3" t="s">
        <v>196</v>
      </c>
      <c r="W505" s="3" t="s">
        <v>195</v>
      </c>
      <c r="X505" s="3" t="s">
        <v>196</v>
      </c>
      <c r="Y505" s="3" t="s">
        <v>3120</v>
      </c>
      <c r="Z505" s="3" t="s">
        <v>3121</v>
      </c>
      <c r="AA505" s="3" t="s">
        <v>185</v>
      </c>
      <c r="AB505" s="3" t="s">
        <v>186</v>
      </c>
      <c r="AC505" s="3" t="s">
        <v>185</v>
      </c>
      <c r="AD505" s="3" t="s">
        <v>186</v>
      </c>
      <c r="AE505" s="3" t="s">
        <v>187</v>
      </c>
      <c r="AF505" s="3" t="s">
        <v>188</v>
      </c>
      <c r="AG505" s="3" t="s">
        <v>138</v>
      </c>
      <c r="AH505" s="3" t="s">
        <v>139</v>
      </c>
      <c r="AI505" s="3" t="s">
        <v>1029</v>
      </c>
      <c r="AJ505" s="3" t="s">
        <v>3122</v>
      </c>
      <c r="AK505" s="0" t="n">
        <v>1</v>
      </c>
      <c r="AL505" s="0" t="n">
        <v>832.82</v>
      </c>
      <c r="AM505" s="0" t="n">
        <v>342.93</v>
      </c>
      <c r="AN505" s="0" t="n">
        <v>489.88</v>
      </c>
      <c r="AO505" s="0" t="n">
        <v>58.8224471021159</v>
      </c>
    </row>
    <row r="506" customFormat="false" ht="15" hidden="false" customHeight="false" outlineLevel="0" collapsed="false">
      <c r="B506" s="3" t="s">
        <v>3123</v>
      </c>
      <c r="C506" s="3" t="s">
        <v>1246</v>
      </c>
      <c r="D506" s="3" t="s">
        <v>1247</v>
      </c>
      <c r="E506" s="3" t="s">
        <v>172</v>
      </c>
      <c r="F506" s="3" t="s">
        <v>173</v>
      </c>
      <c r="G506" s="3" t="s">
        <v>1248</v>
      </c>
      <c r="H506" s="3" t="s">
        <v>1249</v>
      </c>
      <c r="I506" s="3" t="s">
        <v>2873</v>
      </c>
      <c r="J506" s="3" t="s">
        <v>2874</v>
      </c>
      <c r="K506" s="3" t="s">
        <v>2875</v>
      </c>
      <c r="L506" s="3" t="s">
        <v>2873</v>
      </c>
      <c r="M506" s="3" t="s">
        <v>2874</v>
      </c>
      <c r="N506" s="3" t="s">
        <v>2875</v>
      </c>
      <c r="O506" s="3" t="s">
        <v>179</v>
      </c>
      <c r="P506" s="3" t="s">
        <v>179</v>
      </c>
      <c r="Q506" s="3" t="s">
        <v>179</v>
      </c>
      <c r="R506" s="3" t="s">
        <v>179</v>
      </c>
      <c r="S506" s="3" t="s">
        <v>144</v>
      </c>
      <c r="T506" s="3" t="s">
        <v>145</v>
      </c>
      <c r="U506" s="3" t="s">
        <v>195</v>
      </c>
      <c r="V506" s="3" t="s">
        <v>196</v>
      </c>
      <c r="W506" s="3" t="s">
        <v>195</v>
      </c>
      <c r="X506" s="3" t="s">
        <v>196</v>
      </c>
      <c r="Y506" s="3" t="s">
        <v>2876</v>
      </c>
      <c r="Z506" s="3" t="s">
        <v>2877</v>
      </c>
      <c r="AA506" s="3" t="s">
        <v>185</v>
      </c>
      <c r="AB506" s="3" t="s">
        <v>186</v>
      </c>
      <c r="AC506" s="3" t="s">
        <v>185</v>
      </c>
      <c r="AD506" s="3" t="s">
        <v>186</v>
      </c>
      <c r="AE506" s="3" t="s">
        <v>187</v>
      </c>
      <c r="AF506" s="3" t="s">
        <v>188</v>
      </c>
      <c r="AG506" s="3" t="s">
        <v>152</v>
      </c>
      <c r="AH506" s="3" t="s">
        <v>1255</v>
      </c>
      <c r="AI506" s="3" t="s">
        <v>1029</v>
      </c>
      <c r="AJ506" s="3" t="s">
        <v>3124</v>
      </c>
      <c r="AK506" s="0" t="n">
        <v>1</v>
      </c>
      <c r="AL506" s="0" t="n">
        <v>568.07</v>
      </c>
      <c r="AM506" s="0" t="n">
        <v>368.32</v>
      </c>
      <c r="AN506" s="0" t="n">
        <v>199.76</v>
      </c>
      <c r="AO506" s="0" t="n">
        <v>35.164296223639</v>
      </c>
    </row>
    <row r="507" customFormat="false" ht="15" hidden="false" customHeight="false" outlineLevel="0" collapsed="false">
      <c r="B507" s="3" t="s">
        <v>3125</v>
      </c>
      <c r="C507" s="3" t="s">
        <v>1246</v>
      </c>
      <c r="D507" s="3" t="s">
        <v>1247</v>
      </c>
      <c r="E507" s="3" t="s">
        <v>172</v>
      </c>
      <c r="F507" s="3" t="s">
        <v>173</v>
      </c>
      <c r="G507" s="3" t="s">
        <v>174</v>
      </c>
      <c r="H507" s="3" t="s">
        <v>175</v>
      </c>
      <c r="I507" s="3" t="s">
        <v>3126</v>
      </c>
      <c r="J507" s="3" t="s">
        <v>3127</v>
      </c>
      <c r="K507" s="3" t="s">
        <v>3128</v>
      </c>
      <c r="L507" s="3" t="s">
        <v>3129</v>
      </c>
      <c r="M507" s="3" t="s">
        <v>3127</v>
      </c>
      <c r="N507" s="3" t="s">
        <v>3130</v>
      </c>
      <c r="O507" s="3" t="s">
        <v>179</v>
      </c>
      <c r="P507" s="3" t="s">
        <v>179</v>
      </c>
      <c r="Q507" s="3" t="s">
        <v>179</v>
      </c>
      <c r="R507" s="3" t="s">
        <v>179</v>
      </c>
      <c r="S507" s="3" t="s">
        <v>138</v>
      </c>
      <c r="T507" s="3" t="s">
        <v>139</v>
      </c>
      <c r="U507" s="3" t="s">
        <v>752</v>
      </c>
      <c r="V507" s="3" t="s">
        <v>753</v>
      </c>
      <c r="W507" s="3" t="s">
        <v>752</v>
      </c>
      <c r="X507" s="3" t="s">
        <v>753</v>
      </c>
      <c r="Y507" s="3" t="s">
        <v>3131</v>
      </c>
      <c r="Z507" s="3" t="s">
        <v>3132</v>
      </c>
      <c r="AA507" s="3" t="s">
        <v>185</v>
      </c>
      <c r="AB507" s="3" t="s">
        <v>186</v>
      </c>
      <c r="AC507" s="3" t="s">
        <v>185</v>
      </c>
      <c r="AD507" s="3" t="s">
        <v>186</v>
      </c>
      <c r="AE507" s="3" t="s">
        <v>187</v>
      </c>
      <c r="AF507" s="3" t="s">
        <v>188</v>
      </c>
      <c r="AG507" s="3" t="s">
        <v>138</v>
      </c>
      <c r="AH507" s="3" t="s">
        <v>139</v>
      </c>
      <c r="AI507" s="3" t="s">
        <v>1029</v>
      </c>
      <c r="AJ507" s="3" t="s">
        <v>3133</v>
      </c>
      <c r="AK507" s="0" t="n">
        <v>1</v>
      </c>
      <c r="AL507" s="0" t="n">
        <v>174.68</v>
      </c>
      <c r="AM507" s="0" t="n">
        <v>40.07</v>
      </c>
      <c r="AN507" s="0" t="n">
        <v>134.61</v>
      </c>
      <c r="AO507" s="0" t="n">
        <v>77.0618179884897</v>
      </c>
    </row>
    <row r="508" customFormat="false" ht="15" hidden="false" customHeight="false" outlineLevel="0" collapsed="false">
      <c r="B508" s="3" t="s">
        <v>3134</v>
      </c>
      <c r="C508" s="3" t="s">
        <v>1246</v>
      </c>
      <c r="D508" s="3" t="s">
        <v>1247</v>
      </c>
      <c r="E508" s="3" t="s">
        <v>172</v>
      </c>
      <c r="F508" s="3" t="s">
        <v>173</v>
      </c>
      <c r="G508" s="3" t="s">
        <v>174</v>
      </c>
      <c r="H508" s="3" t="s">
        <v>175</v>
      </c>
      <c r="I508" s="3" t="s">
        <v>3135</v>
      </c>
      <c r="J508" s="3" t="s">
        <v>3136</v>
      </c>
      <c r="K508" s="3" t="s">
        <v>2192</v>
      </c>
      <c r="L508" s="3" t="s">
        <v>3135</v>
      </c>
      <c r="M508" s="3" t="s">
        <v>3136</v>
      </c>
      <c r="N508" s="3" t="s">
        <v>2192</v>
      </c>
      <c r="O508" s="3" t="s">
        <v>179</v>
      </c>
      <c r="P508" s="3" t="s">
        <v>179</v>
      </c>
      <c r="Q508" s="3" t="s">
        <v>179</v>
      </c>
      <c r="R508" s="3" t="s">
        <v>179</v>
      </c>
      <c r="S508" s="3" t="s">
        <v>367</v>
      </c>
      <c r="T508" s="3" t="s">
        <v>368</v>
      </c>
      <c r="U508" s="3" t="s">
        <v>369</v>
      </c>
      <c r="V508" s="3" t="s">
        <v>79</v>
      </c>
      <c r="W508" s="3" t="s">
        <v>369</v>
      </c>
      <c r="X508" s="3" t="s">
        <v>79</v>
      </c>
      <c r="Y508" s="3" t="s">
        <v>3137</v>
      </c>
      <c r="Z508" s="3" t="s">
        <v>3138</v>
      </c>
      <c r="AA508" s="3" t="s">
        <v>185</v>
      </c>
      <c r="AB508" s="3" t="s">
        <v>186</v>
      </c>
      <c r="AC508" s="3" t="s">
        <v>185</v>
      </c>
      <c r="AD508" s="3" t="s">
        <v>186</v>
      </c>
      <c r="AE508" s="3" t="s">
        <v>255</v>
      </c>
      <c r="AF508" s="3" t="s">
        <v>256</v>
      </c>
      <c r="AG508" s="3" t="s">
        <v>129</v>
      </c>
      <c r="AH508" s="3" t="s">
        <v>257</v>
      </c>
      <c r="AI508" s="3" t="s">
        <v>1029</v>
      </c>
      <c r="AJ508" s="3" t="s">
        <v>3139</v>
      </c>
      <c r="AK508" s="0" t="n">
        <v>1</v>
      </c>
      <c r="AL508" s="0" t="n">
        <v>399.83</v>
      </c>
      <c r="AM508" s="0" t="n">
        <v>268.79</v>
      </c>
      <c r="AN508" s="0" t="n">
        <v>131.04</v>
      </c>
      <c r="AO508" s="0" t="n">
        <v>32.7744186046512</v>
      </c>
    </row>
    <row r="509" customFormat="false" ht="15" hidden="false" customHeight="false" outlineLevel="0" collapsed="false">
      <c r="B509" s="3" t="s">
        <v>3140</v>
      </c>
      <c r="C509" s="3" t="s">
        <v>1246</v>
      </c>
      <c r="D509" s="3" t="s">
        <v>1247</v>
      </c>
      <c r="E509" s="3" t="s">
        <v>172</v>
      </c>
      <c r="F509" s="3" t="s">
        <v>173</v>
      </c>
      <c r="G509" s="3" t="s">
        <v>174</v>
      </c>
      <c r="H509" s="3" t="s">
        <v>175</v>
      </c>
      <c r="I509" s="3" t="s">
        <v>650</v>
      </c>
      <c r="J509" s="3" t="s">
        <v>651</v>
      </c>
      <c r="K509" s="3" t="s">
        <v>652</v>
      </c>
      <c r="L509" s="3" t="s">
        <v>650</v>
      </c>
      <c r="M509" s="3" t="s">
        <v>651</v>
      </c>
      <c r="N509" s="3" t="s">
        <v>652</v>
      </c>
      <c r="O509" s="3" t="s">
        <v>179</v>
      </c>
      <c r="P509" s="3" t="s">
        <v>179</v>
      </c>
      <c r="Q509" s="3" t="s">
        <v>179</v>
      </c>
      <c r="R509" s="3" t="s">
        <v>179</v>
      </c>
      <c r="S509" s="3" t="s">
        <v>120</v>
      </c>
      <c r="T509" s="3" t="s">
        <v>317</v>
      </c>
      <c r="U509" s="3" t="s">
        <v>318</v>
      </c>
      <c r="V509" s="3" t="s">
        <v>319</v>
      </c>
      <c r="W509" s="3" t="s">
        <v>318</v>
      </c>
      <c r="X509" s="3" t="s">
        <v>319</v>
      </c>
      <c r="Y509" s="3" t="s">
        <v>3141</v>
      </c>
      <c r="Z509" s="3" t="s">
        <v>3142</v>
      </c>
      <c r="AA509" s="3" t="s">
        <v>185</v>
      </c>
      <c r="AB509" s="3" t="s">
        <v>186</v>
      </c>
      <c r="AC509" s="3" t="s">
        <v>185</v>
      </c>
      <c r="AD509" s="3" t="s">
        <v>186</v>
      </c>
      <c r="AE509" s="3" t="s">
        <v>255</v>
      </c>
      <c r="AF509" s="3" t="s">
        <v>256</v>
      </c>
      <c r="AG509" s="3" t="s">
        <v>129</v>
      </c>
      <c r="AH509" s="3" t="s">
        <v>257</v>
      </c>
      <c r="AI509" s="3" t="s">
        <v>1029</v>
      </c>
      <c r="AJ509" s="3" t="s">
        <v>3143</v>
      </c>
      <c r="AK509" s="0" t="n">
        <v>1</v>
      </c>
      <c r="AL509" s="0" t="n">
        <v>19.53</v>
      </c>
      <c r="AM509" s="0" t="n">
        <v>2.77</v>
      </c>
      <c r="AN509" s="0" t="n">
        <v>16.75</v>
      </c>
      <c r="AO509" s="0" t="n">
        <v>85.7936507936508</v>
      </c>
    </row>
    <row r="510" customFormat="false" ht="15" hidden="false" customHeight="false" outlineLevel="0" collapsed="false">
      <c r="B510" s="3" t="s">
        <v>3144</v>
      </c>
      <c r="C510" s="3" t="s">
        <v>1246</v>
      </c>
      <c r="D510" s="3" t="s">
        <v>1247</v>
      </c>
      <c r="E510" s="3" t="s">
        <v>172</v>
      </c>
      <c r="F510" s="3" t="s">
        <v>173</v>
      </c>
      <c r="G510" s="3" t="s">
        <v>1813</v>
      </c>
      <c r="H510" s="3" t="s">
        <v>1814</v>
      </c>
      <c r="I510" s="3" t="s">
        <v>3145</v>
      </c>
      <c r="J510" s="3" t="s">
        <v>3146</v>
      </c>
      <c r="K510" s="3" t="s">
        <v>3147</v>
      </c>
      <c r="L510" s="3" t="s">
        <v>3148</v>
      </c>
      <c r="M510" s="3" t="s">
        <v>3146</v>
      </c>
      <c r="N510" s="3" t="s">
        <v>3149</v>
      </c>
      <c r="O510" s="3" t="s">
        <v>179</v>
      </c>
      <c r="P510" s="3" t="s">
        <v>179</v>
      </c>
      <c r="Q510" s="3" t="s">
        <v>179</v>
      </c>
      <c r="R510" s="3" t="s">
        <v>179</v>
      </c>
      <c r="S510" s="3" t="s">
        <v>634</v>
      </c>
      <c r="T510" s="3" t="s">
        <v>635</v>
      </c>
      <c r="U510" s="3" t="s">
        <v>636</v>
      </c>
      <c r="V510" s="3" t="s">
        <v>637</v>
      </c>
      <c r="W510" s="3" t="s">
        <v>636</v>
      </c>
      <c r="X510" s="3" t="s">
        <v>637</v>
      </c>
      <c r="Y510" s="3" t="s">
        <v>3150</v>
      </c>
      <c r="Z510" s="3" t="s">
        <v>3151</v>
      </c>
      <c r="AA510" s="3" t="s">
        <v>185</v>
      </c>
      <c r="AB510" s="3" t="s">
        <v>186</v>
      </c>
      <c r="AC510" s="3" t="s">
        <v>185</v>
      </c>
      <c r="AD510" s="3" t="s">
        <v>186</v>
      </c>
      <c r="AE510" s="3" t="s">
        <v>246</v>
      </c>
      <c r="AF510" s="3" t="s">
        <v>247</v>
      </c>
      <c r="AG510" s="3" t="s">
        <v>152</v>
      </c>
      <c r="AH510" s="3" t="s">
        <v>1255</v>
      </c>
      <c r="AI510" s="3" t="s">
        <v>1029</v>
      </c>
      <c r="AJ510" s="3" t="s">
        <v>3152</v>
      </c>
      <c r="AK510" s="0" t="n">
        <v>1</v>
      </c>
      <c r="AL510" s="0" t="n">
        <v>315.63</v>
      </c>
      <c r="AM510" s="0" t="n">
        <v>187.06</v>
      </c>
      <c r="AN510" s="0" t="n">
        <v>128.57</v>
      </c>
      <c r="AO510" s="0" t="n">
        <v>40.7345132743363</v>
      </c>
    </row>
    <row r="511" customFormat="false" ht="15" hidden="false" customHeight="false" outlineLevel="0" collapsed="false">
      <c r="B511" s="3" t="s">
        <v>3153</v>
      </c>
      <c r="C511" s="3" t="s">
        <v>1246</v>
      </c>
      <c r="D511" s="3" t="s">
        <v>1247</v>
      </c>
      <c r="E511" s="3" t="s">
        <v>172</v>
      </c>
      <c r="F511" s="3" t="s">
        <v>173</v>
      </c>
      <c r="G511" s="3" t="s">
        <v>1248</v>
      </c>
      <c r="H511" s="3" t="s">
        <v>1249</v>
      </c>
      <c r="I511" s="3" t="s">
        <v>1909</v>
      </c>
      <c r="J511" s="3" t="s">
        <v>1910</v>
      </c>
      <c r="K511" s="3" t="s">
        <v>805</v>
      </c>
      <c r="L511" s="3" t="s">
        <v>1911</v>
      </c>
      <c r="M511" s="3" t="s">
        <v>1910</v>
      </c>
      <c r="N511" s="3" t="s">
        <v>699</v>
      </c>
      <c r="O511" s="3" t="s">
        <v>179</v>
      </c>
      <c r="P511" s="3" t="s">
        <v>179</v>
      </c>
      <c r="Q511" s="3" t="s">
        <v>179</v>
      </c>
      <c r="R511" s="3" t="s">
        <v>179</v>
      </c>
      <c r="S511" s="3" t="s">
        <v>122</v>
      </c>
      <c r="T511" s="3" t="s">
        <v>275</v>
      </c>
      <c r="U511" s="3" t="s">
        <v>276</v>
      </c>
      <c r="V511" s="3" t="s">
        <v>277</v>
      </c>
      <c r="W511" s="3" t="s">
        <v>276</v>
      </c>
      <c r="X511" s="3" t="s">
        <v>277</v>
      </c>
      <c r="Y511" s="3" t="s">
        <v>3072</v>
      </c>
      <c r="Z511" s="3" t="s">
        <v>3073</v>
      </c>
      <c r="AA511" s="3" t="s">
        <v>225</v>
      </c>
      <c r="AB511" s="3" t="s">
        <v>226</v>
      </c>
      <c r="AC511" s="3" t="s">
        <v>185</v>
      </c>
      <c r="AD511" s="3" t="s">
        <v>186</v>
      </c>
      <c r="AE511" s="3" t="s">
        <v>255</v>
      </c>
      <c r="AF511" s="3" t="s">
        <v>256</v>
      </c>
      <c r="AG511" s="3" t="s">
        <v>152</v>
      </c>
      <c r="AH511" s="3" t="s">
        <v>1255</v>
      </c>
      <c r="AI511" s="3" t="s">
        <v>1029</v>
      </c>
      <c r="AJ511" s="3" t="s">
        <v>3154</v>
      </c>
      <c r="AK511" s="0" t="n">
        <v>1</v>
      </c>
      <c r="AL511" s="0" t="n">
        <v>40.29</v>
      </c>
      <c r="AM511" s="0" t="n">
        <v>8.36</v>
      </c>
      <c r="AN511" s="0" t="n">
        <v>31.94</v>
      </c>
      <c r="AO511" s="0" t="n">
        <v>79.2615384615385</v>
      </c>
    </row>
    <row r="512" customFormat="false" ht="15" hidden="false" customHeight="false" outlineLevel="0" collapsed="false">
      <c r="B512" s="3" t="s">
        <v>3155</v>
      </c>
      <c r="C512" s="3" t="s">
        <v>1246</v>
      </c>
      <c r="D512" s="3" t="s">
        <v>1247</v>
      </c>
      <c r="E512" s="3" t="s">
        <v>172</v>
      </c>
      <c r="F512" s="3" t="s">
        <v>173</v>
      </c>
      <c r="G512" s="3" t="s">
        <v>1248</v>
      </c>
      <c r="H512" s="3" t="s">
        <v>1249</v>
      </c>
      <c r="I512" s="3" t="s">
        <v>415</v>
      </c>
      <c r="J512" s="3" t="s">
        <v>416</v>
      </c>
      <c r="K512" s="3" t="s">
        <v>417</v>
      </c>
      <c r="L512" s="3" t="s">
        <v>415</v>
      </c>
      <c r="M512" s="3" t="s">
        <v>416</v>
      </c>
      <c r="N512" s="3" t="s">
        <v>417</v>
      </c>
      <c r="O512" s="3" t="s">
        <v>179</v>
      </c>
      <c r="P512" s="3" t="s">
        <v>179</v>
      </c>
      <c r="Q512" s="3" t="s">
        <v>179</v>
      </c>
      <c r="R512" s="3" t="s">
        <v>179</v>
      </c>
      <c r="S512" s="3" t="s">
        <v>122</v>
      </c>
      <c r="T512" s="3" t="s">
        <v>275</v>
      </c>
      <c r="U512" s="3" t="s">
        <v>276</v>
      </c>
      <c r="V512" s="3" t="s">
        <v>277</v>
      </c>
      <c r="W512" s="3" t="s">
        <v>276</v>
      </c>
      <c r="X512" s="3" t="s">
        <v>277</v>
      </c>
      <c r="Y512" s="3" t="s">
        <v>418</v>
      </c>
      <c r="Z512" s="3" t="s">
        <v>419</v>
      </c>
      <c r="AA512" s="3" t="s">
        <v>225</v>
      </c>
      <c r="AB512" s="3" t="s">
        <v>226</v>
      </c>
      <c r="AC512" s="3" t="s">
        <v>225</v>
      </c>
      <c r="AD512" s="3" t="s">
        <v>226</v>
      </c>
      <c r="AE512" s="3" t="s">
        <v>255</v>
      </c>
      <c r="AF512" s="3" t="s">
        <v>256</v>
      </c>
      <c r="AG512" s="3" t="s">
        <v>152</v>
      </c>
      <c r="AH512" s="3" t="s">
        <v>1255</v>
      </c>
      <c r="AI512" s="3" t="s">
        <v>1029</v>
      </c>
      <c r="AJ512" s="3" t="s">
        <v>3156</v>
      </c>
      <c r="AK512" s="0" t="n">
        <v>1</v>
      </c>
      <c r="AL512" s="0" t="n">
        <v>27.28</v>
      </c>
      <c r="AM512" s="0" t="n">
        <v>17.62</v>
      </c>
      <c r="AN512" s="0" t="n">
        <v>9.66</v>
      </c>
      <c r="AO512" s="0" t="n">
        <v>35.4090909090909</v>
      </c>
    </row>
    <row r="513" customFormat="false" ht="15" hidden="false" customHeight="false" outlineLevel="0" collapsed="false">
      <c r="B513" s="3" t="s">
        <v>3157</v>
      </c>
      <c r="C513" s="3" t="s">
        <v>1246</v>
      </c>
      <c r="D513" s="3" t="s">
        <v>1247</v>
      </c>
      <c r="E513" s="3" t="s">
        <v>172</v>
      </c>
      <c r="F513" s="3" t="s">
        <v>173</v>
      </c>
      <c r="G513" s="3" t="s">
        <v>174</v>
      </c>
      <c r="H513" s="3" t="s">
        <v>175</v>
      </c>
      <c r="I513" s="3" t="s">
        <v>3158</v>
      </c>
      <c r="J513" s="3" t="s">
        <v>3159</v>
      </c>
      <c r="K513" s="3" t="s">
        <v>3160</v>
      </c>
      <c r="L513" s="3" t="s">
        <v>3158</v>
      </c>
      <c r="M513" s="3" t="s">
        <v>3159</v>
      </c>
      <c r="N513" s="3" t="s">
        <v>3160</v>
      </c>
      <c r="O513" s="3" t="s">
        <v>179</v>
      </c>
      <c r="P513" s="3" t="s">
        <v>179</v>
      </c>
      <c r="Q513" s="3" t="s">
        <v>179</v>
      </c>
      <c r="R513" s="3" t="s">
        <v>179</v>
      </c>
      <c r="S513" s="3" t="s">
        <v>179</v>
      </c>
      <c r="T513" s="3" t="s">
        <v>179</v>
      </c>
      <c r="U513" s="3" t="s">
        <v>179</v>
      </c>
      <c r="V513" s="3" t="s">
        <v>71</v>
      </c>
      <c r="W513" s="3" t="s">
        <v>179</v>
      </c>
      <c r="X513" s="3" t="s">
        <v>71</v>
      </c>
      <c r="Y513" s="3" t="s">
        <v>3161</v>
      </c>
      <c r="Z513" s="3" t="s">
        <v>3162</v>
      </c>
      <c r="AA513" s="3" t="s">
        <v>225</v>
      </c>
      <c r="AB513" s="3" t="s">
        <v>226</v>
      </c>
      <c r="AC513" s="3" t="s">
        <v>225</v>
      </c>
      <c r="AD513" s="3" t="s">
        <v>226</v>
      </c>
      <c r="AE513" s="3" t="s">
        <v>187</v>
      </c>
      <c r="AF513" s="3" t="s">
        <v>188</v>
      </c>
      <c r="AG513" s="3" t="s">
        <v>138</v>
      </c>
      <c r="AH513" s="3" t="s">
        <v>139</v>
      </c>
      <c r="AI513" s="3" t="s">
        <v>1029</v>
      </c>
      <c r="AJ513" s="3" t="s">
        <v>3163</v>
      </c>
      <c r="AK513" s="0" t="n">
        <v>1</v>
      </c>
      <c r="AL513" s="0" t="n">
        <v>288.04</v>
      </c>
      <c r="AM513" s="0" t="n">
        <v>155.17</v>
      </c>
      <c r="AN513" s="0" t="n">
        <v>132.87</v>
      </c>
      <c r="AO513" s="0" t="n">
        <v>46.1297888975762</v>
      </c>
    </row>
    <row r="514" customFormat="false" ht="15" hidden="false" customHeight="false" outlineLevel="0" collapsed="false">
      <c r="B514" s="3" t="s">
        <v>3164</v>
      </c>
      <c r="C514" s="3" t="s">
        <v>1246</v>
      </c>
      <c r="D514" s="3" t="s">
        <v>1247</v>
      </c>
      <c r="E514" s="3" t="s">
        <v>172</v>
      </c>
      <c r="F514" s="3" t="s">
        <v>173</v>
      </c>
      <c r="G514" s="3" t="s">
        <v>174</v>
      </c>
      <c r="H514" s="3" t="s">
        <v>175</v>
      </c>
      <c r="I514" s="3" t="s">
        <v>3165</v>
      </c>
      <c r="J514" s="3" t="s">
        <v>3166</v>
      </c>
      <c r="K514" s="3" t="s">
        <v>3167</v>
      </c>
      <c r="L514" s="3" t="s">
        <v>3165</v>
      </c>
      <c r="M514" s="3" t="s">
        <v>3166</v>
      </c>
      <c r="N514" s="3" t="s">
        <v>3167</v>
      </c>
      <c r="O514" s="3" t="s">
        <v>179</v>
      </c>
      <c r="P514" s="3" t="s">
        <v>179</v>
      </c>
      <c r="Q514" s="3" t="s">
        <v>179</v>
      </c>
      <c r="R514" s="3" t="s">
        <v>179</v>
      </c>
      <c r="S514" s="3" t="s">
        <v>118</v>
      </c>
      <c r="T514" s="3" t="s">
        <v>408</v>
      </c>
      <c r="U514" s="3" t="s">
        <v>409</v>
      </c>
      <c r="V514" s="3" t="s">
        <v>410</v>
      </c>
      <c r="W514" s="3" t="s">
        <v>409</v>
      </c>
      <c r="X514" s="3" t="s">
        <v>410</v>
      </c>
      <c r="Y514" s="3" t="s">
        <v>3168</v>
      </c>
      <c r="Z514" s="3" t="s">
        <v>3169</v>
      </c>
      <c r="AA514" s="3" t="s">
        <v>185</v>
      </c>
      <c r="AB514" s="3" t="s">
        <v>186</v>
      </c>
      <c r="AC514" s="3" t="s">
        <v>185</v>
      </c>
      <c r="AD514" s="3" t="s">
        <v>186</v>
      </c>
      <c r="AE514" s="3" t="s">
        <v>255</v>
      </c>
      <c r="AF514" s="3" t="s">
        <v>256</v>
      </c>
      <c r="AG514" s="3" t="s">
        <v>129</v>
      </c>
      <c r="AH514" s="3" t="s">
        <v>257</v>
      </c>
      <c r="AI514" s="3" t="s">
        <v>1029</v>
      </c>
      <c r="AJ514" s="3" t="s">
        <v>3170</v>
      </c>
      <c r="AK514" s="0" t="n">
        <v>1</v>
      </c>
      <c r="AL514" s="0" t="n">
        <v>132.16</v>
      </c>
      <c r="AM514" s="0" t="n">
        <v>43.96</v>
      </c>
      <c r="AN514" s="0" t="n">
        <v>88.2</v>
      </c>
      <c r="AO514" s="0" t="n">
        <v>66.7354596622889</v>
      </c>
    </row>
    <row r="515" customFormat="false" ht="15" hidden="false" customHeight="false" outlineLevel="0" collapsed="false">
      <c r="B515" s="3" t="s">
        <v>3171</v>
      </c>
      <c r="C515" s="3" t="s">
        <v>1246</v>
      </c>
      <c r="D515" s="3" t="s">
        <v>1247</v>
      </c>
      <c r="E515" s="3" t="s">
        <v>172</v>
      </c>
      <c r="F515" s="3" t="s">
        <v>173</v>
      </c>
      <c r="G515" s="3" t="s">
        <v>174</v>
      </c>
      <c r="H515" s="3" t="s">
        <v>175</v>
      </c>
      <c r="I515" s="3" t="s">
        <v>1552</v>
      </c>
      <c r="J515" s="3" t="s">
        <v>1553</v>
      </c>
      <c r="K515" s="3" t="s">
        <v>1554</v>
      </c>
      <c r="L515" s="3" t="s">
        <v>1552</v>
      </c>
      <c r="M515" s="3" t="s">
        <v>1553</v>
      </c>
      <c r="N515" s="3" t="s">
        <v>1554</v>
      </c>
      <c r="O515" s="3" t="s">
        <v>179</v>
      </c>
      <c r="P515" s="3" t="s">
        <v>179</v>
      </c>
      <c r="Q515" s="3" t="s">
        <v>179</v>
      </c>
      <c r="R515" s="3" t="s">
        <v>179</v>
      </c>
      <c r="S515" s="3" t="s">
        <v>143</v>
      </c>
      <c r="T515" s="3" t="s">
        <v>180</v>
      </c>
      <c r="U515" s="3" t="s">
        <v>181</v>
      </c>
      <c r="V515" s="3" t="s">
        <v>182</v>
      </c>
      <c r="W515" s="3" t="s">
        <v>181</v>
      </c>
      <c r="X515" s="3" t="s">
        <v>182</v>
      </c>
      <c r="Y515" s="3" t="s">
        <v>1555</v>
      </c>
      <c r="Z515" s="3" t="s">
        <v>1556</v>
      </c>
      <c r="AA515" s="3" t="s">
        <v>185</v>
      </c>
      <c r="AB515" s="3" t="s">
        <v>186</v>
      </c>
      <c r="AC515" s="3" t="s">
        <v>185</v>
      </c>
      <c r="AD515" s="3" t="s">
        <v>186</v>
      </c>
      <c r="AE515" s="3" t="s">
        <v>187</v>
      </c>
      <c r="AF515" s="3" t="s">
        <v>188</v>
      </c>
      <c r="AG515" s="3" t="s">
        <v>138</v>
      </c>
      <c r="AH515" s="3" t="s">
        <v>139</v>
      </c>
      <c r="AI515" s="3" t="s">
        <v>1029</v>
      </c>
      <c r="AJ515" s="3" t="s">
        <v>3172</v>
      </c>
      <c r="AK515" s="0" t="n">
        <v>1</v>
      </c>
      <c r="AL515" s="0" t="n">
        <v>698.34</v>
      </c>
      <c r="AM515" s="0" t="n">
        <v>474.66</v>
      </c>
      <c r="AN515" s="0" t="n">
        <v>223.68</v>
      </c>
      <c r="AO515" s="0" t="n">
        <v>32.0306396220581</v>
      </c>
    </row>
    <row r="516" customFormat="false" ht="15" hidden="false" customHeight="false" outlineLevel="0" collapsed="false">
      <c r="B516" s="3" t="s">
        <v>3173</v>
      </c>
      <c r="C516" s="3" t="s">
        <v>1246</v>
      </c>
      <c r="D516" s="3" t="s">
        <v>1247</v>
      </c>
      <c r="E516" s="3" t="s">
        <v>172</v>
      </c>
      <c r="F516" s="3" t="s">
        <v>173</v>
      </c>
      <c r="G516" s="3" t="s">
        <v>1248</v>
      </c>
      <c r="H516" s="3" t="s">
        <v>1249</v>
      </c>
      <c r="I516" s="3" t="s">
        <v>556</v>
      </c>
      <c r="J516" s="3" t="s">
        <v>557</v>
      </c>
      <c r="K516" s="3" t="s">
        <v>558</v>
      </c>
      <c r="L516" s="3" t="s">
        <v>559</v>
      </c>
      <c r="M516" s="3" t="s">
        <v>557</v>
      </c>
      <c r="N516" s="3" t="s">
        <v>560</v>
      </c>
      <c r="O516" s="3" t="s">
        <v>179</v>
      </c>
      <c r="P516" s="3" t="s">
        <v>179</v>
      </c>
      <c r="Q516" s="3" t="s">
        <v>179</v>
      </c>
      <c r="R516" s="3" t="s">
        <v>179</v>
      </c>
      <c r="S516" s="3" t="s">
        <v>120</v>
      </c>
      <c r="T516" s="3" t="s">
        <v>317</v>
      </c>
      <c r="U516" s="3" t="s">
        <v>318</v>
      </c>
      <c r="V516" s="3" t="s">
        <v>319</v>
      </c>
      <c r="W516" s="3" t="s">
        <v>318</v>
      </c>
      <c r="X516" s="3" t="s">
        <v>319</v>
      </c>
      <c r="Y516" s="3" t="s">
        <v>561</v>
      </c>
      <c r="Z516" s="3" t="s">
        <v>562</v>
      </c>
      <c r="AA516" s="3" t="s">
        <v>225</v>
      </c>
      <c r="AB516" s="3" t="s">
        <v>226</v>
      </c>
      <c r="AC516" s="3" t="s">
        <v>225</v>
      </c>
      <c r="AD516" s="3" t="s">
        <v>226</v>
      </c>
      <c r="AE516" s="3" t="s">
        <v>255</v>
      </c>
      <c r="AF516" s="3" t="s">
        <v>256</v>
      </c>
      <c r="AG516" s="3" t="s">
        <v>152</v>
      </c>
      <c r="AH516" s="3" t="s">
        <v>1255</v>
      </c>
      <c r="AI516" s="3" t="s">
        <v>1029</v>
      </c>
      <c r="AJ516" s="3" t="s">
        <v>3174</v>
      </c>
      <c r="AK516" s="0" t="n">
        <v>1</v>
      </c>
      <c r="AL516" s="0" t="n">
        <v>109.44</v>
      </c>
      <c r="AM516" s="0" t="n">
        <v>83.31</v>
      </c>
      <c r="AN516" s="0" t="n">
        <v>26.13</v>
      </c>
      <c r="AO516" s="0" t="n">
        <v>23.8721005975814</v>
      </c>
    </row>
    <row r="517" customFormat="false" ht="15" hidden="false" customHeight="false" outlineLevel="0" collapsed="false">
      <c r="B517" s="3" t="s">
        <v>3175</v>
      </c>
      <c r="C517" s="3" t="s">
        <v>1246</v>
      </c>
      <c r="D517" s="3" t="s">
        <v>1247</v>
      </c>
      <c r="E517" s="3" t="s">
        <v>172</v>
      </c>
      <c r="F517" s="3" t="s">
        <v>173</v>
      </c>
      <c r="G517" s="3" t="s">
        <v>174</v>
      </c>
      <c r="H517" s="3" t="s">
        <v>175</v>
      </c>
      <c r="I517" s="3" t="s">
        <v>3176</v>
      </c>
      <c r="J517" s="3" t="s">
        <v>3177</v>
      </c>
      <c r="K517" s="3" t="s">
        <v>3178</v>
      </c>
      <c r="L517" s="3" t="s">
        <v>3179</v>
      </c>
      <c r="M517" s="3" t="s">
        <v>3180</v>
      </c>
      <c r="N517" s="3" t="s">
        <v>3181</v>
      </c>
      <c r="O517" s="3" t="s">
        <v>179</v>
      </c>
      <c r="P517" s="3" t="s">
        <v>179</v>
      </c>
      <c r="Q517" s="3" t="s">
        <v>179</v>
      </c>
      <c r="R517" s="3" t="s">
        <v>179</v>
      </c>
      <c r="S517" s="3" t="s">
        <v>179</v>
      </c>
      <c r="T517" s="3" t="s">
        <v>179</v>
      </c>
      <c r="U517" s="3" t="s">
        <v>179</v>
      </c>
      <c r="V517" s="3" t="s">
        <v>71</v>
      </c>
      <c r="W517" s="3" t="s">
        <v>179</v>
      </c>
      <c r="X517" s="3" t="s">
        <v>71</v>
      </c>
      <c r="Y517" s="3" t="s">
        <v>3182</v>
      </c>
      <c r="Z517" s="3" t="s">
        <v>3183</v>
      </c>
      <c r="AA517" s="3" t="s">
        <v>225</v>
      </c>
      <c r="AB517" s="3" t="s">
        <v>226</v>
      </c>
      <c r="AC517" s="3" t="s">
        <v>225</v>
      </c>
      <c r="AD517" s="3" t="s">
        <v>226</v>
      </c>
      <c r="AE517" s="3" t="s">
        <v>187</v>
      </c>
      <c r="AF517" s="3" t="s">
        <v>188</v>
      </c>
      <c r="AG517" s="3" t="s">
        <v>148</v>
      </c>
      <c r="AH517" s="3" t="s">
        <v>149</v>
      </c>
      <c r="AI517" s="3" t="s">
        <v>1090</v>
      </c>
      <c r="AJ517" s="3" t="s">
        <v>3184</v>
      </c>
      <c r="AK517" s="0" t="n">
        <v>1</v>
      </c>
      <c r="AL517" s="0" t="n">
        <v>203.07</v>
      </c>
      <c r="AM517" s="0" t="n">
        <v>143.23</v>
      </c>
      <c r="AN517" s="0" t="n">
        <v>59.84</v>
      </c>
      <c r="AO517" s="0" t="n">
        <v>29.4677871148459</v>
      </c>
    </row>
    <row r="518" customFormat="false" ht="15" hidden="false" customHeight="false" outlineLevel="0" collapsed="false">
      <c r="B518" s="3" t="s">
        <v>3185</v>
      </c>
      <c r="C518" s="3" t="s">
        <v>1246</v>
      </c>
      <c r="D518" s="3" t="s">
        <v>1247</v>
      </c>
      <c r="E518" s="3" t="s">
        <v>172</v>
      </c>
      <c r="F518" s="3" t="s">
        <v>173</v>
      </c>
      <c r="G518" s="3" t="s">
        <v>1248</v>
      </c>
      <c r="H518" s="3" t="s">
        <v>1249</v>
      </c>
      <c r="I518" s="3" t="s">
        <v>3186</v>
      </c>
      <c r="J518" s="3" t="s">
        <v>3187</v>
      </c>
      <c r="K518" s="3" t="s">
        <v>2674</v>
      </c>
      <c r="L518" s="3" t="s">
        <v>3186</v>
      </c>
      <c r="M518" s="3" t="s">
        <v>3187</v>
      </c>
      <c r="N518" s="3" t="s">
        <v>2674</v>
      </c>
      <c r="O518" s="3" t="s">
        <v>179</v>
      </c>
      <c r="P518" s="3" t="s">
        <v>179</v>
      </c>
      <c r="Q518" s="3" t="s">
        <v>179</v>
      </c>
      <c r="R518" s="3" t="s">
        <v>179</v>
      </c>
      <c r="S518" s="3" t="s">
        <v>104</v>
      </c>
      <c r="T518" s="3" t="s">
        <v>105</v>
      </c>
      <c r="U518" s="3" t="s">
        <v>726</v>
      </c>
      <c r="V518" s="3" t="s">
        <v>727</v>
      </c>
      <c r="W518" s="3" t="s">
        <v>726</v>
      </c>
      <c r="X518" s="3" t="s">
        <v>727</v>
      </c>
      <c r="Y518" s="3" t="s">
        <v>3188</v>
      </c>
      <c r="Z518" s="3" t="s">
        <v>3189</v>
      </c>
      <c r="AA518" s="3" t="s">
        <v>185</v>
      </c>
      <c r="AB518" s="3" t="s">
        <v>186</v>
      </c>
      <c r="AC518" s="3" t="s">
        <v>185</v>
      </c>
      <c r="AD518" s="3" t="s">
        <v>186</v>
      </c>
      <c r="AE518" s="3" t="s">
        <v>246</v>
      </c>
      <c r="AF518" s="3" t="s">
        <v>247</v>
      </c>
      <c r="AG518" s="3" t="s">
        <v>116</v>
      </c>
      <c r="AH518" s="3" t="s">
        <v>117</v>
      </c>
      <c r="AI518" s="3" t="s">
        <v>1029</v>
      </c>
      <c r="AJ518" s="3" t="s">
        <v>3190</v>
      </c>
      <c r="AK518" s="0" t="n">
        <v>1</v>
      </c>
      <c r="AL518" s="0" t="n">
        <v>16.4</v>
      </c>
      <c r="AM518" s="0" t="n">
        <v>7.94</v>
      </c>
      <c r="AN518" s="0" t="n">
        <v>8.45</v>
      </c>
      <c r="AO518" s="0" t="n">
        <v>51.5604666019923</v>
      </c>
    </row>
    <row r="519" customFormat="false" ht="15" hidden="false" customHeight="false" outlineLevel="0" collapsed="false">
      <c r="B519" s="3" t="s">
        <v>3191</v>
      </c>
      <c r="C519" s="3" t="s">
        <v>1246</v>
      </c>
      <c r="D519" s="3" t="s">
        <v>1247</v>
      </c>
      <c r="E519" s="3" t="s">
        <v>3192</v>
      </c>
      <c r="F519" s="3" t="s">
        <v>3193</v>
      </c>
      <c r="G519" s="3" t="s">
        <v>174</v>
      </c>
      <c r="H519" s="3" t="s">
        <v>175</v>
      </c>
      <c r="I519" s="3" t="s">
        <v>528</v>
      </c>
      <c r="J519" s="3" t="s">
        <v>529</v>
      </c>
      <c r="K519" s="3" t="s">
        <v>530</v>
      </c>
      <c r="L519" s="3" t="s">
        <v>528</v>
      </c>
      <c r="M519" s="3" t="s">
        <v>529</v>
      </c>
      <c r="N519" s="3" t="s">
        <v>530</v>
      </c>
      <c r="O519" s="3" t="s">
        <v>179</v>
      </c>
      <c r="P519" s="3" t="s">
        <v>179</v>
      </c>
      <c r="Q519" s="3" t="s">
        <v>179</v>
      </c>
      <c r="R519" s="3" t="s">
        <v>179</v>
      </c>
      <c r="S519" s="3" t="s">
        <v>179</v>
      </c>
      <c r="T519" s="3" t="s">
        <v>179</v>
      </c>
      <c r="U519" s="3" t="s">
        <v>179</v>
      </c>
      <c r="V519" s="3" t="s">
        <v>71</v>
      </c>
      <c r="W519" s="3" t="s">
        <v>179</v>
      </c>
      <c r="X519" s="3" t="s">
        <v>71</v>
      </c>
      <c r="Y519" s="3" t="s">
        <v>531</v>
      </c>
      <c r="Z519" s="3" t="s">
        <v>532</v>
      </c>
      <c r="AA519" s="3" t="s">
        <v>225</v>
      </c>
      <c r="AB519" s="3" t="s">
        <v>226</v>
      </c>
      <c r="AC519" s="3" t="s">
        <v>225</v>
      </c>
      <c r="AD519" s="3" t="s">
        <v>226</v>
      </c>
      <c r="AE519" s="3" t="s">
        <v>255</v>
      </c>
      <c r="AF519" s="3" t="s">
        <v>256</v>
      </c>
      <c r="AG519" s="3" t="s">
        <v>129</v>
      </c>
      <c r="AH519" s="3" t="s">
        <v>257</v>
      </c>
      <c r="AI519" s="3" t="s">
        <v>457</v>
      </c>
      <c r="AJ519" s="3" t="s">
        <v>3194</v>
      </c>
      <c r="AK519" s="0" t="n">
        <v>1</v>
      </c>
      <c r="AL519" s="0" t="n">
        <v>123.36</v>
      </c>
      <c r="AM519" s="0" t="n">
        <v>58.71</v>
      </c>
      <c r="AN519" s="0" t="n">
        <v>64.65</v>
      </c>
      <c r="AO519" s="0" t="n">
        <v>52.4045226130653</v>
      </c>
    </row>
    <row r="520" customFormat="false" ht="15" hidden="false" customHeight="false" outlineLevel="0" collapsed="false">
      <c r="B520" s="3" t="s">
        <v>3195</v>
      </c>
      <c r="C520" s="3" t="s">
        <v>1246</v>
      </c>
      <c r="D520" s="3" t="s">
        <v>1247</v>
      </c>
      <c r="E520" s="3" t="s">
        <v>172</v>
      </c>
      <c r="F520" s="3" t="s">
        <v>173</v>
      </c>
      <c r="G520" s="3" t="s">
        <v>1248</v>
      </c>
      <c r="H520" s="3" t="s">
        <v>1249</v>
      </c>
      <c r="I520" s="3" t="s">
        <v>2459</v>
      </c>
      <c r="J520" s="3" t="s">
        <v>2460</v>
      </c>
      <c r="K520" s="3" t="s">
        <v>567</v>
      </c>
      <c r="L520" s="3" t="s">
        <v>2461</v>
      </c>
      <c r="M520" s="3" t="s">
        <v>2460</v>
      </c>
      <c r="N520" s="3" t="s">
        <v>274</v>
      </c>
      <c r="O520" s="3" t="s">
        <v>179</v>
      </c>
      <c r="P520" s="3" t="s">
        <v>179</v>
      </c>
      <c r="Q520" s="3" t="s">
        <v>179</v>
      </c>
      <c r="R520" s="3" t="s">
        <v>179</v>
      </c>
      <c r="S520" s="3" t="s">
        <v>122</v>
      </c>
      <c r="T520" s="3" t="s">
        <v>275</v>
      </c>
      <c r="U520" s="3" t="s">
        <v>276</v>
      </c>
      <c r="V520" s="3" t="s">
        <v>277</v>
      </c>
      <c r="W520" s="3" t="s">
        <v>276</v>
      </c>
      <c r="X520" s="3" t="s">
        <v>277</v>
      </c>
      <c r="Y520" s="3" t="s">
        <v>2462</v>
      </c>
      <c r="Z520" s="3" t="s">
        <v>1593</v>
      </c>
      <c r="AA520" s="3" t="s">
        <v>225</v>
      </c>
      <c r="AB520" s="3" t="s">
        <v>226</v>
      </c>
      <c r="AC520" s="3" t="s">
        <v>225</v>
      </c>
      <c r="AD520" s="3" t="s">
        <v>226</v>
      </c>
      <c r="AE520" s="3" t="s">
        <v>255</v>
      </c>
      <c r="AF520" s="3" t="s">
        <v>256</v>
      </c>
      <c r="AG520" s="3" t="s">
        <v>152</v>
      </c>
      <c r="AH520" s="3" t="s">
        <v>1255</v>
      </c>
      <c r="AI520" s="3" t="s">
        <v>1029</v>
      </c>
      <c r="AJ520" s="3" t="s">
        <v>3196</v>
      </c>
      <c r="AK520" s="0" t="n">
        <v>1</v>
      </c>
      <c r="AL520" s="0" t="n">
        <v>17.05</v>
      </c>
      <c r="AM520" s="0" t="n">
        <v>11.23</v>
      </c>
      <c r="AN520" s="0" t="n">
        <v>5.82</v>
      </c>
      <c r="AO520" s="0" t="n">
        <v>34.1454545454545</v>
      </c>
    </row>
    <row r="521" customFormat="false" ht="15" hidden="false" customHeight="false" outlineLevel="0" collapsed="false">
      <c r="B521" s="3" t="s">
        <v>3197</v>
      </c>
      <c r="C521" s="3" t="s">
        <v>1246</v>
      </c>
      <c r="D521" s="3" t="s">
        <v>1247</v>
      </c>
      <c r="E521" s="3" t="s">
        <v>172</v>
      </c>
      <c r="F521" s="3" t="s">
        <v>173</v>
      </c>
      <c r="G521" s="3" t="s">
        <v>1248</v>
      </c>
      <c r="H521" s="3" t="s">
        <v>1249</v>
      </c>
      <c r="I521" s="3" t="s">
        <v>1139</v>
      </c>
      <c r="J521" s="3" t="s">
        <v>1140</v>
      </c>
      <c r="K521" s="3" t="s">
        <v>1141</v>
      </c>
      <c r="L521" s="3" t="s">
        <v>1142</v>
      </c>
      <c r="M521" s="3" t="s">
        <v>1140</v>
      </c>
      <c r="N521" s="3" t="s">
        <v>1143</v>
      </c>
      <c r="O521" s="3" t="s">
        <v>179</v>
      </c>
      <c r="P521" s="3" t="s">
        <v>179</v>
      </c>
      <c r="Q521" s="3" t="s">
        <v>179</v>
      </c>
      <c r="R521" s="3" t="s">
        <v>179</v>
      </c>
      <c r="S521" s="3" t="s">
        <v>286</v>
      </c>
      <c r="T521" s="3" t="s">
        <v>287</v>
      </c>
      <c r="U521" s="3" t="s">
        <v>306</v>
      </c>
      <c r="V521" s="3" t="s">
        <v>307</v>
      </c>
      <c r="W521" s="3" t="s">
        <v>306</v>
      </c>
      <c r="X521" s="3" t="s">
        <v>307</v>
      </c>
      <c r="Y521" s="3" t="s">
        <v>3198</v>
      </c>
      <c r="Z521" s="3" t="s">
        <v>3199</v>
      </c>
      <c r="AA521" s="3" t="s">
        <v>225</v>
      </c>
      <c r="AB521" s="3" t="s">
        <v>226</v>
      </c>
      <c r="AC521" s="3" t="s">
        <v>185</v>
      </c>
      <c r="AD521" s="3" t="s">
        <v>186</v>
      </c>
      <c r="AE521" s="3" t="s">
        <v>255</v>
      </c>
      <c r="AF521" s="3" t="s">
        <v>256</v>
      </c>
      <c r="AG521" s="3" t="s">
        <v>129</v>
      </c>
      <c r="AH521" s="3" t="s">
        <v>257</v>
      </c>
      <c r="AI521" s="3" t="s">
        <v>457</v>
      </c>
      <c r="AJ521" s="3" t="s">
        <v>3200</v>
      </c>
      <c r="AK521" s="0" t="n">
        <v>1</v>
      </c>
      <c r="AL521" s="0" t="n">
        <v>24.13</v>
      </c>
      <c r="AM521" s="0" t="n">
        <v>6.88</v>
      </c>
      <c r="AN521" s="0" t="n">
        <v>17.25</v>
      </c>
      <c r="AO521" s="0" t="n">
        <v>71.48728487028</v>
      </c>
    </row>
    <row r="522" customFormat="false" ht="15" hidden="false" customHeight="false" outlineLevel="0" collapsed="false">
      <c r="B522" s="3" t="s">
        <v>3201</v>
      </c>
      <c r="C522" s="3" t="s">
        <v>1246</v>
      </c>
      <c r="D522" s="3" t="s">
        <v>1247</v>
      </c>
      <c r="E522" s="3" t="s">
        <v>172</v>
      </c>
      <c r="F522" s="3" t="s">
        <v>173</v>
      </c>
      <c r="G522" s="3" t="s">
        <v>174</v>
      </c>
      <c r="H522" s="3" t="s">
        <v>175</v>
      </c>
      <c r="I522" s="3" t="s">
        <v>1121</v>
      </c>
      <c r="J522" s="3" t="s">
        <v>1122</v>
      </c>
      <c r="K522" s="3" t="s">
        <v>1123</v>
      </c>
      <c r="L522" s="3" t="s">
        <v>1121</v>
      </c>
      <c r="M522" s="3" t="s">
        <v>1122</v>
      </c>
      <c r="N522" s="3" t="s">
        <v>1123</v>
      </c>
      <c r="O522" s="3" t="s">
        <v>179</v>
      </c>
      <c r="P522" s="3" t="s">
        <v>179</v>
      </c>
      <c r="Q522" s="3" t="s">
        <v>179</v>
      </c>
      <c r="R522" s="3" t="s">
        <v>179</v>
      </c>
      <c r="S522" s="3" t="s">
        <v>179</v>
      </c>
      <c r="T522" s="3" t="s">
        <v>179</v>
      </c>
      <c r="U522" s="3" t="s">
        <v>330</v>
      </c>
      <c r="V522" s="3" t="s">
        <v>331</v>
      </c>
      <c r="W522" s="3" t="s">
        <v>330</v>
      </c>
      <c r="X522" s="3" t="s">
        <v>331</v>
      </c>
      <c r="Y522" s="3" t="s">
        <v>1124</v>
      </c>
      <c r="Z522" s="3" t="s">
        <v>1125</v>
      </c>
      <c r="AA522" s="3" t="s">
        <v>185</v>
      </c>
      <c r="AB522" s="3" t="s">
        <v>186</v>
      </c>
      <c r="AC522" s="3" t="s">
        <v>185</v>
      </c>
      <c r="AD522" s="3" t="s">
        <v>186</v>
      </c>
      <c r="AE522" s="3" t="s">
        <v>187</v>
      </c>
      <c r="AF522" s="3" t="s">
        <v>188</v>
      </c>
      <c r="AG522" s="3" t="s">
        <v>138</v>
      </c>
      <c r="AH522" s="3" t="s">
        <v>139</v>
      </c>
      <c r="AI522" s="3" t="s">
        <v>1029</v>
      </c>
      <c r="AJ522" s="3" t="s">
        <v>3202</v>
      </c>
      <c r="AK522" s="0" t="n">
        <v>1</v>
      </c>
      <c r="AL522" s="0" t="n">
        <v>649.58</v>
      </c>
      <c r="AM522" s="0" t="n">
        <v>2.48</v>
      </c>
      <c r="AN522" s="0" t="n">
        <v>647.1</v>
      </c>
      <c r="AO522" s="0" t="n">
        <v>99.6175675868872</v>
      </c>
    </row>
    <row r="523" customFormat="false" ht="15" hidden="false" customHeight="false" outlineLevel="0" collapsed="false">
      <c r="B523" s="3" t="s">
        <v>3203</v>
      </c>
      <c r="C523" s="3" t="s">
        <v>1246</v>
      </c>
      <c r="D523" s="3" t="s">
        <v>1247</v>
      </c>
      <c r="E523" s="3" t="s">
        <v>172</v>
      </c>
      <c r="F523" s="3" t="s">
        <v>173</v>
      </c>
      <c r="G523" s="3" t="s">
        <v>174</v>
      </c>
      <c r="H523" s="3" t="s">
        <v>175</v>
      </c>
      <c r="I523" s="3" t="s">
        <v>3204</v>
      </c>
      <c r="J523" s="3" t="s">
        <v>3205</v>
      </c>
      <c r="K523" s="3" t="s">
        <v>610</v>
      </c>
      <c r="L523" s="3" t="s">
        <v>3204</v>
      </c>
      <c r="M523" s="3" t="s">
        <v>3205</v>
      </c>
      <c r="N523" s="3" t="s">
        <v>610</v>
      </c>
      <c r="O523" s="3" t="s">
        <v>179</v>
      </c>
      <c r="P523" s="3" t="s">
        <v>179</v>
      </c>
      <c r="Q523" s="3" t="s">
        <v>179</v>
      </c>
      <c r="R523" s="3" t="s">
        <v>179</v>
      </c>
      <c r="S523" s="3" t="s">
        <v>179</v>
      </c>
      <c r="T523" s="3" t="s">
        <v>179</v>
      </c>
      <c r="U523" s="3" t="s">
        <v>179</v>
      </c>
      <c r="V523" s="3" t="s">
        <v>71</v>
      </c>
      <c r="W523" s="3" t="s">
        <v>179</v>
      </c>
      <c r="X523" s="3" t="s">
        <v>71</v>
      </c>
      <c r="Y523" s="3" t="s">
        <v>3206</v>
      </c>
      <c r="Z523" s="3" t="s">
        <v>3207</v>
      </c>
      <c r="AA523" s="3" t="s">
        <v>225</v>
      </c>
      <c r="AB523" s="3" t="s">
        <v>226</v>
      </c>
      <c r="AC523" s="3" t="s">
        <v>225</v>
      </c>
      <c r="AD523" s="3" t="s">
        <v>226</v>
      </c>
      <c r="AE523" s="3" t="s">
        <v>187</v>
      </c>
      <c r="AF523" s="3" t="s">
        <v>188</v>
      </c>
      <c r="AG523" s="3" t="s">
        <v>148</v>
      </c>
      <c r="AH523" s="3" t="s">
        <v>149</v>
      </c>
      <c r="AI523" s="3" t="s">
        <v>1029</v>
      </c>
      <c r="AJ523" s="3" t="s">
        <v>3208</v>
      </c>
      <c r="AK523" s="0" t="n">
        <v>1</v>
      </c>
      <c r="AL523" s="0" t="n">
        <v>276.08</v>
      </c>
      <c r="AM523" s="0" t="n">
        <v>138.04</v>
      </c>
      <c r="AN523" s="0" t="n">
        <v>138.04</v>
      </c>
      <c r="AO523" s="0" t="n">
        <v>50</v>
      </c>
    </row>
    <row r="524" customFormat="false" ht="15" hidden="false" customHeight="false" outlineLevel="0" collapsed="false">
      <c r="B524" s="3" t="s">
        <v>3209</v>
      </c>
      <c r="C524" s="3" t="s">
        <v>1246</v>
      </c>
      <c r="D524" s="3" t="s">
        <v>1247</v>
      </c>
      <c r="E524" s="3" t="s">
        <v>172</v>
      </c>
      <c r="F524" s="3" t="s">
        <v>173</v>
      </c>
      <c r="G524" s="3" t="s">
        <v>174</v>
      </c>
      <c r="H524" s="3" t="s">
        <v>175</v>
      </c>
      <c r="I524" s="3" t="s">
        <v>213</v>
      </c>
      <c r="J524" s="3" t="s">
        <v>214</v>
      </c>
      <c r="K524" s="3" t="s">
        <v>215</v>
      </c>
      <c r="L524" s="3" t="s">
        <v>213</v>
      </c>
      <c r="M524" s="3" t="s">
        <v>214</v>
      </c>
      <c r="N524" s="3" t="s">
        <v>215</v>
      </c>
      <c r="O524" s="3" t="s">
        <v>179</v>
      </c>
      <c r="P524" s="3" t="s">
        <v>179</v>
      </c>
      <c r="Q524" s="3" t="s">
        <v>179</v>
      </c>
      <c r="R524" s="3" t="s">
        <v>179</v>
      </c>
      <c r="S524" s="3" t="s">
        <v>179</v>
      </c>
      <c r="T524" s="3" t="s">
        <v>179</v>
      </c>
      <c r="U524" s="3" t="s">
        <v>179</v>
      </c>
      <c r="V524" s="3" t="s">
        <v>71</v>
      </c>
      <c r="W524" s="3" t="s">
        <v>179</v>
      </c>
      <c r="X524" s="3" t="s">
        <v>71</v>
      </c>
      <c r="Y524" s="3" t="s">
        <v>2831</v>
      </c>
      <c r="Z524" s="3" t="s">
        <v>2832</v>
      </c>
      <c r="AA524" s="3" t="s">
        <v>185</v>
      </c>
      <c r="AB524" s="3" t="s">
        <v>186</v>
      </c>
      <c r="AC524" s="3" t="s">
        <v>185</v>
      </c>
      <c r="AD524" s="3" t="s">
        <v>186</v>
      </c>
      <c r="AE524" s="3" t="s">
        <v>187</v>
      </c>
      <c r="AF524" s="3" t="s">
        <v>188</v>
      </c>
      <c r="AG524" s="3" t="s">
        <v>148</v>
      </c>
      <c r="AH524" s="3" t="s">
        <v>149</v>
      </c>
      <c r="AI524" s="3" t="s">
        <v>1029</v>
      </c>
      <c r="AJ524" s="3" t="s">
        <v>3210</v>
      </c>
      <c r="AK524" s="0" t="n">
        <v>1</v>
      </c>
      <c r="AL524" s="0" t="n">
        <v>119.88</v>
      </c>
      <c r="AM524" s="0" t="n">
        <v>84.66</v>
      </c>
      <c r="AN524" s="0" t="n">
        <v>35.22</v>
      </c>
      <c r="AO524" s="0" t="n">
        <v>29.3792969884768</v>
      </c>
    </row>
    <row r="525" customFormat="false" ht="15" hidden="false" customHeight="false" outlineLevel="0" collapsed="false">
      <c r="B525" s="3" t="s">
        <v>3211</v>
      </c>
      <c r="C525" s="3" t="s">
        <v>1246</v>
      </c>
      <c r="D525" s="3" t="s">
        <v>1247</v>
      </c>
      <c r="E525" s="3" t="s">
        <v>172</v>
      </c>
      <c r="F525" s="3" t="s">
        <v>173</v>
      </c>
      <c r="G525" s="3" t="s">
        <v>1248</v>
      </c>
      <c r="H525" s="3" t="s">
        <v>1249</v>
      </c>
      <c r="I525" s="3" t="s">
        <v>1545</v>
      </c>
      <c r="J525" s="3" t="s">
        <v>1546</v>
      </c>
      <c r="K525" s="3" t="s">
        <v>1547</v>
      </c>
      <c r="L525" s="3" t="s">
        <v>1545</v>
      </c>
      <c r="M525" s="3" t="s">
        <v>1546</v>
      </c>
      <c r="N525" s="3" t="s">
        <v>1547</v>
      </c>
      <c r="O525" s="3" t="s">
        <v>179</v>
      </c>
      <c r="P525" s="3" t="s">
        <v>179</v>
      </c>
      <c r="Q525" s="3" t="s">
        <v>179</v>
      </c>
      <c r="R525" s="3" t="s">
        <v>179</v>
      </c>
      <c r="S525" s="3" t="s">
        <v>144</v>
      </c>
      <c r="T525" s="3" t="s">
        <v>145</v>
      </c>
      <c r="U525" s="3" t="s">
        <v>195</v>
      </c>
      <c r="V525" s="3" t="s">
        <v>196</v>
      </c>
      <c r="W525" s="3" t="s">
        <v>195</v>
      </c>
      <c r="X525" s="3" t="s">
        <v>196</v>
      </c>
      <c r="Y525" s="3" t="s">
        <v>1548</v>
      </c>
      <c r="Z525" s="3" t="s">
        <v>1549</v>
      </c>
      <c r="AA525" s="3" t="s">
        <v>185</v>
      </c>
      <c r="AB525" s="3" t="s">
        <v>186</v>
      </c>
      <c r="AC525" s="3" t="s">
        <v>185</v>
      </c>
      <c r="AD525" s="3" t="s">
        <v>186</v>
      </c>
      <c r="AE525" s="3" t="s">
        <v>187</v>
      </c>
      <c r="AF525" s="3" t="s">
        <v>188</v>
      </c>
      <c r="AG525" s="3" t="s">
        <v>152</v>
      </c>
      <c r="AH525" s="3" t="s">
        <v>1255</v>
      </c>
      <c r="AI525" s="3" t="s">
        <v>1029</v>
      </c>
      <c r="AJ525" s="3" t="s">
        <v>3212</v>
      </c>
      <c r="AK525" s="0" t="n">
        <v>1</v>
      </c>
      <c r="AL525" s="0" t="n">
        <v>341.29</v>
      </c>
      <c r="AM525" s="0" t="n">
        <v>187.55</v>
      </c>
      <c r="AN525" s="0" t="n">
        <v>153.74</v>
      </c>
      <c r="AO525" s="0" t="n">
        <v>45.0476190476191</v>
      </c>
    </row>
    <row r="526" customFormat="false" ht="15" hidden="false" customHeight="false" outlineLevel="0" collapsed="false">
      <c r="B526" s="3" t="s">
        <v>3213</v>
      </c>
      <c r="C526" s="3" t="s">
        <v>1246</v>
      </c>
      <c r="D526" s="3" t="s">
        <v>1247</v>
      </c>
      <c r="E526" s="3" t="s">
        <v>172</v>
      </c>
      <c r="F526" s="3" t="s">
        <v>173</v>
      </c>
      <c r="G526" s="3" t="s">
        <v>174</v>
      </c>
      <c r="H526" s="3" t="s">
        <v>175</v>
      </c>
      <c r="I526" s="3" t="s">
        <v>1794</v>
      </c>
      <c r="J526" s="3" t="s">
        <v>1795</v>
      </c>
      <c r="K526" s="3" t="s">
        <v>241</v>
      </c>
      <c r="L526" s="3" t="s">
        <v>1796</v>
      </c>
      <c r="M526" s="3" t="s">
        <v>1797</v>
      </c>
      <c r="N526" s="3" t="s">
        <v>241</v>
      </c>
      <c r="O526" s="3" t="s">
        <v>179</v>
      </c>
      <c r="P526" s="3" t="s">
        <v>179</v>
      </c>
      <c r="Q526" s="3" t="s">
        <v>179</v>
      </c>
      <c r="R526" s="3" t="s">
        <v>179</v>
      </c>
      <c r="S526" s="3" t="s">
        <v>662</v>
      </c>
      <c r="T526" s="3" t="s">
        <v>663</v>
      </c>
      <c r="U526" s="3" t="s">
        <v>713</v>
      </c>
      <c r="V526" s="3" t="s">
        <v>714</v>
      </c>
      <c r="W526" s="3" t="s">
        <v>713</v>
      </c>
      <c r="X526" s="3" t="s">
        <v>714</v>
      </c>
      <c r="Y526" s="3" t="s">
        <v>1798</v>
      </c>
      <c r="Z526" s="3" t="s">
        <v>1799</v>
      </c>
      <c r="AA526" s="3" t="s">
        <v>185</v>
      </c>
      <c r="AB526" s="3" t="s">
        <v>186</v>
      </c>
      <c r="AC526" s="3" t="s">
        <v>185</v>
      </c>
      <c r="AD526" s="3" t="s">
        <v>186</v>
      </c>
      <c r="AE526" s="3" t="s">
        <v>246</v>
      </c>
      <c r="AF526" s="3" t="s">
        <v>247</v>
      </c>
      <c r="AG526" s="3" t="s">
        <v>116</v>
      </c>
      <c r="AH526" s="3" t="s">
        <v>117</v>
      </c>
      <c r="AI526" s="3" t="s">
        <v>1029</v>
      </c>
      <c r="AJ526" s="3" t="s">
        <v>3214</v>
      </c>
      <c r="AK526" s="0" t="n">
        <v>1</v>
      </c>
      <c r="AL526" s="0" t="n">
        <v>1051.24</v>
      </c>
      <c r="AM526" s="0" t="n">
        <v>350.02</v>
      </c>
      <c r="AN526" s="0" t="n">
        <v>701.22</v>
      </c>
      <c r="AO526" s="0" t="n">
        <v>66.7039638050462</v>
      </c>
    </row>
    <row r="527" customFormat="false" ht="15" hidden="false" customHeight="false" outlineLevel="0" collapsed="false">
      <c r="B527" s="3" t="s">
        <v>3215</v>
      </c>
      <c r="C527" s="3" t="s">
        <v>1246</v>
      </c>
      <c r="D527" s="3" t="s">
        <v>1247</v>
      </c>
      <c r="E527" s="3" t="s">
        <v>172</v>
      </c>
      <c r="F527" s="3" t="s">
        <v>173</v>
      </c>
      <c r="G527" s="3" t="s">
        <v>174</v>
      </c>
      <c r="H527" s="3" t="s">
        <v>175</v>
      </c>
      <c r="I527" s="3" t="s">
        <v>1755</v>
      </c>
      <c r="J527" s="3" t="s">
        <v>1756</v>
      </c>
      <c r="K527" s="3" t="s">
        <v>1757</v>
      </c>
      <c r="L527" s="3" t="s">
        <v>1755</v>
      </c>
      <c r="M527" s="3" t="s">
        <v>1756</v>
      </c>
      <c r="N527" s="3" t="s">
        <v>1757</v>
      </c>
      <c r="O527" s="3" t="s">
        <v>179</v>
      </c>
      <c r="P527" s="3" t="s">
        <v>179</v>
      </c>
      <c r="Q527" s="3" t="s">
        <v>179</v>
      </c>
      <c r="R527" s="3" t="s">
        <v>179</v>
      </c>
      <c r="S527" s="3" t="s">
        <v>662</v>
      </c>
      <c r="T527" s="3" t="s">
        <v>663</v>
      </c>
      <c r="U527" s="3" t="s">
        <v>664</v>
      </c>
      <c r="V527" s="3" t="s">
        <v>665</v>
      </c>
      <c r="W527" s="3" t="s">
        <v>664</v>
      </c>
      <c r="X527" s="3" t="s">
        <v>665</v>
      </c>
      <c r="Y527" s="3" t="s">
        <v>2508</v>
      </c>
      <c r="Z527" s="3" t="s">
        <v>2509</v>
      </c>
      <c r="AA527" s="3" t="s">
        <v>209</v>
      </c>
      <c r="AB527" s="3" t="s">
        <v>210</v>
      </c>
      <c r="AC527" s="3" t="s">
        <v>209</v>
      </c>
      <c r="AD527" s="3" t="s">
        <v>210</v>
      </c>
      <c r="AE527" s="3" t="s">
        <v>1760</v>
      </c>
      <c r="AF527" s="3" t="s">
        <v>1756</v>
      </c>
      <c r="AG527" s="3" t="s">
        <v>116</v>
      </c>
      <c r="AH527" s="3" t="s">
        <v>117</v>
      </c>
      <c r="AI527" s="3" t="s">
        <v>1029</v>
      </c>
      <c r="AJ527" s="3" t="s">
        <v>3216</v>
      </c>
      <c r="AK527" s="0" t="n">
        <v>1</v>
      </c>
      <c r="AL527" s="0" t="n">
        <v>233.34</v>
      </c>
      <c r="AM527" s="0" t="n">
        <v>109.95</v>
      </c>
      <c r="AN527" s="0" t="n">
        <v>123.4</v>
      </c>
      <c r="AO527" s="0" t="n">
        <v>52.8822830162016</v>
      </c>
    </row>
    <row r="528" customFormat="false" ht="15" hidden="false" customHeight="false" outlineLevel="0" collapsed="false">
      <c r="B528" s="3" t="s">
        <v>3217</v>
      </c>
      <c r="C528" s="3" t="s">
        <v>1246</v>
      </c>
      <c r="D528" s="3" t="s">
        <v>1247</v>
      </c>
      <c r="E528" s="3" t="s">
        <v>172</v>
      </c>
      <c r="F528" s="3" t="s">
        <v>173</v>
      </c>
      <c r="G528" s="3" t="s">
        <v>174</v>
      </c>
      <c r="H528" s="3" t="s">
        <v>175</v>
      </c>
      <c r="I528" s="3" t="s">
        <v>1331</v>
      </c>
      <c r="J528" s="3" t="s">
        <v>1332</v>
      </c>
      <c r="K528" s="3" t="s">
        <v>1333</v>
      </c>
      <c r="L528" s="3" t="s">
        <v>1331</v>
      </c>
      <c r="M528" s="3" t="s">
        <v>1332</v>
      </c>
      <c r="N528" s="3" t="s">
        <v>1333</v>
      </c>
      <c r="O528" s="3" t="s">
        <v>179</v>
      </c>
      <c r="P528" s="3" t="s">
        <v>179</v>
      </c>
      <c r="Q528" s="3" t="s">
        <v>179</v>
      </c>
      <c r="R528" s="3" t="s">
        <v>179</v>
      </c>
      <c r="S528" s="3" t="s">
        <v>1261</v>
      </c>
      <c r="T528" s="3" t="s">
        <v>1262</v>
      </c>
      <c r="U528" s="3" t="s">
        <v>1272</v>
      </c>
      <c r="V528" s="3" t="s">
        <v>87</v>
      </c>
      <c r="W528" s="3" t="s">
        <v>1272</v>
      </c>
      <c r="X528" s="3" t="s">
        <v>87</v>
      </c>
      <c r="Y528" s="3" t="s">
        <v>1397</v>
      </c>
      <c r="Z528" s="3" t="s">
        <v>1398</v>
      </c>
      <c r="AA528" s="3" t="s">
        <v>185</v>
      </c>
      <c r="AB528" s="3" t="s">
        <v>186</v>
      </c>
      <c r="AC528" s="3" t="s">
        <v>185</v>
      </c>
      <c r="AD528" s="3" t="s">
        <v>186</v>
      </c>
      <c r="AE528" s="3" t="s">
        <v>187</v>
      </c>
      <c r="AF528" s="3" t="s">
        <v>188</v>
      </c>
      <c r="AG528" s="3" t="s">
        <v>138</v>
      </c>
      <c r="AH528" s="3" t="s">
        <v>139</v>
      </c>
      <c r="AI528" s="3" t="s">
        <v>457</v>
      </c>
      <c r="AJ528" s="3" t="s">
        <v>3218</v>
      </c>
      <c r="AK528" s="0" t="n">
        <v>1</v>
      </c>
      <c r="AL528" s="0" t="n">
        <v>1336.1</v>
      </c>
      <c r="AM528" s="0" t="n">
        <v>543.59</v>
      </c>
      <c r="AN528" s="0" t="n">
        <v>792.52</v>
      </c>
      <c r="AO528" s="0" t="n">
        <v>59.3156369247451</v>
      </c>
    </row>
    <row r="529" customFormat="false" ht="15" hidden="false" customHeight="false" outlineLevel="0" collapsed="false">
      <c r="B529" s="3" t="s">
        <v>3219</v>
      </c>
      <c r="C529" s="3" t="s">
        <v>1246</v>
      </c>
      <c r="D529" s="3" t="s">
        <v>1247</v>
      </c>
      <c r="E529" s="3" t="s">
        <v>172</v>
      </c>
      <c r="F529" s="3" t="s">
        <v>173</v>
      </c>
      <c r="G529" s="3" t="s">
        <v>174</v>
      </c>
      <c r="H529" s="3" t="s">
        <v>175</v>
      </c>
      <c r="I529" s="3" t="s">
        <v>1607</v>
      </c>
      <c r="J529" s="3" t="s">
        <v>1608</v>
      </c>
      <c r="K529" s="3" t="s">
        <v>1609</v>
      </c>
      <c r="L529" s="3" t="s">
        <v>1607</v>
      </c>
      <c r="M529" s="3" t="s">
        <v>1608</v>
      </c>
      <c r="N529" s="3" t="s">
        <v>1609</v>
      </c>
      <c r="O529" s="3" t="s">
        <v>179</v>
      </c>
      <c r="P529" s="3" t="s">
        <v>179</v>
      </c>
      <c r="Q529" s="3" t="s">
        <v>179</v>
      </c>
      <c r="R529" s="3" t="s">
        <v>179</v>
      </c>
      <c r="S529" s="3" t="s">
        <v>1261</v>
      </c>
      <c r="T529" s="3" t="s">
        <v>1262</v>
      </c>
      <c r="U529" s="3" t="s">
        <v>1272</v>
      </c>
      <c r="V529" s="3" t="s">
        <v>87</v>
      </c>
      <c r="W529" s="3" t="s">
        <v>1272</v>
      </c>
      <c r="X529" s="3" t="s">
        <v>87</v>
      </c>
      <c r="Y529" s="3" t="s">
        <v>1610</v>
      </c>
      <c r="Z529" s="3" t="s">
        <v>1611</v>
      </c>
      <c r="AA529" s="3" t="s">
        <v>209</v>
      </c>
      <c r="AB529" s="3" t="s">
        <v>210</v>
      </c>
      <c r="AC529" s="3" t="s">
        <v>209</v>
      </c>
      <c r="AD529" s="3" t="s">
        <v>210</v>
      </c>
      <c r="AE529" s="3" t="s">
        <v>1612</v>
      </c>
      <c r="AF529" s="3" t="s">
        <v>1613</v>
      </c>
      <c r="AG529" s="3" t="s">
        <v>148</v>
      </c>
      <c r="AH529" s="3" t="s">
        <v>149</v>
      </c>
      <c r="AI529" s="3" t="s">
        <v>457</v>
      </c>
      <c r="AJ529" s="3" t="s">
        <v>3220</v>
      </c>
      <c r="AK529" s="0" t="n">
        <v>1</v>
      </c>
      <c r="AL529" s="0" t="n">
        <v>1276.32</v>
      </c>
      <c r="AM529" s="0" t="n">
        <v>602.97</v>
      </c>
      <c r="AN529" s="0" t="n">
        <v>673.35</v>
      </c>
      <c r="AO529" s="0" t="n">
        <v>52.7572375781058</v>
      </c>
    </row>
    <row r="530" customFormat="false" ht="15" hidden="false" customHeight="false" outlineLevel="0" collapsed="false">
      <c r="B530" s="3" t="s">
        <v>3221</v>
      </c>
      <c r="C530" s="3" t="s">
        <v>1246</v>
      </c>
      <c r="D530" s="3" t="s">
        <v>1247</v>
      </c>
      <c r="E530" s="3" t="s">
        <v>172</v>
      </c>
      <c r="F530" s="3" t="s">
        <v>173</v>
      </c>
      <c r="G530" s="3" t="s">
        <v>174</v>
      </c>
      <c r="H530" s="3" t="s">
        <v>175</v>
      </c>
      <c r="I530" s="3" t="s">
        <v>3222</v>
      </c>
      <c r="J530" s="3" t="s">
        <v>3223</v>
      </c>
      <c r="K530" s="3" t="s">
        <v>3224</v>
      </c>
      <c r="L530" s="3" t="s">
        <v>3222</v>
      </c>
      <c r="M530" s="3" t="s">
        <v>3223</v>
      </c>
      <c r="N530" s="3" t="s">
        <v>3224</v>
      </c>
      <c r="O530" s="3" t="s">
        <v>179</v>
      </c>
      <c r="P530" s="3" t="s">
        <v>179</v>
      </c>
      <c r="Q530" s="3" t="s">
        <v>179</v>
      </c>
      <c r="R530" s="3" t="s">
        <v>179</v>
      </c>
      <c r="S530" s="3" t="s">
        <v>143</v>
      </c>
      <c r="T530" s="3" t="s">
        <v>180</v>
      </c>
      <c r="U530" s="3" t="s">
        <v>181</v>
      </c>
      <c r="V530" s="3" t="s">
        <v>182</v>
      </c>
      <c r="W530" s="3" t="s">
        <v>181</v>
      </c>
      <c r="X530" s="3" t="s">
        <v>182</v>
      </c>
      <c r="Y530" s="3" t="s">
        <v>3225</v>
      </c>
      <c r="Z530" s="3" t="s">
        <v>3226</v>
      </c>
      <c r="AA530" s="3" t="s">
        <v>225</v>
      </c>
      <c r="AB530" s="3" t="s">
        <v>226</v>
      </c>
      <c r="AC530" s="3" t="s">
        <v>225</v>
      </c>
      <c r="AD530" s="3" t="s">
        <v>226</v>
      </c>
      <c r="AE530" s="3" t="s">
        <v>187</v>
      </c>
      <c r="AF530" s="3" t="s">
        <v>188</v>
      </c>
      <c r="AG530" s="3" t="s">
        <v>138</v>
      </c>
      <c r="AH530" s="3" t="s">
        <v>139</v>
      </c>
      <c r="AI530" s="3" t="s">
        <v>457</v>
      </c>
      <c r="AJ530" s="3" t="s">
        <v>3227</v>
      </c>
      <c r="AK530" s="0" t="n">
        <v>1</v>
      </c>
      <c r="AL530" s="0" t="n">
        <v>34.9</v>
      </c>
      <c r="AM530" s="0" t="n">
        <v>23.32</v>
      </c>
      <c r="AN530" s="0" t="n">
        <v>11.57</v>
      </c>
      <c r="AO530" s="0" t="n">
        <v>33.166999334664</v>
      </c>
    </row>
    <row r="531" customFormat="false" ht="15" hidden="false" customHeight="false" outlineLevel="0" collapsed="false">
      <c r="B531" s="3" t="s">
        <v>3228</v>
      </c>
      <c r="C531" s="3" t="s">
        <v>1246</v>
      </c>
      <c r="D531" s="3" t="s">
        <v>1247</v>
      </c>
      <c r="E531" s="3" t="s">
        <v>172</v>
      </c>
      <c r="F531" s="3" t="s">
        <v>173</v>
      </c>
      <c r="G531" s="3" t="s">
        <v>174</v>
      </c>
      <c r="H531" s="3" t="s">
        <v>175</v>
      </c>
      <c r="I531" s="3" t="s">
        <v>3229</v>
      </c>
      <c r="J531" s="3" t="s">
        <v>3230</v>
      </c>
      <c r="K531" s="3" t="s">
        <v>1868</v>
      </c>
      <c r="L531" s="3" t="s">
        <v>3229</v>
      </c>
      <c r="M531" s="3" t="s">
        <v>3230</v>
      </c>
      <c r="N531" s="3" t="s">
        <v>1868</v>
      </c>
      <c r="O531" s="3" t="s">
        <v>179</v>
      </c>
      <c r="P531" s="3" t="s">
        <v>179</v>
      </c>
      <c r="Q531" s="3" t="s">
        <v>179</v>
      </c>
      <c r="R531" s="3" t="s">
        <v>179</v>
      </c>
      <c r="S531" s="3" t="s">
        <v>179</v>
      </c>
      <c r="T531" s="3" t="s">
        <v>179</v>
      </c>
      <c r="U531" s="3" t="s">
        <v>179</v>
      </c>
      <c r="V531" s="3" t="s">
        <v>71</v>
      </c>
      <c r="W531" s="3" t="s">
        <v>179</v>
      </c>
      <c r="X531" s="3" t="s">
        <v>71</v>
      </c>
      <c r="Y531" s="3" t="s">
        <v>3231</v>
      </c>
      <c r="Z531" s="3" t="s">
        <v>3232</v>
      </c>
      <c r="AA531" s="3" t="s">
        <v>225</v>
      </c>
      <c r="AB531" s="3" t="s">
        <v>226</v>
      </c>
      <c r="AC531" s="3" t="s">
        <v>225</v>
      </c>
      <c r="AD531" s="3" t="s">
        <v>226</v>
      </c>
      <c r="AE531" s="3" t="s">
        <v>187</v>
      </c>
      <c r="AF531" s="3" t="s">
        <v>188</v>
      </c>
      <c r="AG531" s="3" t="s">
        <v>148</v>
      </c>
      <c r="AH531" s="3" t="s">
        <v>149</v>
      </c>
      <c r="AI531" s="3" t="s">
        <v>457</v>
      </c>
      <c r="AJ531" s="3" t="s">
        <v>3233</v>
      </c>
      <c r="AK531" s="0" t="n">
        <v>1</v>
      </c>
      <c r="AL531" s="0" t="n">
        <v>171.81</v>
      </c>
      <c r="AM531" s="0" t="n">
        <v>93.19</v>
      </c>
      <c r="AN531" s="0" t="n">
        <v>78.61</v>
      </c>
      <c r="AO531" s="0" t="n">
        <v>45.7567567567568</v>
      </c>
    </row>
    <row r="532" customFormat="false" ht="15" hidden="false" customHeight="false" outlineLevel="0" collapsed="false">
      <c r="B532" s="3" t="s">
        <v>3234</v>
      </c>
      <c r="C532" s="3" t="s">
        <v>1246</v>
      </c>
      <c r="D532" s="3" t="s">
        <v>1247</v>
      </c>
      <c r="E532" s="3" t="s">
        <v>172</v>
      </c>
      <c r="F532" s="3" t="s">
        <v>173</v>
      </c>
      <c r="G532" s="3" t="s">
        <v>174</v>
      </c>
      <c r="H532" s="3" t="s">
        <v>175</v>
      </c>
      <c r="I532" s="3" t="s">
        <v>3235</v>
      </c>
      <c r="J532" s="3" t="s">
        <v>3236</v>
      </c>
      <c r="K532" s="3" t="s">
        <v>3237</v>
      </c>
      <c r="L532" s="3" t="s">
        <v>3235</v>
      </c>
      <c r="M532" s="3" t="s">
        <v>3236</v>
      </c>
      <c r="N532" s="3" t="s">
        <v>3237</v>
      </c>
      <c r="O532" s="3" t="s">
        <v>179</v>
      </c>
      <c r="P532" s="3" t="s">
        <v>179</v>
      </c>
      <c r="Q532" s="3" t="s">
        <v>179</v>
      </c>
      <c r="R532" s="3" t="s">
        <v>179</v>
      </c>
      <c r="S532" s="3" t="s">
        <v>179</v>
      </c>
      <c r="T532" s="3" t="s">
        <v>179</v>
      </c>
      <c r="U532" s="3" t="s">
        <v>179</v>
      </c>
      <c r="V532" s="3" t="s">
        <v>71</v>
      </c>
      <c r="W532" s="3" t="s">
        <v>179</v>
      </c>
      <c r="X532" s="3" t="s">
        <v>71</v>
      </c>
      <c r="Y532" s="3" t="s">
        <v>3238</v>
      </c>
      <c r="Z532" s="3" t="s">
        <v>3239</v>
      </c>
      <c r="AA532" s="3" t="s">
        <v>267</v>
      </c>
      <c r="AB532" s="3" t="s">
        <v>268</v>
      </c>
      <c r="AC532" s="3" t="s">
        <v>267</v>
      </c>
      <c r="AD532" s="3" t="s">
        <v>268</v>
      </c>
      <c r="AE532" s="3" t="s">
        <v>187</v>
      </c>
      <c r="AF532" s="3" t="s">
        <v>188</v>
      </c>
      <c r="AG532" s="3" t="s">
        <v>148</v>
      </c>
      <c r="AH532" s="3" t="s">
        <v>149</v>
      </c>
      <c r="AI532" s="3" t="s">
        <v>457</v>
      </c>
      <c r="AJ532" s="3" t="s">
        <v>3240</v>
      </c>
      <c r="AK532" s="0" t="n">
        <v>1</v>
      </c>
      <c r="AL532" s="0" t="n">
        <v>334.29</v>
      </c>
      <c r="AM532" s="0" t="n">
        <v>197.92</v>
      </c>
      <c r="AN532" s="0" t="n">
        <v>136.37</v>
      </c>
      <c r="AO532" s="0" t="n">
        <v>40.7927269696633</v>
      </c>
    </row>
    <row r="533" customFormat="false" ht="15" hidden="false" customHeight="false" outlineLevel="0" collapsed="false">
      <c r="B533" s="3" t="s">
        <v>3241</v>
      </c>
      <c r="C533" s="3" t="s">
        <v>1246</v>
      </c>
      <c r="D533" s="3" t="s">
        <v>1247</v>
      </c>
      <c r="E533" s="3" t="s">
        <v>172</v>
      </c>
      <c r="F533" s="3" t="s">
        <v>173</v>
      </c>
      <c r="G533" s="3" t="s">
        <v>174</v>
      </c>
      <c r="H533" s="3" t="s">
        <v>175</v>
      </c>
      <c r="I533" s="3" t="s">
        <v>250</v>
      </c>
      <c r="J533" s="3" t="s">
        <v>251</v>
      </c>
      <c r="K533" s="3" t="s">
        <v>252</v>
      </c>
      <c r="L533" s="3" t="s">
        <v>250</v>
      </c>
      <c r="M533" s="3" t="s">
        <v>251</v>
      </c>
      <c r="N533" s="3" t="s">
        <v>252</v>
      </c>
      <c r="O533" s="3" t="s">
        <v>179</v>
      </c>
      <c r="P533" s="3" t="s">
        <v>179</v>
      </c>
      <c r="Q533" s="3" t="s">
        <v>179</v>
      </c>
      <c r="R533" s="3" t="s">
        <v>179</v>
      </c>
      <c r="S533" s="3" t="s">
        <v>179</v>
      </c>
      <c r="T533" s="3" t="s">
        <v>179</v>
      </c>
      <c r="U533" s="3" t="s">
        <v>179</v>
      </c>
      <c r="V533" s="3" t="s">
        <v>71</v>
      </c>
      <c r="W533" s="3" t="s">
        <v>179</v>
      </c>
      <c r="X533" s="3" t="s">
        <v>71</v>
      </c>
      <c r="Y533" s="3" t="s">
        <v>253</v>
      </c>
      <c r="Z533" s="3" t="s">
        <v>254</v>
      </c>
      <c r="AA533" s="3" t="s">
        <v>225</v>
      </c>
      <c r="AB533" s="3" t="s">
        <v>226</v>
      </c>
      <c r="AC533" s="3" t="s">
        <v>225</v>
      </c>
      <c r="AD533" s="3" t="s">
        <v>226</v>
      </c>
      <c r="AE533" s="3" t="s">
        <v>255</v>
      </c>
      <c r="AF533" s="3" t="s">
        <v>256</v>
      </c>
      <c r="AG533" s="3" t="s">
        <v>129</v>
      </c>
      <c r="AH533" s="3" t="s">
        <v>257</v>
      </c>
      <c r="AI533" s="3" t="s">
        <v>227</v>
      </c>
      <c r="AJ533" s="3" t="s">
        <v>258</v>
      </c>
      <c r="AK533" s="0" t="n">
        <v>1</v>
      </c>
      <c r="AL533" s="0" t="n">
        <v>1359.86</v>
      </c>
      <c r="AM533" s="0" t="n">
        <v>571.57</v>
      </c>
      <c r="AN533" s="0" t="n">
        <v>788.29</v>
      </c>
      <c r="AO533" s="0" t="n">
        <v>57.968272781146</v>
      </c>
    </row>
    <row r="534" customFormat="false" ht="15" hidden="false" customHeight="false" outlineLevel="0" collapsed="false">
      <c r="B534" s="3" t="s">
        <v>3242</v>
      </c>
      <c r="C534" s="3" t="s">
        <v>1246</v>
      </c>
      <c r="D534" s="3" t="s">
        <v>1247</v>
      </c>
      <c r="E534" s="3" t="s">
        <v>172</v>
      </c>
      <c r="F534" s="3" t="s">
        <v>173</v>
      </c>
      <c r="G534" s="3" t="s">
        <v>174</v>
      </c>
      <c r="H534" s="3" t="s">
        <v>175</v>
      </c>
      <c r="I534" s="3" t="s">
        <v>3057</v>
      </c>
      <c r="J534" s="3" t="s">
        <v>3058</v>
      </c>
      <c r="K534" s="3" t="s">
        <v>2244</v>
      </c>
      <c r="L534" s="3" t="s">
        <v>3059</v>
      </c>
      <c r="M534" s="3" t="s">
        <v>3060</v>
      </c>
      <c r="N534" s="3" t="s">
        <v>3061</v>
      </c>
      <c r="O534" s="3" t="s">
        <v>179</v>
      </c>
      <c r="P534" s="3" t="s">
        <v>179</v>
      </c>
      <c r="Q534" s="3" t="s">
        <v>179</v>
      </c>
      <c r="R534" s="3" t="s">
        <v>179</v>
      </c>
      <c r="S534" s="3" t="s">
        <v>634</v>
      </c>
      <c r="T534" s="3" t="s">
        <v>635</v>
      </c>
      <c r="U534" s="3" t="s">
        <v>775</v>
      </c>
      <c r="V534" s="3" t="s">
        <v>59</v>
      </c>
      <c r="W534" s="3" t="s">
        <v>775</v>
      </c>
      <c r="X534" s="3" t="s">
        <v>59</v>
      </c>
      <c r="Y534" s="3" t="s">
        <v>3062</v>
      </c>
      <c r="Z534" s="3" t="s">
        <v>3063</v>
      </c>
      <c r="AA534" s="3" t="s">
        <v>209</v>
      </c>
      <c r="AB534" s="3" t="s">
        <v>210</v>
      </c>
      <c r="AC534" s="3" t="s">
        <v>209</v>
      </c>
      <c r="AD534" s="3" t="s">
        <v>210</v>
      </c>
      <c r="AE534" s="3" t="s">
        <v>246</v>
      </c>
      <c r="AF534" s="3" t="s">
        <v>247</v>
      </c>
      <c r="AG534" s="3" t="s">
        <v>113</v>
      </c>
      <c r="AH534" s="3" t="s">
        <v>114</v>
      </c>
      <c r="AI534" s="3" t="s">
        <v>457</v>
      </c>
      <c r="AJ534" s="3" t="s">
        <v>3243</v>
      </c>
      <c r="AK534" s="0" t="n">
        <v>1</v>
      </c>
      <c r="AL534" s="0" t="n">
        <v>59.38</v>
      </c>
      <c r="AM534" s="0" t="n">
        <v>17.92</v>
      </c>
      <c r="AN534" s="0" t="n">
        <v>41.46</v>
      </c>
      <c r="AO534" s="0" t="n">
        <v>69.8173859070269</v>
      </c>
    </row>
    <row r="535" customFormat="false" ht="15" hidden="false" customHeight="false" outlineLevel="0" collapsed="false">
      <c r="B535" s="3" t="s">
        <v>3244</v>
      </c>
      <c r="C535" s="3" t="s">
        <v>1246</v>
      </c>
      <c r="D535" s="3" t="s">
        <v>1247</v>
      </c>
      <c r="E535" s="3" t="s">
        <v>172</v>
      </c>
      <c r="F535" s="3" t="s">
        <v>173</v>
      </c>
      <c r="G535" s="3" t="s">
        <v>1248</v>
      </c>
      <c r="H535" s="3" t="s">
        <v>1249</v>
      </c>
      <c r="I535" s="3" t="s">
        <v>2973</v>
      </c>
      <c r="J535" s="3" t="s">
        <v>2974</v>
      </c>
      <c r="K535" s="3" t="s">
        <v>2400</v>
      </c>
      <c r="L535" s="3" t="s">
        <v>2973</v>
      </c>
      <c r="M535" s="3" t="s">
        <v>2974</v>
      </c>
      <c r="N535" s="3" t="s">
        <v>2400</v>
      </c>
      <c r="O535" s="3" t="s">
        <v>179</v>
      </c>
      <c r="P535" s="3" t="s">
        <v>179</v>
      </c>
      <c r="Q535" s="3" t="s">
        <v>179</v>
      </c>
      <c r="R535" s="3" t="s">
        <v>179</v>
      </c>
      <c r="S535" s="3" t="s">
        <v>634</v>
      </c>
      <c r="T535" s="3" t="s">
        <v>635</v>
      </c>
      <c r="U535" s="3" t="s">
        <v>775</v>
      </c>
      <c r="V535" s="3" t="s">
        <v>59</v>
      </c>
      <c r="W535" s="3" t="s">
        <v>775</v>
      </c>
      <c r="X535" s="3" t="s">
        <v>59</v>
      </c>
      <c r="Y535" s="3" t="s">
        <v>2975</v>
      </c>
      <c r="Z535" s="3" t="s">
        <v>2976</v>
      </c>
      <c r="AA535" s="3" t="s">
        <v>225</v>
      </c>
      <c r="AB535" s="3" t="s">
        <v>226</v>
      </c>
      <c r="AC535" s="3" t="s">
        <v>225</v>
      </c>
      <c r="AD535" s="3" t="s">
        <v>226</v>
      </c>
      <c r="AE535" s="3" t="s">
        <v>778</v>
      </c>
      <c r="AF535" s="3" t="s">
        <v>779</v>
      </c>
      <c r="AG535" s="3" t="s">
        <v>152</v>
      </c>
      <c r="AH535" s="3" t="s">
        <v>1255</v>
      </c>
      <c r="AI535" s="3" t="s">
        <v>1069</v>
      </c>
      <c r="AJ535" s="3" t="s">
        <v>3245</v>
      </c>
      <c r="AK535" s="0" t="n">
        <v>1</v>
      </c>
      <c r="AL535" s="0" t="n">
        <v>773.25</v>
      </c>
      <c r="AM535" s="0" t="n">
        <v>574.32</v>
      </c>
      <c r="AN535" s="0" t="n">
        <v>198.93</v>
      </c>
      <c r="AO535" s="0" t="n">
        <v>25.7259697490864</v>
      </c>
    </row>
    <row r="536" customFormat="false" ht="15" hidden="false" customHeight="false" outlineLevel="0" collapsed="false">
      <c r="B536" s="3" t="s">
        <v>3246</v>
      </c>
      <c r="C536" s="3" t="s">
        <v>1246</v>
      </c>
      <c r="D536" s="3" t="s">
        <v>1247</v>
      </c>
      <c r="E536" s="3" t="s">
        <v>172</v>
      </c>
      <c r="F536" s="3" t="s">
        <v>173</v>
      </c>
      <c r="G536" s="3" t="s">
        <v>174</v>
      </c>
      <c r="H536" s="3" t="s">
        <v>175</v>
      </c>
      <c r="I536" s="3" t="s">
        <v>3057</v>
      </c>
      <c r="J536" s="3" t="s">
        <v>3058</v>
      </c>
      <c r="K536" s="3" t="s">
        <v>2244</v>
      </c>
      <c r="L536" s="3" t="s">
        <v>3059</v>
      </c>
      <c r="M536" s="3" t="s">
        <v>3060</v>
      </c>
      <c r="N536" s="3" t="s">
        <v>3061</v>
      </c>
      <c r="O536" s="3" t="s">
        <v>179</v>
      </c>
      <c r="P536" s="3" t="s">
        <v>179</v>
      </c>
      <c r="Q536" s="3" t="s">
        <v>179</v>
      </c>
      <c r="R536" s="3" t="s">
        <v>179</v>
      </c>
      <c r="S536" s="3" t="s">
        <v>634</v>
      </c>
      <c r="T536" s="3" t="s">
        <v>635</v>
      </c>
      <c r="U536" s="3" t="s">
        <v>775</v>
      </c>
      <c r="V536" s="3" t="s">
        <v>59</v>
      </c>
      <c r="W536" s="3" t="s">
        <v>775</v>
      </c>
      <c r="X536" s="3" t="s">
        <v>59</v>
      </c>
      <c r="Y536" s="3" t="s">
        <v>3062</v>
      </c>
      <c r="Z536" s="3" t="s">
        <v>3063</v>
      </c>
      <c r="AA536" s="3" t="s">
        <v>209</v>
      </c>
      <c r="AB536" s="3" t="s">
        <v>210</v>
      </c>
      <c r="AC536" s="3" t="s">
        <v>209</v>
      </c>
      <c r="AD536" s="3" t="s">
        <v>210</v>
      </c>
      <c r="AE536" s="3" t="s">
        <v>246</v>
      </c>
      <c r="AF536" s="3" t="s">
        <v>247</v>
      </c>
      <c r="AG536" s="3" t="s">
        <v>113</v>
      </c>
      <c r="AH536" s="3" t="s">
        <v>114</v>
      </c>
      <c r="AI536" s="3" t="s">
        <v>227</v>
      </c>
      <c r="AJ536" s="3" t="s">
        <v>3247</v>
      </c>
      <c r="AK536" s="0" t="n">
        <v>1</v>
      </c>
      <c r="AL536" s="0" t="n">
        <v>3.8</v>
      </c>
      <c r="AM536" s="0" t="n">
        <v>2.38</v>
      </c>
      <c r="AN536" s="0" t="n">
        <v>1.42</v>
      </c>
      <c r="AO536" s="0" t="n">
        <v>37.3367346938776</v>
      </c>
    </row>
    <row r="537" customFormat="false" ht="15" hidden="false" customHeight="false" outlineLevel="0" collapsed="false">
      <c r="B537" s="3" t="s">
        <v>3248</v>
      </c>
      <c r="C537" s="3" t="s">
        <v>1246</v>
      </c>
      <c r="D537" s="3" t="s">
        <v>1247</v>
      </c>
      <c r="E537" s="3" t="s">
        <v>172</v>
      </c>
      <c r="F537" s="3" t="s">
        <v>173</v>
      </c>
      <c r="G537" s="3" t="s">
        <v>174</v>
      </c>
      <c r="H537" s="3" t="s">
        <v>175</v>
      </c>
      <c r="I537" s="3" t="s">
        <v>220</v>
      </c>
      <c r="J537" s="3" t="s">
        <v>221</v>
      </c>
      <c r="K537" s="3" t="s">
        <v>222</v>
      </c>
      <c r="L537" s="3" t="s">
        <v>220</v>
      </c>
      <c r="M537" s="3" t="s">
        <v>221</v>
      </c>
      <c r="N537" s="3" t="s">
        <v>222</v>
      </c>
      <c r="O537" s="3" t="s">
        <v>179</v>
      </c>
      <c r="P537" s="3" t="s">
        <v>179</v>
      </c>
      <c r="Q537" s="3" t="s">
        <v>179</v>
      </c>
      <c r="R537" s="3" t="s">
        <v>179</v>
      </c>
      <c r="S537" s="3" t="s">
        <v>179</v>
      </c>
      <c r="T537" s="3" t="s">
        <v>179</v>
      </c>
      <c r="U537" s="3" t="s">
        <v>179</v>
      </c>
      <c r="V537" s="3" t="s">
        <v>71</v>
      </c>
      <c r="W537" s="3" t="s">
        <v>179</v>
      </c>
      <c r="X537" s="3" t="s">
        <v>71</v>
      </c>
      <c r="Y537" s="3" t="s">
        <v>223</v>
      </c>
      <c r="Z537" s="3" t="s">
        <v>224</v>
      </c>
      <c r="AA537" s="3" t="s">
        <v>225</v>
      </c>
      <c r="AB537" s="3" t="s">
        <v>226</v>
      </c>
      <c r="AC537" s="3" t="s">
        <v>225</v>
      </c>
      <c r="AD537" s="3" t="s">
        <v>226</v>
      </c>
      <c r="AE537" s="3" t="s">
        <v>187</v>
      </c>
      <c r="AF537" s="3" t="s">
        <v>188</v>
      </c>
      <c r="AG537" s="3" t="s">
        <v>138</v>
      </c>
      <c r="AH537" s="3" t="s">
        <v>139</v>
      </c>
      <c r="AI537" s="3" t="s">
        <v>227</v>
      </c>
      <c r="AJ537" s="3" t="s">
        <v>228</v>
      </c>
      <c r="AK537" s="0" t="n">
        <v>1</v>
      </c>
      <c r="AL537" s="0" t="n">
        <v>1465.22</v>
      </c>
      <c r="AM537" s="0" t="n">
        <v>1009.41</v>
      </c>
      <c r="AN537" s="0" t="n">
        <v>455.81</v>
      </c>
      <c r="AO537" s="0" t="n">
        <v>31.1086392287727</v>
      </c>
    </row>
    <row r="538" customFormat="false" ht="15" hidden="false" customHeight="false" outlineLevel="0" collapsed="false">
      <c r="B538" s="3" t="s">
        <v>3249</v>
      </c>
      <c r="C538" s="3" t="s">
        <v>1246</v>
      </c>
      <c r="D538" s="3" t="s">
        <v>1247</v>
      </c>
      <c r="E538" s="3" t="s">
        <v>172</v>
      </c>
      <c r="F538" s="3" t="s">
        <v>173</v>
      </c>
      <c r="G538" s="3" t="s">
        <v>1248</v>
      </c>
      <c r="H538" s="3" t="s">
        <v>1249</v>
      </c>
      <c r="I538" s="3" t="s">
        <v>2190</v>
      </c>
      <c r="J538" s="3" t="s">
        <v>2191</v>
      </c>
      <c r="K538" s="3" t="s">
        <v>2192</v>
      </c>
      <c r="L538" s="3" t="s">
        <v>2348</v>
      </c>
      <c r="M538" s="3" t="s">
        <v>2191</v>
      </c>
      <c r="N538" s="3" t="s">
        <v>2192</v>
      </c>
      <c r="O538" s="3" t="s">
        <v>179</v>
      </c>
      <c r="P538" s="3" t="s">
        <v>179</v>
      </c>
      <c r="Q538" s="3" t="s">
        <v>179</v>
      </c>
      <c r="R538" s="3" t="s">
        <v>179</v>
      </c>
      <c r="S538" s="3" t="s">
        <v>122</v>
      </c>
      <c r="T538" s="3" t="s">
        <v>275</v>
      </c>
      <c r="U538" s="3" t="s">
        <v>276</v>
      </c>
      <c r="V538" s="3" t="s">
        <v>277</v>
      </c>
      <c r="W538" s="3" t="s">
        <v>276</v>
      </c>
      <c r="X538" s="3" t="s">
        <v>277</v>
      </c>
      <c r="Y538" s="3" t="s">
        <v>2193</v>
      </c>
      <c r="Z538" s="3" t="s">
        <v>2194</v>
      </c>
      <c r="AA538" s="3" t="s">
        <v>225</v>
      </c>
      <c r="AB538" s="3" t="s">
        <v>226</v>
      </c>
      <c r="AC538" s="3" t="s">
        <v>185</v>
      </c>
      <c r="AD538" s="3" t="s">
        <v>186</v>
      </c>
      <c r="AE538" s="3" t="s">
        <v>255</v>
      </c>
      <c r="AF538" s="3" t="s">
        <v>256</v>
      </c>
      <c r="AG538" s="3" t="s">
        <v>152</v>
      </c>
      <c r="AH538" s="3" t="s">
        <v>1255</v>
      </c>
      <c r="AI538" s="3" t="s">
        <v>457</v>
      </c>
      <c r="AJ538" s="3" t="s">
        <v>3250</v>
      </c>
      <c r="AK538" s="0" t="n">
        <v>1</v>
      </c>
      <c r="AL538" s="0" t="n">
        <v>296.9</v>
      </c>
      <c r="AM538" s="0" t="n">
        <v>200.84</v>
      </c>
      <c r="AN538" s="0" t="n">
        <v>96.06</v>
      </c>
      <c r="AO538" s="0" t="n">
        <v>32.3530639941539</v>
      </c>
    </row>
    <row r="539" customFormat="false" ht="15" hidden="false" customHeight="false" outlineLevel="0" collapsed="false">
      <c r="B539" s="3" t="s">
        <v>3251</v>
      </c>
      <c r="C539" s="3" t="s">
        <v>1246</v>
      </c>
      <c r="D539" s="3" t="s">
        <v>1247</v>
      </c>
      <c r="E539" s="3" t="s">
        <v>172</v>
      </c>
      <c r="F539" s="3" t="s">
        <v>173</v>
      </c>
      <c r="G539" s="3" t="s">
        <v>174</v>
      </c>
      <c r="H539" s="3" t="s">
        <v>175</v>
      </c>
      <c r="I539" s="3" t="s">
        <v>3252</v>
      </c>
      <c r="J539" s="3" t="s">
        <v>3253</v>
      </c>
      <c r="K539" s="3" t="s">
        <v>1702</v>
      </c>
      <c r="L539" s="3" t="s">
        <v>3252</v>
      </c>
      <c r="M539" s="3" t="s">
        <v>3253</v>
      </c>
      <c r="N539" s="3" t="s">
        <v>1702</v>
      </c>
      <c r="O539" s="3" t="s">
        <v>179</v>
      </c>
      <c r="P539" s="3" t="s">
        <v>179</v>
      </c>
      <c r="Q539" s="3" t="s">
        <v>179</v>
      </c>
      <c r="R539" s="3" t="s">
        <v>179</v>
      </c>
      <c r="S539" s="3" t="s">
        <v>662</v>
      </c>
      <c r="T539" s="3" t="s">
        <v>663</v>
      </c>
      <c r="U539" s="3" t="s">
        <v>713</v>
      </c>
      <c r="V539" s="3" t="s">
        <v>714</v>
      </c>
      <c r="W539" s="3" t="s">
        <v>713</v>
      </c>
      <c r="X539" s="3" t="s">
        <v>714</v>
      </c>
      <c r="Y539" s="3" t="s">
        <v>3254</v>
      </c>
      <c r="Z539" s="3" t="s">
        <v>3255</v>
      </c>
      <c r="AA539" s="3" t="s">
        <v>185</v>
      </c>
      <c r="AB539" s="3" t="s">
        <v>186</v>
      </c>
      <c r="AC539" s="3" t="s">
        <v>185</v>
      </c>
      <c r="AD539" s="3" t="s">
        <v>186</v>
      </c>
      <c r="AE539" s="3" t="s">
        <v>246</v>
      </c>
      <c r="AF539" s="3" t="s">
        <v>247</v>
      </c>
      <c r="AG539" s="3" t="s">
        <v>113</v>
      </c>
      <c r="AH539" s="3" t="s">
        <v>114</v>
      </c>
      <c r="AI539" s="3" t="s">
        <v>457</v>
      </c>
      <c r="AJ539" s="3" t="s">
        <v>3256</v>
      </c>
      <c r="AK539" s="0" t="n">
        <v>1</v>
      </c>
      <c r="AL539" s="0" t="n">
        <v>128.25</v>
      </c>
      <c r="AM539" s="0" t="n">
        <v>29.34</v>
      </c>
      <c r="AN539" s="0" t="n">
        <v>98.91</v>
      </c>
      <c r="AO539" s="0" t="n">
        <v>77.1215970961888</v>
      </c>
    </row>
    <row r="540" customFormat="false" ht="15" hidden="false" customHeight="false" outlineLevel="0" collapsed="false">
      <c r="B540" s="3" t="s">
        <v>3257</v>
      </c>
      <c r="C540" s="3" t="s">
        <v>1246</v>
      </c>
      <c r="D540" s="3" t="s">
        <v>1247</v>
      </c>
      <c r="E540" s="3" t="s">
        <v>172</v>
      </c>
      <c r="F540" s="3" t="s">
        <v>173</v>
      </c>
      <c r="G540" s="3" t="s">
        <v>174</v>
      </c>
      <c r="H540" s="3" t="s">
        <v>175</v>
      </c>
      <c r="I540" s="3" t="s">
        <v>3258</v>
      </c>
      <c r="J540" s="3" t="s">
        <v>3259</v>
      </c>
      <c r="K540" s="3" t="s">
        <v>3260</v>
      </c>
      <c r="L540" s="3" t="s">
        <v>3258</v>
      </c>
      <c r="M540" s="3" t="s">
        <v>3259</v>
      </c>
      <c r="N540" s="3" t="s">
        <v>3260</v>
      </c>
      <c r="O540" s="3" t="s">
        <v>179</v>
      </c>
      <c r="P540" s="3" t="s">
        <v>179</v>
      </c>
      <c r="Q540" s="3" t="s">
        <v>179</v>
      </c>
      <c r="R540" s="3" t="s">
        <v>179</v>
      </c>
      <c r="S540" s="3" t="s">
        <v>179</v>
      </c>
      <c r="T540" s="3" t="s">
        <v>179</v>
      </c>
      <c r="U540" s="3" t="s">
        <v>179</v>
      </c>
      <c r="V540" s="3" t="s">
        <v>71</v>
      </c>
      <c r="W540" s="3" t="s">
        <v>179</v>
      </c>
      <c r="X540" s="3" t="s">
        <v>71</v>
      </c>
      <c r="Y540" s="3" t="s">
        <v>3261</v>
      </c>
      <c r="Z540" s="3" t="s">
        <v>3262</v>
      </c>
      <c r="AA540" s="3" t="s">
        <v>225</v>
      </c>
      <c r="AB540" s="3" t="s">
        <v>226</v>
      </c>
      <c r="AC540" s="3" t="s">
        <v>225</v>
      </c>
      <c r="AD540" s="3" t="s">
        <v>226</v>
      </c>
      <c r="AE540" s="3" t="s">
        <v>246</v>
      </c>
      <c r="AF540" s="3" t="s">
        <v>247</v>
      </c>
      <c r="AG540" s="3" t="s">
        <v>116</v>
      </c>
      <c r="AH540" s="3" t="s">
        <v>117</v>
      </c>
      <c r="AI540" s="3" t="s">
        <v>1090</v>
      </c>
      <c r="AJ540" s="3" t="s">
        <v>3263</v>
      </c>
      <c r="AK540" s="0" t="n">
        <v>1</v>
      </c>
      <c r="AL540" s="0" t="n">
        <v>409.44</v>
      </c>
      <c r="AM540" s="0" t="n">
        <v>144.01</v>
      </c>
      <c r="AN540" s="0" t="n">
        <v>265.43</v>
      </c>
      <c r="AO540" s="0" t="n">
        <v>64.827553534205</v>
      </c>
    </row>
    <row r="541" customFormat="false" ht="15" hidden="false" customHeight="false" outlineLevel="0" collapsed="false">
      <c r="B541" s="3" t="s">
        <v>3264</v>
      </c>
      <c r="C541" s="3" t="s">
        <v>1246</v>
      </c>
      <c r="D541" s="3" t="s">
        <v>1247</v>
      </c>
      <c r="E541" s="3" t="s">
        <v>172</v>
      </c>
      <c r="F541" s="3" t="s">
        <v>173</v>
      </c>
      <c r="G541" s="3" t="s">
        <v>174</v>
      </c>
      <c r="H541" s="3" t="s">
        <v>175</v>
      </c>
      <c r="I541" s="3" t="s">
        <v>213</v>
      </c>
      <c r="J541" s="3" t="s">
        <v>214</v>
      </c>
      <c r="K541" s="3" t="s">
        <v>215</v>
      </c>
      <c r="L541" s="3" t="s">
        <v>213</v>
      </c>
      <c r="M541" s="3" t="s">
        <v>214</v>
      </c>
      <c r="N541" s="3" t="s">
        <v>215</v>
      </c>
      <c r="O541" s="3" t="s">
        <v>179</v>
      </c>
      <c r="P541" s="3" t="s">
        <v>179</v>
      </c>
      <c r="Q541" s="3" t="s">
        <v>179</v>
      </c>
      <c r="R541" s="3" t="s">
        <v>179</v>
      </c>
      <c r="S541" s="3" t="s">
        <v>179</v>
      </c>
      <c r="T541" s="3" t="s">
        <v>179</v>
      </c>
      <c r="U541" s="3" t="s">
        <v>179</v>
      </c>
      <c r="V541" s="3" t="s">
        <v>71</v>
      </c>
      <c r="W541" s="3" t="s">
        <v>179</v>
      </c>
      <c r="X541" s="3" t="s">
        <v>71</v>
      </c>
      <c r="Y541" s="3" t="s">
        <v>2831</v>
      </c>
      <c r="Z541" s="3" t="s">
        <v>2832</v>
      </c>
      <c r="AA541" s="3" t="s">
        <v>185</v>
      </c>
      <c r="AB541" s="3" t="s">
        <v>186</v>
      </c>
      <c r="AC541" s="3" t="s">
        <v>185</v>
      </c>
      <c r="AD541" s="3" t="s">
        <v>186</v>
      </c>
      <c r="AE541" s="3" t="s">
        <v>187</v>
      </c>
      <c r="AF541" s="3" t="s">
        <v>188</v>
      </c>
      <c r="AG541" s="3" t="s">
        <v>148</v>
      </c>
      <c r="AH541" s="3" t="s">
        <v>149</v>
      </c>
      <c r="AI541" s="3" t="s">
        <v>457</v>
      </c>
      <c r="AJ541" s="3" t="s">
        <v>3265</v>
      </c>
      <c r="AK541" s="0" t="n">
        <v>1</v>
      </c>
      <c r="AL541" s="0" t="n">
        <v>778.64</v>
      </c>
      <c r="AM541" s="0" t="n">
        <v>457.83</v>
      </c>
      <c r="AN541" s="0" t="n">
        <v>320.81</v>
      </c>
      <c r="AO541" s="0" t="n">
        <v>41.2009911352434</v>
      </c>
    </row>
    <row r="542" customFormat="false" ht="15" hidden="false" customHeight="false" outlineLevel="0" collapsed="false">
      <c r="B542" s="3" t="s">
        <v>3266</v>
      </c>
      <c r="C542" s="3" t="s">
        <v>1246</v>
      </c>
      <c r="D542" s="3" t="s">
        <v>1247</v>
      </c>
      <c r="E542" s="3" t="s">
        <v>172</v>
      </c>
      <c r="F542" s="3" t="s">
        <v>173</v>
      </c>
      <c r="G542" s="3" t="s">
        <v>174</v>
      </c>
      <c r="H542" s="3" t="s">
        <v>175</v>
      </c>
      <c r="I542" s="3" t="s">
        <v>1307</v>
      </c>
      <c r="J542" s="3" t="s">
        <v>1308</v>
      </c>
      <c r="K542" s="3" t="s">
        <v>1309</v>
      </c>
      <c r="L542" s="3" t="s">
        <v>1948</v>
      </c>
      <c r="M542" s="3" t="s">
        <v>1308</v>
      </c>
      <c r="N542" s="3" t="s">
        <v>1309</v>
      </c>
      <c r="O542" s="3" t="s">
        <v>179</v>
      </c>
      <c r="P542" s="3" t="s">
        <v>179</v>
      </c>
      <c r="Q542" s="3" t="s">
        <v>179</v>
      </c>
      <c r="R542" s="3" t="s">
        <v>179</v>
      </c>
      <c r="S542" s="3" t="s">
        <v>1261</v>
      </c>
      <c r="T542" s="3" t="s">
        <v>1262</v>
      </c>
      <c r="U542" s="3" t="s">
        <v>1272</v>
      </c>
      <c r="V542" s="3" t="s">
        <v>87</v>
      </c>
      <c r="W542" s="3" t="s">
        <v>1272</v>
      </c>
      <c r="X542" s="3" t="s">
        <v>87</v>
      </c>
      <c r="Y542" s="3" t="s">
        <v>3267</v>
      </c>
      <c r="Z542" s="3" t="s">
        <v>3268</v>
      </c>
      <c r="AA542" s="3" t="s">
        <v>185</v>
      </c>
      <c r="AB542" s="3" t="s">
        <v>186</v>
      </c>
      <c r="AC542" s="3" t="s">
        <v>185</v>
      </c>
      <c r="AD542" s="3" t="s">
        <v>186</v>
      </c>
      <c r="AE542" s="3" t="s">
        <v>1312</v>
      </c>
      <c r="AF542" s="3" t="s">
        <v>1313</v>
      </c>
      <c r="AG542" s="3" t="s">
        <v>148</v>
      </c>
      <c r="AH542" s="3" t="s">
        <v>149</v>
      </c>
      <c r="AI542" s="3" t="s">
        <v>457</v>
      </c>
      <c r="AJ542" s="3" t="s">
        <v>3269</v>
      </c>
      <c r="AK542" s="0" t="n">
        <v>1</v>
      </c>
      <c r="AL542" s="0" t="n">
        <v>117.15</v>
      </c>
      <c r="AM542" s="0" t="n">
        <v>13.16</v>
      </c>
      <c r="AN542" s="0" t="n">
        <v>103.99</v>
      </c>
      <c r="AO542" s="0" t="n">
        <v>88.7633769322235</v>
      </c>
    </row>
    <row r="543" customFormat="false" ht="15" hidden="false" customHeight="false" outlineLevel="0" collapsed="false">
      <c r="B543" s="3" t="s">
        <v>3270</v>
      </c>
      <c r="C543" s="3" t="s">
        <v>1246</v>
      </c>
      <c r="D543" s="3" t="s">
        <v>1247</v>
      </c>
      <c r="E543" s="3" t="s">
        <v>172</v>
      </c>
      <c r="F543" s="3" t="s">
        <v>173</v>
      </c>
      <c r="G543" s="3" t="s">
        <v>174</v>
      </c>
      <c r="H543" s="3" t="s">
        <v>175</v>
      </c>
      <c r="I543" s="3" t="s">
        <v>3271</v>
      </c>
      <c r="J543" s="3" t="s">
        <v>3272</v>
      </c>
      <c r="K543" s="3" t="s">
        <v>3273</v>
      </c>
      <c r="L543" s="3" t="s">
        <v>3271</v>
      </c>
      <c r="M543" s="3" t="s">
        <v>3272</v>
      </c>
      <c r="N543" s="3" t="s">
        <v>3273</v>
      </c>
      <c r="O543" s="3" t="s">
        <v>179</v>
      </c>
      <c r="P543" s="3" t="s">
        <v>179</v>
      </c>
      <c r="Q543" s="3" t="s">
        <v>179</v>
      </c>
      <c r="R543" s="3" t="s">
        <v>179</v>
      </c>
      <c r="S543" s="3" t="s">
        <v>1261</v>
      </c>
      <c r="T543" s="3" t="s">
        <v>1262</v>
      </c>
      <c r="U543" s="3" t="s">
        <v>1263</v>
      </c>
      <c r="V543" s="3" t="s">
        <v>1264</v>
      </c>
      <c r="W543" s="3" t="s">
        <v>1263</v>
      </c>
      <c r="X543" s="3" t="s">
        <v>1264</v>
      </c>
      <c r="Y543" s="3" t="s">
        <v>3274</v>
      </c>
      <c r="Z543" s="3" t="s">
        <v>3275</v>
      </c>
      <c r="AA543" s="3" t="s">
        <v>185</v>
      </c>
      <c r="AB543" s="3" t="s">
        <v>186</v>
      </c>
      <c r="AC543" s="3" t="s">
        <v>185</v>
      </c>
      <c r="AD543" s="3" t="s">
        <v>186</v>
      </c>
      <c r="AE543" s="3" t="s">
        <v>187</v>
      </c>
      <c r="AF543" s="3" t="s">
        <v>188</v>
      </c>
      <c r="AG543" s="3" t="s">
        <v>138</v>
      </c>
      <c r="AH543" s="3" t="s">
        <v>139</v>
      </c>
      <c r="AI543" s="3" t="s">
        <v>353</v>
      </c>
      <c r="AJ543" s="3" t="s">
        <v>3276</v>
      </c>
      <c r="AK543" s="0" t="n">
        <v>1</v>
      </c>
      <c r="AL543" s="0" t="n">
        <v>199.67</v>
      </c>
      <c r="AM543" s="0" t="n">
        <v>121.43</v>
      </c>
      <c r="AN543" s="0" t="n">
        <v>78.24</v>
      </c>
      <c r="AO543" s="0" t="n">
        <v>39.1860465116279</v>
      </c>
    </row>
    <row r="544" customFormat="false" ht="15" hidden="false" customHeight="false" outlineLevel="0" collapsed="false">
      <c r="B544" s="3" t="s">
        <v>3277</v>
      </c>
      <c r="C544" s="3" t="s">
        <v>1246</v>
      </c>
      <c r="D544" s="3" t="s">
        <v>1247</v>
      </c>
      <c r="E544" s="3" t="s">
        <v>172</v>
      </c>
      <c r="F544" s="3" t="s">
        <v>173</v>
      </c>
      <c r="G544" s="3" t="s">
        <v>174</v>
      </c>
      <c r="H544" s="3" t="s">
        <v>175</v>
      </c>
      <c r="I544" s="3" t="s">
        <v>747</v>
      </c>
      <c r="J544" s="3" t="s">
        <v>748</v>
      </c>
      <c r="K544" s="3" t="s">
        <v>749</v>
      </c>
      <c r="L544" s="3" t="s">
        <v>3278</v>
      </c>
      <c r="M544" s="3" t="s">
        <v>3279</v>
      </c>
      <c r="N544" s="3" t="s">
        <v>3280</v>
      </c>
      <c r="O544" s="3" t="s">
        <v>179</v>
      </c>
      <c r="P544" s="3" t="s">
        <v>179</v>
      </c>
      <c r="Q544" s="3" t="s">
        <v>179</v>
      </c>
      <c r="R544" s="3" t="s">
        <v>179</v>
      </c>
      <c r="S544" s="3" t="s">
        <v>138</v>
      </c>
      <c r="T544" s="3" t="s">
        <v>139</v>
      </c>
      <c r="U544" s="3" t="s">
        <v>752</v>
      </c>
      <c r="V544" s="3" t="s">
        <v>753</v>
      </c>
      <c r="W544" s="3" t="s">
        <v>752</v>
      </c>
      <c r="X544" s="3" t="s">
        <v>753</v>
      </c>
      <c r="Y544" s="3" t="s">
        <v>3281</v>
      </c>
      <c r="Z544" s="3" t="s">
        <v>3282</v>
      </c>
      <c r="AA544" s="3" t="s">
        <v>185</v>
      </c>
      <c r="AB544" s="3" t="s">
        <v>186</v>
      </c>
      <c r="AC544" s="3" t="s">
        <v>185</v>
      </c>
      <c r="AD544" s="3" t="s">
        <v>186</v>
      </c>
      <c r="AE544" s="3" t="s">
        <v>187</v>
      </c>
      <c r="AF544" s="3" t="s">
        <v>188</v>
      </c>
      <c r="AG544" s="3" t="s">
        <v>138</v>
      </c>
      <c r="AH544" s="3" t="s">
        <v>139</v>
      </c>
      <c r="AI544" s="3" t="s">
        <v>227</v>
      </c>
      <c r="AJ544" s="3" t="s">
        <v>3283</v>
      </c>
      <c r="AK544" s="0" t="n">
        <v>1</v>
      </c>
      <c r="AL544" s="0" t="n">
        <v>359.61</v>
      </c>
      <c r="AM544" s="0" t="n">
        <v>212.37</v>
      </c>
      <c r="AN544" s="0" t="n">
        <v>147.24</v>
      </c>
      <c r="AO544" s="0" t="n">
        <v>40.9438956678933</v>
      </c>
    </row>
    <row r="545" customFormat="false" ht="15" hidden="false" customHeight="false" outlineLevel="0" collapsed="false">
      <c r="B545" s="3" t="s">
        <v>3284</v>
      </c>
      <c r="C545" s="3" t="s">
        <v>1246</v>
      </c>
      <c r="D545" s="3" t="s">
        <v>1247</v>
      </c>
      <c r="E545" s="3" t="s">
        <v>172</v>
      </c>
      <c r="F545" s="3" t="s">
        <v>173</v>
      </c>
      <c r="G545" s="3" t="s">
        <v>1248</v>
      </c>
      <c r="H545" s="3" t="s">
        <v>1249</v>
      </c>
      <c r="I545" s="3" t="s">
        <v>3285</v>
      </c>
      <c r="J545" s="3" t="s">
        <v>3286</v>
      </c>
      <c r="K545" s="3" t="s">
        <v>595</v>
      </c>
      <c r="L545" s="3" t="s">
        <v>3285</v>
      </c>
      <c r="M545" s="3" t="s">
        <v>3286</v>
      </c>
      <c r="N545" s="3" t="s">
        <v>595</v>
      </c>
      <c r="O545" s="3" t="s">
        <v>179</v>
      </c>
      <c r="P545" s="3" t="s">
        <v>179</v>
      </c>
      <c r="Q545" s="3" t="s">
        <v>179</v>
      </c>
      <c r="R545" s="3" t="s">
        <v>179</v>
      </c>
      <c r="S545" s="3" t="s">
        <v>179</v>
      </c>
      <c r="T545" s="3" t="s">
        <v>179</v>
      </c>
      <c r="U545" s="3" t="s">
        <v>179</v>
      </c>
      <c r="V545" s="3" t="s">
        <v>71</v>
      </c>
      <c r="W545" s="3" t="s">
        <v>179</v>
      </c>
      <c r="X545" s="3" t="s">
        <v>71</v>
      </c>
      <c r="Y545" s="3" t="s">
        <v>3287</v>
      </c>
      <c r="Z545" s="3" t="s">
        <v>3288</v>
      </c>
      <c r="AA545" s="3" t="s">
        <v>225</v>
      </c>
      <c r="AB545" s="3" t="s">
        <v>226</v>
      </c>
      <c r="AC545" s="3" t="s">
        <v>225</v>
      </c>
      <c r="AD545" s="3" t="s">
        <v>226</v>
      </c>
      <c r="AE545" s="3" t="s">
        <v>255</v>
      </c>
      <c r="AF545" s="3" t="s">
        <v>256</v>
      </c>
      <c r="AG545" s="3" t="s">
        <v>152</v>
      </c>
      <c r="AH545" s="3" t="s">
        <v>1255</v>
      </c>
      <c r="AI545" s="3" t="s">
        <v>227</v>
      </c>
      <c r="AJ545" s="3" t="s">
        <v>3289</v>
      </c>
      <c r="AK545" s="0" t="n">
        <v>1</v>
      </c>
      <c r="AL545" s="0" t="n">
        <v>781.12</v>
      </c>
      <c r="AM545" s="0" t="n">
        <v>514.76</v>
      </c>
      <c r="AN545" s="0" t="n">
        <v>266.36</v>
      </c>
      <c r="AO545" s="0" t="n">
        <v>34.0999452420065</v>
      </c>
    </row>
    <row r="546" customFormat="false" ht="15" hidden="false" customHeight="false" outlineLevel="0" collapsed="false">
      <c r="B546" s="3" t="s">
        <v>3290</v>
      </c>
      <c r="C546" s="3" t="s">
        <v>1246</v>
      </c>
      <c r="D546" s="3" t="s">
        <v>1247</v>
      </c>
      <c r="E546" s="3" t="s">
        <v>172</v>
      </c>
      <c r="F546" s="3" t="s">
        <v>173</v>
      </c>
      <c r="G546" s="3" t="s">
        <v>174</v>
      </c>
      <c r="H546" s="3" t="s">
        <v>175</v>
      </c>
      <c r="I546" s="3" t="s">
        <v>230</v>
      </c>
      <c r="J546" s="3" t="s">
        <v>231</v>
      </c>
      <c r="K546" s="3" t="s">
        <v>232</v>
      </c>
      <c r="L546" s="3" t="s">
        <v>230</v>
      </c>
      <c r="M546" s="3" t="s">
        <v>231</v>
      </c>
      <c r="N546" s="3" t="s">
        <v>232</v>
      </c>
      <c r="O546" s="3" t="s">
        <v>179</v>
      </c>
      <c r="P546" s="3" t="s">
        <v>179</v>
      </c>
      <c r="Q546" s="3" t="s">
        <v>179</v>
      </c>
      <c r="R546" s="3" t="s">
        <v>179</v>
      </c>
      <c r="S546" s="3" t="s">
        <v>143</v>
      </c>
      <c r="T546" s="3" t="s">
        <v>180</v>
      </c>
      <c r="U546" s="3" t="s">
        <v>233</v>
      </c>
      <c r="V546" s="3" t="s">
        <v>234</v>
      </c>
      <c r="W546" s="3" t="s">
        <v>233</v>
      </c>
      <c r="X546" s="3" t="s">
        <v>234</v>
      </c>
      <c r="Y546" s="3" t="s">
        <v>235</v>
      </c>
      <c r="Z546" s="3" t="s">
        <v>236</v>
      </c>
      <c r="AA546" s="3" t="s">
        <v>185</v>
      </c>
      <c r="AB546" s="3" t="s">
        <v>186</v>
      </c>
      <c r="AC546" s="3" t="s">
        <v>185</v>
      </c>
      <c r="AD546" s="3" t="s">
        <v>186</v>
      </c>
      <c r="AE546" s="3" t="s">
        <v>187</v>
      </c>
      <c r="AF546" s="3" t="s">
        <v>188</v>
      </c>
      <c r="AG546" s="3" t="s">
        <v>138</v>
      </c>
      <c r="AH546" s="3" t="s">
        <v>139</v>
      </c>
      <c r="AI546" s="3" t="s">
        <v>227</v>
      </c>
      <c r="AJ546" s="3" t="s">
        <v>237</v>
      </c>
      <c r="AK546" s="0" t="n">
        <v>1</v>
      </c>
      <c r="AL546" s="0" t="n">
        <v>466.17</v>
      </c>
      <c r="AM546" s="0" t="n">
        <v>104.27</v>
      </c>
      <c r="AN546" s="0" t="n">
        <v>361.91</v>
      </c>
      <c r="AO546" s="0" t="n">
        <v>77.6333482743164</v>
      </c>
    </row>
    <row r="547" customFormat="false" ht="15" hidden="false" customHeight="false" outlineLevel="0" collapsed="false">
      <c r="B547" s="3" t="s">
        <v>3291</v>
      </c>
      <c r="C547" s="3" t="s">
        <v>1246</v>
      </c>
      <c r="D547" s="3" t="s">
        <v>1247</v>
      </c>
      <c r="E547" s="3" t="s">
        <v>172</v>
      </c>
      <c r="F547" s="3" t="s">
        <v>173</v>
      </c>
      <c r="G547" s="3" t="s">
        <v>174</v>
      </c>
      <c r="H547" s="3" t="s">
        <v>175</v>
      </c>
      <c r="I547" s="3" t="s">
        <v>3186</v>
      </c>
      <c r="J547" s="3" t="s">
        <v>3187</v>
      </c>
      <c r="K547" s="3" t="s">
        <v>2674</v>
      </c>
      <c r="L547" s="3" t="s">
        <v>3186</v>
      </c>
      <c r="M547" s="3" t="s">
        <v>3187</v>
      </c>
      <c r="N547" s="3" t="s">
        <v>2674</v>
      </c>
      <c r="O547" s="3" t="s">
        <v>179</v>
      </c>
      <c r="P547" s="3" t="s">
        <v>179</v>
      </c>
      <c r="Q547" s="3" t="s">
        <v>179</v>
      </c>
      <c r="R547" s="3" t="s">
        <v>179</v>
      </c>
      <c r="S547" s="3" t="s">
        <v>104</v>
      </c>
      <c r="T547" s="3" t="s">
        <v>105</v>
      </c>
      <c r="U547" s="3" t="s">
        <v>726</v>
      </c>
      <c r="V547" s="3" t="s">
        <v>727</v>
      </c>
      <c r="W547" s="3" t="s">
        <v>726</v>
      </c>
      <c r="X547" s="3" t="s">
        <v>727</v>
      </c>
      <c r="Y547" s="3" t="s">
        <v>3292</v>
      </c>
      <c r="Z547" s="3" t="s">
        <v>3293</v>
      </c>
      <c r="AA547" s="3" t="s">
        <v>185</v>
      </c>
      <c r="AB547" s="3" t="s">
        <v>186</v>
      </c>
      <c r="AC547" s="3" t="s">
        <v>185</v>
      </c>
      <c r="AD547" s="3" t="s">
        <v>186</v>
      </c>
      <c r="AE547" s="3" t="s">
        <v>246</v>
      </c>
      <c r="AF547" s="3" t="s">
        <v>247</v>
      </c>
      <c r="AG547" s="3" t="s">
        <v>116</v>
      </c>
      <c r="AH547" s="3" t="s">
        <v>117</v>
      </c>
      <c r="AI547" s="3" t="s">
        <v>227</v>
      </c>
      <c r="AJ547" s="3" t="s">
        <v>3294</v>
      </c>
      <c r="AK547" s="0" t="n">
        <v>1</v>
      </c>
      <c r="AL547" s="0" t="n">
        <v>58.15</v>
      </c>
      <c r="AM547" s="0" t="n">
        <v>29.31</v>
      </c>
      <c r="AN547" s="0" t="n">
        <v>28.84</v>
      </c>
      <c r="AO547" s="0" t="n">
        <v>49.599679743795</v>
      </c>
    </row>
    <row r="548" customFormat="false" ht="15" hidden="false" customHeight="false" outlineLevel="0" collapsed="false">
      <c r="B548" s="3" t="s">
        <v>3295</v>
      </c>
      <c r="C548" s="3" t="s">
        <v>1246</v>
      </c>
      <c r="D548" s="3" t="s">
        <v>1247</v>
      </c>
      <c r="E548" s="3" t="s">
        <v>172</v>
      </c>
      <c r="F548" s="3" t="s">
        <v>173</v>
      </c>
      <c r="G548" s="3" t="s">
        <v>174</v>
      </c>
      <c r="H548" s="3" t="s">
        <v>175</v>
      </c>
      <c r="I548" s="3" t="s">
        <v>3296</v>
      </c>
      <c r="J548" s="3" t="s">
        <v>3297</v>
      </c>
      <c r="K548" s="3" t="s">
        <v>3298</v>
      </c>
      <c r="L548" s="3" t="s">
        <v>3296</v>
      </c>
      <c r="M548" s="3" t="s">
        <v>3297</v>
      </c>
      <c r="N548" s="3" t="s">
        <v>3298</v>
      </c>
      <c r="O548" s="3" t="s">
        <v>179</v>
      </c>
      <c r="P548" s="3" t="s">
        <v>179</v>
      </c>
      <c r="Q548" s="3" t="s">
        <v>179</v>
      </c>
      <c r="R548" s="3" t="s">
        <v>179</v>
      </c>
      <c r="S548" s="3" t="s">
        <v>179</v>
      </c>
      <c r="T548" s="3" t="s">
        <v>179</v>
      </c>
      <c r="U548" s="3" t="s">
        <v>179</v>
      </c>
      <c r="V548" s="3" t="s">
        <v>71</v>
      </c>
      <c r="W548" s="3" t="s">
        <v>179</v>
      </c>
      <c r="X548" s="3" t="s">
        <v>71</v>
      </c>
      <c r="Y548" s="3" t="s">
        <v>3299</v>
      </c>
      <c r="Z548" s="3" t="s">
        <v>3300</v>
      </c>
      <c r="AA548" s="3" t="s">
        <v>225</v>
      </c>
      <c r="AB548" s="3" t="s">
        <v>226</v>
      </c>
      <c r="AC548" s="3" t="s">
        <v>225</v>
      </c>
      <c r="AD548" s="3" t="s">
        <v>226</v>
      </c>
      <c r="AE548" s="3" t="s">
        <v>255</v>
      </c>
      <c r="AF548" s="3" t="s">
        <v>256</v>
      </c>
      <c r="AG548" s="3" t="s">
        <v>129</v>
      </c>
      <c r="AH548" s="3" t="s">
        <v>257</v>
      </c>
      <c r="AI548" s="3" t="s">
        <v>1090</v>
      </c>
      <c r="AJ548" s="3" t="s">
        <v>3301</v>
      </c>
      <c r="AK548" s="0" t="n">
        <v>1</v>
      </c>
      <c r="AL548" s="0" t="n">
        <v>317.07</v>
      </c>
      <c r="AM548" s="0" t="n">
        <v>168.3</v>
      </c>
      <c r="AN548" s="0" t="n">
        <v>148.77</v>
      </c>
      <c r="AO548" s="0" t="n">
        <v>46.9208211143695</v>
      </c>
    </row>
    <row r="549" customFormat="false" ht="15" hidden="false" customHeight="false" outlineLevel="0" collapsed="false">
      <c r="B549" s="3" t="s">
        <v>3302</v>
      </c>
      <c r="C549" s="3" t="s">
        <v>1246</v>
      </c>
      <c r="D549" s="3" t="s">
        <v>1247</v>
      </c>
      <c r="E549" s="3" t="s">
        <v>172</v>
      </c>
      <c r="F549" s="3" t="s">
        <v>173</v>
      </c>
      <c r="G549" s="3" t="s">
        <v>1813</v>
      </c>
      <c r="H549" s="3" t="s">
        <v>1814</v>
      </c>
      <c r="I549" s="3" t="s">
        <v>3303</v>
      </c>
      <c r="J549" s="3" t="s">
        <v>3304</v>
      </c>
      <c r="K549" s="3" t="s">
        <v>1006</v>
      </c>
      <c r="L549" s="3" t="s">
        <v>3303</v>
      </c>
      <c r="M549" s="3" t="s">
        <v>3304</v>
      </c>
      <c r="N549" s="3" t="s">
        <v>1006</v>
      </c>
      <c r="O549" s="3" t="s">
        <v>179</v>
      </c>
      <c r="P549" s="3" t="s">
        <v>179</v>
      </c>
      <c r="Q549" s="3" t="s">
        <v>179</v>
      </c>
      <c r="R549" s="3" t="s">
        <v>179</v>
      </c>
      <c r="S549" s="3" t="s">
        <v>112</v>
      </c>
      <c r="T549" s="3" t="s">
        <v>110</v>
      </c>
      <c r="U549" s="3" t="s">
        <v>1477</v>
      </c>
      <c r="V549" s="3" t="s">
        <v>65</v>
      </c>
      <c r="W549" s="3" t="s">
        <v>1477</v>
      </c>
      <c r="X549" s="3" t="s">
        <v>65</v>
      </c>
      <c r="Y549" s="3" t="s">
        <v>3305</v>
      </c>
      <c r="Z549" s="3" t="s">
        <v>3306</v>
      </c>
      <c r="AA549" s="3" t="s">
        <v>225</v>
      </c>
      <c r="AB549" s="3" t="s">
        <v>226</v>
      </c>
      <c r="AC549" s="3" t="s">
        <v>225</v>
      </c>
      <c r="AD549" s="3" t="s">
        <v>226</v>
      </c>
      <c r="AE549" s="3" t="s">
        <v>246</v>
      </c>
      <c r="AF549" s="3" t="s">
        <v>247</v>
      </c>
      <c r="AG549" s="3" t="s">
        <v>113</v>
      </c>
      <c r="AH549" s="3" t="s">
        <v>114</v>
      </c>
      <c r="AI549" s="3" t="s">
        <v>1069</v>
      </c>
      <c r="AJ549" s="3" t="s">
        <v>3307</v>
      </c>
      <c r="AK549" s="0" t="n">
        <v>1</v>
      </c>
      <c r="AL549" s="0" t="n">
        <v>200.95</v>
      </c>
      <c r="AM549" s="0" t="n">
        <v>69.66</v>
      </c>
      <c r="AN549" s="0" t="n">
        <v>131.3</v>
      </c>
      <c r="AO549" s="0" t="n">
        <v>65.3378378378378</v>
      </c>
    </row>
    <row r="550" customFormat="false" ht="15" hidden="false" customHeight="false" outlineLevel="0" collapsed="false">
      <c r="B550" s="3" t="s">
        <v>3308</v>
      </c>
      <c r="C550" s="3" t="s">
        <v>1246</v>
      </c>
      <c r="D550" s="3" t="s">
        <v>1247</v>
      </c>
      <c r="E550" s="3" t="s">
        <v>172</v>
      </c>
      <c r="F550" s="3" t="s">
        <v>173</v>
      </c>
      <c r="G550" s="3" t="s">
        <v>174</v>
      </c>
      <c r="H550" s="3" t="s">
        <v>175</v>
      </c>
      <c r="I550" s="3" t="s">
        <v>3309</v>
      </c>
      <c r="J550" s="3" t="s">
        <v>1872</v>
      </c>
      <c r="K550" s="3" t="s">
        <v>3310</v>
      </c>
      <c r="L550" s="3" t="s">
        <v>3309</v>
      </c>
      <c r="M550" s="3" t="s">
        <v>1872</v>
      </c>
      <c r="N550" s="3" t="s">
        <v>3310</v>
      </c>
      <c r="O550" s="3" t="s">
        <v>179</v>
      </c>
      <c r="P550" s="3" t="s">
        <v>179</v>
      </c>
      <c r="Q550" s="3" t="s">
        <v>179</v>
      </c>
      <c r="R550" s="3" t="s">
        <v>179</v>
      </c>
      <c r="S550" s="3" t="s">
        <v>179</v>
      </c>
      <c r="T550" s="3" t="s">
        <v>179</v>
      </c>
      <c r="U550" s="3" t="s">
        <v>330</v>
      </c>
      <c r="V550" s="3" t="s">
        <v>331</v>
      </c>
      <c r="W550" s="3" t="s">
        <v>330</v>
      </c>
      <c r="X550" s="3" t="s">
        <v>331</v>
      </c>
      <c r="Y550" s="3" t="s">
        <v>3311</v>
      </c>
      <c r="Z550" s="3" t="s">
        <v>3312</v>
      </c>
      <c r="AA550" s="3" t="s">
        <v>185</v>
      </c>
      <c r="AB550" s="3" t="s">
        <v>186</v>
      </c>
      <c r="AC550" s="3" t="s">
        <v>185</v>
      </c>
      <c r="AD550" s="3" t="s">
        <v>186</v>
      </c>
      <c r="AE550" s="3" t="s">
        <v>1871</v>
      </c>
      <c r="AF550" s="3" t="s">
        <v>1872</v>
      </c>
      <c r="AG550" s="3" t="s">
        <v>138</v>
      </c>
      <c r="AH550" s="3" t="s">
        <v>139</v>
      </c>
      <c r="AI550" s="3" t="s">
        <v>227</v>
      </c>
      <c r="AJ550" s="3" t="s">
        <v>3313</v>
      </c>
      <c r="AK550" s="0" t="n">
        <v>1</v>
      </c>
      <c r="AL550" s="0" t="n">
        <v>147.64</v>
      </c>
      <c r="AM550" s="0" t="n">
        <v>75.97</v>
      </c>
      <c r="AN550" s="0" t="n">
        <v>71.67</v>
      </c>
      <c r="AO550" s="0" t="n">
        <v>48.5453687686743</v>
      </c>
    </row>
    <row r="551" customFormat="false" ht="15" hidden="false" customHeight="false" outlineLevel="0" collapsed="false">
      <c r="B551" s="3" t="s">
        <v>3314</v>
      </c>
      <c r="C551" s="3" t="s">
        <v>1246</v>
      </c>
      <c r="D551" s="3" t="s">
        <v>1247</v>
      </c>
      <c r="E551" s="3" t="s">
        <v>172</v>
      </c>
      <c r="F551" s="3" t="s">
        <v>173</v>
      </c>
      <c r="G551" s="3" t="s">
        <v>174</v>
      </c>
      <c r="H551" s="3" t="s">
        <v>175</v>
      </c>
      <c r="I551" s="3" t="s">
        <v>2240</v>
      </c>
      <c r="J551" s="3" t="s">
        <v>2241</v>
      </c>
      <c r="K551" s="3" t="s">
        <v>2242</v>
      </c>
      <c r="L551" s="3" t="s">
        <v>2243</v>
      </c>
      <c r="M551" s="3" t="s">
        <v>2241</v>
      </c>
      <c r="N551" s="3" t="s">
        <v>2244</v>
      </c>
      <c r="O551" s="3" t="s">
        <v>179</v>
      </c>
      <c r="P551" s="3" t="s">
        <v>179</v>
      </c>
      <c r="Q551" s="3" t="s">
        <v>179</v>
      </c>
      <c r="R551" s="3" t="s">
        <v>179</v>
      </c>
      <c r="S551" s="3" t="s">
        <v>104</v>
      </c>
      <c r="T551" s="3" t="s">
        <v>105</v>
      </c>
      <c r="U551" s="3" t="s">
        <v>726</v>
      </c>
      <c r="V551" s="3" t="s">
        <v>727</v>
      </c>
      <c r="W551" s="3" t="s">
        <v>726</v>
      </c>
      <c r="X551" s="3" t="s">
        <v>727</v>
      </c>
      <c r="Y551" s="3" t="s">
        <v>2245</v>
      </c>
      <c r="Z551" s="3" t="s">
        <v>2246</v>
      </c>
      <c r="AA551" s="3" t="s">
        <v>185</v>
      </c>
      <c r="AB551" s="3" t="s">
        <v>186</v>
      </c>
      <c r="AC551" s="3" t="s">
        <v>185</v>
      </c>
      <c r="AD551" s="3" t="s">
        <v>186</v>
      </c>
      <c r="AE551" s="3" t="s">
        <v>246</v>
      </c>
      <c r="AF551" s="3" t="s">
        <v>247</v>
      </c>
      <c r="AG551" s="3" t="s">
        <v>113</v>
      </c>
      <c r="AH551" s="3" t="s">
        <v>114</v>
      </c>
      <c r="AI551" s="3" t="s">
        <v>227</v>
      </c>
      <c r="AJ551" s="3" t="s">
        <v>3315</v>
      </c>
      <c r="AK551" s="0" t="n">
        <v>1</v>
      </c>
      <c r="AL551" s="0" t="n">
        <v>336.6</v>
      </c>
      <c r="AM551" s="0" t="n">
        <v>141.5</v>
      </c>
      <c r="AN551" s="0" t="n">
        <v>195.09</v>
      </c>
      <c r="AO551" s="0" t="n">
        <v>57.9604561773536</v>
      </c>
    </row>
    <row r="552" customFormat="false" ht="15" hidden="false" customHeight="false" outlineLevel="0" collapsed="false">
      <c r="B552" s="3" t="s">
        <v>3316</v>
      </c>
      <c r="C552" s="3" t="s">
        <v>1246</v>
      </c>
      <c r="D552" s="3" t="s">
        <v>1247</v>
      </c>
      <c r="E552" s="3" t="s">
        <v>172</v>
      </c>
      <c r="F552" s="3" t="s">
        <v>173</v>
      </c>
      <c r="G552" s="3" t="s">
        <v>174</v>
      </c>
      <c r="H552" s="3" t="s">
        <v>175</v>
      </c>
      <c r="I552" s="3" t="s">
        <v>3317</v>
      </c>
      <c r="J552" s="3" t="s">
        <v>3318</v>
      </c>
      <c r="K552" s="3" t="s">
        <v>3319</v>
      </c>
      <c r="L552" s="3" t="s">
        <v>3320</v>
      </c>
      <c r="M552" s="3" t="s">
        <v>3318</v>
      </c>
      <c r="N552" s="3" t="s">
        <v>3321</v>
      </c>
      <c r="O552" s="3" t="s">
        <v>179</v>
      </c>
      <c r="P552" s="3" t="s">
        <v>179</v>
      </c>
      <c r="Q552" s="3" t="s">
        <v>179</v>
      </c>
      <c r="R552" s="3" t="s">
        <v>179</v>
      </c>
      <c r="S552" s="3" t="s">
        <v>179</v>
      </c>
      <c r="T552" s="3" t="s">
        <v>179</v>
      </c>
      <c r="U552" s="3" t="s">
        <v>330</v>
      </c>
      <c r="V552" s="3" t="s">
        <v>331</v>
      </c>
      <c r="W552" s="3" t="s">
        <v>330</v>
      </c>
      <c r="X552" s="3" t="s">
        <v>331</v>
      </c>
      <c r="Y552" s="3" t="s">
        <v>3322</v>
      </c>
      <c r="Z552" s="3" t="s">
        <v>3323</v>
      </c>
      <c r="AA552" s="3" t="s">
        <v>185</v>
      </c>
      <c r="AB552" s="3" t="s">
        <v>186</v>
      </c>
      <c r="AC552" s="3" t="s">
        <v>185</v>
      </c>
      <c r="AD552" s="3" t="s">
        <v>186</v>
      </c>
      <c r="AE552" s="3" t="s">
        <v>187</v>
      </c>
      <c r="AF552" s="3" t="s">
        <v>188</v>
      </c>
      <c r="AG552" s="3" t="s">
        <v>138</v>
      </c>
      <c r="AH552" s="3" t="s">
        <v>139</v>
      </c>
      <c r="AI552" s="3" t="s">
        <v>227</v>
      </c>
      <c r="AJ552" s="3" t="s">
        <v>3324</v>
      </c>
      <c r="AK552" s="0" t="n">
        <v>1</v>
      </c>
      <c r="AL552" s="0" t="n">
        <v>809.92</v>
      </c>
      <c r="AM552" s="0" t="n">
        <v>421.15</v>
      </c>
      <c r="AN552" s="0" t="n">
        <v>388.76</v>
      </c>
      <c r="AO552" s="0" t="n">
        <v>48.0005503861303</v>
      </c>
    </row>
    <row r="553" customFormat="false" ht="15" hidden="false" customHeight="false" outlineLevel="0" collapsed="false">
      <c r="B553" s="3" t="s">
        <v>3325</v>
      </c>
      <c r="C553" s="3" t="s">
        <v>1246</v>
      </c>
      <c r="D553" s="3" t="s">
        <v>1247</v>
      </c>
      <c r="E553" s="3" t="s">
        <v>172</v>
      </c>
      <c r="F553" s="3" t="s">
        <v>173</v>
      </c>
      <c r="G553" s="3" t="s">
        <v>174</v>
      </c>
      <c r="H553" s="3" t="s">
        <v>175</v>
      </c>
      <c r="I553" s="3" t="s">
        <v>3326</v>
      </c>
      <c r="J553" s="3" t="s">
        <v>3327</v>
      </c>
      <c r="K553" s="3" t="s">
        <v>3328</v>
      </c>
      <c r="L553" s="3" t="s">
        <v>3326</v>
      </c>
      <c r="M553" s="3" t="s">
        <v>3327</v>
      </c>
      <c r="N553" s="3" t="s">
        <v>3328</v>
      </c>
      <c r="O553" s="3" t="s">
        <v>179</v>
      </c>
      <c r="P553" s="3" t="s">
        <v>179</v>
      </c>
      <c r="Q553" s="3" t="s">
        <v>179</v>
      </c>
      <c r="R553" s="3" t="s">
        <v>179</v>
      </c>
      <c r="S553" s="3" t="s">
        <v>179</v>
      </c>
      <c r="T553" s="3" t="s">
        <v>179</v>
      </c>
      <c r="U553" s="3" t="s">
        <v>179</v>
      </c>
      <c r="V553" s="3" t="s">
        <v>71</v>
      </c>
      <c r="W553" s="3" t="s">
        <v>179</v>
      </c>
      <c r="X553" s="3" t="s">
        <v>71</v>
      </c>
      <c r="Y553" s="3" t="s">
        <v>3329</v>
      </c>
      <c r="Z553" s="3" t="s">
        <v>3330</v>
      </c>
      <c r="AA553" s="3" t="s">
        <v>225</v>
      </c>
      <c r="AB553" s="3" t="s">
        <v>226</v>
      </c>
      <c r="AC553" s="3" t="s">
        <v>225</v>
      </c>
      <c r="AD553" s="3" t="s">
        <v>226</v>
      </c>
      <c r="AE553" s="3" t="s">
        <v>187</v>
      </c>
      <c r="AF553" s="3" t="s">
        <v>188</v>
      </c>
      <c r="AG553" s="3" t="s">
        <v>138</v>
      </c>
      <c r="AH553" s="3" t="s">
        <v>139</v>
      </c>
      <c r="AI553" s="3" t="s">
        <v>1069</v>
      </c>
      <c r="AJ553" s="3" t="s">
        <v>3331</v>
      </c>
      <c r="AK553" s="0" t="n">
        <v>1</v>
      </c>
      <c r="AL553" s="0" t="n">
        <v>596.24</v>
      </c>
      <c r="AM553" s="0" t="n">
        <v>416.31</v>
      </c>
      <c r="AN553" s="0" t="n">
        <v>179.93</v>
      </c>
      <c r="AO553" s="0" t="n">
        <v>30.1778350615823</v>
      </c>
    </row>
    <row r="554" customFormat="false" ht="15" hidden="false" customHeight="false" outlineLevel="0" collapsed="false">
      <c r="B554" s="3" t="s">
        <v>3332</v>
      </c>
      <c r="C554" s="3" t="s">
        <v>1246</v>
      </c>
      <c r="D554" s="3" t="s">
        <v>1247</v>
      </c>
      <c r="E554" s="3" t="s">
        <v>172</v>
      </c>
      <c r="F554" s="3" t="s">
        <v>173</v>
      </c>
      <c r="G554" s="3" t="s">
        <v>174</v>
      </c>
      <c r="H554" s="3" t="s">
        <v>175</v>
      </c>
      <c r="I554" s="3" t="s">
        <v>3333</v>
      </c>
      <c r="J554" s="3" t="s">
        <v>3334</v>
      </c>
      <c r="K554" s="3" t="s">
        <v>3335</v>
      </c>
      <c r="L554" s="3" t="s">
        <v>3333</v>
      </c>
      <c r="M554" s="3" t="s">
        <v>3334</v>
      </c>
      <c r="N554" s="3" t="s">
        <v>3335</v>
      </c>
      <c r="O554" s="3" t="s">
        <v>179</v>
      </c>
      <c r="P554" s="3" t="s">
        <v>179</v>
      </c>
      <c r="Q554" s="3" t="s">
        <v>179</v>
      </c>
      <c r="R554" s="3" t="s">
        <v>179</v>
      </c>
      <c r="S554" s="3" t="s">
        <v>144</v>
      </c>
      <c r="T554" s="3" t="s">
        <v>145</v>
      </c>
      <c r="U554" s="3" t="s">
        <v>195</v>
      </c>
      <c r="V554" s="3" t="s">
        <v>196</v>
      </c>
      <c r="W554" s="3" t="s">
        <v>195</v>
      </c>
      <c r="X554" s="3" t="s">
        <v>196</v>
      </c>
      <c r="Y554" s="3" t="s">
        <v>3336</v>
      </c>
      <c r="Z554" s="3" t="s">
        <v>3337</v>
      </c>
      <c r="AA554" s="3" t="s">
        <v>185</v>
      </c>
      <c r="AB554" s="3" t="s">
        <v>186</v>
      </c>
      <c r="AC554" s="3" t="s">
        <v>185</v>
      </c>
      <c r="AD554" s="3" t="s">
        <v>186</v>
      </c>
      <c r="AE554" s="3" t="s">
        <v>187</v>
      </c>
      <c r="AF554" s="3" t="s">
        <v>188</v>
      </c>
      <c r="AG554" s="3" t="s">
        <v>148</v>
      </c>
      <c r="AH554" s="3" t="s">
        <v>149</v>
      </c>
      <c r="AI554" s="3" t="s">
        <v>1069</v>
      </c>
      <c r="AJ554" s="3" t="s">
        <v>3338</v>
      </c>
      <c r="AK554" s="0" t="n">
        <v>1</v>
      </c>
      <c r="AL554" s="0" t="n">
        <v>741.28</v>
      </c>
      <c r="AM554" s="0" t="n">
        <v>511.59</v>
      </c>
      <c r="AN554" s="0" t="n">
        <v>229.69</v>
      </c>
      <c r="AO554" s="0" t="n">
        <v>30.9852670349908</v>
      </c>
    </row>
    <row r="555" customFormat="false" ht="15" hidden="false" customHeight="false" outlineLevel="0" collapsed="false">
      <c r="B555" s="3" t="s">
        <v>3339</v>
      </c>
      <c r="C555" s="3" t="s">
        <v>1246</v>
      </c>
      <c r="D555" s="3" t="s">
        <v>1247</v>
      </c>
      <c r="E555" s="3" t="s">
        <v>172</v>
      </c>
      <c r="F555" s="3" t="s">
        <v>173</v>
      </c>
      <c r="G555" s="3" t="s">
        <v>174</v>
      </c>
      <c r="H555" s="3" t="s">
        <v>175</v>
      </c>
      <c r="I555" s="3" t="s">
        <v>3340</v>
      </c>
      <c r="J555" s="3" t="s">
        <v>3341</v>
      </c>
      <c r="K555" s="3" t="s">
        <v>3342</v>
      </c>
      <c r="L555" s="3" t="s">
        <v>3340</v>
      </c>
      <c r="M555" s="3" t="s">
        <v>3341</v>
      </c>
      <c r="N555" s="3" t="s">
        <v>3342</v>
      </c>
      <c r="O555" s="3" t="s">
        <v>179</v>
      </c>
      <c r="P555" s="3" t="s">
        <v>179</v>
      </c>
      <c r="Q555" s="3" t="s">
        <v>179</v>
      </c>
      <c r="R555" s="3" t="s">
        <v>179</v>
      </c>
      <c r="S555" s="3" t="s">
        <v>112</v>
      </c>
      <c r="T555" s="3" t="s">
        <v>110</v>
      </c>
      <c r="U555" s="3" t="s">
        <v>1477</v>
      </c>
      <c r="V555" s="3" t="s">
        <v>65</v>
      </c>
      <c r="W555" s="3" t="s">
        <v>1477</v>
      </c>
      <c r="X555" s="3" t="s">
        <v>65</v>
      </c>
      <c r="Y555" s="3" t="s">
        <v>3343</v>
      </c>
      <c r="Z555" s="3" t="s">
        <v>3344</v>
      </c>
      <c r="AA555" s="3" t="s">
        <v>225</v>
      </c>
      <c r="AB555" s="3" t="s">
        <v>226</v>
      </c>
      <c r="AC555" s="3" t="s">
        <v>225</v>
      </c>
      <c r="AD555" s="3" t="s">
        <v>226</v>
      </c>
      <c r="AE555" s="3" t="s">
        <v>246</v>
      </c>
      <c r="AF555" s="3" t="s">
        <v>247</v>
      </c>
      <c r="AG555" s="3" t="s">
        <v>116</v>
      </c>
      <c r="AH555" s="3" t="s">
        <v>117</v>
      </c>
      <c r="AI555" s="3" t="s">
        <v>227</v>
      </c>
      <c r="AJ555" s="3" t="s">
        <v>3345</v>
      </c>
      <c r="AK555" s="0" t="n">
        <v>1</v>
      </c>
      <c r="AL555" s="0" t="n">
        <v>60</v>
      </c>
      <c r="AM555" s="0" t="n">
        <v>27.88</v>
      </c>
      <c r="AN555" s="0" t="n">
        <v>32.12</v>
      </c>
      <c r="AO555" s="0" t="n">
        <v>53.5369733336782</v>
      </c>
    </row>
    <row r="556" customFormat="false" ht="15" hidden="false" customHeight="false" outlineLevel="0" collapsed="false">
      <c r="B556" s="3" t="s">
        <v>3346</v>
      </c>
      <c r="C556" s="3" t="s">
        <v>1246</v>
      </c>
      <c r="D556" s="3" t="s">
        <v>1247</v>
      </c>
      <c r="E556" s="3" t="s">
        <v>172</v>
      </c>
      <c r="F556" s="3" t="s">
        <v>173</v>
      </c>
      <c r="G556" s="3" t="s">
        <v>174</v>
      </c>
      <c r="H556" s="3" t="s">
        <v>175</v>
      </c>
      <c r="I556" s="3" t="s">
        <v>1284</v>
      </c>
      <c r="J556" s="3" t="s">
        <v>1285</v>
      </c>
      <c r="K556" s="3" t="s">
        <v>1286</v>
      </c>
      <c r="L556" s="3" t="s">
        <v>1284</v>
      </c>
      <c r="M556" s="3" t="s">
        <v>1285</v>
      </c>
      <c r="N556" s="3" t="s">
        <v>1286</v>
      </c>
      <c r="O556" s="3" t="s">
        <v>179</v>
      </c>
      <c r="P556" s="3" t="s">
        <v>179</v>
      </c>
      <c r="Q556" s="3" t="s">
        <v>179</v>
      </c>
      <c r="R556" s="3" t="s">
        <v>179</v>
      </c>
      <c r="S556" s="3" t="s">
        <v>1261</v>
      </c>
      <c r="T556" s="3" t="s">
        <v>1262</v>
      </c>
      <c r="U556" s="3" t="s">
        <v>1263</v>
      </c>
      <c r="V556" s="3" t="s">
        <v>1264</v>
      </c>
      <c r="W556" s="3" t="s">
        <v>1263</v>
      </c>
      <c r="X556" s="3" t="s">
        <v>1264</v>
      </c>
      <c r="Y556" s="3" t="s">
        <v>1287</v>
      </c>
      <c r="Z556" s="3" t="s">
        <v>1288</v>
      </c>
      <c r="AA556" s="3" t="s">
        <v>185</v>
      </c>
      <c r="AB556" s="3" t="s">
        <v>186</v>
      </c>
      <c r="AC556" s="3" t="s">
        <v>185</v>
      </c>
      <c r="AD556" s="3" t="s">
        <v>186</v>
      </c>
      <c r="AE556" s="3" t="s">
        <v>187</v>
      </c>
      <c r="AF556" s="3" t="s">
        <v>188</v>
      </c>
      <c r="AG556" s="3" t="s">
        <v>138</v>
      </c>
      <c r="AH556" s="3" t="s">
        <v>139</v>
      </c>
      <c r="AI556" s="3" t="s">
        <v>227</v>
      </c>
      <c r="AJ556" s="3" t="s">
        <v>3347</v>
      </c>
      <c r="AK556" s="0" t="n">
        <v>1</v>
      </c>
      <c r="AL556" s="0" t="n">
        <v>173.72</v>
      </c>
      <c r="AM556" s="0" t="n">
        <v>67.33</v>
      </c>
      <c r="AN556" s="0" t="n">
        <v>106.39</v>
      </c>
      <c r="AO556" s="0" t="n">
        <v>61.2429001002339</v>
      </c>
    </row>
    <row r="557" customFormat="false" ht="15" hidden="false" customHeight="false" outlineLevel="0" collapsed="false">
      <c r="B557" s="3" t="s">
        <v>3348</v>
      </c>
      <c r="C557" s="3" t="s">
        <v>1246</v>
      </c>
      <c r="D557" s="3" t="s">
        <v>1247</v>
      </c>
      <c r="E557" s="3" t="s">
        <v>172</v>
      </c>
      <c r="F557" s="3" t="s">
        <v>173</v>
      </c>
      <c r="G557" s="3" t="s">
        <v>1248</v>
      </c>
      <c r="H557" s="3" t="s">
        <v>1249</v>
      </c>
      <c r="I557" s="3" t="s">
        <v>2006</v>
      </c>
      <c r="J557" s="3" t="s">
        <v>2007</v>
      </c>
      <c r="K557" s="3" t="s">
        <v>2008</v>
      </c>
      <c r="L557" s="3" t="s">
        <v>2006</v>
      </c>
      <c r="M557" s="3" t="s">
        <v>2007</v>
      </c>
      <c r="N557" s="3" t="s">
        <v>2008</v>
      </c>
      <c r="O557" s="3" t="s">
        <v>179</v>
      </c>
      <c r="P557" s="3" t="s">
        <v>179</v>
      </c>
      <c r="Q557" s="3" t="s">
        <v>179</v>
      </c>
      <c r="R557" s="3" t="s">
        <v>179</v>
      </c>
      <c r="S557" s="3" t="s">
        <v>112</v>
      </c>
      <c r="T557" s="3" t="s">
        <v>110</v>
      </c>
      <c r="U557" s="3" t="s">
        <v>1477</v>
      </c>
      <c r="V557" s="3" t="s">
        <v>65</v>
      </c>
      <c r="W557" s="3" t="s">
        <v>1477</v>
      </c>
      <c r="X557" s="3" t="s">
        <v>65</v>
      </c>
      <c r="Y557" s="3" t="s">
        <v>2009</v>
      </c>
      <c r="Z557" s="3" t="s">
        <v>2010</v>
      </c>
      <c r="AA557" s="3" t="s">
        <v>185</v>
      </c>
      <c r="AB557" s="3" t="s">
        <v>186</v>
      </c>
      <c r="AC557" s="3" t="s">
        <v>185</v>
      </c>
      <c r="AD557" s="3" t="s">
        <v>186</v>
      </c>
      <c r="AE557" s="3" t="s">
        <v>246</v>
      </c>
      <c r="AF557" s="3" t="s">
        <v>247</v>
      </c>
      <c r="AG557" s="3" t="s">
        <v>116</v>
      </c>
      <c r="AH557" s="3" t="s">
        <v>117</v>
      </c>
      <c r="AI557" s="3" t="s">
        <v>227</v>
      </c>
      <c r="AJ557" s="3" t="s">
        <v>3349</v>
      </c>
      <c r="AK557" s="0" t="n">
        <v>1</v>
      </c>
      <c r="AL557" s="0" t="n">
        <v>716.54</v>
      </c>
      <c r="AM557" s="0" t="n">
        <v>420.86</v>
      </c>
      <c r="AN557" s="0" t="n">
        <v>295.69</v>
      </c>
      <c r="AO557" s="0" t="n">
        <v>41.2655993676334</v>
      </c>
    </row>
    <row r="558" customFormat="false" ht="15" hidden="false" customHeight="false" outlineLevel="0" collapsed="false">
      <c r="B558" s="3" t="s">
        <v>3350</v>
      </c>
      <c r="C558" s="3" t="s">
        <v>1246</v>
      </c>
      <c r="D558" s="3" t="s">
        <v>1247</v>
      </c>
      <c r="E558" s="3" t="s">
        <v>172</v>
      </c>
      <c r="F558" s="3" t="s">
        <v>173</v>
      </c>
      <c r="G558" s="3" t="s">
        <v>174</v>
      </c>
      <c r="H558" s="3" t="s">
        <v>175</v>
      </c>
      <c r="I558" s="3" t="s">
        <v>3351</v>
      </c>
      <c r="J558" s="3" t="s">
        <v>3352</v>
      </c>
      <c r="K558" s="3" t="s">
        <v>3353</v>
      </c>
      <c r="L558" s="3" t="s">
        <v>3351</v>
      </c>
      <c r="M558" s="3" t="s">
        <v>3352</v>
      </c>
      <c r="N558" s="3" t="s">
        <v>3353</v>
      </c>
      <c r="O558" s="3" t="s">
        <v>179</v>
      </c>
      <c r="P558" s="3" t="s">
        <v>179</v>
      </c>
      <c r="Q558" s="3" t="s">
        <v>179</v>
      </c>
      <c r="R558" s="3" t="s">
        <v>179</v>
      </c>
      <c r="S558" s="3" t="s">
        <v>104</v>
      </c>
      <c r="T558" s="3" t="s">
        <v>105</v>
      </c>
      <c r="U558" s="3" t="s">
        <v>726</v>
      </c>
      <c r="V558" s="3" t="s">
        <v>727</v>
      </c>
      <c r="W558" s="3" t="s">
        <v>726</v>
      </c>
      <c r="X558" s="3" t="s">
        <v>727</v>
      </c>
      <c r="Y558" s="3" t="s">
        <v>3354</v>
      </c>
      <c r="Z558" s="3" t="s">
        <v>3355</v>
      </c>
      <c r="AA558" s="3" t="s">
        <v>185</v>
      </c>
      <c r="AB558" s="3" t="s">
        <v>186</v>
      </c>
      <c r="AC558" s="3" t="s">
        <v>185</v>
      </c>
      <c r="AD558" s="3" t="s">
        <v>186</v>
      </c>
      <c r="AE558" s="3" t="s">
        <v>246</v>
      </c>
      <c r="AF558" s="3" t="s">
        <v>247</v>
      </c>
      <c r="AG558" s="3" t="s">
        <v>116</v>
      </c>
      <c r="AH558" s="3" t="s">
        <v>117</v>
      </c>
      <c r="AI558" s="3" t="s">
        <v>1069</v>
      </c>
      <c r="AJ558" s="3" t="s">
        <v>3356</v>
      </c>
      <c r="AK558" s="0" t="n">
        <v>1</v>
      </c>
      <c r="AL558" s="0" t="n">
        <v>41.18</v>
      </c>
      <c r="AM558" s="0" t="n">
        <v>24.88</v>
      </c>
      <c r="AN558" s="0" t="n">
        <v>16.3</v>
      </c>
      <c r="AO558" s="0" t="n">
        <v>39.5873569174243</v>
      </c>
    </row>
    <row r="559" customFormat="false" ht="15" hidden="false" customHeight="false" outlineLevel="0" collapsed="false">
      <c r="B559" s="3" t="s">
        <v>3357</v>
      </c>
      <c r="C559" s="3" t="s">
        <v>1246</v>
      </c>
      <c r="D559" s="3" t="s">
        <v>1247</v>
      </c>
      <c r="E559" s="3" t="s">
        <v>172</v>
      </c>
      <c r="F559" s="3" t="s">
        <v>173</v>
      </c>
      <c r="G559" s="3" t="s">
        <v>174</v>
      </c>
      <c r="H559" s="3" t="s">
        <v>175</v>
      </c>
      <c r="I559" s="3" t="s">
        <v>1121</v>
      </c>
      <c r="J559" s="3" t="s">
        <v>1122</v>
      </c>
      <c r="K559" s="3" t="s">
        <v>1123</v>
      </c>
      <c r="L559" s="3" t="s">
        <v>1121</v>
      </c>
      <c r="M559" s="3" t="s">
        <v>1122</v>
      </c>
      <c r="N559" s="3" t="s">
        <v>1123</v>
      </c>
      <c r="O559" s="3" t="s">
        <v>179</v>
      </c>
      <c r="P559" s="3" t="s">
        <v>179</v>
      </c>
      <c r="Q559" s="3" t="s">
        <v>179</v>
      </c>
      <c r="R559" s="3" t="s">
        <v>179</v>
      </c>
      <c r="S559" s="3" t="s">
        <v>179</v>
      </c>
      <c r="T559" s="3" t="s">
        <v>179</v>
      </c>
      <c r="U559" s="3" t="s">
        <v>330</v>
      </c>
      <c r="V559" s="3" t="s">
        <v>331</v>
      </c>
      <c r="W559" s="3" t="s">
        <v>330</v>
      </c>
      <c r="X559" s="3" t="s">
        <v>331</v>
      </c>
      <c r="Y559" s="3" t="s">
        <v>3358</v>
      </c>
      <c r="Z559" s="3" t="s">
        <v>3359</v>
      </c>
      <c r="AA559" s="3" t="s">
        <v>185</v>
      </c>
      <c r="AB559" s="3" t="s">
        <v>186</v>
      </c>
      <c r="AC559" s="3" t="s">
        <v>185</v>
      </c>
      <c r="AD559" s="3" t="s">
        <v>186</v>
      </c>
      <c r="AE559" s="3" t="s">
        <v>187</v>
      </c>
      <c r="AF559" s="3" t="s">
        <v>188</v>
      </c>
      <c r="AG559" s="3" t="s">
        <v>138</v>
      </c>
      <c r="AH559" s="3" t="s">
        <v>139</v>
      </c>
      <c r="AI559" s="3" t="s">
        <v>227</v>
      </c>
      <c r="AJ559" s="3" t="s">
        <v>3360</v>
      </c>
      <c r="AK559" s="0" t="n">
        <v>1</v>
      </c>
      <c r="AL559" s="0" t="n">
        <v>258.35</v>
      </c>
      <c r="AM559" s="0" t="n">
        <v>174.01</v>
      </c>
      <c r="AN559" s="0" t="n">
        <v>84.34</v>
      </c>
      <c r="AO559" s="0" t="n">
        <v>32.6455416359617</v>
      </c>
    </row>
    <row r="560" customFormat="false" ht="15" hidden="false" customHeight="false" outlineLevel="0" collapsed="false">
      <c r="B560" s="3" t="s">
        <v>3361</v>
      </c>
      <c r="C560" s="3" t="s">
        <v>1246</v>
      </c>
      <c r="D560" s="3" t="s">
        <v>1247</v>
      </c>
      <c r="E560" s="3" t="s">
        <v>172</v>
      </c>
      <c r="F560" s="3" t="s">
        <v>173</v>
      </c>
      <c r="G560" s="3" t="s">
        <v>174</v>
      </c>
      <c r="H560" s="3" t="s">
        <v>175</v>
      </c>
      <c r="I560" s="3" t="s">
        <v>3362</v>
      </c>
      <c r="J560" s="3" t="s">
        <v>3363</v>
      </c>
      <c r="K560" s="3" t="s">
        <v>3364</v>
      </c>
      <c r="L560" s="3" t="s">
        <v>3362</v>
      </c>
      <c r="M560" s="3" t="s">
        <v>3363</v>
      </c>
      <c r="N560" s="3" t="s">
        <v>3364</v>
      </c>
      <c r="O560" s="3" t="s">
        <v>179</v>
      </c>
      <c r="P560" s="3" t="s">
        <v>179</v>
      </c>
      <c r="Q560" s="3" t="s">
        <v>179</v>
      </c>
      <c r="R560" s="3" t="s">
        <v>179</v>
      </c>
      <c r="S560" s="3" t="s">
        <v>179</v>
      </c>
      <c r="T560" s="3" t="s">
        <v>179</v>
      </c>
      <c r="U560" s="3" t="s">
        <v>179</v>
      </c>
      <c r="V560" s="3" t="s">
        <v>71</v>
      </c>
      <c r="W560" s="3" t="s">
        <v>179</v>
      </c>
      <c r="X560" s="3" t="s">
        <v>71</v>
      </c>
      <c r="Y560" s="3" t="s">
        <v>3365</v>
      </c>
      <c r="Z560" s="3" t="s">
        <v>3366</v>
      </c>
      <c r="AA560" s="3" t="s">
        <v>225</v>
      </c>
      <c r="AB560" s="3" t="s">
        <v>226</v>
      </c>
      <c r="AC560" s="3" t="s">
        <v>225</v>
      </c>
      <c r="AD560" s="3" t="s">
        <v>226</v>
      </c>
      <c r="AE560" s="3" t="s">
        <v>187</v>
      </c>
      <c r="AF560" s="3" t="s">
        <v>188</v>
      </c>
      <c r="AG560" s="3" t="s">
        <v>138</v>
      </c>
      <c r="AH560" s="3" t="s">
        <v>139</v>
      </c>
      <c r="AI560" s="3" t="s">
        <v>1069</v>
      </c>
      <c r="AJ560" s="3" t="s">
        <v>3367</v>
      </c>
      <c r="AK560" s="0" t="n">
        <v>1</v>
      </c>
      <c r="AL560" s="0" t="n">
        <v>1415.1</v>
      </c>
      <c r="AM560" s="0" t="n">
        <v>508.85</v>
      </c>
      <c r="AN560" s="0" t="n">
        <v>906.25</v>
      </c>
      <c r="AO560" s="0" t="n">
        <v>64.0411149940116</v>
      </c>
    </row>
    <row r="561" customFormat="false" ht="15" hidden="false" customHeight="false" outlineLevel="0" collapsed="false">
      <c r="B561" s="3" t="s">
        <v>3368</v>
      </c>
      <c r="C561" s="3" t="s">
        <v>1246</v>
      </c>
      <c r="D561" s="3" t="s">
        <v>1247</v>
      </c>
      <c r="E561" s="3" t="s">
        <v>172</v>
      </c>
      <c r="F561" s="3" t="s">
        <v>173</v>
      </c>
      <c r="G561" s="3" t="s">
        <v>174</v>
      </c>
      <c r="H561" s="3" t="s">
        <v>175</v>
      </c>
      <c r="I561" s="3" t="s">
        <v>3369</v>
      </c>
      <c r="J561" s="3" t="s">
        <v>3370</v>
      </c>
      <c r="K561" s="3" t="s">
        <v>3371</v>
      </c>
      <c r="L561" s="3" t="s">
        <v>3369</v>
      </c>
      <c r="M561" s="3" t="s">
        <v>3370</v>
      </c>
      <c r="N561" s="3" t="s">
        <v>3371</v>
      </c>
      <c r="O561" s="3" t="s">
        <v>179</v>
      </c>
      <c r="P561" s="3" t="s">
        <v>179</v>
      </c>
      <c r="Q561" s="3" t="s">
        <v>179</v>
      </c>
      <c r="R561" s="3" t="s">
        <v>179</v>
      </c>
      <c r="S561" s="3" t="s">
        <v>179</v>
      </c>
      <c r="T561" s="3" t="s">
        <v>179</v>
      </c>
      <c r="U561" s="3" t="s">
        <v>179</v>
      </c>
      <c r="V561" s="3" t="s">
        <v>71</v>
      </c>
      <c r="W561" s="3" t="s">
        <v>179</v>
      </c>
      <c r="X561" s="3" t="s">
        <v>71</v>
      </c>
      <c r="Y561" s="3" t="s">
        <v>3372</v>
      </c>
      <c r="Z561" s="3" t="s">
        <v>3373</v>
      </c>
      <c r="AA561" s="3" t="s">
        <v>267</v>
      </c>
      <c r="AB561" s="3" t="s">
        <v>268</v>
      </c>
      <c r="AC561" s="3" t="s">
        <v>267</v>
      </c>
      <c r="AD561" s="3" t="s">
        <v>268</v>
      </c>
      <c r="AE561" s="3" t="s">
        <v>246</v>
      </c>
      <c r="AF561" s="3" t="s">
        <v>247</v>
      </c>
      <c r="AG561" s="3" t="s">
        <v>116</v>
      </c>
      <c r="AH561" s="3" t="s">
        <v>117</v>
      </c>
      <c r="AI561" s="3" t="s">
        <v>1090</v>
      </c>
      <c r="AJ561" s="3" t="s">
        <v>3374</v>
      </c>
      <c r="AK561" s="0" t="n">
        <v>1</v>
      </c>
      <c r="AL561" s="0" t="n">
        <v>453.84</v>
      </c>
      <c r="AM561" s="0" t="n">
        <v>406.19</v>
      </c>
      <c r="AN561" s="0" t="n">
        <v>47.65</v>
      </c>
      <c r="AO561" s="0" t="n">
        <v>10.4993802624268</v>
      </c>
    </row>
    <row r="562" customFormat="false" ht="15" hidden="false" customHeight="false" outlineLevel="0" collapsed="false">
      <c r="B562" s="3" t="s">
        <v>3375</v>
      </c>
      <c r="C562" s="3" t="s">
        <v>1246</v>
      </c>
      <c r="D562" s="3" t="s">
        <v>1247</v>
      </c>
      <c r="E562" s="3" t="s">
        <v>172</v>
      </c>
      <c r="F562" s="3" t="s">
        <v>173</v>
      </c>
      <c r="G562" s="3" t="s">
        <v>174</v>
      </c>
      <c r="H562" s="3" t="s">
        <v>175</v>
      </c>
      <c r="I562" s="3" t="s">
        <v>2533</v>
      </c>
      <c r="J562" s="3" t="s">
        <v>2534</v>
      </c>
      <c r="K562" s="3" t="s">
        <v>2535</v>
      </c>
      <c r="L562" s="3" t="s">
        <v>2533</v>
      </c>
      <c r="M562" s="3" t="s">
        <v>2534</v>
      </c>
      <c r="N562" s="3" t="s">
        <v>2535</v>
      </c>
      <c r="O562" s="3" t="s">
        <v>179</v>
      </c>
      <c r="P562" s="3" t="s">
        <v>179</v>
      </c>
      <c r="Q562" s="3" t="s">
        <v>179</v>
      </c>
      <c r="R562" s="3" t="s">
        <v>179</v>
      </c>
      <c r="S562" s="3" t="s">
        <v>179</v>
      </c>
      <c r="T562" s="3" t="s">
        <v>179</v>
      </c>
      <c r="U562" s="3" t="s">
        <v>330</v>
      </c>
      <c r="V562" s="3" t="s">
        <v>331</v>
      </c>
      <c r="W562" s="3" t="s">
        <v>330</v>
      </c>
      <c r="X562" s="3" t="s">
        <v>331</v>
      </c>
      <c r="Y562" s="3" t="s">
        <v>2809</v>
      </c>
      <c r="Z562" s="3" t="s">
        <v>2810</v>
      </c>
      <c r="AA562" s="3" t="s">
        <v>185</v>
      </c>
      <c r="AB562" s="3" t="s">
        <v>186</v>
      </c>
      <c r="AC562" s="3" t="s">
        <v>185</v>
      </c>
      <c r="AD562" s="3" t="s">
        <v>186</v>
      </c>
      <c r="AE562" s="3" t="s">
        <v>187</v>
      </c>
      <c r="AF562" s="3" t="s">
        <v>188</v>
      </c>
      <c r="AG562" s="3" t="s">
        <v>138</v>
      </c>
      <c r="AH562" s="3" t="s">
        <v>139</v>
      </c>
      <c r="AI562" s="3" t="s">
        <v>227</v>
      </c>
      <c r="AJ562" s="3" t="s">
        <v>3376</v>
      </c>
      <c r="AK562" s="0" t="n">
        <v>1</v>
      </c>
      <c r="AL562" s="0" t="n">
        <v>154.14</v>
      </c>
      <c r="AM562" s="0" t="n">
        <v>85.43</v>
      </c>
      <c r="AN562" s="0" t="n">
        <v>68.7</v>
      </c>
      <c r="AO562" s="0" t="n">
        <v>44.5729778581112</v>
      </c>
    </row>
    <row r="563" customFormat="false" ht="15" hidden="false" customHeight="false" outlineLevel="0" collapsed="false">
      <c r="B563" s="3" t="s">
        <v>3377</v>
      </c>
      <c r="C563" s="3" t="s">
        <v>1246</v>
      </c>
      <c r="D563" s="3" t="s">
        <v>1247</v>
      </c>
      <c r="E563" s="3" t="s">
        <v>172</v>
      </c>
      <c r="F563" s="3" t="s">
        <v>173</v>
      </c>
      <c r="G563" s="3" t="s">
        <v>174</v>
      </c>
      <c r="H563" s="3" t="s">
        <v>175</v>
      </c>
      <c r="I563" s="3" t="s">
        <v>3378</v>
      </c>
      <c r="J563" s="3" t="s">
        <v>3379</v>
      </c>
      <c r="K563" s="3" t="s">
        <v>633</v>
      </c>
      <c r="L563" s="3" t="s">
        <v>3378</v>
      </c>
      <c r="M563" s="3" t="s">
        <v>3379</v>
      </c>
      <c r="N563" s="3" t="s">
        <v>633</v>
      </c>
      <c r="O563" s="3" t="s">
        <v>179</v>
      </c>
      <c r="P563" s="3" t="s">
        <v>179</v>
      </c>
      <c r="Q563" s="3" t="s">
        <v>179</v>
      </c>
      <c r="R563" s="3" t="s">
        <v>179</v>
      </c>
      <c r="S563" s="3" t="s">
        <v>104</v>
      </c>
      <c r="T563" s="3" t="s">
        <v>105</v>
      </c>
      <c r="U563" s="3" t="s">
        <v>726</v>
      </c>
      <c r="V563" s="3" t="s">
        <v>727</v>
      </c>
      <c r="W563" s="3" t="s">
        <v>726</v>
      </c>
      <c r="X563" s="3" t="s">
        <v>727</v>
      </c>
      <c r="Y563" s="3" t="s">
        <v>3380</v>
      </c>
      <c r="Z563" s="3" t="s">
        <v>3381</v>
      </c>
      <c r="AA563" s="3" t="s">
        <v>185</v>
      </c>
      <c r="AB563" s="3" t="s">
        <v>186</v>
      </c>
      <c r="AC563" s="3" t="s">
        <v>185</v>
      </c>
      <c r="AD563" s="3" t="s">
        <v>186</v>
      </c>
      <c r="AE563" s="3" t="s">
        <v>246</v>
      </c>
      <c r="AF563" s="3" t="s">
        <v>247</v>
      </c>
      <c r="AG563" s="3" t="s">
        <v>116</v>
      </c>
      <c r="AH563" s="3" t="s">
        <v>117</v>
      </c>
      <c r="AI563" s="3" t="s">
        <v>62</v>
      </c>
      <c r="AJ563" s="3" t="s">
        <v>3382</v>
      </c>
      <c r="AK563" s="0" t="n">
        <v>1</v>
      </c>
      <c r="AL563" s="0" t="n">
        <v>517.21</v>
      </c>
      <c r="AM563" s="0" t="n">
        <v>279.9</v>
      </c>
      <c r="AN563" s="0" t="n">
        <v>237.31</v>
      </c>
      <c r="AO563" s="0" t="n">
        <v>45.8832883288329</v>
      </c>
    </row>
    <row r="564" customFormat="false" ht="15" hidden="false" customHeight="false" outlineLevel="0" collapsed="false">
      <c r="B564" s="3" t="s">
        <v>3383</v>
      </c>
      <c r="C564" s="3" t="s">
        <v>1246</v>
      </c>
      <c r="D564" s="3" t="s">
        <v>1247</v>
      </c>
      <c r="E564" s="3" t="s">
        <v>172</v>
      </c>
      <c r="F564" s="3" t="s">
        <v>173</v>
      </c>
      <c r="G564" s="3" t="s">
        <v>174</v>
      </c>
      <c r="H564" s="3" t="s">
        <v>175</v>
      </c>
      <c r="I564" s="3" t="s">
        <v>2533</v>
      </c>
      <c r="J564" s="3" t="s">
        <v>2534</v>
      </c>
      <c r="K564" s="3" t="s">
        <v>2535</v>
      </c>
      <c r="L564" s="3" t="s">
        <v>2533</v>
      </c>
      <c r="M564" s="3" t="s">
        <v>2534</v>
      </c>
      <c r="N564" s="3" t="s">
        <v>2535</v>
      </c>
      <c r="O564" s="3" t="s">
        <v>179</v>
      </c>
      <c r="P564" s="3" t="s">
        <v>179</v>
      </c>
      <c r="Q564" s="3" t="s">
        <v>179</v>
      </c>
      <c r="R564" s="3" t="s">
        <v>179</v>
      </c>
      <c r="S564" s="3" t="s">
        <v>179</v>
      </c>
      <c r="T564" s="3" t="s">
        <v>179</v>
      </c>
      <c r="U564" s="3" t="s">
        <v>330</v>
      </c>
      <c r="V564" s="3" t="s">
        <v>331</v>
      </c>
      <c r="W564" s="3" t="s">
        <v>330</v>
      </c>
      <c r="X564" s="3" t="s">
        <v>331</v>
      </c>
      <c r="Y564" s="3" t="s">
        <v>3384</v>
      </c>
      <c r="Z564" s="3" t="s">
        <v>3385</v>
      </c>
      <c r="AA564" s="3" t="s">
        <v>185</v>
      </c>
      <c r="AB564" s="3" t="s">
        <v>186</v>
      </c>
      <c r="AC564" s="3" t="s">
        <v>185</v>
      </c>
      <c r="AD564" s="3" t="s">
        <v>186</v>
      </c>
      <c r="AE564" s="3" t="s">
        <v>187</v>
      </c>
      <c r="AF564" s="3" t="s">
        <v>188</v>
      </c>
      <c r="AG564" s="3" t="s">
        <v>150</v>
      </c>
      <c r="AH564" s="3" t="s">
        <v>151</v>
      </c>
      <c r="AI564" s="3" t="s">
        <v>227</v>
      </c>
      <c r="AJ564" s="3" t="s">
        <v>3386</v>
      </c>
      <c r="AK564" s="0" t="n">
        <v>1</v>
      </c>
      <c r="AL564" s="0" t="n">
        <v>174.82</v>
      </c>
      <c r="AM564" s="0" t="n">
        <v>77.8</v>
      </c>
      <c r="AN564" s="0" t="n">
        <v>97.02</v>
      </c>
      <c r="AO564" s="0" t="n">
        <v>55.4980079681275</v>
      </c>
    </row>
    <row r="565" customFormat="false" ht="15" hidden="false" customHeight="false" outlineLevel="0" collapsed="false">
      <c r="B565" s="3" t="s">
        <v>3387</v>
      </c>
      <c r="C565" s="3" t="s">
        <v>1246</v>
      </c>
      <c r="D565" s="3" t="s">
        <v>1247</v>
      </c>
      <c r="E565" s="3" t="s">
        <v>172</v>
      </c>
      <c r="F565" s="3" t="s">
        <v>173</v>
      </c>
      <c r="G565" s="3" t="s">
        <v>174</v>
      </c>
      <c r="H565" s="3" t="s">
        <v>175</v>
      </c>
      <c r="I565" s="3" t="s">
        <v>2533</v>
      </c>
      <c r="J565" s="3" t="s">
        <v>2534</v>
      </c>
      <c r="K565" s="3" t="s">
        <v>2535</v>
      </c>
      <c r="L565" s="3" t="s">
        <v>2533</v>
      </c>
      <c r="M565" s="3" t="s">
        <v>2534</v>
      </c>
      <c r="N565" s="3" t="s">
        <v>2535</v>
      </c>
      <c r="O565" s="3" t="s">
        <v>179</v>
      </c>
      <c r="P565" s="3" t="s">
        <v>179</v>
      </c>
      <c r="Q565" s="3" t="s">
        <v>179</v>
      </c>
      <c r="R565" s="3" t="s">
        <v>179</v>
      </c>
      <c r="S565" s="3" t="s">
        <v>179</v>
      </c>
      <c r="T565" s="3" t="s">
        <v>179</v>
      </c>
      <c r="U565" s="3" t="s">
        <v>330</v>
      </c>
      <c r="V565" s="3" t="s">
        <v>331</v>
      </c>
      <c r="W565" s="3" t="s">
        <v>330</v>
      </c>
      <c r="X565" s="3" t="s">
        <v>331</v>
      </c>
      <c r="Y565" s="3" t="s">
        <v>3384</v>
      </c>
      <c r="Z565" s="3" t="s">
        <v>3385</v>
      </c>
      <c r="AA565" s="3" t="s">
        <v>185</v>
      </c>
      <c r="AB565" s="3" t="s">
        <v>186</v>
      </c>
      <c r="AC565" s="3" t="s">
        <v>185</v>
      </c>
      <c r="AD565" s="3" t="s">
        <v>186</v>
      </c>
      <c r="AE565" s="3" t="s">
        <v>187</v>
      </c>
      <c r="AF565" s="3" t="s">
        <v>188</v>
      </c>
      <c r="AG565" s="3" t="s">
        <v>150</v>
      </c>
      <c r="AH565" s="3" t="s">
        <v>151</v>
      </c>
      <c r="AI565" s="3" t="s">
        <v>227</v>
      </c>
      <c r="AJ565" s="3" t="s">
        <v>3388</v>
      </c>
      <c r="AK565" s="0" t="n">
        <v>1</v>
      </c>
      <c r="AL565" s="0" t="n">
        <v>157.99</v>
      </c>
      <c r="AM565" s="0" t="n">
        <v>118.64</v>
      </c>
      <c r="AN565" s="0" t="n">
        <v>39.35</v>
      </c>
      <c r="AO565" s="0" t="n">
        <v>24.9081557678178</v>
      </c>
    </row>
    <row r="566" customFormat="false" ht="15" hidden="false" customHeight="false" outlineLevel="0" collapsed="false">
      <c r="B566" s="3" t="s">
        <v>3389</v>
      </c>
      <c r="C566" s="3" t="s">
        <v>1246</v>
      </c>
      <c r="D566" s="3" t="s">
        <v>1247</v>
      </c>
      <c r="E566" s="3" t="s">
        <v>172</v>
      </c>
      <c r="F566" s="3" t="s">
        <v>173</v>
      </c>
      <c r="G566" s="3" t="s">
        <v>174</v>
      </c>
      <c r="H566" s="3" t="s">
        <v>175</v>
      </c>
      <c r="I566" s="3" t="s">
        <v>2533</v>
      </c>
      <c r="J566" s="3" t="s">
        <v>2534</v>
      </c>
      <c r="K566" s="3" t="s">
        <v>2535</v>
      </c>
      <c r="L566" s="3" t="s">
        <v>2533</v>
      </c>
      <c r="M566" s="3" t="s">
        <v>2534</v>
      </c>
      <c r="N566" s="3" t="s">
        <v>2535</v>
      </c>
      <c r="O566" s="3" t="s">
        <v>179</v>
      </c>
      <c r="P566" s="3" t="s">
        <v>179</v>
      </c>
      <c r="Q566" s="3" t="s">
        <v>179</v>
      </c>
      <c r="R566" s="3" t="s">
        <v>179</v>
      </c>
      <c r="S566" s="3" t="s">
        <v>179</v>
      </c>
      <c r="T566" s="3" t="s">
        <v>179</v>
      </c>
      <c r="U566" s="3" t="s">
        <v>330</v>
      </c>
      <c r="V566" s="3" t="s">
        <v>331</v>
      </c>
      <c r="W566" s="3" t="s">
        <v>330</v>
      </c>
      <c r="X566" s="3" t="s">
        <v>331</v>
      </c>
      <c r="Y566" s="3" t="s">
        <v>3384</v>
      </c>
      <c r="Z566" s="3" t="s">
        <v>3385</v>
      </c>
      <c r="AA566" s="3" t="s">
        <v>185</v>
      </c>
      <c r="AB566" s="3" t="s">
        <v>186</v>
      </c>
      <c r="AC566" s="3" t="s">
        <v>185</v>
      </c>
      <c r="AD566" s="3" t="s">
        <v>186</v>
      </c>
      <c r="AE566" s="3" t="s">
        <v>187</v>
      </c>
      <c r="AF566" s="3" t="s">
        <v>188</v>
      </c>
      <c r="AG566" s="3" t="s">
        <v>150</v>
      </c>
      <c r="AH566" s="3" t="s">
        <v>151</v>
      </c>
      <c r="AI566" s="3" t="s">
        <v>227</v>
      </c>
      <c r="AJ566" s="3" t="s">
        <v>3390</v>
      </c>
      <c r="AK566" s="0" t="n">
        <v>1</v>
      </c>
      <c r="AL566" s="0" t="n">
        <v>6.18</v>
      </c>
      <c r="AM566" s="0" t="n">
        <v>4.27</v>
      </c>
      <c r="AN566" s="0" t="n">
        <v>1.91</v>
      </c>
      <c r="AO566" s="0" t="n">
        <v>30.954169797145</v>
      </c>
    </row>
    <row r="567" customFormat="false" ht="15" hidden="false" customHeight="false" outlineLevel="0" collapsed="false">
      <c r="B567" s="3" t="s">
        <v>3391</v>
      </c>
      <c r="C567" s="3" t="s">
        <v>1246</v>
      </c>
      <c r="D567" s="3" t="s">
        <v>1247</v>
      </c>
      <c r="E567" s="3" t="s">
        <v>172</v>
      </c>
      <c r="F567" s="3" t="s">
        <v>173</v>
      </c>
      <c r="G567" s="3" t="s">
        <v>174</v>
      </c>
      <c r="H567" s="3" t="s">
        <v>175</v>
      </c>
      <c r="I567" s="3" t="s">
        <v>2533</v>
      </c>
      <c r="J567" s="3" t="s">
        <v>2534</v>
      </c>
      <c r="K567" s="3" t="s">
        <v>2535</v>
      </c>
      <c r="L567" s="3" t="s">
        <v>2533</v>
      </c>
      <c r="M567" s="3" t="s">
        <v>2534</v>
      </c>
      <c r="N567" s="3" t="s">
        <v>2535</v>
      </c>
      <c r="O567" s="3" t="s">
        <v>179</v>
      </c>
      <c r="P567" s="3" t="s">
        <v>179</v>
      </c>
      <c r="Q567" s="3" t="s">
        <v>179</v>
      </c>
      <c r="R567" s="3" t="s">
        <v>179</v>
      </c>
      <c r="S567" s="3" t="s">
        <v>179</v>
      </c>
      <c r="T567" s="3" t="s">
        <v>179</v>
      </c>
      <c r="U567" s="3" t="s">
        <v>330</v>
      </c>
      <c r="V567" s="3" t="s">
        <v>331</v>
      </c>
      <c r="W567" s="3" t="s">
        <v>330</v>
      </c>
      <c r="X567" s="3" t="s">
        <v>331</v>
      </c>
      <c r="Y567" s="3" t="s">
        <v>3384</v>
      </c>
      <c r="Z567" s="3" t="s">
        <v>3385</v>
      </c>
      <c r="AA567" s="3" t="s">
        <v>185</v>
      </c>
      <c r="AB567" s="3" t="s">
        <v>186</v>
      </c>
      <c r="AC567" s="3" t="s">
        <v>185</v>
      </c>
      <c r="AD567" s="3" t="s">
        <v>186</v>
      </c>
      <c r="AE567" s="3" t="s">
        <v>187</v>
      </c>
      <c r="AF567" s="3" t="s">
        <v>188</v>
      </c>
      <c r="AG567" s="3" t="s">
        <v>150</v>
      </c>
      <c r="AH567" s="3" t="s">
        <v>151</v>
      </c>
      <c r="AI567" s="3" t="s">
        <v>227</v>
      </c>
      <c r="AJ567" s="3" t="s">
        <v>3392</v>
      </c>
      <c r="AK567" s="0" t="n">
        <v>1</v>
      </c>
      <c r="AL567" s="0" t="n">
        <v>93.8</v>
      </c>
      <c r="AM567" s="0" t="n">
        <v>39.93</v>
      </c>
      <c r="AN567" s="0" t="n">
        <v>53.86</v>
      </c>
      <c r="AO567" s="0" t="n">
        <v>57.4257425742574</v>
      </c>
    </row>
    <row r="568" customFormat="false" ht="15" hidden="false" customHeight="false" outlineLevel="0" collapsed="false">
      <c r="B568" s="3" t="s">
        <v>3393</v>
      </c>
      <c r="C568" s="3" t="s">
        <v>1246</v>
      </c>
      <c r="D568" s="3" t="s">
        <v>1247</v>
      </c>
      <c r="E568" s="3" t="s">
        <v>172</v>
      </c>
      <c r="F568" s="3" t="s">
        <v>173</v>
      </c>
      <c r="G568" s="3" t="s">
        <v>174</v>
      </c>
      <c r="H568" s="3" t="s">
        <v>175</v>
      </c>
      <c r="I568" s="3" t="s">
        <v>2533</v>
      </c>
      <c r="J568" s="3" t="s">
        <v>2534</v>
      </c>
      <c r="K568" s="3" t="s">
        <v>2535</v>
      </c>
      <c r="L568" s="3" t="s">
        <v>2533</v>
      </c>
      <c r="M568" s="3" t="s">
        <v>2534</v>
      </c>
      <c r="N568" s="3" t="s">
        <v>2535</v>
      </c>
      <c r="O568" s="3" t="s">
        <v>179</v>
      </c>
      <c r="P568" s="3" t="s">
        <v>179</v>
      </c>
      <c r="Q568" s="3" t="s">
        <v>179</v>
      </c>
      <c r="R568" s="3" t="s">
        <v>179</v>
      </c>
      <c r="S568" s="3" t="s">
        <v>179</v>
      </c>
      <c r="T568" s="3" t="s">
        <v>179</v>
      </c>
      <c r="U568" s="3" t="s">
        <v>330</v>
      </c>
      <c r="V568" s="3" t="s">
        <v>331</v>
      </c>
      <c r="W568" s="3" t="s">
        <v>330</v>
      </c>
      <c r="X568" s="3" t="s">
        <v>331</v>
      </c>
      <c r="Y568" s="3" t="s">
        <v>3384</v>
      </c>
      <c r="Z568" s="3" t="s">
        <v>3385</v>
      </c>
      <c r="AA568" s="3" t="s">
        <v>185</v>
      </c>
      <c r="AB568" s="3" t="s">
        <v>186</v>
      </c>
      <c r="AC568" s="3" t="s">
        <v>185</v>
      </c>
      <c r="AD568" s="3" t="s">
        <v>186</v>
      </c>
      <c r="AE568" s="3" t="s">
        <v>187</v>
      </c>
      <c r="AF568" s="3" t="s">
        <v>188</v>
      </c>
      <c r="AG568" s="3" t="s">
        <v>150</v>
      </c>
      <c r="AH568" s="3" t="s">
        <v>151</v>
      </c>
      <c r="AI568" s="3" t="s">
        <v>227</v>
      </c>
      <c r="AJ568" s="3" t="s">
        <v>3394</v>
      </c>
      <c r="AK568" s="0" t="n">
        <v>1</v>
      </c>
      <c r="AL568" s="0" t="n">
        <v>14.51</v>
      </c>
      <c r="AM568" s="0" t="n">
        <v>5.57</v>
      </c>
      <c r="AN568" s="0" t="n">
        <v>8.94</v>
      </c>
      <c r="AO568" s="0" t="n">
        <v>61.6</v>
      </c>
    </row>
    <row r="569" customFormat="false" ht="15" hidden="false" customHeight="false" outlineLevel="0" collapsed="false">
      <c r="B569" s="3" t="s">
        <v>3395</v>
      </c>
      <c r="C569" s="3" t="s">
        <v>1246</v>
      </c>
      <c r="D569" s="3" t="s">
        <v>1247</v>
      </c>
      <c r="E569" s="3" t="s">
        <v>172</v>
      </c>
      <c r="F569" s="3" t="s">
        <v>173</v>
      </c>
      <c r="G569" s="3" t="s">
        <v>174</v>
      </c>
      <c r="H569" s="3" t="s">
        <v>175</v>
      </c>
      <c r="I569" s="3" t="s">
        <v>2533</v>
      </c>
      <c r="J569" s="3" t="s">
        <v>2534</v>
      </c>
      <c r="K569" s="3" t="s">
        <v>2535</v>
      </c>
      <c r="L569" s="3" t="s">
        <v>2533</v>
      </c>
      <c r="M569" s="3" t="s">
        <v>2534</v>
      </c>
      <c r="N569" s="3" t="s">
        <v>2535</v>
      </c>
      <c r="O569" s="3" t="s">
        <v>179</v>
      </c>
      <c r="P569" s="3" t="s">
        <v>179</v>
      </c>
      <c r="Q569" s="3" t="s">
        <v>179</v>
      </c>
      <c r="R569" s="3" t="s">
        <v>179</v>
      </c>
      <c r="S569" s="3" t="s">
        <v>179</v>
      </c>
      <c r="T569" s="3" t="s">
        <v>179</v>
      </c>
      <c r="U569" s="3" t="s">
        <v>330</v>
      </c>
      <c r="V569" s="3" t="s">
        <v>331</v>
      </c>
      <c r="W569" s="3" t="s">
        <v>330</v>
      </c>
      <c r="X569" s="3" t="s">
        <v>331</v>
      </c>
      <c r="Y569" s="3" t="s">
        <v>3384</v>
      </c>
      <c r="Z569" s="3" t="s">
        <v>3385</v>
      </c>
      <c r="AA569" s="3" t="s">
        <v>185</v>
      </c>
      <c r="AB569" s="3" t="s">
        <v>186</v>
      </c>
      <c r="AC569" s="3" t="s">
        <v>185</v>
      </c>
      <c r="AD569" s="3" t="s">
        <v>186</v>
      </c>
      <c r="AE569" s="3" t="s">
        <v>187</v>
      </c>
      <c r="AF569" s="3" t="s">
        <v>188</v>
      </c>
      <c r="AG569" s="3" t="s">
        <v>150</v>
      </c>
      <c r="AH569" s="3" t="s">
        <v>151</v>
      </c>
      <c r="AI569" s="3" t="s">
        <v>227</v>
      </c>
      <c r="AJ569" s="3" t="s">
        <v>3396</v>
      </c>
      <c r="AK569" s="0" t="n">
        <v>1</v>
      </c>
      <c r="AL569" s="0" t="n">
        <v>20.2</v>
      </c>
      <c r="AM569" s="0" t="n">
        <v>6.78</v>
      </c>
      <c r="AN569" s="0" t="n">
        <v>13.42</v>
      </c>
      <c r="AO569" s="0" t="n">
        <v>66.4367816091954</v>
      </c>
    </row>
    <row r="570" customFormat="false" ht="15" hidden="false" customHeight="false" outlineLevel="0" collapsed="false">
      <c r="B570" s="3" t="s">
        <v>3397</v>
      </c>
      <c r="C570" s="3" t="s">
        <v>1246</v>
      </c>
      <c r="D570" s="3" t="s">
        <v>1247</v>
      </c>
      <c r="E570" s="3" t="s">
        <v>172</v>
      </c>
      <c r="F570" s="3" t="s">
        <v>173</v>
      </c>
      <c r="G570" s="3" t="s">
        <v>174</v>
      </c>
      <c r="H570" s="3" t="s">
        <v>175</v>
      </c>
      <c r="I570" s="3" t="s">
        <v>2533</v>
      </c>
      <c r="J570" s="3" t="s">
        <v>2534</v>
      </c>
      <c r="K570" s="3" t="s">
        <v>2535</v>
      </c>
      <c r="L570" s="3" t="s">
        <v>2533</v>
      </c>
      <c r="M570" s="3" t="s">
        <v>2534</v>
      </c>
      <c r="N570" s="3" t="s">
        <v>2535</v>
      </c>
      <c r="O570" s="3" t="s">
        <v>179</v>
      </c>
      <c r="P570" s="3" t="s">
        <v>179</v>
      </c>
      <c r="Q570" s="3" t="s">
        <v>179</v>
      </c>
      <c r="R570" s="3" t="s">
        <v>179</v>
      </c>
      <c r="S570" s="3" t="s">
        <v>179</v>
      </c>
      <c r="T570" s="3" t="s">
        <v>179</v>
      </c>
      <c r="U570" s="3" t="s">
        <v>330</v>
      </c>
      <c r="V570" s="3" t="s">
        <v>331</v>
      </c>
      <c r="W570" s="3" t="s">
        <v>330</v>
      </c>
      <c r="X570" s="3" t="s">
        <v>331</v>
      </c>
      <c r="Y570" s="3" t="s">
        <v>3384</v>
      </c>
      <c r="Z570" s="3" t="s">
        <v>3385</v>
      </c>
      <c r="AA570" s="3" t="s">
        <v>185</v>
      </c>
      <c r="AB570" s="3" t="s">
        <v>186</v>
      </c>
      <c r="AC570" s="3" t="s">
        <v>185</v>
      </c>
      <c r="AD570" s="3" t="s">
        <v>186</v>
      </c>
      <c r="AE570" s="3" t="s">
        <v>187</v>
      </c>
      <c r="AF570" s="3" t="s">
        <v>188</v>
      </c>
      <c r="AG570" s="3" t="s">
        <v>150</v>
      </c>
      <c r="AH570" s="3" t="s">
        <v>151</v>
      </c>
      <c r="AI570" s="3" t="s">
        <v>227</v>
      </c>
      <c r="AJ570" s="3" t="s">
        <v>3398</v>
      </c>
      <c r="AK570" s="0" t="n">
        <v>1</v>
      </c>
      <c r="AL570" s="0" t="n">
        <v>11.14</v>
      </c>
      <c r="AM570" s="0" t="n">
        <v>5.99</v>
      </c>
      <c r="AN570" s="0" t="n">
        <v>5.15</v>
      </c>
      <c r="AO570" s="0" t="n">
        <v>46.25</v>
      </c>
    </row>
    <row r="571" customFormat="false" ht="15" hidden="false" customHeight="false" outlineLevel="0" collapsed="false">
      <c r="B571" s="3" t="s">
        <v>3399</v>
      </c>
      <c r="C571" s="3" t="s">
        <v>1246</v>
      </c>
      <c r="D571" s="3" t="s">
        <v>1247</v>
      </c>
      <c r="E571" s="3" t="s">
        <v>172</v>
      </c>
      <c r="F571" s="3" t="s">
        <v>173</v>
      </c>
      <c r="G571" s="3" t="s">
        <v>174</v>
      </c>
      <c r="H571" s="3" t="s">
        <v>175</v>
      </c>
      <c r="I571" s="3" t="s">
        <v>3317</v>
      </c>
      <c r="J571" s="3" t="s">
        <v>3318</v>
      </c>
      <c r="K571" s="3" t="s">
        <v>3319</v>
      </c>
      <c r="L571" s="3" t="s">
        <v>3400</v>
      </c>
      <c r="M571" s="3" t="s">
        <v>3318</v>
      </c>
      <c r="N571" s="3" t="s">
        <v>3401</v>
      </c>
      <c r="O571" s="3" t="s">
        <v>179</v>
      </c>
      <c r="P571" s="3" t="s">
        <v>179</v>
      </c>
      <c r="Q571" s="3" t="s">
        <v>179</v>
      </c>
      <c r="R571" s="3" t="s">
        <v>179</v>
      </c>
      <c r="S571" s="3" t="s">
        <v>179</v>
      </c>
      <c r="T571" s="3" t="s">
        <v>179</v>
      </c>
      <c r="U571" s="3" t="s">
        <v>330</v>
      </c>
      <c r="V571" s="3" t="s">
        <v>331</v>
      </c>
      <c r="W571" s="3" t="s">
        <v>330</v>
      </c>
      <c r="X571" s="3" t="s">
        <v>331</v>
      </c>
      <c r="Y571" s="3" t="s">
        <v>3402</v>
      </c>
      <c r="Z571" s="3" t="s">
        <v>3403</v>
      </c>
      <c r="AA571" s="3" t="s">
        <v>185</v>
      </c>
      <c r="AB571" s="3" t="s">
        <v>186</v>
      </c>
      <c r="AC571" s="3" t="s">
        <v>185</v>
      </c>
      <c r="AD571" s="3" t="s">
        <v>186</v>
      </c>
      <c r="AE571" s="3" t="s">
        <v>187</v>
      </c>
      <c r="AF571" s="3" t="s">
        <v>188</v>
      </c>
      <c r="AG571" s="3" t="s">
        <v>148</v>
      </c>
      <c r="AH571" s="3" t="s">
        <v>149</v>
      </c>
      <c r="AI571" s="3" t="s">
        <v>1090</v>
      </c>
      <c r="AJ571" s="3" t="s">
        <v>3404</v>
      </c>
      <c r="AK571" s="0" t="n">
        <v>1</v>
      </c>
      <c r="AL571" s="0" t="n">
        <v>452.96</v>
      </c>
      <c r="AM571" s="0" t="n">
        <v>270.73</v>
      </c>
      <c r="AN571" s="0" t="n">
        <v>182.24</v>
      </c>
      <c r="AO571" s="0" t="n">
        <v>40.2318822751526</v>
      </c>
    </row>
    <row r="572" customFormat="false" ht="15" hidden="false" customHeight="false" outlineLevel="0" collapsed="false">
      <c r="B572" s="3" t="s">
        <v>3405</v>
      </c>
      <c r="C572" s="3" t="s">
        <v>1246</v>
      </c>
      <c r="D572" s="3" t="s">
        <v>1247</v>
      </c>
      <c r="E572" s="3" t="s">
        <v>172</v>
      </c>
      <c r="F572" s="3" t="s">
        <v>173</v>
      </c>
      <c r="G572" s="3" t="s">
        <v>1248</v>
      </c>
      <c r="H572" s="3" t="s">
        <v>1249</v>
      </c>
      <c r="I572" s="3" t="s">
        <v>1345</v>
      </c>
      <c r="J572" s="3" t="s">
        <v>1346</v>
      </c>
      <c r="K572" s="3" t="s">
        <v>1347</v>
      </c>
      <c r="L572" s="3" t="s">
        <v>1345</v>
      </c>
      <c r="M572" s="3" t="s">
        <v>1346</v>
      </c>
      <c r="N572" s="3" t="s">
        <v>1347</v>
      </c>
      <c r="O572" s="3" t="s">
        <v>179</v>
      </c>
      <c r="P572" s="3" t="s">
        <v>179</v>
      </c>
      <c r="Q572" s="3" t="s">
        <v>179</v>
      </c>
      <c r="R572" s="3" t="s">
        <v>179</v>
      </c>
      <c r="S572" s="3" t="s">
        <v>179</v>
      </c>
      <c r="T572" s="3" t="s">
        <v>179</v>
      </c>
      <c r="U572" s="3" t="s">
        <v>330</v>
      </c>
      <c r="V572" s="3" t="s">
        <v>331</v>
      </c>
      <c r="W572" s="3" t="s">
        <v>330</v>
      </c>
      <c r="X572" s="3" t="s">
        <v>331</v>
      </c>
      <c r="Y572" s="3" t="s">
        <v>2688</v>
      </c>
      <c r="Z572" s="3" t="s">
        <v>2689</v>
      </c>
      <c r="AA572" s="3" t="s">
        <v>185</v>
      </c>
      <c r="AB572" s="3" t="s">
        <v>186</v>
      </c>
      <c r="AC572" s="3" t="s">
        <v>185</v>
      </c>
      <c r="AD572" s="3" t="s">
        <v>186</v>
      </c>
      <c r="AE572" s="3" t="s">
        <v>187</v>
      </c>
      <c r="AF572" s="3" t="s">
        <v>188</v>
      </c>
      <c r="AG572" s="3" t="s">
        <v>152</v>
      </c>
      <c r="AH572" s="3" t="s">
        <v>1255</v>
      </c>
      <c r="AI572" s="3" t="s">
        <v>227</v>
      </c>
      <c r="AJ572" s="3" t="s">
        <v>3406</v>
      </c>
      <c r="AK572" s="0" t="n">
        <v>1</v>
      </c>
      <c r="AL572" s="0" t="n">
        <v>449.83</v>
      </c>
      <c r="AM572" s="0" t="n">
        <v>216.98</v>
      </c>
      <c r="AN572" s="0" t="n">
        <v>232.85</v>
      </c>
      <c r="AO572" s="0" t="n">
        <v>51.7646451612903</v>
      </c>
    </row>
    <row r="573" customFormat="false" ht="15" hidden="false" customHeight="false" outlineLevel="0" collapsed="false">
      <c r="B573" s="3" t="s">
        <v>3407</v>
      </c>
      <c r="C573" s="3" t="s">
        <v>1246</v>
      </c>
      <c r="D573" s="3" t="s">
        <v>1247</v>
      </c>
      <c r="E573" s="3" t="s">
        <v>172</v>
      </c>
      <c r="F573" s="3" t="s">
        <v>173</v>
      </c>
      <c r="G573" s="3" t="s">
        <v>174</v>
      </c>
      <c r="H573" s="3" t="s">
        <v>175</v>
      </c>
      <c r="I573" s="3" t="s">
        <v>1331</v>
      </c>
      <c r="J573" s="3" t="s">
        <v>1332</v>
      </c>
      <c r="K573" s="3" t="s">
        <v>1333</v>
      </c>
      <c r="L573" s="3" t="s">
        <v>1331</v>
      </c>
      <c r="M573" s="3" t="s">
        <v>1332</v>
      </c>
      <c r="N573" s="3" t="s">
        <v>1333</v>
      </c>
      <c r="O573" s="3" t="s">
        <v>179</v>
      </c>
      <c r="P573" s="3" t="s">
        <v>179</v>
      </c>
      <c r="Q573" s="3" t="s">
        <v>179</v>
      </c>
      <c r="R573" s="3" t="s">
        <v>179</v>
      </c>
      <c r="S573" s="3" t="s">
        <v>1261</v>
      </c>
      <c r="T573" s="3" t="s">
        <v>1262</v>
      </c>
      <c r="U573" s="3" t="s">
        <v>1272</v>
      </c>
      <c r="V573" s="3" t="s">
        <v>87</v>
      </c>
      <c r="W573" s="3" t="s">
        <v>1272</v>
      </c>
      <c r="X573" s="3" t="s">
        <v>87</v>
      </c>
      <c r="Y573" s="3" t="s">
        <v>3408</v>
      </c>
      <c r="Z573" s="3" t="s">
        <v>3409</v>
      </c>
      <c r="AA573" s="3" t="s">
        <v>185</v>
      </c>
      <c r="AB573" s="3" t="s">
        <v>186</v>
      </c>
      <c r="AC573" s="3" t="s">
        <v>185</v>
      </c>
      <c r="AD573" s="3" t="s">
        <v>186</v>
      </c>
      <c r="AE573" s="3" t="s">
        <v>187</v>
      </c>
      <c r="AF573" s="3" t="s">
        <v>188</v>
      </c>
      <c r="AG573" s="3" t="s">
        <v>138</v>
      </c>
      <c r="AH573" s="3" t="s">
        <v>139</v>
      </c>
      <c r="AI573" s="3" t="s">
        <v>227</v>
      </c>
      <c r="AJ573" s="3" t="s">
        <v>3410</v>
      </c>
      <c r="AK573" s="0" t="n">
        <v>1</v>
      </c>
      <c r="AL573" s="0" t="n">
        <v>132.65</v>
      </c>
      <c r="AM573" s="0" t="n">
        <v>77.03</v>
      </c>
      <c r="AN573" s="0" t="n">
        <v>55.62</v>
      </c>
      <c r="AO573" s="0" t="n">
        <v>41.9280313637637</v>
      </c>
    </row>
    <row r="574" customFormat="false" ht="15" hidden="false" customHeight="false" outlineLevel="0" collapsed="false">
      <c r="B574" s="3" t="s">
        <v>3411</v>
      </c>
      <c r="C574" s="3" t="s">
        <v>1246</v>
      </c>
      <c r="D574" s="3" t="s">
        <v>1247</v>
      </c>
      <c r="E574" s="3" t="s">
        <v>172</v>
      </c>
      <c r="F574" s="3" t="s">
        <v>173</v>
      </c>
      <c r="G574" s="3" t="s">
        <v>174</v>
      </c>
      <c r="H574" s="3" t="s">
        <v>175</v>
      </c>
      <c r="I574" s="3" t="s">
        <v>213</v>
      </c>
      <c r="J574" s="3" t="s">
        <v>214</v>
      </c>
      <c r="K574" s="3" t="s">
        <v>215</v>
      </c>
      <c r="L574" s="3" t="s">
        <v>213</v>
      </c>
      <c r="M574" s="3" t="s">
        <v>214</v>
      </c>
      <c r="N574" s="3" t="s">
        <v>215</v>
      </c>
      <c r="O574" s="3" t="s">
        <v>179</v>
      </c>
      <c r="P574" s="3" t="s">
        <v>179</v>
      </c>
      <c r="Q574" s="3" t="s">
        <v>179</v>
      </c>
      <c r="R574" s="3" t="s">
        <v>179</v>
      </c>
      <c r="S574" s="3" t="s">
        <v>179</v>
      </c>
      <c r="T574" s="3" t="s">
        <v>179</v>
      </c>
      <c r="U574" s="3" t="s">
        <v>179</v>
      </c>
      <c r="V574" s="3" t="s">
        <v>71</v>
      </c>
      <c r="W574" s="3" t="s">
        <v>179</v>
      </c>
      <c r="X574" s="3" t="s">
        <v>71</v>
      </c>
      <c r="Y574" s="3" t="s">
        <v>2831</v>
      </c>
      <c r="Z574" s="3" t="s">
        <v>2832</v>
      </c>
      <c r="AA574" s="3" t="s">
        <v>185</v>
      </c>
      <c r="AB574" s="3" t="s">
        <v>186</v>
      </c>
      <c r="AC574" s="3" t="s">
        <v>185</v>
      </c>
      <c r="AD574" s="3" t="s">
        <v>186</v>
      </c>
      <c r="AE574" s="3" t="s">
        <v>187</v>
      </c>
      <c r="AF574" s="3" t="s">
        <v>188</v>
      </c>
      <c r="AG574" s="3" t="s">
        <v>138</v>
      </c>
      <c r="AH574" s="3" t="s">
        <v>139</v>
      </c>
      <c r="AI574" s="3" t="s">
        <v>227</v>
      </c>
      <c r="AJ574" s="3" t="s">
        <v>3412</v>
      </c>
      <c r="AK574" s="0" t="n">
        <v>1</v>
      </c>
      <c r="AL574" s="0" t="n">
        <v>98.18</v>
      </c>
      <c r="AM574" s="0" t="n">
        <v>8.27</v>
      </c>
      <c r="AN574" s="0" t="n">
        <v>89.9</v>
      </c>
      <c r="AO574" s="0" t="n">
        <v>91.5716785697394</v>
      </c>
    </row>
    <row r="575" customFormat="false" ht="15" hidden="false" customHeight="false" outlineLevel="0" collapsed="false">
      <c r="B575" s="3" t="s">
        <v>3413</v>
      </c>
      <c r="C575" s="3" t="s">
        <v>1246</v>
      </c>
      <c r="D575" s="3" t="s">
        <v>1247</v>
      </c>
      <c r="E575" s="3" t="s">
        <v>172</v>
      </c>
      <c r="F575" s="3" t="s">
        <v>173</v>
      </c>
      <c r="G575" s="3" t="s">
        <v>174</v>
      </c>
      <c r="H575" s="3" t="s">
        <v>175</v>
      </c>
      <c r="I575" s="3" t="s">
        <v>3414</v>
      </c>
      <c r="J575" s="3" t="s">
        <v>3414</v>
      </c>
      <c r="K575" s="3" t="s">
        <v>3415</v>
      </c>
      <c r="L575" s="3" t="s">
        <v>3416</v>
      </c>
      <c r="M575" s="3" t="s">
        <v>3416</v>
      </c>
      <c r="N575" s="3" t="s">
        <v>3417</v>
      </c>
      <c r="O575" s="3" t="s">
        <v>179</v>
      </c>
      <c r="P575" s="3" t="s">
        <v>179</v>
      </c>
      <c r="Q575" s="3" t="s">
        <v>179</v>
      </c>
      <c r="R575" s="3" t="s">
        <v>179</v>
      </c>
      <c r="S575" s="3" t="s">
        <v>179</v>
      </c>
      <c r="T575" s="3" t="s">
        <v>179</v>
      </c>
      <c r="U575" s="3" t="s">
        <v>179</v>
      </c>
      <c r="V575" s="3" t="s">
        <v>71</v>
      </c>
      <c r="W575" s="3" t="s">
        <v>179</v>
      </c>
      <c r="X575" s="3" t="s">
        <v>71</v>
      </c>
      <c r="Y575" s="3" t="s">
        <v>3418</v>
      </c>
      <c r="Z575" s="3" t="s">
        <v>3419</v>
      </c>
      <c r="AA575" s="3" t="s">
        <v>267</v>
      </c>
      <c r="AB575" s="3" t="s">
        <v>268</v>
      </c>
      <c r="AC575" s="3" t="s">
        <v>267</v>
      </c>
      <c r="AD575" s="3" t="s">
        <v>268</v>
      </c>
      <c r="AE575" s="3" t="s">
        <v>246</v>
      </c>
      <c r="AF575" s="3" t="s">
        <v>247</v>
      </c>
      <c r="AG575" s="3" t="s">
        <v>116</v>
      </c>
      <c r="AH575" s="3" t="s">
        <v>117</v>
      </c>
      <c r="AI575" s="3" t="s">
        <v>227</v>
      </c>
      <c r="AJ575" s="3" t="s">
        <v>3420</v>
      </c>
      <c r="AK575" s="0" t="n">
        <v>1</v>
      </c>
      <c r="AL575" s="0" t="n">
        <v>1790.71</v>
      </c>
      <c r="AM575" s="0" t="n">
        <v>1249.35</v>
      </c>
      <c r="AN575" s="0" t="n">
        <v>541.36</v>
      </c>
      <c r="AO575" s="0" t="n">
        <v>30.2316991269308</v>
      </c>
    </row>
    <row r="576" customFormat="false" ht="15" hidden="false" customHeight="false" outlineLevel="0" collapsed="false">
      <c r="B576" s="3" t="s">
        <v>3421</v>
      </c>
      <c r="C576" s="3" t="s">
        <v>1246</v>
      </c>
      <c r="D576" s="3" t="s">
        <v>1247</v>
      </c>
      <c r="E576" s="3" t="s">
        <v>172</v>
      </c>
      <c r="F576" s="3" t="s">
        <v>173</v>
      </c>
      <c r="G576" s="3" t="s">
        <v>174</v>
      </c>
      <c r="H576" s="3" t="s">
        <v>175</v>
      </c>
      <c r="I576" s="3" t="s">
        <v>1417</v>
      </c>
      <c r="J576" s="3" t="s">
        <v>1418</v>
      </c>
      <c r="K576" s="3" t="s">
        <v>1419</v>
      </c>
      <c r="L576" s="3" t="s">
        <v>1417</v>
      </c>
      <c r="M576" s="3" t="s">
        <v>1418</v>
      </c>
      <c r="N576" s="3" t="s">
        <v>1419</v>
      </c>
      <c r="O576" s="3" t="s">
        <v>179</v>
      </c>
      <c r="P576" s="3" t="s">
        <v>179</v>
      </c>
      <c r="Q576" s="3" t="s">
        <v>179</v>
      </c>
      <c r="R576" s="3" t="s">
        <v>179</v>
      </c>
      <c r="S576" s="3" t="s">
        <v>179</v>
      </c>
      <c r="T576" s="3" t="s">
        <v>179</v>
      </c>
      <c r="U576" s="3" t="s">
        <v>205</v>
      </c>
      <c r="V576" s="3" t="s">
        <v>206</v>
      </c>
      <c r="W576" s="3" t="s">
        <v>205</v>
      </c>
      <c r="X576" s="3" t="s">
        <v>206</v>
      </c>
      <c r="Y576" s="3" t="s">
        <v>3422</v>
      </c>
      <c r="Z576" s="3" t="s">
        <v>3423</v>
      </c>
      <c r="AA576" s="3" t="s">
        <v>209</v>
      </c>
      <c r="AB576" s="3" t="s">
        <v>210</v>
      </c>
      <c r="AC576" s="3" t="s">
        <v>209</v>
      </c>
      <c r="AD576" s="3" t="s">
        <v>210</v>
      </c>
      <c r="AE576" s="3" t="s">
        <v>187</v>
      </c>
      <c r="AF576" s="3" t="s">
        <v>188</v>
      </c>
      <c r="AG576" s="3" t="s">
        <v>138</v>
      </c>
      <c r="AH576" s="3" t="s">
        <v>139</v>
      </c>
      <c r="AI576" s="3" t="s">
        <v>227</v>
      </c>
      <c r="AJ576" s="3" t="s">
        <v>3424</v>
      </c>
      <c r="AK576" s="0" t="n">
        <v>1</v>
      </c>
      <c r="AL576" s="0" t="n">
        <v>443.43</v>
      </c>
      <c r="AM576" s="0" t="n">
        <v>202.53</v>
      </c>
      <c r="AN576" s="0" t="n">
        <v>240.9</v>
      </c>
      <c r="AO576" s="0" t="n">
        <v>54.3268828013739</v>
      </c>
    </row>
    <row r="577" customFormat="false" ht="15" hidden="false" customHeight="false" outlineLevel="0" collapsed="false">
      <c r="B577" s="3" t="s">
        <v>3425</v>
      </c>
      <c r="C577" s="3" t="s">
        <v>1246</v>
      </c>
      <c r="D577" s="3" t="s">
        <v>1247</v>
      </c>
      <c r="E577" s="3" t="s">
        <v>172</v>
      </c>
      <c r="F577" s="3" t="s">
        <v>173</v>
      </c>
      <c r="G577" s="3" t="s">
        <v>174</v>
      </c>
      <c r="H577" s="3" t="s">
        <v>175</v>
      </c>
      <c r="I577" s="3" t="s">
        <v>3057</v>
      </c>
      <c r="J577" s="3" t="s">
        <v>3058</v>
      </c>
      <c r="K577" s="3" t="s">
        <v>2244</v>
      </c>
      <c r="L577" s="3" t="s">
        <v>3059</v>
      </c>
      <c r="M577" s="3" t="s">
        <v>3060</v>
      </c>
      <c r="N577" s="3" t="s">
        <v>3061</v>
      </c>
      <c r="O577" s="3" t="s">
        <v>179</v>
      </c>
      <c r="P577" s="3" t="s">
        <v>179</v>
      </c>
      <c r="Q577" s="3" t="s">
        <v>179</v>
      </c>
      <c r="R577" s="3" t="s">
        <v>179</v>
      </c>
      <c r="S577" s="3" t="s">
        <v>634</v>
      </c>
      <c r="T577" s="3" t="s">
        <v>635</v>
      </c>
      <c r="U577" s="3" t="s">
        <v>775</v>
      </c>
      <c r="V577" s="3" t="s">
        <v>59</v>
      </c>
      <c r="W577" s="3" t="s">
        <v>775</v>
      </c>
      <c r="X577" s="3" t="s">
        <v>59</v>
      </c>
      <c r="Y577" s="3" t="s">
        <v>3426</v>
      </c>
      <c r="Z577" s="3" t="s">
        <v>3427</v>
      </c>
      <c r="AA577" s="3" t="s">
        <v>209</v>
      </c>
      <c r="AB577" s="3" t="s">
        <v>210</v>
      </c>
      <c r="AC577" s="3" t="s">
        <v>209</v>
      </c>
      <c r="AD577" s="3" t="s">
        <v>210</v>
      </c>
      <c r="AE577" s="3" t="s">
        <v>246</v>
      </c>
      <c r="AF577" s="3" t="s">
        <v>247</v>
      </c>
      <c r="AG577" s="3" t="s">
        <v>113</v>
      </c>
      <c r="AH577" s="3" t="s">
        <v>114</v>
      </c>
      <c r="AI577" s="3" t="s">
        <v>1069</v>
      </c>
      <c r="AJ577" s="3" t="s">
        <v>3428</v>
      </c>
      <c r="AK577" s="0" t="n">
        <v>1</v>
      </c>
      <c r="AL577" s="0" t="n">
        <v>273.11</v>
      </c>
      <c r="AM577" s="0" t="n">
        <v>83.11</v>
      </c>
      <c r="AN577" s="0" t="n">
        <v>190</v>
      </c>
      <c r="AO577" s="0" t="n">
        <v>69.5693181818182</v>
      </c>
    </row>
    <row r="578" customFormat="false" ht="15" hidden="false" customHeight="false" outlineLevel="0" collapsed="false">
      <c r="B578" s="3" t="s">
        <v>3429</v>
      </c>
      <c r="C578" s="3" t="s">
        <v>1246</v>
      </c>
      <c r="D578" s="3" t="s">
        <v>1247</v>
      </c>
      <c r="E578" s="3" t="s">
        <v>172</v>
      </c>
      <c r="F578" s="3" t="s">
        <v>173</v>
      </c>
      <c r="G578" s="3" t="s">
        <v>174</v>
      </c>
      <c r="H578" s="3" t="s">
        <v>175</v>
      </c>
      <c r="I578" s="3" t="s">
        <v>3186</v>
      </c>
      <c r="J578" s="3" t="s">
        <v>3187</v>
      </c>
      <c r="K578" s="3" t="s">
        <v>2674</v>
      </c>
      <c r="L578" s="3" t="s">
        <v>3186</v>
      </c>
      <c r="M578" s="3" t="s">
        <v>3187</v>
      </c>
      <c r="N578" s="3" t="s">
        <v>2674</v>
      </c>
      <c r="O578" s="3" t="s">
        <v>179</v>
      </c>
      <c r="P578" s="3" t="s">
        <v>179</v>
      </c>
      <c r="Q578" s="3" t="s">
        <v>179</v>
      </c>
      <c r="R578" s="3" t="s">
        <v>179</v>
      </c>
      <c r="S578" s="3" t="s">
        <v>104</v>
      </c>
      <c r="T578" s="3" t="s">
        <v>105</v>
      </c>
      <c r="U578" s="3" t="s">
        <v>726</v>
      </c>
      <c r="V578" s="3" t="s">
        <v>727</v>
      </c>
      <c r="W578" s="3" t="s">
        <v>726</v>
      </c>
      <c r="X578" s="3" t="s">
        <v>727</v>
      </c>
      <c r="Y578" s="3" t="s">
        <v>3188</v>
      </c>
      <c r="Z578" s="3" t="s">
        <v>3189</v>
      </c>
      <c r="AA578" s="3" t="s">
        <v>185</v>
      </c>
      <c r="AB578" s="3" t="s">
        <v>186</v>
      </c>
      <c r="AC578" s="3" t="s">
        <v>185</v>
      </c>
      <c r="AD578" s="3" t="s">
        <v>186</v>
      </c>
      <c r="AE578" s="3" t="s">
        <v>246</v>
      </c>
      <c r="AF578" s="3" t="s">
        <v>247</v>
      </c>
      <c r="AG578" s="3" t="s">
        <v>113</v>
      </c>
      <c r="AH578" s="3" t="s">
        <v>114</v>
      </c>
      <c r="AI578" s="3" t="s">
        <v>227</v>
      </c>
      <c r="AJ578" s="3" t="s">
        <v>3430</v>
      </c>
      <c r="AK578" s="0" t="n">
        <v>1</v>
      </c>
      <c r="AL578" s="0" t="n">
        <v>18.04</v>
      </c>
      <c r="AM578" s="0" t="n">
        <v>7.18</v>
      </c>
      <c r="AN578" s="0" t="n">
        <v>10.86</v>
      </c>
      <c r="AO578" s="0" t="n">
        <v>60.1956989247312</v>
      </c>
    </row>
    <row r="579" customFormat="false" ht="15" hidden="false" customHeight="false" outlineLevel="0" collapsed="false">
      <c r="B579" s="3" t="s">
        <v>3431</v>
      </c>
      <c r="C579" s="3" t="s">
        <v>1246</v>
      </c>
      <c r="D579" s="3" t="s">
        <v>1247</v>
      </c>
      <c r="E579" s="3" t="s">
        <v>172</v>
      </c>
      <c r="F579" s="3" t="s">
        <v>173</v>
      </c>
      <c r="G579" s="3" t="s">
        <v>174</v>
      </c>
      <c r="H579" s="3" t="s">
        <v>175</v>
      </c>
      <c r="I579" s="3" t="s">
        <v>3432</v>
      </c>
      <c r="J579" s="3" t="s">
        <v>3433</v>
      </c>
      <c r="K579" s="3" t="s">
        <v>3434</v>
      </c>
      <c r="L579" s="3" t="s">
        <v>3432</v>
      </c>
      <c r="M579" s="3" t="s">
        <v>3433</v>
      </c>
      <c r="N579" s="3" t="s">
        <v>3434</v>
      </c>
      <c r="O579" s="3" t="s">
        <v>179</v>
      </c>
      <c r="P579" s="3" t="s">
        <v>179</v>
      </c>
      <c r="Q579" s="3" t="s">
        <v>179</v>
      </c>
      <c r="R579" s="3" t="s">
        <v>179</v>
      </c>
      <c r="S579" s="3" t="s">
        <v>179</v>
      </c>
      <c r="T579" s="3" t="s">
        <v>179</v>
      </c>
      <c r="U579" s="3" t="s">
        <v>179</v>
      </c>
      <c r="V579" s="3" t="s">
        <v>71</v>
      </c>
      <c r="W579" s="3" t="s">
        <v>179</v>
      </c>
      <c r="X579" s="3" t="s">
        <v>71</v>
      </c>
      <c r="Y579" s="3" t="s">
        <v>3435</v>
      </c>
      <c r="Z579" s="3" t="s">
        <v>3436</v>
      </c>
      <c r="AA579" s="3" t="s">
        <v>225</v>
      </c>
      <c r="AB579" s="3" t="s">
        <v>226</v>
      </c>
      <c r="AC579" s="3" t="s">
        <v>225</v>
      </c>
      <c r="AD579" s="3" t="s">
        <v>226</v>
      </c>
      <c r="AE579" s="3" t="s">
        <v>246</v>
      </c>
      <c r="AF579" s="3" t="s">
        <v>247</v>
      </c>
      <c r="AG579" s="3" t="s">
        <v>113</v>
      </c>
      <c r="AH579" s="3" t="s">
        <v>114</v>
      </c>
      <c r="AI579" s="3" t="s">
        <v>353</v>
      </c>
      <c r="AJ579" s="3" t="s">
        <v>3437</v>
      </c>
      <c r="AK579" s="0" t="n">
        <v>1</v>
      </c>
      <c r="AL579" s="0" t="n">
        <v>37.05</v>
      </c>
      <c r="AM579" s="0" t="n">
        <v>18.09</v>
      </c>
      <c r="AN579" s="0" t="n">
        <v>18.96</v>
      </c>
      <c r="AO579" s="0" t="n">
        <v>51.1811518324607</v>
      </c>
    </row>
    <row r="580" customFormat="false" ht="15" hidden="false" customHeight="false" outlineLevel="0" collapsed="false">
      <c r="B580" s="3" t="s">
        <v>3438</v>
      </c>
      <c r="C580" s="3" t="s">
        <v>1246</v>
      </c>
      <c r="D580" s="3" t="s">
        <v>1247</v>
      </c>
      <c r="E580" s="3" t="s">
        <v>172</v>
      </c>
      <c r="F580" s="3" t="s">
        <v>173</v>
      </c>
      <c r="G580" s="3" t="s">
        <v>174</v>
      </c>
      <c r="H580" s="3" t="s">
        <v>175</v>
      </c>
      <c r="I580" s="3" t="s">
        <v>3439</v>
      </c>
      <c r="J580" s="3" t="s">
        <v>3440</v>
      </c>
      <c r="K580" s="3" t="s">
        <v>484</v>
      </c>
      <c r="L580" s="3" t="s">
        <v>3439</v>
      </c>
      <c r="M580" s="3" t="s">
        <v>3440</v>
      </c>
      <c r="N580" s="3" t="s">
        <v>484</v>
      </c>
      <c r="O580" s="3" t="s">
        <v>179</v>
      </c>
      <c r="P580" s="3" t="s">
        <v>179</v>
      </c>
      <c r="Q580" s="3" t="s">
        <v>179</v>
      </c>
      <c r="R580" s="3" t="s">
        <v>179</v>
      </c>
      <c r="S580" s="3" t="s">
        <v>179</v>
      </c>
      <c r="T580" s="3" t="s">
        <v>179</v>
      </c>
      <c r="U580" s="3" t="s">
        <v>179</v>
      </c>
      <c r="V580" s="3" t="s">
        <v>71</v>
      </c>
      <c r="W580" s="3" t="s">
        <v>179</v>
      </c>
      <c r="X580" s="3" t="s">
        <v>71</v>
      </c>
      <c r="Y580" s="3" t="s">
        <v>3441</v>
      </c>
      <c r="Z580" s="3" t="s">
        <v>3442</v>
      </c>
      <c r="AA580" s="3" t="s">
        <v>225</v>
      </c>
      <c r="AB580" s="3" t="s">
        <v>226</v>
      </c>
      <c r="AC580" s="3" t="s">
        <v>225</v>
      </c>
      <c r="AD580" s="3" t="s">
        <v>226</v>
      </c>
      <c r="AE580" s="3" t="s">
        <v>255</v>
      </c>
      <c r="AF580" s="3" t="s">
        <v>256</v>
      </c>
      <c r="AG580" s="3" t="s">
        <v>129</v>
      </c>
      <c r="AH580" s="3" t="s">
        <v>257</v>
      </c>
      <c r="AI580" s="3" t="s">
        <v>1069</v>
      </c>
      <c r="AJ580" s="3" t="s">
        <v>3443</v>
      </c>
      <c r="AK580" s="0" t="n">
        <v>1</v>
      </c>
      <c r="AL580" s="0" t="n">
        <v>4929.66</v>
      </c>
      <c r="AM580" s="0" t="n">
        <v>3467.13</v>
      </c>
      <c r="AN580" s="0" t="n">
        <v>1462.53</v>
      </c>
      <c r="AO580" s="0" t="n">
        <v>29.667963960792</v>
      </c>
    </row>
    <row r="581" customFormat="false" ht="15" hidden="false" customHeight="false" outlineLevel="0" collapsed="false">
      <c r="B581" s="3" t="s">
        <v>3444</v>
      </c>
      <c r="C581" s="3" t="s">
        <v>1246</v>
      </c>
      <c r="D581" s="3" t="s">
        <v>1247</v>
      </c>
      <c r="E581" s="3" t="s">
        <v>172</v>
      </c>
      <c r="F581" s="3" t="s">
        <v>173</v>
      </c>
      <c r="G581" s="3" t="s">
        <v>1248</v>
      </c>
      <c r="H581" s="3" t="s">
        <v>1249</v>
      </c>
      <c r="I581" s="3" t="s">
        <v>1492</v>
      </c>
      <c r="J581" s="3" t="s">
        <v>1493</v>
      </c>
      <c r="K581" s="3" t="s">
        <v>1494</v>
      </c>
      <c r="L581" s="3" t="s">
        <v>1492</v>
      </c>
      <c r="M581" s="3" t="s">
        <v>1493</v>
      </c>
      <c r="N581" s="3" t="s">
        <v>1494</v>
      </c>
      <c r="O581" s="3" t="s">
        <v>179</v>
      </c>
      <c r="P581" s="3" t="s">
        <v>179</v>
      </c>
      <c r="Q581" s="3" t="s">
        <v>179</v>
      </c>
      <c r="R581" s="3" t="s">
        <v>179</v>
      </c>
      <c r="S581" s="3" t="s">
        <v>662</v>
      </c>
      <c r="T581" s="3" t="s">
        <v>663</v>
      </c>
      <c r="U581" s="3" t="s">
        <v>713</v>
      </c>
      <c r="V581" s="3" t="s">
        <v>714</v>
      </c>
      <c r="W581" s="3" t="s">
        <v>713</v>
      </c>
      <c r="X581" s="3" t="s">
        <v>714</v>
      </c>
      <c r="Y581" s="3" t="s">
        <v>1495</v>
      </c>
      <c r="Z581" s="3" t="s">
        <v>1496</v>
      </c>
      <c r="AA581" s="3" t="s">
        <v>185</v>
      </c>
      <c r="AB581" s="3" t="s">
        <v>186</v>
      </c>
      <c r="AC581" s="3" t="s">
        <v>185</v>
      </c>
      <c r="AD581" s="3" t="s">
        <v>186</v>
      </c>
      <c r="AE581" s="3" t="s">
        <v>1497</v>
      </c>
      <c r="AF581" s="3" t="s">
        <v>1498</v>
      </c>
      <c r="AG581" s="3" t="s">
        <v>113</v>
      </c>
      <c r="AH581" s="3" t="s">
        <v>114</v>
      </c>
      <c r="AI581" s="3" t="s">
        <v>1069</v>
      </c>
      <c r="AJ581" s="3" t="s">
        <v>3445</v>
      </c>
      <c r="AK581" s="0" t="n">
        <v>1</v>
      </c>
      <c r="AL581" s="0" t="n">
        <v>778.49</v>
      </c>
      <c r="AM581" s="0" t="n">
        <v>189.13</v>
      </c>
      <c r="AN581" s="0" t="n">
        <v>589.36</v>
      </c>
      <c r="AO581" s="0" t="n">
        <v>75.7055685535813</v>
      </c>
    </row>
    <row r="582" customFormat="false" ht="15" hidden="false" customHeight="false" outlineLevel="0" collapsed="false">
      <c r="B582" s="3" t="s">
        <v>3446</v>
      </c>
      <c r="C582" s="3" t="s">
        <v>1246</v>
      </c>
      <c r="D582" s="3" t="s">
        <v>1247</v>
      </c>
      <c r="E582" s="3" t="s">
        <v>172</v>
      </c>
      <c r="F582" s="3" t="s">
        <v>173</v>
      </c>
      <c r="G582" s="3" t="s">
        <v>174</v>
      </c>
      <c r="H582" s="3" t="s">
        <v>175</v>
      </c>
      <c r="I582" s="3" t="s">
        <v>1037</v>
      </c>
      <c r="J582" s="3" t="s">
        <v>1038</v>
      </c>
      <c r="K582" s="3" t="s">
        <v>1039</v>
      </c>
      <c r="L582" s="3" t="s">
        <v>3447</v>
      </c>
      <c r="M582" s="3" t="s">
        <v>1038</v>
      </c>
      <c r="N582" s="3" t="s">
        <v>1039</v>
      </c>
      <c r="O582" s="3" t="s">
        <v>179</v>
      </c>
      <c r="P582" s="3" t="s">
        <v>179</v>
      </c>
      <c r="Q582" s="3" t="s">
        <v>179</v>
      </c>
      <c r="R582" s="3" t="s">
        <v>179</v>
      </c>
      <c r="S582" s="3" t="s">
        <v>179</v>
      </c>
      <c r="T582" s="3" t="s">
        <v>179</v>
      </c>
      <c r="U582" s="3" t="s">
        <v>179</v>
      </c>
      <c r="V582" s="3" t="s">
        <v>71</v>
      </c>
      <c r="W582" s="3" t="s">
        <v>179</v>
      </c>
      <c r="X582" s="3" t="s">
        <v>71</v>
      </c>
      <c r="Y582" s="3" t="s">
        <v>1040</v>
      </c>
      <c r="Z582" s="3" t="s">
        <v>1041</v>
      </c>
      <c r="AA582" s="3" t="s">
        <v>185</v>
      </c>
      <c r="AB582" s="3" t="s">
        <v>186</v>
      </c>
      <c r="AC582" s="3" t="s">
        <v>185</v>
      </c>
      <c r="AD582" s="3" t="s">
        <v>186</v>
      </c>
      <c r="AE582" s="3" t="s">
        <v>246</v>
      </c>
      <c r="AF582" s="3" t="s">
        <v>247</v>
      </c>
      <c r="AG582" s="3" t="s">
        <v>116</v>
      </c>
      <c r="AH582" s="3" t="s">
        <v>117</v>
      </c>
      <c r="AI582" s="3" t="s">
        <v>1069</v>
      </c>
      <c r="AJ582" s="3" t="s">
        <v>3448</v>
      </c>
      <c r="AK582" s="0" t="n">
        <v>1</v>
      </c>
      <c r="AL582" s="0" t="n">
        <v>9842.07</v>
      </c>
      <c r="AM582" s="0" t="n">
        <v>6936.07</v>
      </c>
      <c r="AN582" s="0" t="n">
        <v>2906</v>
      </c>
      <c r="AO582" s="0" t="n">
        <v>29.5263106569795</v>
      </c>
    </row>
    <row r="583" customFormat="false" ht="15" hidden="false" customHeight="false" outlineLevel="0" collapsed="false">
      <c r="B583" s="3" t="s">
        <v>3449</v>
      </c>
      <c r="C583" s="3" t="s">
        <v>1246</v>
      </c>
      <c r="D583" s="3" t="s">
        <v>1247</v>
      </c>
      <c r="E583" s="3" t="s">
        <v>172</v>
      </c>
      <c r="F583" s="3" t="s">
        <v>173</v>
      </c>
      <c r="G583" s="3" t="s">
        <v>174</v>
      </c>
      <c r="H583" s="3" t="s">
        <v>175</v>
      </c>
      <c r="I583" s="3" t="s">
        <v>213</v>
      </c>
      <c r="J583" s="3" t="s">
        <v>214</v>
      </c>
      <c r="K583" s="3" t="s">
        <v>215</v>
      </c>
      <c r="L583" s="3" t="s">
        <v>213</v>
      </c>
      <c r="M583" s="3" t="s">
        <v>214</v>
      </c>
      <c r="N583" s="3" t="s">
        <v>215</v>
      </c>
      <c r="O583" s="3" t="s">
        <v>179</v>
      </c>
      <c r="P583" s="3" t="s">
        <v>179</v>
      </c>
      <c r="Q583" s="3" t="s">
        <v>179</v>
      </c>
      <c r="R583" s="3" t="s">
        <v>179</v>
      </c>
      <c r="S583" s="3" t="s">
        <v>179</v>
      </c>
      <c r="T583" s="3" t="s">
        <v>179</v>
      </c>
      <c r="U583" s="3" t="s">
        <v>179</v>
      </c>
      <c r="V583" s="3" t="s">
        <v>71</v>
      </c>
      <c r="W583" s="3" t="s">
        <v>179</v>
      </c>
      <c r="X583" s="3" t="s">
        <v>71</v>
      </c>
      <c r="Y583" s="3" t="s">
        <v>2831</v>
      </c>
      <c r="Z583" s="3" t="s">
        <v>2832</v>
      </c>
      <c r="AA583" s="3" t="s">
        <v>185</v>
      </c>
      <c r="AB583" s="3" t="s">
        <v>186</v>
      </c>
      <c r="AC583" s="3" t="s">
        <v>185</v>
      </c>
      <c r="AD583" s="3" t="s">
        <v>186</v>
      </c>
      <c r="AE583" s="3" t="s">
        <v>187</v>
      </c>
      <c r="AF583" s="3" t="s">
        <v>188</v>
      </c>
      <c r="AG583" s="3" t="s">
        <v>138</v>
      </c>
      <c r="AH583" s="3" t="s">
        <v>139</v>
      </c>
      <c r="AI583" s="3" t="s">
        <v>1069</v>
      </c>
      <c r="AJ583" s="3" t="s">
        <v>3450</v>
      </c>
      <c r="AK583" s="0" t="n">
        <v>1</v>
      </c>
      <c r="AL583" s="0" t="n">
        <v>382.25</v>
      </c>
      <c r="AM583" s="0" t="n">
        <v>7.06</v>
      </c>
      <c r="AN583" s="0" t="n">
        <v>375.18</v>
      </c>
      <c r="AO583" s="0" t="n">
        <v>98.1529397473275</v>
      </c>
    </row>
    <row r="584" customFormat="false" ht="15" hidden="false" customHeight="false" outlineLevel="0" collapsed="false">
      <c r="B584" s="3" t="s">
        <v>3451</v>
      </c>
      <c r="C584" s="3" t="s">
        <v>1246</v>
      </c>
      <c r="D584" s="3" t="s">
        <v>1247</v>
      </c>
      <c r="E584" s="3" t="s">
        <v>172</v>
      </c>
      <c r="F584" s="3" t="s">
        <v>173</v>
      </c>
      <c r="G584" s="3" t="s">
        <v>174</v>
      </c>
      <c r="H584" s="3" t="s">
        <v>175</v>
      </c>
      <c r="I584" s="3" t="s">
        <v>3452</v>
      </c>
      <c r="J584" s="3" t="s">
        <v>3453</v>
      </c>
      <c r="K584" s="3" t="s">
        <v>3454</v>
      </c>
      <c r="L584" s="3" t="s">
        <v>3455</v>
      </c>
      <c r="M584" s="3" t="s">
        <v>3456</v>
      </c>
      <c r="N584" s="3" t="s">
        <v>3457</v>
      </c>
      <c r="O584" s="3" t="s">
        <v>179</v>
      </c>
      <c r="P584" s="3" t="s">
        <v>179</v>
      </c>
      <c r="Q584" s="3" t="s">
        <v>179</v>
      </c>
      <c r="R584" s="3" t="s">
        <v>179</v>
      </c>
      <c r="S584" s="3" t="s">
        <v>179</v>
      </c>
      <c r="T584" s="3" t="s">
        <v>179</v>
      </c>
      <c r="U584" s="3" t="s">
        <v>179</v>
      </c>
      <c r="V584" s="3" t="s">
        <v>71</v>
      </c>
      <c r="W584" s="3" t="s">
        <v>179</v>
      </c>
      <c r="X584" s="3" t="s">
        <v>71</v>
      </c>
      <c r="Y584" s="3" t="s">
        <v>3458</v>
      </c>
      <c r="Z584" s="3" t="s">
        <v>3459</v>
      </c>
      <c r="AA584" s="3" t="s">
        <v>267</v>
      </c>
      <c r="AB584" s="3" t="s">
        <v>268</v>
      </c>
      <c r="AC584" s="3" t="s">
        <v>267</v>
      </c>
      <c r="AD584" s="3" t="s">
        <v>268</v>
      </c>
      <c r="AE584" s="3" t="s">
        <v>187</v>
      </c>
      <c r="AF584" s="3" t="s">
        <v>188</v>
      </c>
      <c r="AG584" s="3" t="s">
        <v>148</v>
      </c>
      <c r="AH584" s="3" t="s">
        <v>149</v>
      </c>
      <c r="AI584" s="3" t="s">
        <v>353</v>
      </c>
      <c r="AJ584" s="3" t="s">
        <v>3460</v>
      </c>
      <c r="AK584" s="0" t="n">
        <v>1</v>
      </c>
      <c r="AL584" s="0" t="n">
        <v>444.35</v>
      </c>
      <c r="AM584" s="0" t="n">
        <v>106.96</v>
      </c>
      <c r="AN584" s="0" t="n">
        <v>337.39</v>
      </c>
      <c r="AO584" s="0" t="n">
        <v>75.9284803644952</v>
      </c>
    </row>
    <row r="585" customFormat="false" ht="15" hidden="false" customHeight="false" outlineLevel="0" collapsed="false">
      <c r="B585" s="3" t="s">
        <v>3461</v>
      </c>
      <c r="C585" s="3" t="s">
        <v>1246</v>
      </c>
      <c r="D585" s="3" t="s">
        <v>1247</v>
      </c>
      <c r="E585" s="3" t="s">
        <v>172</v>
      </c>
      <c r="F585" s="3" t="s">
        <v>173</v>
      </c>
      <c r="G585" s="3" t="s">
        <v>174</v>
      </c>
      <c r="H585" s="3" t="s">
        <v>175</v>
      </c>
      <c r="I585" s="3" t="s">
        <v>1510</v>
      </c>
      <c r="J585" s="3" t="s">
        <v>1511</v>
      </c>
      <c r="K585" s="3" t="s">
        <v>1512</v>
      </c>
      <c r="L585" s="3" t="s">
        <v>1510</v>
      </c>
      <c r="M585" s="3" t="s">
        <v>1511</v>
      </c>
      <c r="N585" s="3" t="s">
        <v>1512</v>
      </c>
      <c r="O585" s="3" t="s">
        <v>179</v>
      </c>
      <c r="P585" s="3" t="s">
        <v>179</v>
      </c>
      <c r="Q585" s="3" t="s">
        <v>179</v>
      </c>
      <c r="R585" s="3" t="s">
        <v>179</v>
      </c>
      <c r="S585" s="3" t="s">
        <v>1261</v>
      </c>
      <c r="T585" s="3" t="s">
        <v>1262</v>
      </c>
      <c r="U585" s="3" t="s">
        <v>1272</v>
      </c>
      <c r="V585" s="3" t="s">
        <v>87</v>
      </c>
      <c r="W585" s="3" t="s">
        <v>1272</v>
      </c>
      <c r="X585" s="3" t="s">
        <v>87</v>
      </c>
      <c r="Y585" s="3" t="s">
        <v>2272</v>
      </c>
      <c r="Z585" s="3" t="s">
        <v>1517</v>
      </c>
      <c r="AA585" s="3" t="s">
        <v>185</v>
      </c>
      <c r="AB585" s="3" t="s">
        <v>186</v>
      </c>
      <c r="AC585" s="3" t="s">
        <v>185</v>
      </c>
      <c r="AD585" s="3" t="s">
        <v>186</v>
      </c>
      <c r="AE585" s="3" t="s">
        <v>1518</v>
      </c>
      <c r="AF585" s="3" t="s">
        <v>1519</v>
      </c>
      <c r="AG585" s="3" t="s">
        <v>148</v>
      </c>
      <c r="AH585" s="3" t="s">
        <v>149</v>
      </c>
      <c r="AI585" s="3" t="s">
        <v>1069</v>
      </c>
      <c r="AJ585" s="3" t="s">
        <v>3462</v>
      </c>
      <c r="AK585" s="0" t="n">
        <v>1</v>
      </c>
      <c r="AL585" s="0" t="n">
        <v>110.3</v>
      </c>
      <c r="AM585" s="0" t="n">
        <v>34.78</v>
      </c>
      <c r="AN585" s="0" t="n">
        <v>75.53</v>
      </c>
      <c r="AO585" s="0" t="n">
        <v>68.4697958324563</v>
      </c>
    </row>
    <row r="586" customFormat="false" ht="15" hidden="false" customHeight="false" outlineLevel="0" collapsed="false">
      <c r="B586" s="3" t="s">
        <v>3463</v>
      </c>
      <c r="C586" s="3" t="s">
        <v>1246</v>
      </c>
      <c r="D586" s="3" t="s">
        <v>1247</v>
      </c>
      <c r="E586" s="3" t="s">
        <v>172</v>
      </c>
      <c r="F586" s="3" t="s">
        <v>173</v>
      </c>
      <c r="G586" s="3" t="s">
        <v>174</v>
      </c>
      <c r="H586" s="3" t="s">
        <v>175</v>
      </c>
      <c r="I586" s="3" t="s">
        <v>3464</v>
      </c>
      <c r="J586" s="3" t="s">
        <v>3465</v>
      </c>
      <c r="K586" s="3" t="s">
        <v>3466</v>
      </c>
      <c r="L586" s="3" t="s">
        <v>3467</v>
      </c>
      <c r="M586" s="3" t="s">
        <v>3465</v>
      </c>
      <c r="N586" s="3" t="s">
        <v>1641</v>
      </c>
      <c r="O586" s="3" t="s">
        <v>179</v>
      </c>
      <c r="P586" s="3" t="s">
        <v>179</v>
      </c>
      <c r="Q586" s="3" t="s">
        <v>179</v>
      </c>
      <c r="R586" s="3" t="s">
        <v>179</v>
      </c>
      <c r="S586" s="3" t="s">
        <v>138</v>
      </c>
      <c r="T586" s="3" t="s">
        <v>139</v>
      </c>
      <c r="U586" s="3" t="s">
        <v>752</v>
      </c>
      <c r="V586" s="3" t="s">
        <v>753</v>
      </c>
      <c r="W586" s="3" t="s">
        <v>752</v>
      </c>
      <c r="X586" s="3" t="s">
        <v>753</v>
      </c>
      <c r="Y586" s="3" t="s">
        <v>3468</v>
      </c>
      <c r="Z586" s="3" t="s">
        <v>3469</v>
      </c>
      <c r="AA586" s="3" t="s">
        <v>185</v>
      </c>
      <c r="AB586" s="3" t="s">
        <v>186</v>
      </c>
      <c r="AC586" s="3" t="s">
        <v>185</v>
      </c>
      <c r="AD586" s="3" t="s">
        <v>186</v>
      </c>
      <c r="AE586" s="3" t="s">
        <v>187</v>
      </c>
      <c r="AF586" s="3" t="s">
        <v>188</v>
      </c>
      <c r="AG586" s="3" t="s">
        <v>138</v>
      </c>
      <c r="AH586" s="3" t="s">
        <v>139</v>
      </c>
      <c r="AI586" s="3" t="s">
        <v>1069</v>
      </c>
      <c r="AJ586" s="3" t="s">
        <v>3470</v>
      </c>
      <c r="AK586" s="0" t="n">
        <v>1</v>
      </c>
      <c r="AL586" s="0" t="n">
        <v>549.88</v>
      </c>
      <c r="AM586" s="0" t="n">
        <v>258.58</v>
      </c>
      <c r="AN586" s="0" t="n">
        <v>291.3</v>
      </c>
      <c r="AO586" s="0" t="n">
        <v>52.975599869956</v>
      </c>
    </row>
    <row r="587" customFormat="false" ht="15" hidden="false" customHeight="false" outlineLevel="0" collapsed="false">
      <c r="B587" s="3" t="s">
        <v>3471</v>
      </c>
      <c r="C587" s="3" t="s">
        <v>1246</v>
      </c>
      <c r="D587" s="3" t="s">
        <v>1247</v>
      </c>
      <c r="E587" s="3" t="s">
        <v>172</v>
      </c>
      <c r="F587" s="3" t="s">
        <v>173</v>
      </c>
      <c r="G587" s="3" t="s">
        <v>1813</v>
      </c>
      <c r="H587" s="3" t="s">
        <v>1814</v>
      </c>
      <c r="I587" s="3" t="s">
        <v>3472</v>
      </c>
      <c r="J587" s="3" t="s">
        <v>3473</v>
      </c>
      <c r="K587" s="3" t="s">
        <v>2660</v>
      </c>
      <c r="L587" s="3" t="s">
        <v>3474</v>
      </c>
      <c r="M587" s="3" t="s">
        <v>3473</v>
      </c>
      <c r="N587" s="3" t="s">
        <v>3475</v>
      </c>
      <c r="O587" s="3" t="s">
        <v>179</v>
      </c>
      <c r="P587" s="3" t="s">
        <v>179</v>
      </c>
      <c r="Q587" s="3" t="s">
        <v>179</v>
      </c>
      <c r="R587" s="3" t="s">
        <v>179</v>
      </c>
      <c r="S587" s="3" t="s">
        <v>122</v>
      </c>
      <c r="T587" s="3" t="s">
        <v>275</v>
      </c>
      <c r="U587" s="3" t="s">
        <v>276</v>
      </c>
      <c r="V587" s="3" t="s">
        <v>277</v>
      </c>
      <c r="W587" s="3" t="s">
        <v>276</v>
      </c>
      <c r="X587" s="3" t="s">
        <v>277</v>
      </c>
      <c r="Y587" s="3" t="s">
        <v>3476</v>
      </c>
      <c r="Z587" s="3" t="s">
        <v>3477</v>
      </c>
      <c r="AA587" s="3" t="s">
        <v>225</v>
      </c>
      <c r="AB587" s="3" t="s">
        <v>226</v>
      </c>
      <c r="AC587" s="3" t="s">
        <v>225</v>
      </c>
      <c r="AD587" s="3" t="s">
        <v>226</v>
      </c>
      <c r="AE587" s="3" t="s">
        <v>255</v>
      </c>
      <c r="AF587" s="3" t="s">
        <v>256</v>
      </c>
      <c r="AG587" s="3" t="s">
        <v>152</v>
      </c>
      <c r="AH587" s="3" t="s">
        <v>1255</v>
      </c>
      <c r="AI587" s="3" t="s">
        <v>1069</v>
      </c>
      <c r="AJ587" s="3" t="s">
        <v>3478</v>
      </c>
      <c r="AK587" s="0" t="n">
        <v>1</v>
      </c>
      <c r="AL587" s="0" t="n">
        <v>526.91</v>
      </c>
      <c r="AM587" s="0" t="n">
        <v>194.8</v>
      </c>
      <c r="AN587" s="0" t="n">
        <v>332.11</v>
      </c>
      <c r="AO587" s="0" t="n">
        <v>63.0294117647059</v>
      </c>
    </row>
    <row r="588" customFormat="false" ht="15" hidden="false" customHeight="false" outlineLevel="0" collapsed="false">
      <c r="B588" s="3" t="s">
        <v>3479</v>
      </c>
      <c r="C588" s="3" t="s">
        <v>1246</v>
      </c>
      <c r="D588" s="3" t="s">
        <v>1247</v>
      </c>
      <c r="E588" s="3" t="s">
        <v>172</v>
      </c>
      <c r="F588" s="3" t="s">
        <v>173</v>
      </c>
      <c r="G588" s="3" t="s">
        <v>174</v>
      </c>
      <c r="H588" s="3" t="s">
        <v>175</v>
      </c>
      <c r="I588" s="3" t="s">
        <v>3480</v>
      </c>
      <c r="J588" s="3" t="s">
        <v>3481</v>
      </c>
      <c r="K588" s="3" t="s">
        <v>3482</v>
      </c>
      <c r="L588" s="3" t="s">
        <v>3480</v>
      </c>
      <c r="M588" s="3" t="s">
        <v>3481</v>
      </c>
      <c r="N588" s="3" t="s">
        <v>3482</v>
      </c>
      <c r="O588" s="3" t="s">
        <v>179</v>
      </c>
      <c r="P588" s="3" t="s">
        <v>179</v>
      </c>
      <c r="Q588" s="3" t="s">
        <v>179</v>
      </c>
      <c r="R588" s="3" t="s">
        <v>179</v>
      </c>
      <c r="S588" s="3" t="s">
        <v>144</v>
      </c>
      <c r="T588" s="3" t="s">
        <v>145</v>
      </c>
      <c r="U588" s="3" t="s">
        <v>195</v>
      </c>
      <c r="V588" s="3" t="s">
        <v>196</v>
      </c>
      <c r="W588" s="3" t="s">
        <v>195</v>
      </c>
      <c r="X588" s="3" t="s">
        <v>196</v>
      </c>
      <c r="Y588" s="3" t="s">
        <v>3483</v>
      </c>
      <c r="Z588" s="3" t="s">
        <v>3484</v>
      </c>
      <c r="AA588" s="3" t="s">
        <v>185</v>
      </c>
      <c r="AB588" s="3" t="s">
        <v>186</v>
      </c>
      <c r="AC588" s="3" t="s">
        <v>185</v>
      </c>
      <c r="AD588" s="3" t="s">
        <v>186</v>
      </c>
      <c r="AE588" s="3" t="s">
        <v>187</v>
      </c>
      <c r="AF588" s="3" t="s">
        <v>188</v>
      </c>
      <c r="AG588" s="3" t="s">
        <v>138</v>
      </c>
      <c r="AH588" s="3" t="s">
        <v>139</v>
      </c>
      <c r="AI588" s="3" t="s">
        <v>1090</v>
      </c>
      <c r="AJ588" s="3" t="s">
        <v>3485</v>
      </c>
      <c r="AK588" s="0" t="n">
        <v>1</v>
      </c>
      <c r="AL588" s="0" t="n">
        <v>60.79</v>
      </c>
      <c r="AM588" s="0" t="n">
        <v>19.23</v>
      </c>
      <c r="AN588" s="0" t="n">
        <v>41.55</v>
      </c>
      <c r="AO588" s="0" t="n">
        <v>68.3599419448476</v>
      </c>
    </row>
    <row r="589" customFormat="false" ht="15" hidden="false" customHeight="false" outlineLevel="0" collapsed="false">
      <c r="B589" s="3" t="s">
        <v>3486</v>
      </c>
      <c r="C589" s="3" t="s">
        <v>1246</v>
      </c>
      <c r="D589" s="3" t="s">
        <v>1247</v>
      </c>
      <c r="E589" s="3" t="s">
        <v>172</v>
      </c>
      <c r="F589" s="3" t="s">
        <v>173</v>
      </c>
      <c r="G589" s="3" t="s">
        <v>174</v>
      </c>
      <c r="H589" s="3" t="s">
        <v>175</v>
      </c>
      <c r="I589" s="3" t="s">
        <v>3487</v>
      </c>
      <c r="J589" s="3" t="s">
        <v>3488</v>
      </c>
      <c r="K589" s="3" t="s">
        <v>1333</v>
      </c>
      <c r="L589" s="3" t="s">
        <v>3487</v>
      </c>
      <c r="M589" s="3" t="s">
        <v>3488</v>
      </c>
      <c r="N589" s="3" t="s">
        <v>1333</v>
      </c>
      <c r="O589" s="3" t="s">
        <v>179</v>
      </c>
      <c r="P589" s="3" t="s">
        <v>179</v>
      </c>
      <c r="Q589" s="3" t="s">
        <v>179</v>
      </c>
      <c r="R589" s="3" t="s">
        <v>179</v>
      </c>
      <c r="S589" s="3" t="s">
        <v>1261</v>
      </c>
      <c r="T589" s="3" t="s">
        <v>1262</v>
      </c>
      <c r="U589" s="3" t="s">
        <v>1272</v>
      </c>
      <c r="V589" s="3" t="s">
        <v>87</v>
      </c>
      <c r="W589" s="3" t="s">
        <v>1272</v>
      </c>
      <c r="X589" s="3" t="s">
        <v>87</v>
      </c>
      <c r="Y589" s="3" t="s">
        <v>3489</v>
      </c>
      <c r="Z589" s="3" t="s">
        <v>3490</v>
      </c>
      <c r="AA589" s="3" t="s">
        <v>209</v>
      </c>
      <c r="AB589" s="3" t="s">
        <v>210</v>
      </c>
      <c r="AC589" s="3" t="s">
        <v>209</v>
      </c>
      <c r="AD589" s="3" t="s">
        <v>210</v>
      </c>
      <c r="AE589" s="3" t="s">
        <v>187</v>
      </c>
      <c r="AF589" s="3" t="s">
        <v>188</v>
      </c>
      <c r="AG589" s="3" t="s">
        <v>148</v>
      </c>
      <c r="AH589" s="3" t="s">
        <v>149</v>
      </c>
      <c r="AI589" s="3" t="s">
        <v>1069</v>
      </c>
      <c r="AJ589" s="3" t="s">
        <v>3491</v>
      </c>
      <c r="AK589" s="0" t="n">
        <v>1</v>
      </c>
      <c r="AL589" s="0" t="n">
        <v>1014.58</v>
      </c>
      <c r="AM589" s="0" t="n">
        <v>496.84</v>
      </c>
      <c r="AN589" s="0" t="n">
        <v>517.74</v>
      </c>
      <c r="AO589" s="0" t="n">
        <v>51.0297482837529</v>
      </c>
    </row>
    <row r="590" customFormat="false" ht="15" hidden="false" customHeight="false" outlineLevel="0" collapsed="false">
      <c r="B590" s="3" t="s">
        <v>3492</v>
      </c>
      <c r="C590" s="3" t="s">
        <v>1246</v>
      </c>
      <c r="D590" s="3" t="s">
        <v>1247</v>
      </c>
      <c r="E590" s="3" t="s">
        <v>172</v>
      </c>
      <c r="F590" s="3" t="s">
        <v>173</v>
      </c>
      <c r="G590" s="3" t="s">
        <v>174</v>
      </c>
      <c r="H590" s="3" t="s">
        <v>175</v>
      </c>
      <c r="I590" s="3" t="s">
        <v>2981</v>
      </c>
      <c r="J590" s="3" t="s">
        <v>2982</v>
      </c>
      <c r="K590" s="3" t="s">
        <v>2983</v>
      </c>
      <c r="L590" s="3" t="s">
        <v>2981</v>
      </c>
      <c r="M590" s="3" t="s">
        <v>2982</v>
      </c>
      <c r="N590" s="3" t="s">
        <v>2983</v>
      </c>
      <c r="O590" s="3" t="s">
        <v>179</v>
      </c>
      <c r="P590" s="3" t="s">
        <v>179</v>
      </c>
      <c r="Q590" s="3" t="s">
        <v>179</v>
      </c>
      <c r="R590" s="3" t="s">
        <v>179</v>
      </c>
      <c r="S590" s="3" t="s">
        <v>104</v>
      </c>
      <c r="T590" s="3" t="s">
        <v>105</v>
      </c>
      <c r="U590" s="3" t="s">
        <v>726</v>
      </c>
      <c r="V590" s="3" t="s">
        <v>727</v>
      </c>
      <c r="W590" s="3" t="s">
        <v>726</v>
      </c>
      <c r="X590" s="3" t="s">
        <v>727</v>
      </c>
      <c r="Y590" s="3" t="s">
        <v>3493</v>
      </c>
      <c r="Z590" s="3" t="s">
        <v>3494</v>
      </c>
      <c r="AA590" s="3" t="s">
        <v>209</v>
      </c>
      <c r="AB590" s="3" t="s">
        <v>210</v>
      </c>
      <c r="AC590" s="3" t="s">
        <v>209</v>
      </c>
      <c r="AD590" s="3" t="s">
        <v>210</v>
      </c>
      <c r="AE590" s="3" t="s">
        <v>246</v>
      </c>
      <c r="AF590" s="3" t="s">
        <v>247</v>
      </c>
      <c r="AG590" s="3" t="s">
        <v>116</v>
      </c>
      <c r="AH590" s="3" t="s">
        <v>117</v>
      </c>
      <c r="AI590" s="3" t="s">
        <v>1069</v>
      </c>
      <c r="AJ590" s="3" t="s">
        <v>3495</v>
      </c>
      <c r="AK590" s="0" t="n">
        <v>1</v>
      </c>
      <c r="AL590" s="0" t="n">
        <v>64.64</v>
      </c>
      <c r="AM590" s="0" t="n">
        <v>33.43</v>
      </c>
      <c r="AN590" s="0" t="n">
        <v>31.21</v>
      </c>
      <c r="AO590" s="0" t="n">
        <v>48.2889003589048</v>
      </c>
    </row>
    <row r="591" customFormat="false" ht="15" hidden="false" customHeight="false" outlineLevel="0" collapsed="false">
      <c r="B591" s="3" t="s">
        <v>3496</v>
      </c>
      <c r="C591" s="3" t="s">
        <v>1246</v>
      </c>
      <c r="D591" s="3" t="s">
        <v>1247</v>
      </c>
      <c r="E591" s="3" t="s">
        <v>172</v>
      </c>
      <c r="F591" s="3" t="s">
        <v>173</v>
      </c>
      <c r="G591" s="3" t="s">
        <v>299</v>
      </c>
      <c r="H591" s="3" t="s">
        <v>300</v>
      </c>
      <c r="I591" s="3" t="s">
        <v>3092</v>
      </c>
      <c r="J591" s="3" t="s">
        <v>3093</v>
      </c>
      <c r="K591" s="3" t="s">
        <v>3094</v>
      </c>
      <c r="L591" s="3" t="s">
        <v>3095</v>
      </c>
      <c r="M591" s="3" t="s">
        <v>3096</v>
      </c>
      <c r="N591" s="3" t="s">
        <v>805</v>
      </c>
      <c r="O591" s="3" t="s">
        <v>179</v>
      </c>
      <c r="P591" s="3" t="s">
        <v>179</v>
      </c>
      <c r="Q591" s="3" t="s">
        <v>179</v>
      </c>
      <c r="R591" s="3" t="s">
        <v>179</v>
      </c>
      <c r="S591" s="3" t="s">
        <v>286</v>
      </c>
      <c r="T591" s="3" t="s">
        <v>287</v>
      </c>
      <c r="U591" s="3" t="s">
        <v>288</v>
      </c>
      <c r="V591" s="3" t="s">
        <v>289</v>
      </c>
      <c r="W591" s="3" t="s">
        <v>288</v>
      </c>
      <c r="X591" s="3" t="s">
        <v>289</v>
      </c>
      <c r="Y591" s="3" t="s">
        <v>3097</v>
      </c>
      <c r="Z591" s="3" t="s">
        <v>3098</v>
      </c>
      <c r="AA591" s="3" t="s">
        <v>292</v>
      </c>
      <c r="AB591" s="3" t="s">
        <v>293</v>
      </c>
      <c r="AC591" s="3" t="s">
        <v>292</v>
      </c>
      <c r="AD591" s="3" t="s">
        <v>293</v>
      </c>
      <c r="AE591" s="3" t="s">
        <v>3099</v>
      </c>
      <c r="AF591" s="3" t="s">
        <v>3100</v>
      </c>
      <c r="AG591" s="3" t="s">
        <v>129</v>
      </c>
      <c r="AH591" s="3" t="s">
        <v>257</v>
      </c>
      <c r="AI591" s="3" t="s">
        <v>1090</v>
      </c>
      <c r="AJ591" s="3" t="s">
        <v>3497</v>
      </c>
      <c r="AK591" s="0" t="n">
        <v>1</v>
      </c>
      <c r="AL591" s="0" t="n">
        <v>19.51</v>
      </c>
      <c r="AM591" s="0" t="n">
        <v>5.67</v>
      </c>
      <c r="AN591" s="0" t="n">
        <v>13.84</v>
      </c>
      <c r="AO591" s="0" t="n">
        <v>70.9293089753773</v>
      </c>
    </row>
    <row r="592" customFormat="false" ht="15" hidden="false" customHeight="false" outlineLevel="0" collapsed="false">
      <c r="B592" s="3" t="s">
        <v>3498</v>
      </c>
      <c r="C592" s="3" t="s">
        <v>1246</v>
      </c>
      <c r="D592" s="3" t="s">
        <v>1247</v>
      </c>
      <c r="E592" s="3" t="s">
        <v>172</v>
      </c>
      <c r="F592" s="3" t="s">
        <v>173</v>
      </c>
      <c r="G592" s="3" t="s">
        <v>174</v>
      </c>
      <c r="H592" s="3" t="s">
        <v>175</v>
      </c>
      <c r="I592" s="3" t="s">
        <v>3499</v>
      </c>
      <c r="J592" s="3" t="s">
        <v>3500</v>
      </c>
      <c r="K592" s="3" t="s">
        <v>825</v>
      </c>
      <c r="L592" s="3" t="s">
        <v>3499</v>
      </c>
      <c r="M592" s="3" t="s">
        <v>3500</v>
      </c>
      <c r="N592" s="3" t="s">
        <v>825</v>
      </c>
      <c r="O592" s="3" t="s">
        <v>179</v>
      </c>
      <c r="P592" s="3" t="s">
        <v>179</v>
      </c>
      <c r="Q592" s="3" t="s">
        <v>179</v>
      </c>
      <c r="R592" s="3" t="s">
        <v>179</v>
      </c>
      <c r="S592" s="3" t="s">
        <v>104</v>
      </c>
      <c r="T592" s="3" t="s">
        <v>105</v>
      </c>
      <c r="U592" s="3" t="s">
        <v>726</v>
      </c>
      <c r="V592" s="3" t="s">
        <v>727</v>
      </c>
      <c r="W592" s="3" t="s">
        <v>726</v>
      </c>
      <c r="X592" s="3" t="s">
        <v>727</v>
      </c>
      <c r="Y592" s="3" t="s">
        <v>3501</v>
      </c>
      <c r="Z592" s="3" t="s">
        <v>3502</v>
      </c>
      <c r="AA592" s="3" t="s">
        <v>225</v>
      </c>
      <c r="AB592" s="3" t="s">
        <v>226</v>
      </c>
      <c r="AC592" s="3" t="s">
        <v>225</v>
      </c>
      <c r="AD592" s="3" t="s">
        <v>226</v>
      </c>
      <c r="AE592" s="3" t="s">
        <v>246</v>
      </c>
      <c r="AF592" s="3" t="s">
        <v>247</v>
      </c>
      <c r="AG592" s="3" t="s">
        <v>113</v>
      </c>
      <c r="AH592" s="3" t="s">
        <v>114</v>
      </c>
      <c r="AI592" s="3" t="s">
        <v>1069</v>
      </c>
      <c r="AJ592" s="3" t="s">
        <v>3503</v>
      </c>
      <c r="AK592" s="0" t="n">
        <v>1</v>
      </c>
      <c r="AL592" s="0" t="n">
        <v>12.39</v>
      </c>
      <c r="AM592" s="0" t="n">
        <v>7.61</v>
      </c>
      <c r="AN592" s="0" t="n">
        <v>4.79</v>
      </c>
      <c r="AO592" s="0" t="n">
        <v>38.622848200313</v>
      </c>
    </row>
    <row r="593" customFormat="false" ht="15" hidden="false" customHeight="false" outlineLevel="0" collapsed="false">
      <c r="B593" s="3" t="s">
        <v>3504</v>
      </c>
      <c r="C593" s="3" t="s">
        <v>1246</v>
      </c>
      <c r="D593" s="3" t="s">
        <v>1247</v>
      </c>
      <c r="E593" s="3" t="s">
        <v>172</v>
      </c>
      <c r="F593" s="3" t="s">
        <v>173</v>
      </c>
      <c r="G593" s="3" t="s">
        <v>1248</v>
      </c>
      <c r="H593" s="3" t="s">
        <v>1249</v>
      </c>
      <c r="I593" s="3" t="s">
        <v>2583</v>
      </c>
      <c r="J593" s="3" t="s">
        <v>2584</v>
      </c>
      <c r="K593" s="3" t="s">
        <v>2585</v>
      </c>
      <c r="L593" s="3" t="s">
        <v>2583</v>
      </c>
      <c r="M593" s="3" t="s">
        <v>2584</v>
      </c>
      <c r="N593" s="3" t="s">
        <v>2585</v>
      </c>
      <c r="O593" s="3" t="s">
        <v>179</v>
      </c>
      <c r="P593" s="3" t="s">
        <v>179</v>
      </c>
      <c r="Q593" s="3" t="s">
        <v>179</v>
      </c>
      <c r="R593" s="3" t="s">
        <v>179</v>
      </c>
      <c r="S593" s="3" t="s">
        <v>634</v>
      </c>
      <c r="T593" s="3" t="s">
        <v>635</v>
      </c>
      <c r="U593" s="3" t="s">
        <v>636</v>
      </c>
      <c r="V593" s="3" t="s">
        <v>637</v>
      </c>
      <c r="W593" s="3" t="s">
        <v>636</v>
      </c>
      <c r="X593" s="3" t="s">
        <v>637</v>
      </c>
      <c r="Y593" s="3" t="s">
        <v>2586</v>
      </c>
      <c r="Z593" s="3" t="s">
        <v>2587</v>
      </c>
      <c r="AA593" s="3" t="s">
        <v>185</v>
      </c>
      <c r="AB593" s="3" t="s">
        <v>186</v>
      </c>
      <c r="AC593" s="3" t="s">
        <v>185</v>
      </c>
      <c r="AD593" s="3" t="s">
        <v>186</v>
      </c>
      <c r="AE593" s="3" t="s">
        <v>246</v>
      </c>
      <c r="AF593" s="3" t="s">
        <v>247</v>
      </c>
      <c r="AG593" s="3" t="s">
        <v>113</v>
      </c>
      <c r="AH593" s="3" t="s">
        <v>114</v>
      </c>
      <c r="AI593" s="3" t="s">
        <v>1069</v>
      </c>
      <c r="AJ593" s="3" t="s">
        <v>3505</v>
      </c>
      <c r="AK593" s="0" t="n">
        <v>1</v>
      </c>
      <c r="AL593" s="0" t="n">
        <v>526.75</v>
      </c>
      <c r="AM593" s="0" t="n">
        <v>200.02</v>
      </c>
      <c r="AN593" s="0" t="n">
        <v>326.72</v>
      </c>
      <c r="AO593" s="0" t="n">
        <v>62.0265284027722</v>
      </c>
    </row>
    <row r="594" customFormat="false" ht="15" hidden="false" customHeight="false" outlineLevel="0" collapsed="false">
      <c r="B594" s="3" t="s">
        <v>3506</v>
      </c>
      <c r="C594" s="3" t="s">
        <v>1246</v>
      </c>
      <c r="D594" s="3" t="s">
        <v>1247</v>
      </c>
      <c r="E594" s="3" t="s">
        <v>172</v>
      </c>
      <c r="F594" s="3" t="s">
        <v>173</v>
      </c>
      <c r="G594" s="3" t="s">
        <v>174</v>
      </c>
      <c r="H594" s="3" t="s">
        <v>175</v>
      </c>
      <c r="I594" s="3" t="s">
        <v>3507</v>
      </c>
      <c r="J594" s="3" t="s">
        <v>3508</v>
      </c>
      <c r="K594" s="3" t="s">
        <v>3509</v>
      </c>
      <c r="L594" s="3" t="s">
        <v>3507</v>
      </c>
      <c r="M594" s="3" t="s">
        <v>3508</v>
      </c>
      <c r="N594" s="3" t="s">
        <v>3509</v>
      </c>
      <c r="O594" s="3" t="s">
        <v>179</v>
      </c>
      <c r="P594" s="3" t="s">
        <v>179</v>
      </c>
      <c r="Q594" s="3" t="s">
        <v>179</v>
      </c>
      <c r="R594" s="3" t="s">
        <v>179</v>
      </c>
      <c r="S594" s="3" t="s">
        <v>132</v>
      </c>
      <c r="T594" s="3" t="s">
        <v>133</v>
      </c>
      <c r="U594" s="3" t="s">
        <v>1455</v>
      </c>
      <c r="V594" s="3" t="s">
        <v>1456</v>
      </c>
      <c r="W594" s="3" t="s">
        <v>1455</v>
      </c>
      <c r="X594" s="3" t="s">
        <v>1456</v>
      </c>
      <c r="Y594" s="3" t="s">
        <v>3510</v>
      </c>
      <c r="Z594" s="3" t="s">
        <v>3511</v>
      </c>
      <c r="AA594" s="3" t="s">
        <v>267</v>
      </c>
      <c r="AB594" s="3" t="s">
        <v>268</v>
      </c>
      <c r="AC594" s="3" t="s">
        <v>267</v>
      </c>
      <c r="AD594" s="3" t="s">
        <v>268</v>
      </c>
      <c r="AE594" s="3" t="s">
        <v>187</v>
      </c>
      <c r="AF594" s="3" t="s">
        <v>188</v>
      </c>
      <c r="AG594" s="3" t="s">
        <v>138</v>
      </c>
      <c r="AH594" s="3" t="s">
        <v>139</v>
      </c>
      <c r="AI594" s="3" t="s">
        <v>62</v>
      </c>
      <c r="AJ594" s="3" t="s">
        <v>3512</v>
      </c>
      <c r="AK594" s="0" t="n">
        <v>1</v>
      </c>
      <c r="AL594" s="0" t="n">
        <v>313.43</v>
      </c>
      <c r="AM594" s="0" t="n">
        <v>126.67</v>
      </c>
      <c r="AN594" s="0" t="n">
        <v>186.76</v>
      </c>
      <c r="AO594" s="0" t="n">
        <v>59.5851851851852</v>
      </c>
    </row>
    <row r="595" customFormat="false" ht="15" hidden="false" customHeight="false" outlineLevel="0" collapsed="false">
      <c r="B595" s="3" t="s">
        <v>3513</v>
      </c>
      <c r="C595" s="3" t="s">
        <v>1246</v>
      </c>
      <c r="D595" s="3" t="s">
        <v>1247</v>
      </c>
      <c r="E595" s="3" t="s">
        <v>172</v>
      </c>
      <c r="F595" s="3" t="s">
        <v>173</v>
      </c>
      <c r="G595" s="3" t="s">
        <v>174</v>
      </c>
      <c r="H595" s="3" t="s">
        <v>175</v>
      </c>
      <c r="I595" s="3" t="s">
        <v>3514</v>
      </c>
      <c r="J595" s="3" t="s">
        <v>3515</v>
      </c>
      <c r="K595" s="3" t="s">
        <v>3516</v>
      </c>
      <c r="L595" s="3" t="s">
        <v>3517</v>
      </c>
      <c r="M595" s="3" t="s">
        <v>3517</v>
      </c>
      <c r="N595" s="3" t="s">
        <v>3518</v>
      </c>
      <c r="O595" s="3" t="s">
        <v>179</v>
      </c>
      <c r="P595" s="3" t="s">
        <v>179</v>
      </c>
      <c r="Q595" s="3" t="s">
        <v>179</v>
      </c>
      <c r="R595" s="3" t="s">
        <v>179</v>
      </c>
      <c r="S595" s="3" t="s">
        <v>179</v>
      </c>
      <c r="T595" s="3" t="s">
        <v>179</v>
      </c>
      <c r="U595" s="3" t="s">
        <v>179</v>
      </c>
      <c r="V595" s="3" t="s">
        <v>71</v>
      </c>
      <c r="W595" s="3" t="s">
        <v>179</v>
      </c>
      <c r="X595" s="3" t="s">
        <v>71</v>
      </c>
      <c r="Y595" s="3" t="s">
        <v>3519</v>
      </c>
      <c r="Z595" s="3" t="s">
        <v>3520</v>
      </c>
      <c r="AA595" s="3" t="s">
        <v>225</v>
      </c>
      <c r="AB595" s="3" t="s">
        <v>226</v>
      </c>
      <c r="AC595" s="3" t="s">
        <v>225</v>
      </c>
      <c r="AD595" s="3" t="s">
        <v>226</v>
      </c>
      <c r="AE595" s="3" t="s">
        <v>187</v>
      </c>
      <c r="AF595" s="3" t="s">
        <v>188</v>
      </c>
      <c r="AG595" s="3" t="s">
        <v>138</v>
      </c>
      <c r="AH595" s="3" t="s">
        <v>139</v>
      </c>
      <c r="AI595" s="3" t="s">
        <v>1069</v>
      </c>
      <c r="AJ595" s="3" t="s">
        <v>3521</v>
      </c>
      <c r="AK595" s="0" t="n">
        <v>1</v>
      </c>
      <c r="AL595" s="0" t="n">
        <v>481.52</v>
      </c>
      <c r="AM595" s="0" t="n">
        <v>235.8</v>
      </c>
      <c r="AN595" s="0" t="n">
        <v>245.72</v>
      </c>
      <c r="AO595" s="0" t="n">
        <v>51.0303860210802</v>
      </c>
    </row>
    <row r="596" customFormat="false" ht="15" hidden="false" customHeight="false" outlineLevel="0" collapsed="false">
      <c r="B596" s="3" t="s">
        <v>3522</v>
      </c>
      <c r="C596" s="3" t="s">
        <v>1246</v>
      </c>
      <c r="D596" s="3" t="s">
        <v>1247</v>
      </c>
      <c r="E596" s="3" t="s">
        <v>172</v>
      </c>
      <c r="F596" s="3" t="s">
        <v>173</v>
      </c>
      <c r="G596" s="3" t="s">
        <v>174</v>
      </c>
      <c r="H596" s="3" t="s">
        <v>175</v>
      </c>
      <c r="I596" s="3" t="s">
        <v>3523</v>
      </c>
      <c r="J596" s="3" t="s">
        <v>3524</v>
      </c>
      <c r="K596" s="3" t="s">
        <v>1757</v>
      </c>
      <c r="L596" s="3" t="s">
        <v>3523</v>
      </c>
      <c r="M596" s="3" t="s">
        <v>3524</v>
      </c>
      <c r="N596" s="3" t="s">
        <v>1757</v>
      </c>
      <c r="O596" s="3" t="s">
        <v>179</v>
      </c>
      <c r="P596" s="3" t="s">
        <v>179</v>
      </c>
      <c r="Q596" s="3" t="s">
        <v>179</v>
      </c>
      <c r="R596" s="3" t="s">
        <v>179</v>
      </c>
      <c r="S596" s="3" t="s">
        <v>179</v>
      </c>
      <c r="T596" s="3" t="s">
        <v>179</v>
      </c>
      <c r="U596" s="3" t="s">
        <v>179</v>
      </c>
      <c r="V596" s="3" t="s">
        <v>71</v>
      </c>
      <c r="W596" s="3" t="s">
        <v>179</v>
      </c>
      <c r="X596" s="3" t="s">
        <v>71</v>
      </c>
      <c r="Y596" s="3" t="s">
        <v>3525</v>
      </c>
      <c r="Z596" s="3" t="s">
        <v>3526</v>
      </c>
      <c r="AA596" s="3" t="s">
        <v>225</v>
      </c>
      <c r="AB596" s="3" t="s">
        <v>226</v>
      </c>
      <c r="AC596" s="3" t="s">
        <v>225</v>
      </c>
      <c r="AD596" s="3" t="s">
        <v>226</v>
      </c>
      <c r="AE596" s="3" t="s">
        <v>246</v>
      </c>
      <c r="AF596" s="3" t="s">
        <v>247</v>
      </c>
      <c r="AG596" s="3" t="s">
        <v>113</v>
      </c>
      <c r="AH596" s="3" t="s">
        <v>114</v>
      </c>
      <c r="AI596" s="3" t="s">
        <v>1069</v>
      </c>
      <c r="AJ596" s="3" t="s">
        <v>3527</v>
      </c>
      <c r="AK596" s="0" t="n">
        <v>1</v>
      </c>
      <c r="AL596" s="0" t="n">
        <v>639.05</v>
      </c>
      <c r="AM596" s="0" t="n">
        <v>249.32</v>
      </c>
      <c r="AN596" s="0" t="n">
        <v>389.73</v>
      </c>
      <c r="AO596" s="0" t="n">
        <v>60.9853079193484</v>
      </c>
    </row>
    <row r="597" customFormat="false" ht="15" hidden="false" customHeight="false" outlineLevel="0" collapsed="false">
      <c r="B597" s="3" t="s">
        <v>3528</v>
      </c>
      <c r="C597" s="3" t="s">
        <v>1246</v>
      </c>
      <c r="D597" s="3" t="s">
        <v>1247</v>
      </c>
      <c r="E597" s="3" t="s">
        <v>172</v>
      </c>
      <c r="F597" s="3" t="s">
        <v>173</v>
      </c>
      <c r="G597" s="3" t="s">
        <v>174</v>
      </c>
      <c r="H597" s="3" t="s">
        <v>175</v>
      </c>
      <c r="I597" s="3" t="s">
        <v>1929</v>
      </c>
      <c r="J597" s="3" t="s">
        <v>1930</v>
      </c>
      <c r="K597" s="3" t="s">
        <v>1931</v>
      </c>
      <c r="L597" s="3" t="s">
        <v>3529</v>
      </c>
      <c r="M597" s="3" t="s">
        <v>1930</v>
      </c>
      <c r="N597" s="3" t="s">
        <v>3415</v>
      </c>
      <c r="O597" s="3" t="s">
        <v>179</v>
      </c>
      <c r="P597" s="3" t="s">
        <v>179</v>
      </c>
      <c r="Q597" s="3" t="s">
        <v>179</v>
      </c>
      <c r="R597" s="3" t="s">
        <v>179</v>
      </c>
      <c r="S597" s="3" t="s">
        <v>112</v>
      </c>
      <c r="T597" s="3" t="s">
        <v>110</v>
      </c>
      <c r="U597" s="3" t="s">
        <v>1477</v>
      </c>
      <c r="V597" s="3" t="s">
        <v>65</v>
      </c>
      <c r="W597" s="3" t="s">
        <v>1477</v>
      </c>
      <c r="X597" s="3" t="s">
        <v>65</v>
      </c>
      <c r="Y597" s="3" t="s">
        <v>3530</v>
      </c>
      <c r="Z597" s="3" t="s">
        <v>3531</v>
      </c>
      <c r="AA597" s="3" t="s">
        <v>185</v>
      </c>
      <c r="AB597" s="3" t="s">
        <v>186</v>
      </c>
      <c r="AC597" s="3" t="s">
        <v>185</v>
      </c>
      <c r="AD597" s="3" t="s">
        <v>186</v>
      </c>
      <c r="AE597" s="3" t="s">
        <v>246</v>
      </c>
      <c r="AF597" s="3" t="s">
        <v>247</v>
      </c>
      <c r="AG597" s="3" t="s">
        <v>113</v>
      </c>
      <c r="AH597" s="3" t="s">
        <v>114</v>
      </c>
      <c r="AI597" s="3" t="s">
        <v>1090</v>
      </c>
      <c r="AJ597" s="3" t="s">
        <v>3532</v>
      </c>
      <c r="AK597" s="0" t="n">
        <v>1</v>
      </c>
      <c r="AL597" s="0" t="n">
        <v>199.8</v>
      </c>
      <c r="AM597" s="0" t="n">
        <v>117.18</v>
      </c>
      <c r="AN597" s="0" t="n">
        <v>82.62</v>
      </c>
      <c r="AO597" s="0" t="n">
        <v>41.3495891389782</v>
      </c>
    </row>
    <row r="598" customFormat="false" ht="15" hidden="false" customHeight="false" outlineLevel="0" collapsed="false">
      <c r="B598" s="3" t="s">
        <v>3533</v>
      </c>
      <c r="C598" s="3" t="s">
        <v>1246</v>
      </c>
      <c r="D598" s="3" t="s">
        <v>1247</v>
      </c>
      <c r="E598" s="3" t="s">
        <v>172</v>
      </c>
      <c r="F598" s="3" t="s">
        <v>173</v>
      </c>
      <c r="G598" s="3" t="s">
        <v>174</v>
      </c>
      <c r="H598" s="3" t="s">
        <v>175</v>
      </c>
      <c r="I598" s="3" t="s">
        <v>3534</v>
      </c>
      <c r="J598" s="3" t="s">
        <v>3535</v>
      </c>
      <c r="K598" s="3" t="s">
        <v>3536</v>
      </c>
      <c r="L598" s="3" t="s">
        <v>3534</v>
      </c>
      <c r="M598" s="3" t="s">
        <v>3535</v>
      </c>
      <c r="N598" s="3" t="s">
        <v>3536</v>
      </c>
      <c r="O598" s="3" t="s">
        <v>179</v>
      </c>
      <c r="P598" s="3" t="s">
        <v>179</v>
      </c>
      <c r="Q598" s="3" t="s">
        <v>179</v>
      </c>
      <c r="R598" s="3" t="s">
        <v>179</v>
      </c>
      <c r="S598" s="3" t="s">
        <v>115</v>
      </c>
      <c r="T598" s="3" t="s">
        <v>108</v>
      </c>
      <c r="U598" s="3" t="s">
        <v>3537</v>
      </c>
      <c r="V598" s="3" t="s">
        <v>3538</v>
      </c>
      <c r="W598" s="3" t="s">
        <v>3537</v>
      </c>
      <c r="X598" s="3" t="s">
        <v>3538</v>
      </c>
      <c r="Y598" s="3" t="s">
        <v>3539</v>
      </c>
      <c r="Z598" s="3" t="s">
        <v>3540</v>
      </c>
      <c r="AA598" s="3" t="s">
        <v>185</v>
      </c>
      <c r="AB598" s="3" t="s">
        <v>186</v>
      </c>
      <c r="AC598" s="3" t="s">
        <v>185</v>
      </c>
      <c r="AD598" s="3" t="s">
        <v>186</v>
      </c>
      <c r="AE598" s="3" t="s">
        <v>246</v>
      </c>
      <c r="AF598" s="3" t="s">
        <v>247</v>
      </c>
      <c r="AG598" s="3" t="s">
        <v>113</v>
      </c>
      <c r="AH598" s="3" t="s">
        <v>114</v>
      </c>
      <c r="AI598" s="3" t="s">
        <v>1069</v>
      </c>
      <c r="AJ598" s="3" t="s">
        <v>3541</v>
      </c>
      <c r="AK598" s="0" t="n">
        <v>1</v>
      </c>
      <c r="AL598" s="0" t="n">
        <v>172.5</v>
      </c>
      <c r="AM598" s="0" t="n">
        <v>60.45</v>
      </c>
      <c r="AN598" s="0" t="n">
        <v>112.05</v>
      </c>
      <c r="AO598" s="0" t="n">
        <v>64.9563134635496</v>
      </c>
    </row>
    <row r="599" customFormat="false" ht="15" hidden="false" customHeight="false" outlineLevel="0" collapsed="false">
      <c r="B599" s="3" t="s">
        <v>3542</v>
      </c>
      <c r="C599" s="3" t="s">
        <v>1246</v>
      </c>
      <c r="D599" s="3" t="s">
        <v>1247</v>
      </c>
      <c r="E599" s="3" t="s">
        <v>172</v>
      </c>
      <c r="F599" s="3" t="s">
        <v>173</v>
      </c>
      <c r="G599" s="3" t="s">
        <v>1248</v>
      </c>
      <c r="H599" s="3" t="s">
        <v>1249</v>
      </c>
      <c r="I599" s="3" t="s">
        <v>2047</v>
      </c>
      <c r="J599" s="3" t="s">
        <v>2048</v>
      </c>
      <c r="K599" s="3" t="s">
        <v>2049</v>
      </c>
      <c r="L599" s="3" t="s">
        <v>2047</v>
      </c>
      <c r="M599" s="3" t="s">
        <v>2048</v>
      </c>
      <c r="N599" s="3" t="s">
        <v>2049</v>
      </c>
      <c r="O599" s="3" t="s">
        <v>179</v>
      </c>
      <c r="P599" s="3" t="s">
        <v>179</v>
      </c>
      <c r="Q599" s="3" t="s">
        <v>179</v>
      </c>
      <c r="R599" s="3" t="s">
        <v>179</v>
      </c>
      <c r="S599" s="3" t="s">
        <v>122</v>
      </c>
      <c r="T599" s="3" t="s">
        <v>275</v>
      </c>
      <c r="U599" s="3" t="s">
        <v>276</v>
      </c>
      <c r="V599" s="3" t="s">
        <v>277</v>
      </c>
      <c r="W599" s="3" t="s">
        <v>276</v>
      </c>
      <c r="X599" s="3" t="s">
        <v>277</v>
      </c>
      <c r="Y599" s="3" t="s">
        <v>2050</v>
      </c>
      <c r="Z599" s="3" t="s">
        <v>2051</v>
      </c>
      <c r="AA599" s="3" t="s">
        <v>185</v>
      </c>
      <c r="AB599" s="3" t="s">
        <v>186</v>
      </c>
      <c r="AC599" s="3" t="s">
        <v>185</v>
      </c>
      <c r="AD599" s="3" t="s">
        <v>186</v>
      </c>
      <c r="AE599" s="3" t="s">
        <v>255</v>
      </c>
      <c r="AF599" s="3" t="s">
        <v>256</v>
      </c>
      <c r="AG599" s="3" t="s">
        <v>152</v>
      </c>
      <c r="AH599" s="3" t="s">
        <v>1255</v>
      </c>
      <c r="AI599" s="3" t="s">
        <v>1069</v>
      </c>
      <c r="AJ599" s="3" t="s">
        <v>3543</v>
      </c>
      <c r="AK599" s="0" t="n">
        <v>1</v>
      </c>
      <c r="AL599" s="0" t="n">
        <v>120.88</v>
      </c>
      <c r="AM599" s="0" t="n">
        <v>63.23</v>
      </c>
      <c r="AN599" s="0" t="n">
        <v>57.65</v>
      </c>
      <c r="AO599" s="0" t="n">
        <v>47.6923076923077</v>
      </c>
    </row>
    <row r="600" customFormat="false" ht="15" hidden="false" customHeight="false" outlineLevel="0" collapsed="false">
      <c r="B600" s="3" t="s">
        <v>3544</v>
      </c>
      <c r="C600" s="3" t="s">
        <v>1246</v>
      </c>
      <c r="D600" s="3" t="s">
        <v>1247</v>
      </c>
      <c r="E600" s="3" t="s">
        <v>172</v>
      </c>
      <c r="F600" s="3" t="s">
        <v>173</v>
      </c>
      <c r="G600" s="3" t="s">
        <v>174</v>
      </c>
      <c r="H600" s="3" t="s">
        <v>175</v>
      </c>
      <c r="I600" s="3" t="s">
        <v>1474</v>
      </c>
      <c r="J600" s="3" t="s">
        <v>1475</v>
      </c>
      <c r="K600" s="3" t="s">
        <v>1476</v>
      </c>
      <c r="L600" s="3" t="s">
        <v>1474</v>
      </c>
      <c r="M600" s="3" t="s">
        <v>1475</v>
      </c>
      <c r="N600" s="3" t="s">
        <v>1476</v>
      </c>
      <c r="O600" s="3" t="s">
        <v>179</v>
      </c>
      <c r="P600" s="3" t="s">
        <v>179</v>
      </c>
      <c r="Q600" s="3" t="s">
        <v>179</v>
      </c>
      <c r="R600" s="3" t="s">
        <v>179</v>
      </c>
      <c r="S600" s="3" t="s">
        <v>112</v>
      </c>
      <c r="T600" s="3" t="s">
        <v>110</v>
      </c>
      <c r="U600" s="3" t="s">
        <v>1477</v>
      </c>
      <c r="V600" s="3" t="s">
        <v>65</v>
      </c>
      <c r="W600" s="3" t="s">
        <v>1477</v>
      </c>
      <c r="X600" s="3" t="s">
        <v>65</v>
      </c>
      <c r="Y600" s="3" t="s">
        <v>2721</v>
      </c>
      <c r="Z600" s="3" t="s">
        <v>2722</v>
      </c>
      <c r="AA600" s="3" t="s">
        <v>185</v>
      </c>
      <c r="AB600" s="3" t="s">
        <v>186</v>
      </c>
      <c r="AC600" s="3" t="s">
        <v>185</v>
      </c>
      <c r="AD600" s="3" t="s">
        <v>186</v>
      </c>
      <c r="AE600" s="3" t="s">
        <v>246</v>
      </c>
      <c r="AF600" s="3" t="s">
        <v>247</v>
      </c>
      <c r="AG600" s="3" t="s">
        <v>113</v>
      </c>
      <c r="AH600" s="3" t="s">
        <v>114</v>
      </c>
      <c r="AI600" s="3" t="s">
        <v>1069</v>
      </c>
      <c r="AJ600" s="3" t="s">
        <v>3545</v>
      </c>
      <c r="AK600" s="0" t="n">
        <v>1</v>
      </c>
      <c r="AL600" s="0" t="n">
        <v>4.93</v>
      </c>
      <c r="AM600" s="0" t="n">
        <v>2.35</v>
      </c>
      <c r="AN600" s="0" t="n">
        <v>2.58</v>
      </c>
      <c r="AO600" s="0" t="n">
        <v>52.3415977961432</v>
      </c>
    </row>
    <row r="601" customFormat="false" ht="15" hidden="false" customHeight="false" outlineLevel="0" collapsed="false">
      <c r="B601" s="3" t="s">
        <v>3546</v>
      </c>
      <c r="C601" s="3" t="s">
        <v>1246</v>
      </c>
      <c r="D601" s="3" t="s">
        <v>1247</v>
      </c>
      <c r="E601" s="3" t="s">
        <v>172</v>
      </c>
      <c r="F601" s="3" t="s">
        <v>173</v>
      </c>
      <c r="G601" s="3" t="s">
        <v>174</v>
      </c>
      <c r="H601" s="3" t="s">
        <v>175</v>
      </c>
      <c r="I601" s="3" t="s">
        <v>3547</v>
      </c>
      <c r="J601" s="3" t="s">
        <v>3548</v>
      </c>
      <c r="K601" s="3" t="s">
        <v>3549</v>
      </c>
      <c r="L601" s="3" t="s">
        <v>3547</v>
      </c>
      <c r="M601" s="3" t="s">
        <v>3548</v>
      </c>
      <c r="N601" s="3" t="s">
        <v>3549</v>
      </c>
      <c r="O601" s="3" t="s">
        <v>179</v>
      </c>
      <c r="P601" s="3" t="s">
        <v>179</v>
      </c>
      <c r="Q601" s="3" t="s">
        <v>179</v>
      </c>
      <c r="R601" s="3" t="s">
        <v>179</v>
      </c>
      <c r="S601" s="3" t="s">
        <v>179</v>
      </c>
      <c r="T601" s="3" t="s">
        <v>179</v>
      </c>
      <c r="U601" s="3" t="s">
        <v>179</v>
      </c>
      <c r="V601" s="3" t="s">
        <v>71</v>
      </c>
      <c r="W601" s="3" t="s">
        <v>179</v>
      </c>
      <c r="X601" s="3" t="s">
        <v>71</v>
      </c>
      <c r="Y601" s="3" t="s">
        <v>3550</v>
      </c>
      <c r="Z601" s="3" t="s">
        <v>3551</v>
      </c>
      <c r="AA601" s="3" t="s">
        <v>267</v>
      </c>
      <c r="AB601" s="3" t="s">
        <v>268</v>
      </c>
      <c r="AC601" s="3" t="s">
        <v>267</v>
      </c>
      <c r="AD601" s="3" t="s">
        <v>268</v>
      </c>
      <c r="AE601" s="3" t="s">
        <v>187</v>
      </c>
      <c r="AF601" s="3" t="s">
        <v>188</v>
      </c>
      <c r="AG601" s="3" t="s">
        <v>148</v>
      </c>
      <c r="AH601" s="3" t="s">
        <v>149</v>
      </c>
      <c r="AI601" s="3" t="s">
        <v>1069</v>
      </c>
      <c r="AJ601" s="3" t="s">
        <v>3552</v>
      </c>
      <c r="AK601" s="0" t="n">
        <v>1</v>
      </c>
      <c r="AL601" s="0" t="n">
        <v>214.25</v>
      </c>
      <c r="AM601" s="0" t="n">
        <v>57.3</v>
      </c>
      <c r="AN601" s="0" t="n">
        <v>156.95</v>
      </c>
      <c r="AO601" s="0" t="n">
        <v>73.2553099263112</v>
      </c>
    </row>
    <row r="602" customFormat="false" ht="15" hidden="false" customHeight="false" outlineLevel="0" collapsed="false">
      <c r="B602" s="3" t="s">
        <v>3553</v>
      </c>
      <c r="C602" s="3" t="s">
        <v>1246</v>
      </c>
      <c r="D602" s="3" t="s">
        <v>1247</v>
      </c>
      <c r="E602" s="3" t="s">
        <v>172</v>
      </c>
      <c r="F602" s="3" t="s">
        <v>173</v>
      </c>
      <c r="G602" s="3" t="s">
        <v>1813</v>
      </c>
      <c r="H602" s="3" t="s">
        <v>1814</v>
      </c>
      <c r="I602" s="3" t="s">
        <v>3554</v>
      </c>
      <c r="J602" s="3" t="s">
        <v>3555</v>
      </c>
      <c r="K602" s="3" t="s">
        <v>1333</v>
      </c>
      <c r="L602" s="3" t="s">
        <v>3554</v>
      </c>
      <c r="M602" s="3" t="s">
        <v>3555</v>
      </c>
      <c r="N602" s="3" t="s">
        <v>1333</v>
      </c>
      <c r="O602" s="3" t="s">
        <v>179</v>
      </c>
      <c r="P602" s="3" t="s">
        <v>179</v>
      </c>
      <c r="Q602" s="3" t="s">
        <v>179</v>
      </c>
      <c r="R602" s="3" t="s">
        <v>179</v>
      </c>
      <c r="S602" s="3" t="s">
        <v>143</v>
      </c>
      <c r="T602" s="3" t="s">
        <v>180</v>
      </c>
      <c r="U602" s="3" t="s">
        <v>181</v>
      </c>
      <c r="V602" s="3" t="s">
        <v>182</v>
      </c>
      <c r="W602" s="3" t="s">
        <v>181</v>
      </c>
      <c r="X602" s="3" t="s">
        <v>182</v>
      </c>
      <c r="Y602" s="3" t="s">
        <v>3556</v>
      </c>
      <c r="Z602" s="3" t="s">
        <v>3557</v>
      </c>
      <c r="AA602" s="3" t="s">
        <v>185</v>
      </c>
      <c r="AB602" s="3" t="s">
        <v>186</v>
      </c>
      <c r="AC602" s="3" t="s">
        <v>185</v>
      </c>
      <c r="AD602" s="3" t="s">
        <v>186</v>
      </c>
      <c r="AE602" s="3" t="s">
        <v>187</v>
      </c>
      <c r="AF602" s="3" t="s">
        <v>188</v>
      </c>
      <c r="AG602" s="3" t="s">
        <v>150</v>
      </c>
      <c r="AH602" s="3" t="s">
        <v>151</v>
      </c>
      <c r="AI602" s="3" t="s">
        <v>1090</v>
      </c>
      <c r="AJ602" s="3" t="s">
        <v>3558</v>
      </c>
      <c r="AK602" s="0" t="n">
        <v>1</v>
      </c>
      <c r="AL602" s="0" t="n">
        <v>210.61</v>
      </c>
      <c r="AM602" s="0" t="n">
        <v>147.23</v>
      </c>
      <c r="AN602" s="0" t="n">
        <v>63.38</v>
      </c>
      <c r="AO602" s="0" t="n">
        <v>30.092378243711</v>
      </c>
    </row>
    <row r="603" customFormat="false" ht="15" hidden="false" customHeight="false" outlineLevel="0" collapsed="false">
      <c r="B603" s="3" t="s">
        <v>3559</v>
      </c>
      <c r="C603" s="3" t="s">
        <v>1246</v>
      </c>
      <c r="D603" s="3" t="s">
        <v>1247</v>
      </c>
      <c r="E603" s="3" t="s">
        <v>172</v>
      </c>
      <c r="F603" s="3" t="s">
        <v>173</v>
      </c>
      <c r="G603" s="3" t="s">
        <v>174</v>
      </c>
      <c r="H603" s="3" t="s">
        <v>175</v>
      </c>
      <c r="I603" s="3" t="s">
        <v>2275</v>
      </c>
      <c r="J603" s="3" t="s">
        <v>2276</v>
      </c>
      <c r="K603" s="3" t="s">
        <v>1361</v>
      </c>
      <c r="L603" s="3" t="s">
        <v>2275</v>
      </c>
      <c r="M603" s="3" t="s">
        <v>2276</v>
      </c>
      <c r="N603" s="3" t="s">
        <v>1361</v>
      </c>
      <c r="O603" s="3" t="s">
        <v>179</v>
      </c>
      <c r="P603" s="3" t="s">
        <v>179</v>
      </c>
      <c r="Q603" s="3" t="s">
        <v>179</v>
      </c>
      <c r="R603" s="3" t="s">
        <v>179</v>
      </c>
      <c r="S603" s="3" t="s">
        <v>179</v>
      </c>
      <c r="T603" s="3" t="s">
        <v>179</v>
      </c>
      <c r="U603" s="3" t="s">
        <v>205</v>
      </c>
      <c r="V603" s="3" t="s">
        <v>206</v>
      </c>
      <c r="W603" s="3" t="s">
        <v>205</v>
      </c>
      <c r="X603" s="3" t="s">
        <v>206</v>
      </c>
      <c r="Y603" s="3" t="s">
        <v>3560</v>
      </c>
      <c r="Z603" s="3" t="s">
        <v>3561</v>
      </c>
      <c r="AA603" s="3" t="s">
        <v>185</v>
      </c>
      <c r="AB603" s="3" t="s">
        <v>186</v>
      </c>
      <c r="AC603" s="3" t="s">
        <v>185</v>
      </c>
      <c r="AD603" s="3" t="s">
        <v>186</v>
      </c>
      <c r="AE603" s="3" t="s">
        <v>187</v>
      </c>
      <c r="AF603" s="3" t="s">
        <v>188</v>
      </c>
      <c r="AG603" s="3" t="s">
        <v>138</v>
      </c>
      <c r="AH603" s="3" t="s">
        <v>139</v>
      </c>
      <c r="AI603" s="3" t="s">
        <v>1090</v>
      </c>
      <c r="AJ603" s="3" t="s">
        <v>3562</v>
      </c>
      <c r="AK603" s="0" t="n">
        <v>1</v>
      </c>
      <c r="AL603" s="0" t="n">
        <v>532.96</v>
      </c>
      <c r="AM603" s="0" t="n">
        <v>294.39</v>
      </c>
      <c r="AN603" s="0" t="n">
        <v>238.56</v>
      </c>
      <c r="AO603" s="0" t="n">
        <v>44.7620167803654</v>
      </c>
    </row>
    <row r="604" customFormat="false" ht="15" hidden="false" customHeight="false" outlineLevel="0" collapsed="false">
      <c r="B604" s="3" t="s">
        <v>3563</v>
      </c>
      <c r="C604" s="3" t="s">
        <v>1246</v>
      </c>
      <c r="D604" s="3" t="s">
        <v>1247</v>
      </c>
      <c r="E604" s="3" t="s">
        <v>172</v>
      </c>
      <c r="F604" s="3" t="s">
        <v>173</v>
      </c>
      <c r="G604" s="3" t="s">
        <v>1813</v>
      </c>
      <c r="H604" s="3" t="s">
        <v>1814</v>
      </c>
      <c r="I604" s="3" t="s">
        <v>3564</v>
      </c>
      <c r="J604" s="3" t="s">
        <v>3565</v>
      </c>
      <c r="K604" s="3" t="s">
        <v>3566</v>
      </c>
      <c r="L604" s="3" t="s">
        <v>3567</v>
      </c>
      <c r="M604" s="3" t="s">
        <v>3565</v>
      </c>
      <c r="N604" s="3" t="s">
        <v>2592</v>
      </c>
      <c r="O604" s="3" t="s">
        <v>179</v>
      </c>
      <c r="P604" s="3" t="s">
        <v>179</v>
      </c>
      <c r="Q604" s="3" t="s">
        <v>179</v>
      </c>
      <c r="R604" s="3" t="s">
        <v>179</v>
      </c>
      <c r="S604" s="3" t="s">
        <v>104</v>
      </c>
      <c r="T604" s="3" t="s">
        <v>105</v>
      </c>
      <c r="U604" s="3" t="s">
        <v>726</v>
      </c>
      <c r="V604" s="3" t="s">
        <v>727</v>
      </c>
      <c r="W604" s="3" t="s">
        <v>726</v>
      </c>
      <c r="X604" s="3" t="s">
        <v>727</v>
      </c>
      <c r="Y604" s="3" t="s">
        <v>3568</v>
      </c>
      <c r="Z604" s="3" t="s">
        <v>3569</v>
      </c>
      <c r="AA604" s="3" t="s">
        <v>185</v>
      </c>
      <c r="AB604" s="3" t="s">
        <v>186</v>
      </c>
      <c r="AC604" s="3" t="s">
        <v>185</v>
      </c>
      <c r="AD604" s="3" t="s">
        <v>186</v>
      </c>
      <c r="AE604" s="3" t="s">
        <v>246</v>
      </c>
      <c r="AF604" s="3" t="s">
        <v>247</v>
      </c>
      <c r="AG604" s="3" t="s">
        <v>113</v>
      </c>
      <c r="AH604" s="3" t="s">
        <v>114</v>
      </c>
      <c r="AI604" s="3" t="s">
        <v>1090</v>
      </c>
      <c r="AJ604" s="3" t="s">
        <v>3570</v>
      </c>
      <c r="AK604" s="0" t="n">
        <v>1</v>
      </c>
      <c r="AL604" s="0" t="n">
        <v>150.81</v>
      </c>
      <c r="AM604" s="0" t="n">
        <v>48.91</v>
      </c>
      <c r="AN604" s="0" t="n">
        <v>101.9</v>
      </c>
      <c r="AO604" s="0" t="n">
        <v>67.5665594855305</v>
      </c>
    </row>
    <row r="605" customFormat="false" ht="15" hidden="false" customHeight="false" outlineLevel="0" collapsed="false">
      <c r="B605" s="3" t="s">
        <v>3571</v>
      </c>
      <c r="C605" s="3" t="s">
        <v>1246</v>
      </c>
      <c r="D605" s="3" t="s">
        <v>1247</v>
      </c>
      <c r="E605" s="3" t="s">
        <v>172</v>
      </c>
      <c r="F605" s="3" t="s">
        <v>173</v>
      </c>
      <c r="G605" s="3" t="s">
        <v>174</v>
      </c>
      <c r="H605" s="3" t="s">
        <v>175</v>
      </c>
      <c r="I605" s="3" t="s">
        <v>3572</v>
      </c>
      <c r="J605" s="3" t="s">
        <v>3573</v>
      </c>
      <c r="K605" s="3" t="s">
        <v>350</v>
      </c>
      <c r="L605" s="3" t="s">
        <v>3572</v>
      </c>
      <c r="M605" s="3" t="s">
        <v>3573</v>
      </c>
      <c r="N605" s="3" t="s">
        <v>350</v>
      </c>
      <c r="O605" s="3" t="s">
        <v>179</v>
      </c>
      <c r="P605" s="3" t="s">
        <v>179</v>
      </c>
      <c r="Q605" s="3" t="s">
        <v>179</v>
      </c>
      <c r="R605" s="3" t="s">
        <v>179</v>
      </c>
      <c r="S605" s="3" t="s">
        <v>179</v>
      </c>
      <c r="T605" s="3" t="s">
        <v>179</v>
      </c>
      <c r="U605" s="3" t="s">
        <v>179</v>
      </c>
      <c r="V605" s="3" t="s">
        <v>71</v>
      </c>
      <c r="W605" s="3" t="s">
        <v>179</v>
      </c>
      <c r="X605" s="3" t="s">
        <v>71</v>
      </c>
      <c r="Y605" s="3" t="s">
        <v>3574</v>
      </c>
      <c r="Z605" s="3" t="s">
        <v>3575</v>
      </c>
      <c r="AA605" s="3" t="s">
        <v>185</v>
      </c>
      <c r="AB605" s="3" t="s">
        <v>186</v>
      </c>
      <c r="AC605" s="3" t="s">
        <v>185</v>
      </c>
      <c r="AD605" s="3" t="s">
        <v>186</v>
      </c>
      <c r="AE605" s="3" t="s">
        <v>255</v>
      </c>
      <c r="AF605" s="3" t="s">
        <v>256</v>
      </c>
      <c r="AG605" s="3" t="s">
        <v>129</v>
      </c>
      <c r="AH605" s="3" t="s">
        <v>257</v>
      </c>
      <c r="AI605" s="3" t="s">
        <v>62</v>
      </c>
      <c r="AJ605" s="3" t="s">
        <v>3576</v>
      </c>
      <c r="AK605" s="0" t="n">
        <v>1</v>
      </c>
      <c r="AL605" s="0" t="n">
        <v>314.29</v>
      </c>
      <c r="AM605" s="0" t="n">
        <v>171.24</v>
      </c>
      <c r="AN605" s="0" t="n">
        <v>143.05</v>
      </c>
      <c r="AO605" s="0" t="n">
        <v>45.5147928994083</v>
      </c>
    </row>
    <row r="606" customFormat="false" ht="15" hidden="false" customHeight="false" outlineLevel="0" collapsed="false">
      <c r="B606" s="3" t="s">
        <v>3577</v>
      </c>
      <c r="C606" s="3" t="s">
        <v>1246</v>
      </c>
      <c r="D606" s="3" t="s">
        <v>1247</v>
      </c>
      <c r="E606" s="3" t="s">
        <v>172</v>
      </c>
      <c r="F606" s="3" t="s">
        <v>173</v>
      </c>
      <c r="G606" s="3" t="s">
        <v>1248</v>
      </c>
      <c r="H606" s="3" t="s">
        <v>1249</v>
      </c>
      <c r="I606" s="3" t="s">
        <v>1345</v>
      </c>
      <c r="J606" s="3" t="s">
        <v>1346</v>
      </c>
      <c r="K606" s="3" t="s">
        <v>1347</v>
      </c>
      <c r="L606" s="3" t="s">
        <v>1345</v>
      </c>
      <c r="M606" s="3" t="s">
        <v>1346</v>
      </c>
      <c r="N606" s="3" t="s">
        <v>1347</v>
      </c>
      <c r="O606" s="3" t="s">
        <v>179</v>
      </c>
      <c r="P606" s="3" t="s">
        <v>179</v>
      </c>
      <c r="Q606" s="3" t="s">
        <v>179</v>
      </c>
      <c r="R606" s="3" t="s">
        <v>179</v>
      </c>
      <c r="S606" s="3" t="s">
        <v>179</v>
      </c>
      <c r="T606" s="3" t="s">
        <v>179</v>
      </c>
      <c r="U606" s="3" t="s">
        <v>330</v>
      </c>
      <c r="V606" s="3" t="s">
        <v>331</v>
      </c>
      <c r="W606" s="3" t="s">
        <v>330</v>
      </c>
      <c r="X606" s="3" t="s">
        <v>331</v>
      </c>
      <c r="Y606" s="3" t="s">
        <v>2688</v>
      </c>
      <c r="Z606" s="3" t="s">
        <v>2689</v>
      </c>
      <c r="AA606" s="3" t="s">
        <v>185</v>
      </c>
      <c r="AB606" s="3" t="s">
        <v>186</v>
      </c>
      <c r="AC606" s="3" t="s">
        <v>185</v>
      </c>
      <c r="AD606" s="3" t="s">
        <v>186</v>
      </c>
      <c r="AE606" s="3" t="s">
        <v>187</v>
      </c>
      <c r="AF606" s="3" t="s">
        <v>188</v>
      </c>
      <c r="AG606" s="3" t="s">
        <v>152</v>
      </c>
      <c r="AH606" s="3" t="s">
        <v>1255</v>
      </c>
      <c r="AI606" s="3" t="s">
        <v>1090</v>
      </c>
      <c r="AJ606" s="3" t="s">
        <v>3578</v>
      </c>
      <c r="AK606" s="0" t="n">
        <v>1</v>
      </c>
      <c r="AL606" s="0" t="n">
        <v>522.38</v>
      </c>
      <c r="AM606" s="0" t="n">
        <v>362.77</v>
      </c>
      <c r="AN606" s="0" t="n">
        <v>159.62</v>
      </c>
      <c r="AO606" s="0" t="n">
        <v>30.5555555555556</v>
      </c>
    </row>
    <row r="607" customFormat="false" ht="15" hidden="false" customHeight="false" outlineLevel="0" collapsed="false">
      <c r="B607" s="3" t="s">
        <v>3579</v>
      </c>
      <c r="C607" s="3" t="s">
        <v>1246</v>
      </c>
      <c r="D607" s="3" t="s">
        <v>1247</v>
      </c>
      <c r="E607" s="3" t="s">
        <v>172</v>
      </c>
      <c r="F607" s="3" t="s">
        <v>173</v>
      </c>
      <c r="G607" s="3" t="s">
        <v>174</v>
      </c>
      <c r="H607" s="3" t="s">
        <v>175</v>
      </c>
      <c r="I607" s="3" t="s">
        <v>3580</v>
      </c>
      <c r="J607" s="3" t="s">
        <v>3580</v>
      </c>
      <c r="K607" s="3" t="s">
        <v>3581</v>
      </c>
      <c r="L607" s="3" t="s">
        <v>3580</v>
      </c>
      <c r="M607" s="3" t="s">
        <v>3580</v>
      </c>
      <c r="N607" s="3" t="s">
        <v>3581</v>
      </c>
      <c r="O607" s="3" t="s">
        <v>179</v>
      </c>
      <c r="P607" s="3" t="s">
        <v>179</v>
      </c>
      <c r="Q607" s="3" t="s">
        <v>179</v>
      </c>
      <c r="R607" s="3" t="s">
        <v>179</v>
      </c>
      <c r="S607" s="3" t="s">
        <v>179</v>
      </c>
      <c r="T607" s="3" t="s">
        <v>179</v>
      </c>
      <c r="U607" s="3" t="s">
        <v>179</v>
      </c>
      <c r="V607" s="3" t="s">
        <v>71</v>
      </c>
      <c r="W607" s="3" t="s">
        <v>179</v>
      </c>
      <c r="X607" s="3" t="s">
        <v>71</v>
      </c>
      <c r="Y607" s="3" t="s">
        <v>3582</v>
      </c>
      <c r="Z607" s="3" t="s">
        <v>3583</v>
      </c>
      <c r="AA607" s="3" t="s">
        <v>267</v>
      </c>
      <c r="AB607" s="3" t="s">
        <v>268</v>
      </c>
      <c r="AC607" s="3" t="s">
        <v>267</v>
      </c>
      <c r="AD607" s="3" t="s">
        <v>268</v>
      </c>
      <c r="AE607" s="3" t="s">
        <v>187</v>
      </c>
      <c r="AF607" s="3" t="s">
        <v>188</v>
      </c>
      <c r="AG607" s="3" t="s">
        <v>138</v>
      </c>
      <c r="AH607" s="3" t="s">
        <v>139</v>
      </c>
      <c r="AI607" s="3" t="s">
        <v>1090</v>
      </c>
      <c r="AJ607" s="3" t="s">
        <v>3584</v>
      </c>
      <c r="AK607" s="0" t="n">
        <v>1</v>
      </c>
      <c r="AL607" s="0" t="n">
        <v>27.25</v>
      </c>
      <c r="AM607" s="0" t="n">
        <v>3.38</v>
      </c>
      <c r="AN607" s="0" t="n">
        <v>23.87</v>
      </c>
      <c r="AO607" s="0" t="n">
        <v>87.6022494887526</v>
      </c>
    </row>
    <row r="608" customFormat="false" ht="15" hidden="false" customHeight="false" outlineLevel="0" collapsed="false">
      <c r="B608" s="3" t="s">
        <v>3585</v>
      </c>
      <c r="C608" s="3" t="s">
        <v>1246</v>
      </c>
      <c r="D608" s="3" t="s">
        <v>1247</v>
      </c>
      <c r="E608" s="3" t="s">
        <v>172</v>
      </c>
      <c r="F608" s="3" t="s">
        <v>173</v>
      </c>
      <c r="G608" s="3" t="s">
        <v>174</v>
      </c>
      <c r="H608" s="3" t="s">
        <v>175</v>
      </c>
      <c r="I608" s="3" t="s">
        <v>1300</v>
      </c>
      <c r="J608" s="3" t="s">
        <v>1301</v>
      </c>
      <c r="K608" s="3" t="s">
        <v>1302</v>
      </c>
      <c r="L608" s="3" t="s">
        <v>1300</v>
      </c>
      <c r="M608" s="3" t="s">
        <v>1301</v>
      </c>
      <c r="N608" s="3" t="s">
        <v>1302</v>
      </c>
      <c r="O608" s="3" t="s">
        <v>179</v>
      </c>
      <c r="P608" s="3" t="s">
        <v>179</v>
      </c>
      <c r="Q608" s="3" t="s">
        <v>179</v>
      </c>
      <c r="R608" s="3" t="s">
        <v>179</v>
      </c>
      <c r="S608" s="3" t="s">
        <v>179</v>
      </c>
      <c r="T608" s="3" t="s">
        <v>179</v>
      </c>
      <c r="U608" s="3" t="s">
        <v>179</v>
      </c>
      <c r="V608" s="3" t="s">
        <v>71</v>
      </c>
      <c r="W608" s="3" t="s">
        <v>179</v>
      </c>
      <c r="X608" s="3" t="s">
        <v>71</v>
      </c>
      <c r="Y608" s="3" t="s">
        <v>1303</v>
      </c>
      <c r="Z608" s="3" t="s">
        <v>1304</v>
      </c>
      <c r="AA608" s="3" t="s">
        <v>267</v>
      </c>
      <c r="AB608" s="3" t="s">
        <v>268</v>
      </c>
      <c r="AC608" s="3" t="s">
        <v>267</v>
      </c>
      <c r="AD608" s="3" t="s">
        <v>268</v>
      </c>
      <c r="AE608" s="3" t="s">
        <v>187</v>
      </c>
      <c r="AF608" s="3" t="s">
        <v>188</v>
      </c>
      <c r="AG608" s="3" t="s">
        <v>148</v>
      </c>
      <c r="AH608" s="3" t="s">
        <v>149</v>
      </c>
      <c r="AI608" s="3" t="s">
        <v>1090</v>
      </c>
      <c r="AJ608" s="3" t="s">
        <v>3586</v>
      </c>
      <c r="AK608" s="0" t="n">
        <v>1</v>
      </c>
      <c r="AL608" s="0" t="n">
        <v>258.15</v>
      </c>
      <c r="AM608" s="0" t="n">
        <v>29.99</v>
      </c>
      <c r="AN608" s="0" t="n">
        <v>228.16</v>
      </c>
      <c r="AO608" s="0" t="n">
        <v>88.3821532318263</v>
      </c>
    </row>
    <row r="609" customFormat="false" ht="15" hidden="false" customHeight="false" outlineLevel="0" collapsed="false">
      <c r="B609" s="3" t="s">
        <v>3587</v>
      </c>
      <c r="C609" s="3" t="s">
        <v>1246</v>
      </c>
      <c r="D609" s="3" t="s">
        <v>1247</v>
      </c>
      <c r="E609" s="3" t="s">
        <v>172</v>
      </c>
      <c r="F609" s="3" t="s">
        <v>173</v>
      </c>
      <c r="G609" s="3" t="s">
        <v>174</v>
      </c>
      <c r="H609" s="3" t="s">
        <v>175</v>
      </c>
      <c r="I609" s="3" t="s">
        <v>202</v>
      </c>
      <c r="J609" s="3" t="s">
        <v>203</v>
      </c>
      <c r="K609" s="3" t="s">
        <v>204</v>
      </c>
      <c r="L609" s="3" t="s">
        <v>202</v>
      </c>
      <c r="M609" s="3" t="s">
        <v>203</v>
      </c>
      <c r="N609" s="3" t="s">
        <v>204</v>
      </c>
      <c r="O609" s="3" t="s">
        <v>179</v>
      </c>
      <c r="P609" s="3" t="s">
        <v>179</v>
      </c>
      <c r="Q609" s="3" t="s">
        <v>179</v>
      </c>
      <c r="R609" s="3" t="s">
        <v>179</v>
      </c>
      <c r="S609" s="3" t="s">
        <v>179</v>
      </c>
      <c r="T609" s="3" t="s">
        <v>179</v>
      </c>
      <c r="U609" s="3" t="s">
        <v>205</v>
      </c>
      <c r="V609" s="3" t="s">
        <v>206</v>
      </c>
      <c r="W609" s="3" t="s">
        <v>205</v>
      </c>
      <c r="X609" s="3" t="s">
        <v>206</v>
      </c>
      <c r="Y609" s="3" t="s">
        <v>3588</v>
      </c>
      <c r="Z609" s="3" t="s">
        <v>3589</v>
      </c>
      <c r="AA609" s="3" t="s">
        <v>209</v>
      </c>
      <c r="AB609" s="3" t="s">
        <v>210</v>
      </c>
      <c r="AC609" s="3" t="s">
        <v>209</v>
      </c>
      <c r="AD609" s="3" t="s">
        <v>210</v>
      </c>
      <c r="AE609" s="3" t="s">
        <v>187</v>
      </c>
      <c r="AF609" s="3" t="s">
        <v>188</v>
      </c>
      <c r="AG609" s="3" t="s">
        <v>138</v>
      </c>
      <c r="AH609" s="3" t="s">
        <v>139</v>
      </c>
      <c r="AI609" s="3" t="s">
        <v>1090</v>
      </c>
      <c r="AJ609" s="3" t="s">
        <v>3590</v>
      </c>
      <c r="AK609" s="0" t="n">
        <v>1</v>
      </c>
      <c r="AL609" s="0" t="n">
        <v>6.97</v>
      </c>
      <c r="AM609" s="0" t="n">
        <v>0.99</v>
      </c>
      <c r="AN609" s="0" t="n">
        <v>5.97</v>
      </c>
      <c r="AO609" s="0" t="n">
        <v>85.7333333333333</v>
      </c>
    </row>
    <row r="610" customFormat="false" ht="15" hidden="false" customHeight="false" outlineLevel="0" collapsed="false">
      <c r="B610" s="3" t="s">
        <v>3591</v>
      </c>
      <c r="C610" s="3" t="s">
        <v>1246</v>
      </c>
      <c r="D610" s="3" t="s">
        <v>1247</v>
      </c>
      <c r="E610" s="3" t="s">
        <v>172</v>
      </c>
      <c r="F610" s="3" t="s">
        <v>173</v>
      </c>
      <c r="G610" s="3" t="s">
        <v>1813</v>
      </c>
      <c r="H610" s="3" t="s">
        <v>1814</v>
      </c>
      <c r="I610" s="3" t="s">
        <v>3592</v>
      </c>
      <c r="J610" s="3" t="s">
        <v>3593</v>
      </c>
      <c r="K610" s="3" t="s">
        <v>3594</v>
      </c>
      <c r="L610" s="3" t="s">
        <v>3592</v>
      </c>
      <c r="M610" s="3" t="s">
        <v>3593</v>
      </c>
      <c r="N610" s="3" t="s">
        <v>3594</v>
      </c>
      <c r="O610" s="3" t="s">
        <v>179</v>
      </c>
      <c r="P610" s="3" t="s">
        <v>179</v>
      </c>
      <c r="Q610" s="3" t="s">
        <v>179</v>
      </c>
      <c r="R610" s="3" t="s">
        <v>179</v>
      </c>
      <c r="S610" s="3" t="s">
        <v>634</v>
      </c>
      <c r="T610" s="3" t="s">
        <v>635</v>
      </c>
      <c r="U610" s="3" t="s">
        <v>775</v>
      </c>
      <c r="V610" s="3" t="s">
        <v>59</v>
      </c>
      <c r="W610" s="3" t="s">
        <v>775</v>
      </c>
      <c r="X610" s="3" t="s">
        <v>59</v>
      </c>
      <c r="Y610" s="3" t="s">
        <v>3595</v>
      </c>
      <c r="Z610" s="3" t="s">
        <v>3596</v>
      </c>
      <c r="AA610" s="3" t="s">
        <v>185</v>
      </c>
      <c r="AB610" s="3" t="s">
        <v>186</v>
      </c>
      <c r="AC610" s="3" t="s">
        <v>185</v>
      </c>
      <c r="AD610" s="3" t="s">
        <v>186</v>
      </c>
      <c r="AE610" s="3" t="s">
        <v>246</v>
      </c>
      <c r="AF610" s="3" t="s">
        <v>247</v>
      </c>
      <c r="AG610" s="3" t="s">
        <v>152</v>
      </c>
      <c r="AH610" s="3" t="s">
        <v>1255</v>
      </c>
      <c r="AI610" s="3" t="s">
        <v>1090</v>
      </c>
      <c r="AJ610" s="3" t="s">
        <v>3597</v>
      </c>
      <c r="AK610" s="0" t="n">
        <v>1</v>
      </c>
      <c r="AL610" s="0" t="n">
        <v>137.47</v>
      </c>
      <c r="AM610" s="0" t="n">
        <v>33.77</v>
      </c>
      <c r="AN610" s="0" t="n">
        <v>103.7</v>
      </c>
      <c r="AO610" s="0" t="n">
        <v>75.4364279788009</v>
      </c>
    </row>
    <row r="611" customFormat="false" ht="15" hidden="false" customHeight="false" outlineLevel="0" collapsed="false">
      <c r="B611" s="3" t="s">
        <v>3598</v>
      </c>
      <c r="C611" s="3" t="s">
        <v>1246</v>
      </c>
      <c r="D611" s="3" t="s">
        <v>1247</v>
      </c>
      <c r="E611" s="3" t="s">
        <v>172</v>
      </c>
      <c r="F611" s="3" t="s">
        <v>173</v>
      </c>
      <c r="G611" s="3" t="s">
        <v>174</v>
      </c>
      <c r="H611" s="3" t="s">
        <v>175</v>
      </c>
      <c r="I611" s="3" t="s">
        <v>3599</v>
      </c>
      <c r="J611" s="3" t="s">
        <v>3600</v>
      </c>
      <c r="K611" s="3" t="s">
        <v>610</v>
      </c>
      <c r="L611" s="3" t="s">
        <v>3599</v>
      </c>
      <c r="M611" s="3" t="s">
        <v>3600</v>
      </c>
      <c r="N611" s="3" t="s">
        <v>610</v>
      </c>
      <c r="O611" s="3" t="s">
        <v>179</v>
      </c>
      <c r="P611" s="3" t="s">
        <v>179</v>
      </c>
      <c r="Q611" s="3" t="s">
        <v>179</v>
      </c>
      <c r="R611" s="3" t="s">
        <v>179</v>
      </c>
      <c r="S611" s="3" t="s">
        <v>144</v>
      </c>
      <c r="T611" s="3" t="s">
        <v>145</v>
      </c>
      <c r="U611" s="3" t="s">
        <v>195</v>
      </c>
      <c r="V611" s="3" t="s">
        <v>196</v>
      </c>
      <c r="W611" s="3" t="s">
        <v>195</v>
      </c>
      <c r="X611" s="3" t="s">
        <v>196</v>
      </c>
      <c r="Y611" s="3" t="s">
        <v>3601</v>
      </c>
      <c r="Z611" s="3" t="s">
        <v>3602</v>
      </c>
      <c r="AA611" s="3" t="s">
        <v>185</v>
      </c>
      <c r="AB611" s="3" t="s">
        <v>186</v>
      </c>
      <c r="AC611" s="3" t="s">
        <v>185</v>
      </c>
      <c r="AD611" s="3" t="s">
        <v>186</v>
      </c>
      <c r="AE611" s="3" t="s">
        <v>187</v>
      </c>
      <c r="AF611" s="3" t="s">
        <v>188</v>
      </c>
      <c r="AG611" s="3" t="s">
        <v>138</v>
      </c>
      <c r="AH611" s="3" t="s">
        <v>139</v>
      </c>
      <c r="AI611" s="3" t="s">
        <v>1090</v>
      </c>
      <c r="AJ611" s="3" t="s">
        <v>3603</v>
      </c>
      <c r="AK611" s="0" t="n">
        <v>1</v>
      </c>
      <c r="AL611" s="0" t="n">
        <v>60.09</v>
      </c>
      <c r="AM611" s="0" t="n">
        <v>34.85</v>
      </c>
      <c r="AN611" s="0" t="n">
        <v>25.24</v>
      </c>
      <c r="AO611" s="0" t="n">
        <v>41.9999227232333</v>
      </c>
    </row>
    <row r="612" customFormat="false" ht="15" hidden="false" customHeight="false" outlineLevel="0" collapsed="false">
      <c r="B612" s="3" t="s">
        <v>3604</v>
      </c>
      <c r="C612" s="3" t="s">
        <v>1246</v>
      </c>
      <c r="D612" s="3" t="s">
        <v>1247</v>
      </c>
      <c r="E612" s="3" t="s">
        <v>172</v>
      </c>
      <c r="F612" s="3" t="s">
        <v>173</v>
      </c>
      <c r="G612" s="3" t="s">
        <v>174</v>
      </c>
      <c r="H612" s="3" t="s">
        <v>175</v>
      </c>
      <c r="I612" s="3" t="s">
        <v>3605</v>
      </c>
      <c r="J612" s="3" t="s">
        <v>3606</v>
      </c>
      <c r="K612" s="3" t="s">
        <v>3607</v>
      </c>
      <c r="L612" s="3" t="s">
        <v>3605</v>
      </c>
      <c r="M612" s="3" t="s">
        <v>3606</v>
      </c>
      <c r="N612" s="3" t="s">
        <v>3607</v>
      </c>
      <c r="O612" s="3" t="s">
        <v>179</v>
      </c>
      <c r="P612" s="3" t="s">
        <v>179</v>
      </c>
      <c r="Q612" s="3" t="s">
        <v>179</v>
      </c>
      <c r="R612" s="3" t="s">
        <v>179</v>
      </c>
      <c r="S612" s="3" t="s">
        <v>179</v>
      </c>
      <c r="T612" s="3" t="s">
        <v>179</v>
      </c>
      <c r="U612" s="3" t="s">
        <v>179</v>
      </c>
      <c r="V612" s="3" t="s">
        <v>71</v>
      </c>
      <c r="W612" s="3" t="s">
        <v>179</v>
      </c>
      <c r="X612" s="3" t="s">
        <v>71</v>
      </c>
      <c r="Y612" s="3" t="s">
        <v>3608</v>
      </c>
      <c r="Z612" s="3" t="s">
        <v>3609</v>
      </c>
      <c r="AA612" s="3" t="s">
        <v>225</v>
      </c>
      <c r="AB612" s="3" t="s">
        <v>226</v>
      </c>
      <c r="AC612" s="3" t="s">
        <v>225</v>
      </c>
      <c r="AD612" s="3" t="s">
        <v>226</v>
      </c>
      <c r="AE612" s="3" t="s">
        <v>187</v>
      </c>
      <c r="AF612" s="3" t="s">
        <v>188</v>
      </c>
      <c r="AG612" s="3" t="s">
        <v>138</v>
      </c>
      <c r="AH612" s="3" t="s">
        <v>139</v>
      </c>
      <c r="AI612" s="3" t="s">
        <v>1090</v>
      </c>
      <c r="AJ612" s="3" t="s">
        <v>3610</v>
      </c>
      <c r="AK612" s="0" t="n">
        <v>1</v>
      </c>
      <c r="AL612" s="0" t="n">
        <v>15372.84</v>
      </c>
      <c r="AM612" s="0" t="n">
        <v>7982.99</v>
      </c>
      <c r="AN612" s="0" t="n">
        <v>7389.84</v>
      </c>
      <c r="AO612" s="0" t="n">
        <v>48.0707890826054</v>
      </c>
    </row>
    <row r="613" customFormat="false" ht="15" hidden="false" customHeight="false" outlineLevel="0" collapsed="false">
      <c r="B613" s="3" t="s">
        <v>3611</v>
      </c>
      <c r="C613" s="3" t="s">
        <v>1246</v>
      </c>
      <c r="D613" s="3" t="s">
        <v>1247</v>
      </c>
      <c r="E613" s="3" t="s">
        <v>172</v>
      </c>
      <c r="F613" s="3" t="s">
        <v>173</v>
      </c>
      <c r="G613" s="3" t="s">
        <v>174</v>
      </c>
      <c r="H613" s="3" t="s">
        <v>175</v>
      </c>
      <c r="I613" s="3" t="s">
        <v>3612</v>
      </c>
      <c r="J613" s="3" t="s">
        <v>3613</v>
      </c>
      <c r="K613" s="3" t="s">
        <v>3614</v>
      </c>
      <c r="L613" s="3" t="s">
        <v>3612</v>
      </c>
      <c r="M613" s="3" t="s">
        <v>3613</v>
      </c>
      <c r="N613" s="3" t="s">
        <v>3614</v>
      </c>
      <c r="O613" s="3" t="s">
        <v>179</v>
      </c>
      <c r="P613" s="3" t="s">
        <v>179</v>
      </c>
      <c r="Q613" s="3" t="s">
        <v>179</v>
      </c>
      <c r="R613" s="3" t="s">
        <v>179</v>
      </c>
      <c r="S613" s="3" t="s">
        <v>1261</v>
      </c>
      <c r="T613" s="3" t="s">
        <v>1262</v>
      </c>
      <c r="U613" s="3" t="s">
        <v>1263</v>
      </c>
      <c r="V613" s="3" t="s">
        <v>1264</v>
      </c>
      <c r="W613" s="3" t="s">
        <v>1263</v>
      </c>
      <c r="X613" s="3" t="s">
        <v>1264</v>
      </c>
      <c r="Y613" s="3" t="s">
        <v>3615</v>
      </c>
      <c r="Z613" s="3" t="s">
        <v>3616</v>
      </c>
      <c r="AA613" s="3" t="s">
        <v>185</v>
      </c>
      <c r="AB613" s="3" t="s">
        <v>186</v>
      </c>
      <c r="AC613" s="3" t="s">
        <v>185</v>
      </c>
      <c r="AD613" s="3" t="s">
        <v>186</v>
      </c>
      <c r="AE613" s="3" t="s">
        <v>187</v>
      </c>
      <c r="AF613" s="3" t="s">
        <v>188</v>
      </c>
      <c r="AG613" s="3" t="s">
        <v>148</v>
      </c>
      <c r="AH613" s="3" t="s">
        <v>149</v>
      </c>
      <c r="AI613" s="3" t="s">
        <v>1090</v>
      </c>
      <c r="AJ613" s="3" t="s">
        <v>3617</v>
      </c>
      <c r="AK613" s="0" t="n">
        <v>1</v>
      </c>
      <c r="AL613" s="0" t="n">
        <v>90.69</v>
      </c>
      <c r="AM613" s="0" t="n">
        <v>60.78</v>
      </c>
      <c r="AN613" s="0" t="n">
        <v>29.9</v>
      </c>
      <c r="AO613" s="0" t="n">
        <v>32.9749103942652</v>
      </c>
    </row>
    <row r="614" customFormat="false" ht="15" hidden="false" customHeight="false" outlineLevel="0" collapsed="false">
      <c r="B614" s="3" t="s">
        <v>3618</v>
      </c>
      <c r="C614" s="3" t="s">
        <v>1246</v>
      </c>
      <c r="D614" s="3" t="s">
        <v>1247</v>
      </c>
      <c r="E614" s="3" t="s">
        <v>172</v>
      </c>
      <c r="F614" s="3" t="s">
        <v>173</v>
      </c>
      <c r="G614" s="3" t="s">
        <v>174</v>
      </c>
      <c r="H614" s="3" t="s">
        <v>175</v>
      </c>
      <c r="I614" s="3" t="s">
        <v>3317</v>
      </c>
      <c r="J614" s="3" t="s">
        <v>3318</v>
      </c>
      <c r="K614" s="3" t="s">
        <v>3319</v>
      </c>
      <c r="L614" s="3" t="s">
        <v>3400</v>
      </c>
      <c r="M614" s="3" t="s">
        <v>3318</v>
      </c>
      <c r="N614" s="3" t="s">
        <v>3401</v>
      </c>
      <c r="O614" s="3" t="s">
        <v>179</v>
      </c>
      <c r="P614" s="3" t="s">
        <v>179</v>
      </c>
      <c r="Q614" s="3" t="s">
        <v>179</v>
      </c>
      <c r="R614" s="3" t="s">
        <v>179</v>
      </c>
      <c r="S614" s="3" t="s">
        <v>179</v>
      </c>
      <c r="T614" s="3" t="s">
        <v>179</v>
      </c>
      <c r="U614" s="3" t="s">
        <v>330</v>
      </c>
      <c r="V614" s="3" t="s">
        <v>331</v>
      </c>
      <c r="W614" s="3" t="s">
        <v>330</v>
      </c>
      <c r="X614" s="3" t="s">
        <v>331</v>
      </c>
      <c r="Y614" s="3" t="s">
        <v>3402</v>
      </c>
      <c r="Z614" s="3" t="s">
        <v>3403</v>
      </c>
      <c r="AA614" s="3" t="s">
        <v>185</v>
      </c>
      <c r="AB614" s="3" t="s">
        <v>186</v>
      </c>
      <c r="AC614" s="3" t="s">
        <v>185</v>
      </c>
      <c r="AD614" s="3" t="s">
        <v>186</v>
      </c>
      <c r="AE614" s="3" t="s">
        <v>187</v>
      </c>
      <c r="AF614" s="3" t="s">
        <v>188</v>
      </c>
      <c r="AG614" s="3" t="s">
        <v>138</v>
      </c>
      <c r="AH614" s="3" t="s">
        <v>139</v>
      </c>
      <c r="AI614" s="3" t="s">
        <v>1090</v>
      </c>
      <c r="AJ614" s="3" t="s">
        <v>3619</v>
      </c>
      <c r="AK614" s="0" t="n">
        <v>1</v>
      </c>
      <c r="AL614" s="0" t="n">
        <v>471.37</v>
      </c>
      <c r="AM614" s="0" t="n">
        <v>280.66</v>
      </c>
      <c r="AN614" s="0" t="n">
        <v>190.7</v>
      </c>
      <c r="AO614" s="0" t="n">
        <v>40.4578723907283</v>
      </c>
    </row>
    <row r="615" customFormat="false" ht="15" hidden="false" customHeight="false" outlineLevel="0" collapsed="false">
      <c r="B615" s="3" t="s">
        <v>3620</v>
      </c>
      <c r="C615" s="3" t="s">
        <v>1246</v>
      </c>
      <c r="D615" s="3" t="s">
        <v>1247</v>
      </c>
      <c r="E615" s="3" t="s">
        <v>172</v>
      </c>
      <c r="F615" s="3" t="s">
        <v>173</v>
      </c>
      <c r="G615" s="3" t="s">
        <v>174</v>
      </c>
      <c r="H615" s="3" t="s">
        <v>175</v>
      </c>
      <c r="I615" s="3" t="s">
        <v>3621</v>
      </c>
      <c r="J615" s="3" t="s">
        <v>3622</v>
      </c>
      <c r="K615" s="3" t="s">
        <v>3623</v>
      </c>
      <c r="L615" s="3" t="s">
        <v>3621</v>
      </c>
      <c r="M615" s="3" t="s">
        <v>3622</v>
      </c>
      <c r="N615" s="3" t="s">
        <v>3623</v>
      </c>
      <c r="O615" s="3" t="s">
        <v>179</v>
      </c>
      <c r="P615" s="3" t="s">
        <v>179</v>
      </c>
      <c r="Q615" s="3" t="s">
        <v>179</v>
      </c>
      <c r="R615" s="3" t="s">
        <v>179</v>
      </c>
      <c r="S615" s="3" t="s">
        <v>1261</v>
      </c>
      <c r="T615" s="3" t="s">
        <v>1262</v>
      </c>
      <c r="U615" s="3" t="s">
        <v>1263</v>
      </c>
      <c r="V615" s="3" t="s">
        <v>1264</v>
      </c>
      <c r="W615" s="3" t="s">
        <v>1263</v>
      </c>
      <c r="X615" s="3" t="s">
        <v>1264</v>
      </c>
      <c r="Y615" s="3" t="s">
        <v>3624</v>
      </c>
      <c r="Z615" s="3" t="s">
        <v>3625</v>
      </c>
      <c r="AA615" s="3" t="s">
        <v>185</v>
      </c>
      <c r="AB615" s="3" t="s">
        <v>186</v>
      </c>
      <c r="AC615" s="3" t="s">
        <v>185</v>
      </c>
      <c r="AD615" s="3" t="s">
        <v>186</v>
      </c>
      <c r="AE615" s="3" t="s">
        <v>187</v>
      </c>
      <c r="AF615" s="3" t="s">
        <v>188</v>
      </c>
      <c r="AG615" s="3" t="s">
        <v>148</v>
      </c>
      <c r="AH615" s="3" t="s">
        <v>149</v>
      </c>
      <c r="AI615" s="3" t="s">
        <v>62</v>
      </c>
      <c r="AJ615" s="3" t="s">
        <v>3626</v>
      </c>
      <c r="AK615" s="0" t="n">
        <v>1</v>
      </c>
      <c r="AL615" s="0" t="n">
        <v>617.45</v>
      </c>
      <c r="AM615" s="0" t="n">
        <v>245.01</v>
      </c>
      <c r="AN615" s="0" t="n">
        <v>372.44</v>
      </c>
      <c r="AO615" s="0" t="n">
        <v>60.3185585151985</v>
      </c>
    </row>
    <row r="616" customFormat="false" ht="15" hidden="false" customHeight="false" outlineLevel="0" collapsed="false">
      <c r="B616" s="3" t="s">
        <v>3627</v>
      </c>
      <c r="C616" s="3" t="s">
        <v>1246</v>
      </c>
      <c r="D616" s="3" t="s">
        <v>1247</v>
      </c>
      <c r="E616" s="3" t="s">
        <v>172</v>
      </c>
      <c r="F616" s="3" t="s">
        <v>173</v>
      </c>
      <c r="G616" s="3" t="s">
        <v>1813</v>
      </c>
      <c r="H616" s="3" t="s">
        <v>1814</v>
      </c>
      <c r="I616" s="3" t="s">
        <v>3628</v>
      </c>
      <c r="J616" s="3" t="s">
        <v>3629</v>
      </c>
      <c r="K616" s="3" t="s">
        <v>2604</v>
      </c>
      <c r="L616" s="3" t="s">
        <v>3628</v>
      </c>
      <c r="M616" s="3" t="s">
        <v>3629</v>
      </c>
      <c r="N616" s="3" t="s">
        <v>2604</v>
      </c>
      <c r="O616" s="3" t="s">
        <v>179</v>
      </c>
      <c r="P616" s="3" t="s">
        <v>179</v>
      </c>
      <c r="Q616" s="3" t="s">
        <v>179</v>
      </c>
      <c r="R616" s="3" t="s">
        <v>179</v>
      </c>
      <c r="S616" s="3" t="s">
        <v>104</v>
      </c>
      <c r="T616" s="3" t="s">
        <v>105</v>
      </c>
      <c r="U616" s="3" t="s">
        <v>726</v>
      </c>
      <c r="V616" s="3" t="s">
        <v>727</v>
      </c>
      <c r="W616" s="3" t="s">
        <v>726</v>
      </c>
      <c r="X616" s="3" t="s">
        <v>727</v>
      </c>
      <c r="Y616" s="3" t="s">
        <v>3630</v>
      </c>
      <c r="Z616" s="3" t="s">
        <v>3631</v>
      </c>
      <c r="AA616" s="3" t="s">
        <v>185</v>
      </c>
      <c r="AB616" s="3" t="s">
        <v>186</v>
      </c>
      <c r="AC616" s="3" t="s">
        <v>185</v>
      </c>
      <c r="AD616" s="3" t="s">
        <v>186</v>
      </c>
      <c r="AE616" s="3" t="s">
        <v>246</v>
      </c>
      <c r="AF616" s="3" t="s">
        <v>247</v>
      </c>
      <c r="AG616" s="3" t="s">
        <v>152</v>
      </c>
      <c r="AH616" s="3" t="s">
        <v>1255</v>
      </c>
      <c r="AI616" s="3" t="s">
        <v>1090</v>
      </c>
      <c r="AJ616" s="3" t="s">
        <v>3632</v>
      </c>
      <c r="AK616" s="0" t="n">
        <v>1</v>
      </c>
      <c r="AL616" s="0" t="n">
        <v>116.17</v>
      </c>
      <c r="AM616" s="0" t="n">
        <v>74.72</v>
      </c>
      <c r="AN616" s="0" t="n">
        <v>41.44</v>
      </c>
      <c r="AO616" s="0" t="n">
        <v>35.6743542989961</v>
      </c>
    </row>
    <row r="617" customFormat="false" ht="15" hidden="false" customHeight="false" outlineLevel="0" collapsed="false">
      <c r="B617" s="3" t="s">
        <v>3633</v>
      </c>
      <c r="C617" s="3" t="s">
        <v>1246</v>
      </c>
      <c r="D617" s="3" t="s">
        <v>1247</v>
      </c>
      <c r="E617" s="3" t="s">
        <v>172</v>
      </c>
      <c r="F617" s="3" t="s">
        <v>173</v>
      </c>
      <c r="G617" s="3" t="s">
        <v>174</v>
      </c>
      <c r="H617" s="3" t="s">
        <v>175</v>
      </c>
      <c r="I617" s="3" t="s">
        <v>3333</v>
      </c>
      <c r="J617" s="3" t="s">
        <v>3334</v>
      </c>
      <c r="K617" s="3" t="s">
        <v>3335</v>
      </c>
      <c r="L617" s="3" t="s">
        <v>3333</v>
      </c>
      <c r="M617" s="3" t="s">
        <v>3334</v>
      </c>
      <c r="N617" s="3" t="s">
        <v>3335</v>
      </c>
      <c r="O617" s="3" t="s">
        <v>179</v>
      </c>
      <c r="P617" s="3" t="s">
        <v>179</v>
      </c>
      <c r="Q617" s="3" t="s">
        <v>179</v>
      </c>
      <c r="R617" s="3" t="s">
        <v>179</v>
      </c>
      <c r="S617" s="3" t="s">
        <v>144</v>
      </c>
      <c r="T617" s="3" t="s">
        <v>145</v>
      </c>
      <c r="U617" s="3" t="s">
        <v>195</v>
      </c>
      <c r="V617" s="3" t="s">
        <v>196</v>
      </c>
      <c r="W617" s="3" t="s">
        <v>195</v>
      </c>
      <c r="X617" s="3" t="s">
        <v>196</v>
      </c>
      <c r="Y617" s="3" t="s">
        <v>3634</v>
      </c>
      <c r="Z617" s="3" t="s">
        <v>3635</v>
      </c>
      <c r="AA617" s="3" t="s">
        <v>185</v>
      </c>
      <c r="AB617" s="3" t="s">
        <v>186</v>
      </c>
      <c r="AC617" s="3" t="s">
        <v>185</v>
      </c>
      <c r="AD617" s="3" t="s">
        <v>186</v>
      </c>
      <c r="AE617" s="3" t="s">
        <v>187</v>
      </c>
      <c r="AF617" s="3" t="s">
        <v>188</v>
      </c>
      <c r="AG617" s="3" t="s">
        <v>148</v>
      </c>
      <c r="AH617" s="3" t="s">
        <v>149</v>
      </c>
      <c r="AI617" s="3" t="s">
        <v>1090</v>
      </c>
      <c r="AJ617" s="3" t="s">
        <v>3636</v>
      </c>
      <c r="AK617" s="0" t="n">
        <v>1</v>
      </c>
      <c r="AL617" s="0" t="n">
        <v>110.51</v>
      </c>
      <c r="AM617" s="0" t="n">
        <v>42.72</v>
      </c>
      <c r="AN617" s="0" t="n">
        <v>67.79</v>
      </c>
      <c r="AO617" s="0" t="n">
        <v>61.3445378151261</v>
      </c>
    </row>
    <row r="618" customFormat="false" ht="15" hidden="false" customHeight="false" outlineLevel="0" collapsed="false">
      <c r="B618" s="3" t="s">
        <v>3637</v>
      </c>
      <c r="C618" s="3" t="s">
        <v>1246</v>
      </c>
      <c r="D618" s="3" t="s">
        <v>1247</v>
      </c>
      <c r="E618" s="3" t="s">
        <v>172</v>
      </c>
      <c r="F618" s="3" t="s">
        <v>173</v>
      </c>
      <c r="G618" s="3" t="s">
        <v>174</v>
      </c>
      <c r="H618" s="3" t="s">
        <v>175</v>
      </c>
      <c r="I618" s="3" t="s">
        <v>874</v>
      </c>
      <c r="J618" s="3" t="s">
        <v>875</v>
      </c>
      <c r="K618" s="3" t="s">
        <v>876</v>
      </c>
      <c r="L618" s="3" t="s">
        <v>874</v>
      </c>
      <c r="M618" s="3" t="s">
        <v>875</v>
      </c>
      <c r="N618" s="3" t="s">
        <v>876</v>
      </c>
      <c r="O618" s="3" t="s">
        <v>179</v>
      </c>
      <c r="P618" s="3" t="s">
        <v>179</v>
      </c>
      <c r="Q618" s="3" t="s">
        <v>179</v>
      </c>
      <c r="R618" s="3" t="s">
        <v>179</v>
      </c>
      <c r="S618" s="3" t="s">
        <v>179</v>
      </c>
      <c r="T618" s="3" t="s">
        <v>179</v>
      </c>
      <c r="U618" s="3" t="s">
        <v>330</v>
      </c>
      <c r="V618" s="3" t="s">
        <v>331</v>
      </c>
      <c r="W618" s="3" t="s">
        <v>330</v>
      </c>
      <c r="X618" s="3" t="s">
        <v>331</v>
      </c>
      <c r="Y618" s="3" t="s">
        <v>3638</v>
      </c>
      <c r="Z618" s="3" t="s">
        <v>3639</v>
      </c>
      <c r="AA618" s="3" t="s">
        <v>185</v>
      </c>
      <c r="AB618" s="3" t="s">
        <v>186</v>
      </c>
      <c r="AC618" s="3" t="s">
        <v>185</v>
      </c>
      <c r="AD618" s="3" t="s">
        <v>186</v>
      </c>
      <c r="AE618" s="3" t="s">
        <v>187</v>
      </c>
      <c r="AF618" s="3" t="s">
        <v>188</v>
      </c>
      <c r="AG618" s="3" t="s">
        <v>148</v>
      </c>
      <c r="AH618" s="3" t="s">
        <v>149</v>
      </c>
      <c r="AI618" s="3" t="s">
        <v>1090</v>
      </c>
      <c r="AJ618" s="3" t="s">
        <v>3640</v>
      </c>
      <c r="AK618" s="0" t="n">
        <v>1</v>
      </c>
      <c r="AL618" s="0" t="n">
        <v>1.65</v>
      </c>
      <c r="AM618" s="0" t="n">
        <v>0.4</v>
      </c>
      <c r="AN618" s="0" t="n">
        <v>1.25</v>
      </c>
      <c r="AO618" s="0" t="n">
        <v>75.9154929577465</v>
      </c>
    </row>
    <row r="619" customFormat="false" ht="15" hidden="false" customHeight="false" outlineLevel="0" collapsed="false">
      <c r="B619" s="3" t="s">
        <v>3641</v>
      </c>
      <c r="C619" s="3" t="s">
        <v>1246</v>
      </c>
      <c r="D619" s="3" t="s">
        <v>1247</v>
      </c>
      <c r="E619" s="3" t="s">
        <v>172</v>
      </c>
      <c r="F619" s="3" t="s">
        <v>173</v>
      </c>
      <c r="G619" s="3" t="s">
        <v>174</v>
      </c>
      <c r="H619" s="3" t="s">
        <v>175</v>
      </c>
      <c r="I619" s="3" t="s">
        <v>2533</v>
      </c>
      <c r="J619" s="3" t="s">
        <v>2534</v>
      </c>
      <c r="K619" s="3" t="s">
        <v>2535</v>
      </c>
      <c r="L619" s="3" t="s">
        <v>2533</v>
      </c>
      <c r="M619" s="3" t="s">
        <v>2534</v>
      </c>
      <c r="N619" s="3" t="s">
        <v>2535</v>
      </c>
      <c r="O619" s="3" t="s">
        <v>179</v>
      </c>
      <c r="P619" s="3" t="s">
        <v>179</v>
      </c>
      <c r="Q619" s="3" t="s">
        <v>179</v>
      </c>
      <c r="R619" s="3" t="s">
        <v>179</v>
      </c>
      <c r="S619" s="3" t="s">
        <v>179</v>
      </c>
      <c r="T619" s="3" t="s">
        <v>179</v>
      </c>
      <c r="U619" s="3" t="s">
        <v>330</v>
      </c>
      <c r="V619" s="3" t="s">
        <v>331</v>
      </c>
      <c r="W619" s="3" t="s">
        <v>330</v>
      </c>
      <c r="X619" s="3" t="s">
        <v>331</v>
      </c>
      <c r="Y619" s="3" t="s">
        <v>2809</v>
      </c>
      <c r="Z619" s="3" t="s">
        <v>2810</v>
      </c>
      <c r="AA619" s="3" t="s">
        <v>185</v>
      </c>
      <c r="AB619" s="3" t="s">
        <v>186</v>
      </c>
      <c r="AC619" s="3" t="s">
        <v>185</v>
      </c>
      <c r="AD619" s="3" t="s">
        <v>186</v>
      </c>
      <c r="AE619" s="3" t="s">
        <v>187</v>
      </c>
      <c r="AF619" s="3" t="s">
        <v>188</v>
      </c>
      <c r="AG619" s="3" t="s">
        <v>138</v>
      </c>
      <c r="AH619" s="3" t="s">
        <v>139</v>
      </c>
      <c r="AI619" s="3" t="s">
        <v>1090</v>
      </c>
      <c r="AJ619" s="3" t="s">
        <v>3642</v>
      </c>
      <c r="AK619" s="0" t="n">
        <v>1</v>
      </c>
      <c r="AL619" s="0" t="n">
        <v>32.04</v>
      </c>
      <c r="AM619" s="0" t="n">
        <v>16.83</v>
      </c>
      <c r="AN619" s="0" t="n">
        <v>15.21</v>
      </c>
      <c r="AO619" s="0" t="n">
        <v>47.4782608695652</v>
      </c>
    </row>
    <row r="620" customFormat="false" ht="15" hidden="false" customHeight="false" outlineLevel="0" collapsed="false">
      <c r="B620" s="3" t="s">
        <v>3643</v>
      </c>
      <c r="C620" s="3" t="s">
        <v>1246</v>
      </c>
      <c r="D620" s="3" t="s">
        <v>1247</v>
      </c>
      <c r="E620" s="3" t="s">
        <v>172</v>
      </c>
      <c r="F620" s="3" t="s">
        <v>173</v>
      </c>
      <c r="G620" s="3" t="s">
        <v>174</v>
      </c>
      <c r="H620" s="3" t="s">
        <v>175</v>
      </c>
      <c r="I620" s="3" t="s">
        <v>1417</v>
      </c>
      <c r="J620" s="3" t="s">
        <v>1418</v>
      </c>
      <c r="K620" s="3" t="s">
        <v>1419</v>
      </c>
      <c r="L620" s="3" t="s">
        <v>1417</v>
      </c>
      <c r="M620" s="3" t="s">
        <v>1418</v>
      </c>
      <c r="N620" s="3" t="s">
        <v>1419</v>
      </c>
      <c r="O620" s="3" t="s">
        <v>179</v>
      </c>
      <c r="P620" s="3" t="s">
        <v>179</v>
      </c>
      <c r="Q620" s="3" t="s">
        <v>179</v>
      </c>
      <c r="R620" s="3" t="s">
        <v>179</v>
      </c>
      <c r="S620" s="3" t="s">
        <v>179</v>
      </c>
      <c r="T620" s="3" t="s">
        <v>179</v>
      </c>
      <c r="U620" s="3" t="s">
        <v>205</v>
      </c>
      <c r="V620" s="3" t="s">
        <v>206</v>
      </c>
      <c r="W620" s="3" t="s">
        <v>205</v>
      </c>
      <c r="X620" s="3" t="s">
        <v>206</v>
      </c>
      <c r="Y620" s="3" t="s">
        <v>1420</v>
      </c>
      <c r="Z620" s="3" t="s">
        <v>1421</v>
      </c>
      <c r="AA620" s="3" t="s">
        <v>209</v>
      </c>
      <c r="AB620" s="3" t="s">
        <v>210</v>
      </c>
      <c r="AC620" s="3" t="s">
        <v>209</v>
      </c>
      <c r="AD620" s="3" t="s">
        <v>210</v>
      </c>
      <c r="AE620" s="3" t="s">
        <v>187</v>
      </c>
      <c r="AF620" s="3" t="s">
        <v>188</v>
      </c>
      <c r="AG620" s="3" t="s">
        <v>148</v>
      </c>
      <c r="AH620" s="3" t="s">
        <v>149</v>
      </c>
      <c r="AI620" s="3" t="s">
        <v>1090</v>
      </c>
      <c r="AJ620" s="3" t="s">
        <v>3644</v>
      </c>
      <c r="AK620" s="0" t="n">
        <v>1</v>
      </c>
      <c r="AL620" s="0" t="n">
        <v>49.22</v>
      </c>
      <c r="AM620" s="0" t="n">
        <v>19.87</v>
      </c>
      <c r="AN620" s="0" t="n">
        <v>29.35</v>
      </c>
      <c r="AO620" s="0" t="n">
        <v>59.622641509434</v>
      </c>
    </row>
    <row r="621" customFormat="false" ht="15" hidden="false" customHeight="false" outlineLevel="0" collapsed="false">
      <c r="B621" s="3" t="s">
        <v>3645</v>
      </c>
      <c r="C621" s="3" t="s">
        <v>1246</v>
      </c>
      <c r="D621" s="3" t="s">
        <v>1247</v>
      </c>
      <c r="E621" s="3" t="s">
        <v>172</v>
      </c>
      <c r="F621" s="3" t="s">
        <v>173</v>
      </c>
      <c r="G621" s="3" t="s">
        <v>174</v>
      </c>
      <c r="H621" s="3" t="s">
        <v>175</v>
      </c>
      <c r="I621" s="3" t="s">
        <v>213</v>
      </c>
      <c r="J621" s="3" t="s">
        <v>214</v>
      </c>
      <c r="K621" s="3" t="s">
        <v>215</v>
      </c>
      <c r="L621" s="3" t="s">
        <v>213</v>
      </c>
      <c r="M621" s="3" t="s">
        <v>214</v>
      </c>
      <c r="N621" s="3" t="s">
        <v>215</v>
      </c>
      <c r="O621" s="3" t="s">
        <v>179</v>
      </c>
      <c r="P621" s="3" t="s">
        <v>179</v>
      </c>
      <c r="Q621" s="3" t="s">
        <v>179</v>
      </c>
      <c r="R621" s="3" t="s">
        <v>179</v>
      </c>
      <c r="S621" s="3" t="s">
        <v>179</v>
      </c>
      <c r="T621" s="3" t="s">
        <v>179</v>
      </c>
      <c r="U621" s="3" t="s">
        <v>179</v>
      </c>
      <c r="V621" s="3" t="s">
        <v>71</v>
      </c>
      <c r="W621" s="3" t="s">
        <v>179</v>
      </c>
      <c r="X621" s="3" t="s">
        <v>71</v>
      </c>
      <c r="Y621" s="3" t="s">
        <v>2831</v>
      </c>
      <c r="Z621" s="3" t="s">
        <v>2832</v>
      </c>
      <c r="AA621" s="3" t="s">
        <v>185</v>
      </c>
      <c r="AB621" s="3" t="s">
        <v>186</v>
      </c>
      <c r="AC621" s="3" t="s">
        <v>185</v>
      </c>
      <c r="AD621" s="3" t="s">
        <v>186</v>
      </c>
      <c r="AE621" s="3" t="s">
        <v>187</v>
      </c>
      <c r="AF621" s="3" t="s">
        <v>188</v>
      </c>
      <c r="AG621" s="3" t="s">
        <v>138</v>
      </c>
      <c r="AH621" s="3" t="s">
        <v>139</v>
      </c>
      <c r="AI621" s="3" t="s">
        <v>1090</v>
      </c>
      <c r="AJ621" s="3" t="s">
        <v>3646</v>
      </c>
      <c r="AK621" s="0" t="n">
        <v>1</v>
      </c>
      <c r="AL621" s="0" t="n">
        <v>276.21</v>
      </c>
      <c r="AM621" s="0" t="n">
        <v>208.16</v>
      </c>
      <c r="AN621" s="0" t="n">
        <v>68.06</v>
      </c>
      <c r="AO621" s="0" t="n">
        <v>24.6389846179709</v>
      </c>
    </row>
    <row r="622" customFormat="false" ht="15" hidden="false" customHeight="false" outlineLevel="0" collapsed="false">
      <c r="B622" s="3" t="s">
        <v>3647</v>
      </c>
      <c r="C622" s="3" t="s">
        <v>1246</v>
      </c>
      <c r="D622" s="3" t="s">
        <v>1247</v>
      </c>
      <c r="E622" s="3" t="s">
        <v>172</v>
      </c>
      <c r="F622" s="3" t="s">
        <v>173</v>
      </c>
      <c r="G622" s="3" t="s">
        <v>174</v>
      </c>
      <c r="H622" s="3" t="s">
        <v>175</v>
      </c>
      <c r="I622" s="3" t="s">
        <v>3648</v>
      </c>
      <c r="J622" s="3" t="s">
        <v>3649</v>
      </c>
      <c r="K622" s="3" t="s">
        <v>3650</v>
      </c>
      <c r="L622" s="3" t="s">
        <v>3651</v>
      </c>
      <c r="M622" s="3" t="s">
        <v>3652</v>
      </c>
      <c r="N622" s="3" t="s">
        <v>3653</v>
      </c>
      <c r="O622" s="3" t="s">
        <v>179</v>
      </c>
      <c r="P622" s="3" t="s">
        <v>179</v>
      </c>
      <c r="Q622" s="3" t="s">
        <v>179</v>
      </c>
      <c r="R622" s="3" t="s">
        <v>179</v>
      </c>
      <c r="S622" s="3" t="s">
        <v>138</v>
      </c>
      <c r="T622" s="3" t="s">
        <v>139</v>
      </c>
      <c r="U622" s="3" t="s">
        <v>752</v>
      </c>
      <c r="V622" s="3" t="s">
        <v>753</v>
      </c>
      <c r="W622" s="3" t="s">
        <v>752</v>
      </c>
      <c r="X622" s="3" t="s">
        <v>753</v>
      </c>
      <c r="Y622" s="3" t="s">
        <v>3654</v>
      </c>
      <c r="Z622" s="3" t="s">
        <v>3655</v>
      </c>
      <c r="AA622" s="3" t="s">
        <v>185</v>
      </c>
      <c r="AB622" s="3" t="s">
        <v>186</v>
      </c>
      <c r="AC622" s="3" t="s">
        <v>185</v>
      </c>
      <c r="AD622" s="3" t="s">
        <v>186</v>
      </c>
      <c r="AE622" s="3" t="s">
        <v>187</v>
      </c>
      <c r="AF622" s="3" t="s">
        <v>188</v>
      </c>
      <c r="AG622" s="3" t="s">
        <v>138</v>
      </c>
      <c r="AH622" s="3" t="s">
        <v>139</v>
      </c>
      <c r="AI622" s="3" t="s">
        <v>1090</v>
      </c>
      <c r="AJ622" s="3" t="s">
        <v>3656</v>
      </c>
      <c r="AK622" s="0" t="n">
        <v>1</v>
      </c>
      <c r="AL622" s="0" t="n">
        <v>49.37</v>
      </c>
      <c r="AM622" s="0" t="n">
        <v>13.26</v>
      </c>
      <c r="AN622" s="0" t="n">
        <v>36.12</v>
      </c>
      <c r="AO622" s="0" t="n">
        <v>73.1496285150005</v>
      </c>
    </row>
    <row r="623" customFormat="false" ht="15" hidden="false" customHeight="false" outlineLevel="0" collapsed="false">
      <c r="B623" s="3" t="s">
        <v>3657</v>
      </c>
      <c r="C623" s="3" t="s">
        <v>1246</v>
      </c>
      <c r="D623" s="3" t="s">
        <v>1247</v>
      </c>
      <c r="E623" s="3" t="s">
        <v>172</v>
      </c>
      <c r="F623" s="3" t="s">
        <v>173</v>
      </c>
      <c r="G623" s="3" t="s">
        <v>174</v>
      </c>
      <c r="H623" s="3" t="s">
        <v>175</v>
      </c>
      <c r="I623" s="3" t="s">
        <v>2240</v>
      </c>
      <c r="J623" s="3" t="s">
        <v>2241</v>
      </c>
      <c r="K623" s="3" t="s">
        <v>2242</v>
      </c>
      <c r="L623" s="3" t="s">
        <v>2243</v>
      </c>
      <c r="M623" s="3" t="s">
        <v>2241</v>
      </c>
      <c r="N623" s="3" t="s">
        <v>2244</v>
      </c>
      <c r="O623" s="3" t="s">
        <v>179</v>
      </c>
      <c r="P623" s="3" t="s">
        <v>179</v>
      </c>
      <c r="Q623" s="3" t="s">
        <v>179</v>
      </c>
      <c r="R623" s="3" t="s">
        <v>179</v>
      </c>
      <c r="S623" s="3" t="s">
        <v>104</v>
      </c>
      <c r="T623" s="3" t="s">
        <v>105</v>
      </c>
      <c r="U623" s="3" t="s">
        <v>726</v>
      </c>
      <c r="V623" s="3" t="s">
        <v>727</v>
      </c>
      <c r="W623" s="3" t="s">
        <v>726</v>
      </c>
      <c r="X623" s="3" t="s">
        <v>727</v>
      </c>
      <c r="Y623" s="3" t="s">
        <v>2245</v>
      </c>
      <c r="Z623" s="3" t="s">
        <v>2246</v>
      </c>
      <c r="AA623" s="3" t="s">
        <v>185</v>
      </c>
      <c r="AB623" s="3" t="s">
        <v>186</v>
      </c>
      <c r="AC623" s="3" t="s">
        <v>185</v>
      </c>
      <c r="AD623" s="3" t="s">
        <v>186</v>
      </c>
      <c r="AE623" s="3" t="s">
        <v>246</v>
      </c>
      <c r="AF623" s="3" t="s">
        <v>247</v>
      </c>
      <c r="AG623" s="3" t="s">
        <v>116</v>
      </c>
      <c r="AH623" s="3" t="s">
        <v>117</v>
      </c>
      <c r="AI623" s="3" t="s">
        <v>1090</v>
      </c>
      <c r="AJ623" s="3" t="s">
        <v>3658</v>
      </c>
      <c r="AK623" s="0" t="n">
        <v>1</v>
      </c>
      <c r="AL623" s="0" t="n">
        <v>81.47</v>
      </c>
      <c r="AM623" s="0" t="n">
        <v>35.75</v>
      </c>
      <c r="AN623" s="0" t="n">
        <v>45.71</v>
      </c>
      <c r="AO623" s="0" t="n">
        <v>56.1128571428571</v>
      </c>
    </row>
    <row r="624" customFormat="false" ht="15" hidden="false" customHeight="false" outlineLevel="0" collapsed="false">
      <c r="B624" s="3" t="s">
        <v>3659</v>
      </c>
      <c r="C624" s="3" t="s">
        <v>1246</v>
      </c>
      <c r="D624" s="3" t="s">
        <v>1247</v>
      </c>
      <c r="E624" s="3" t="s">
        <v>172</v>
      </c>
      <c r="F624" s="3" t="s">
        <v>173</v>
      </c>
      <c r="G624" s="3" t="s">
        <v>174</v>
      </c>
      <c r="H624" s="3" t="s">
        <v>175</v>
      </c>
      <c r="I624" s="3" t="s">
        <v>1794</v>
      </c>
      <c r="J624" s="3" t="s">
        <v>1795</v>
      </c>
      <c r="K624" s="3" t="s">
        <v>241</v>
      </c>
      <c r="L624" s="3" t="s">
        <v>1796</v>
      </c>
      <c r="M624" s="3" t="s">
        <v>1797</v>
      </c>
      <c r="N624" s="3" t="s">
        <v>241</v>
      </c>
      <c r="O624" s="3" t="s">
        <v>179</v>
      </c>
      <c r="P624" s="3" t="s">
        <v>179</v>
      </c>
      <c r="Q624" s="3" t="s">
        <v>179</v>
      </c>
      <c r="R624" s="3" t="s">
        <v>179</v>
      </c>
      <c r="S624" s="3" t="s">
        <v>662</v>
      </c>
      <c r="T624" s="3" t="s">
        <v>663</v>
      </c>
      <c r="U624" s="3" t="s">
        <v>713</v>
      </c>
      <c r="V624" s="3" t="s">
        <v>714</v>
      </c>
      <c r="W624" s="3" t="s">
        <v>713</v>
      </c>
      <c r="X624" s="3" t="s">
        <v>714</v>
      </c>
      <c r="Y624" s="3" t="s">
        <v>1798</v>
      </c>
      <c r="Z624" s="3" t="s">
        <v>1799</v>
      </c>
      <c r="AA624" s="3" t="s">
        <v>185</v>
      </c>
      <c r="AB624" s="3" t="s">
        <v>186</v>
      </c>
      <c r="AC624" s="3" t="s">
        <v>185</v>
      </c>
      <c r="AD624" s="3" t="s">
        <v>186</v>
      </c>
      <c r="AE624" s="3" t="s">
        <v>246</v>
      </c>
      <c r="AF624" s="3" t="s">
        <v>247</v>
      </c>
      <c r="AG624" s="3" t="s">
        <v>116</v>
      </c>
      <c r="AH624" s="3" t="s">
        <v>117</v>
      </c>
      <c r="AI624" s="3" t="s">
        <v>353</v>
      </c>
      <c r="AJ624" s="3" t="s">
        <v>3660</v>
      </c>
      <c r="AK624" s="0" t="n">
        <v>1</v>
      </c>
      <c r="AL624" s="0" t="n">
        <v>2694.14</v>
      </c>
      <c r="AM624" s="0" t="n">
        <v>1314.89</v>
      </c>
      <c r="AN624" s="0" t="n">
        <v>1379.26</v>
      </c>
      <c r="AO624" s="0" t="n">
        <v>51.1946199945656</v>
      </c>
    </row>
    <row r="625" customFormat="false" ht="15" hidden="false" customHeight="false" outlineLevel="0" collapsed="false">
      <c r="B625" s="3" t="s">
        <v>3661</v>
      </c>
      <c r="C625" s="3" t="s">
        <v>1246</v>
      </c>
      <c r="D625" s="3" t="s">
        <v>1247</v>
      </c>
      <c r="E625" s="3" t="s">
        <v>172</v>
      </c>
      <c r="F625" s="3" t="s">
        <v>173</v>
      </c>
      <c r="G625" s="3" t="s">
        <v>174</v>
      </c>
      <c r="H625" s="3" t="s">
        <v>175</v>
      </c>
      <c r="I625" s="3" t="s">
        <v>3662</v>
      </c>
      <c r="J625" s="3" t="s">
        <v>3663</v>
      </c>
      <c r="K625" s="3" t="s">
        <v>3664</v>
      </c>
      <c r="L625" s="3" t="s">
        <v>3662</v>
      </c>
      <c r="M625" s="3" t="s">
        <v>3663</v>
      </c>
      <c r="N625" s="3" t="s">
        <v>3664</v>
      </c>
      <c r="O625" s="3" t="s">
        <v>179</v>
      </c>
      <c r="P625" s="3" t="s">
        <v>179</v>
      </c>
      <c r="Q625" s="3" t="s">
        <v>179</v>
      </c>
      <c r="R625" s="3" t="s">
        <v>179</v>
      </c>
      <c r="S625" s="3" t="s">
        <v>179</v>
      </c>
      <c r="T625" s="3" t="s">
        <v>179</v>
      </c>
      <c r="U625" s="3" t="s">
        <v>179</v>
      </c>
      <c r="V625" s="3" t="s">
        <v>71</v>
      </c>
      <c r="W625" s="3" t="s">
        <v>179</v>
      </c>
      <c r="X625" s="3" t="s">
        <v>71</v>
      </c>
      <c r="Y625" s="3" t="s">
        <v>3665</v>
      </c>
      <c r="Z625" s="3" t="s">
        <v>3666</v>
      </c>
      <c r="AA625" s="3" t="s">
        <v>267</v>
      </c>
      <c r="AB625" s="3" t="s">
        <v>268</v>
      </c>
      <c r="AC625" s="3" t="s">
        <v>267</v>
      </c>
      <c r="AD625" s="3" t="s">
        <v>268</v>
      </c>
      <c r="AE625" s="3" t="s">
        <v>246</v>
      </c>
      <c r="AF625" s="3" t="s">
        <v>247</v>
      </c>
      <c r="AG625" s="3" t="s">
        <v>116</v>
      </c>
      <c r="AH625" s="3" t="s">
        <v>117</v>
      </c>
      <c r="AI625" s="3" t="s">
        <v>62</v>
      </c>
      <c r="AJ625" s="3" t="s">
        <v>3667</v>
      </c>
      <c r="AK625" s="0" t="n">
        <v>1</v>
      </c>
      <c r="AL625" s="0" t="n">
        <v>1519.14</v>
      </c>
      <c r="AM625" s="0" t="n">
        <v>16.07</v>
      </c>
      <c r="AN625" s="0" t="n">
        <v>1503.08</v>
      </c>
      <c r="AO625" s="0" t="n">
        <v>98.9423838614136</v>
      </c>
    </row>
    <row r="626" customFormat="false" ht="15" hidden="false" customHeight="false" outlineLevel="0" collapsed="false">
      <c r="B626" s="3" t="s">
        <v>3668</v>
      </c>
      <c r="C626" s="3" t="s">
        <v>1246</v>
      </c>
      <c r="D626" s="3" t="s">
        <v>1247</v>
      </c>
      <c r="E626" s="3" t="s">
        <v>172</v>
      </c>
      <c r="F626" s="3" t="s">
        <v>173</v>
      </c>
      <c r="G626" s="3" t="s">
        <v>174</v>
      </c>
      <c r="H626" s="3" t="s">
        <v>175</v>
      </c>
      <c r="I626" s="3" t="s">
        <v>3252</v>
      </c>
      <c r="J626" s="3" t="s">
        <v>3253</v>
      </c>
      <c r="K626" s="3" t="s">
        <v>1702</v>
      </c>
      <c r="L626" s="3" t="s">
        <v>3252</v>
      </c>
      <c r="M626" s="3" t="s">
        <v>3253</v>
      </c>
      <c r="N626" s="3" t="s">
        <v>1702</v>
      </c>
      <c r="O626" s="3" t="s">
        <v>179</v>
      </c>
      <c r="P626" s="3" t="s">
        <v>179</v>
      </c>
      <c r="Q626" s="3" t="s">
        <v>179</v>
      </c>
      <c r="R626" s="3" t="s">
        <v>179</v>
      </c>
      <c r="S626" s="3" t="s">
        <v>662</v>
      </c>
      <c r="T626" s="3" t="s">
        <v>663</v>
      </c>
      <c r="U626" s="3" t="s">
        <v>713</v>
      </c>
      <c r="V626" s="3" t="s">
        <v>714</v>
      </c>
      <c r="W626" s="3" t="s">
        <v>713</v>
      </c>
      <c r="X626" s="3" t="s">
        <v>714</v>
      </c>
      <c r="Y626" s="3" t="s">
        <v>3254</v>
      </c>
      <c r="Z626" s="3" t="s">
        <v>3255</v>
      </c>
      <c r="AA626" s="3" t="s">
        <v>185</v>
      </c>
      <c r="AB626" s="3" t="s">
        <v>186</v>
      </c>
      <c r="AC626" s="3" t="s">
        <v>185</v>
      </c>
      <c r="AD626" s="3" t="s">
        <v>186</v>
      </c>
      <c r="AE626" s="3" t="s">
        <v>246</v>
      </c>
      <c r="AF626" s="3" t="s">
        <v>247</v>
      </c>
      <c r="AG626" s="3" t="s">
        <v>113</v>
      </c>
      <c r="AH626" s="3" t="s">
        <v>114</v>
      </c>
      <c r="AI626" s="3" t="s">
        <v>353</v>
      </c>
      <c r="AJ626" s="3" t="s">
        <v>3669</v>
      </c>
      <c r="AK626" s="0" t="n">
        <v>1</v>
      </c>
      <c r="AL626" s="0" t="n">
        <v>2282.3</v>
      </c>
      <c r="AM626" s="0" t="n">
        <v>1021.39</v>
      </c>
      <c r="AN626" s="0" t="n">
        <v>1260.91</v>
      </c>
      <c r="AO626" s="0" t="n">
        <v>55.2472786691413</v>
      </c>
    </row>
    <row r="627" customFormat="false" ht="15" hidden="false" customHeight="false" outlineLevel="0" collapsed="false">
      <c r="B627" s="3" t="s">
        <v>3670</v>
      </c>
      <c r="C627" s="3" t="s">
        <v>1246</v>
      </c>
      <c r="D627" s="3" t="s">
        <v>1247</v>
      </c>
      <c r="E627" s="3" t="s">
        <v>172</v>
      </c>
      <c r="F627" s="3" t="s">
        <v>173</v>
      </c>
      <c r="G627" s="3" t="s">
        <v>282</v>
      </c>
      <c r="H627" s="3" t="s">
        <v>282</v>
      </c>
      <c r="I627" s="3" t="s">
        <v>2370</v>
      </c>
      <c r="J627" s="3" t="s">
        <v>2371</v>
      </c>
      <c r="K627" s="3" t="s">
        <v>2372</v>
      </c>
      <c r="L627" s="3" t="s">
        <v>2373</v>
      </c>
      <c r="M627" s="3" t="s">
        <v>2371</v>
      </c>
      <c r="N627" s="3" t="s">
        <v>997</v>
      </c>
      <c r="O627" s="3" t="s">
        <v>179</v>
      </c>
      <c r="P627" s="3" t="s">
        <v>179</v>
      </c>
      <c r="Q627" s="3" t="s">
        <v>179</v>
      </c>
      <c r="R627" s="3" t="s">
        <v>179</v>
      </c>
      <c r="S627" s="3" t="s">
        <v>634</v>
      </c>
      <c r="T627" s="3" t="s">
        <v>635</v>
      </c>
      <c r="U627" s="3" t="s">
        <v>775</v>
      </c>
      <c r="V627" s="3" t="s">
        <v>59</v>
      </c>
      <c r="W627" s="3" t="s">
        <v>775</v>
      </c>
      <c r="X627" s="3" t="s">
        <v>59</v>
      </c>
      <c r="Y627" s="3" t="s">
        <v>3671</v>
      </c>
      <c r="Z627" s="3" t="s">
        <v>3672</v>
      </c>
      <c r="AA627" s="3" t="s">
        <v>292</v>
      </c>
      <c r="AB627" s="3" t="s">
        <v>293</v>
      </c>
      <c r="AC627" s="3" t="s">
        <v>292</v>
      </c>
      <c r="AD627" s="3" t="s">
        <v>293</v>
      </c>
      <c r="AE627" s="3" t="s">
        <v>2376</v>
      </c>
      <c r="AF627" s="3" t="s">
        <v>2377</v>
      </c>
      <c r="AG627" s="3" t="s">
        <v>113</v>
      </c>
      <c r="AH627" s="3" t="s">
        <v>114</v>
      </c>
      <c r="AI627" s="3" t="s">
        <v>353</v>
      </c>
      <c r="AJ627" s="3" t="s">
        <v>3673</v>
      </c>
      <c r="AK627" s="0" t="n">
        <v>1</v>
      </c>
      <c r="AL627" s="0" t="n">
        <v>19.94</v>
      </c>
      <c r="AM627" s="0" t="n">
        <v>5.36</v>
      </c>
      <c r="AN627" s="0" t="n">
        <v>14.58</v>
      </c>
      <c r="AO627" s="0" t="n">
        <v>73.1146392715386</v>
      </c>
    </row>
    <row r="628" customFormat="false" ht="15" hidden="false" customHeight="false" outlineLevel="0" collapsed="false">
      <c r="B628" s="3" t="s">
        <v>3674</v>
      </c>
      <c r="C628" s="3" t="s">
        <v>1246</v>
      </c>
      <c r="D628" s="3" t="s">
        <v>1247</v>
      </c>
      <c r="E628" s="3" t="s">
        <v>172</v>
      </c>
      <c r="F628" s="3" t="s">
        <v>173</v>
      </c>
      <c r="G628" s="3" t="s">
        <v>174</v>
      </c>
      <c r="H628" s="3" t="s">
        <v>175</v>
      </c>
      <c r="I628" s="3" t="s">
        <v>3675</v>
      </c>
      <c r="J628" s="3" t="s">
        <v>3676</v>
      </c>
      <c r="K628" s="3" t="s">
        <v>1476</v>
      </c>
      <c r="L628" s="3" t="s">
        <v>3677</v>
      </c>
      <c r="M628" s="3" t="s">
        <v>3678</v>
      </c>
      <c r="N628" s="3" t="s">
        <v>3679</v>
      </c>
      <c r="O628" s="3" t="s">
        <v>179</v>
      </c>
      <c r="P628" s="3" t="s">
        <v>179</v>
      </c>
      <c r="Q628" s="3" t="s">
        <v>179</v>
      </c>
      <c r="R628" s="3" t="s">
        <v>179</v>
      </c>
      <c r="S628" s="3" t="s">
        <v>662</v>
      </c>
      <c r="T628" s="3" t="s">
        <v>663</v>
      </c>
      <c r="U628" s="3" t="s">
        <v>713</v>
      </c>
      <c r="V628" s="3" t="s">
        <v>714</v>
      </c>
      <c r="W628" s="3" t="s">
        <v>713</v>
      </c>
      <c r="X628" s="3" t="s">
        <v>714</v>
      </c>
      <c r="Y628" s="3" t="s">
        <v>3680</v>
      </c>
      <c r="Z628" s="3" t="s">
        <v>3681</v>
      </c>
      <c r="AA628" s="3" t="s">
        <v>185</v>
      </c>
      <c r="AB628" s="3" t="s">
        <v>186</v>
      </c>
      <c r="AC628" s="3" t="s">
        <v>185</v>
      </c>
      <c r="AD628" s="3" t="s">
        <v>186</v>
      </c>
      <c r="AE628" s="3" t="s">
        <v>246</v>
      </c>
      <c r="AF628" s="3" t="s">
        <v>247</v>
      </c>
      <c r="AG628" s="3" t="s">
        <v>116</v>
      </c>
      <c r="AH628" s="3" t="s">
        <v>117</v>
      </c>
      <c r="AI628" s="3" t="s">
        <v>353</v>
      </c>
      <c r="AJ628" s="3" t="s">
        <v>3682</v>
      </c>
      <c r="AK628" s="0" t="n">
        <v>1</v>
      </c>
      <c r="AL628" s="0" t="n">
        <v>617.2</v>
      </c>
      <c r="AM628" s="0" t="n">
        <v>390.12</v>
      </c>
      <c r="AN628" s="0" t="n">
        <v>227.08</v>
      </c>
      <c r="AO628" s="0" t="n">
        <v>36.7922873900109</v>
      </c>
    </row>
    <row r="629" customFormat="false" ht="15" hidden="false" customHeight="false" outlineLevel="0" collapsed="false">
      <c r="B629" s="3" t="s">
        <v>3683</v>
      </c>
      <c r="C629" s="3" t="s">
        <v>1246</v>
      </c>
      <c r="D629" s="3" t="s">
        <v>1247</v>
      </c>
      <c r="E629" s="3" t="s">
        <v>172</v>
      </c>
      <c r="F629" s="3" t="s">
        <v>173</v>
      </c>
      <c r="G629" s="3" t="s">
        <v>174</v>
      </c>
      <c r="H629" s="3" t="s">
        <v>175</v>
      </c>
      <c r="I629" s="3" t="s">
        <v>3684</v>
      </c>
      <c r="J629" s="3" t="s">
        <v>3685</v>
      </c>
      <c r="K629" s="3" t="s">
        <v>3686</v>
      </c>
      <c r="L629" s="3" t="s">
        <v>3684</v>
      </c>
      <c r="M629" s="3" t="s">
        <v>3685</v>
      </c>
      <c r="N629" s="3" t="s">
        <v>3686</v>
      </c>
      <c r="O629" s="3" t="s">
        <v>179</v>
      </c>
      <c r="P629" s="3" t="s">
        <v>179</v>
      </c>
      <c r="Q629" s="3" t="s">
        <v>179</v>
      </c>
      <c r="R629" s="3" t="s">
        <v>179</v>
      </c>
      <c r="S629" s="3" t="s">
        <v>179</v>
      </c>
      <c r="T629" s="3" t="s">
        <v>179</v>
      </c>
      <c r="U629" s="3" t="s">
        <v>179</v>
      </c>
      <c r="V629" s="3" t="s">
        <v>71</v>
      </c>
      <c r="W629" s="3" t="s">
        <v>179</v>
      </c>
      <c r="X629" s="3" t="s">
        <v>71</v>
      </c>
      <c r="Y629" s="3" t="s">
        <v>3687</v>
      </c>
      <c r="Z629" s="3" t="s">
        <v>3688</v>
      </c>
      <c r="AA629" s="3" t="s">
        <v>267</v>
      </c>
      <c r="AB629" s="3" t="s">
        <v>268</v>
      </c>
      <c r="AC629" s="3" t="s">
        <v>267</v>
      </c>
      <c r="AD629" s="3" t="s">
        <v>268</v>
      </c>
      <c r="AE629" s="3" t="s">
        <v>187</v>
      </c>
      <c r="AF629" s="3" t="s">
        <v>188</v>
      </c>
      <c r="AG629" s="3" t="s">
        <v>138</v>
      </c>
      <c r="AH629" s="3" t="s">
        <v>139</v>
      </c>
      <c r="AI629" s="3" t="s">
        <v>353</v>
      </c>
      <c r="AJ629" s="3" t="s">
        <v>3689</v>
      </c>
      <c r="AK629" s="0" t="n">
        <v>1</v>
      </c>
      <c r="AL629" s="0" t="n">
        <v>1344.22</v>
      </c>
      <c r="AM629" s="0" t="n">
        <v>819.97</v>
      </c>
      <c r="AN629" s="0" t="n">
        <v>524.24</v>
      </c>
      <c r="AO629" s="0" t="n">
        <v>38.9999274583836</v>
      </c>
    </row>
    <row r="630" customFormat="false" ht="15" hidden="false" customHeight="false" outlineLevel="0" collapsed="false">
      <c r="B630" s="3" t="s">
        <v>3690</v>
      </c>
      <c r="C630" s="3" t="s">
        <v>1246</v>
      </c>
      <c r="D630" s="3" t="s">
        <v>1247</v>
      </c>
      <c r="E630" s="3" t="s">
        <v>172</v>
      </c>
      <c r="F630" s="3" t="s">
        <v>173</v>
      </c>
      <c r="G630" s="3" t="s">
        <v>174</v>
      </c>
      <c r="H630" s="3" t="s">
        <v>175</v>
      </c>
      <c r="I630" s="3" t="s">
        <v>3691</v>
      </c>
      <c r="J630" s="3" t="s">
        <v>3692</v>
      </c>
      <c r="K630" s="3" t="s">
        <v>3693</v>
      </c>
      <c r="L630" s="3" t="s">
        <v>3691</v>
      </c>
      <c r="M630" s="3" t="s">
        <v>3692</v>
      </c>
      <c r="N630" s="3" t="s">
        <v>3693</v>
      </c>
      <c r="O630" s="3" t="s">
        <v>179</v>
      </c>
      <c r="P630" s="3" t="s">
        <v>179</v>
      </c>
      <c r="Q630" s="3" t="s">
        <v>179</v>
      </c>
      <c r="R630" s="3" t="s">
        <v>179</v>
      </c>
      <c r="S630" s="3" t="s">
        <v>138</v>
      </c>
      <c r="T630" s="3" t="s">
        <v>139</v>
      </c>
      <c r="U630" s="3" t="s">
        <v>752</v>
      </c>
      <c r="V630" s="3" t="s">
        <v>753</v>
      </c>
      <c r="W630" s="3" t="s">
        <v>752</v>
      </c>
      <c r="X630" s="3" t="s">
        <v>753</v>
      </c>
      <c r="Y630" s="3" t="s">
        <v>3694</v>
      </c>
      <c r="Z630" s="3" t="s">
        <v>3695</v>
      </c>
      <c r="AA630" s="3" t="s">
        <v>225</v>
      </c>
      <c r="AB630" s="3" t="s">
        <v>226</v>
      </c>
      <c r="AC630" s="3" t="s">
        <v>225</v>
      </c>
      <c r="AD630" s="3" t="s">
        <v>226</v>
      </c>
      <c r="AE630" s="3" t="s">
        <v>187</v>
      </c>
      <c r="AF630" s="3" t="s">
        <v>188</v>
      </c>
      <c r="AG630" s="3" t="s">
        <v>148</v>
      </c>
      <c r="AH630" s="3" t="s">
        <v>149</v>
      </c>
      <c r="AI630" s="3" t="s">
        <v>353</v>
      </c>
      <c r="AJ630" s="3" t="s">
        <v>3696</v>
      </c>
      <c r="AK630" s="0" t="n">
        <v>1</v>
      </c>
      <c r="AL630" s="0" t="n">
        <v>777.32</v>
      </c>
      <c r="AM630" s="0" t="n">
        <v>579.6</v>
      </c>
      <c r="AN630" s="0" t="n">
        <v>197.73</v>
      </c>
      <c r="AO630" s="0" t="n">
        <v>25.4366681799718</v>
      </c>
    </row>
    <row r="631" customFormat="false" ht="15" hidden="false" customHeight="false" outlineLevel="0" collapsed="false">
      <c r="B631" s="3" t="s">
        <v>3697</v>
      </c>
      <c r="C631" s="3" t="s">
        <v>1246</v>
      </c>
      <c r="D631" s="3" t="s">
        <v>1247</v>
      </c>
      <c r="E631" s="3" t="s">
        <v>172</v>
      </c>
      <c r="F631" s="3" t="s">
        <v>173</v>
      </c>
      <c r="G631" s="3" t="s">
        <v>174</v>
      </c>
      <c r="H631" s="3" t="s">
        <v>175</v>
      </c>
      <c r="I631" s="3" t="s">
        <v>2249</v>
      </c>
      <c r="J631" s="3" t="s">
        <v>2250</v>
      </c>
      <c r="K631" s="3" t="s">
        <v>2251</v>
      </c>
      <c r="L631" s="3" t="s">
        <v>2249</v>
      </c>
      <c r="M631" s="3" t="s">
        <v>2250</v>
      </c>
      <c r="N631" s="3" t="s">
        <v>2251</v>
      </c>
      <c r="O631" s="3" t="s">
        <v>179</v>
      </c>
      <c r="P631" s="3" t="s">
        <v>179</v>
      </c>
      <c r="Q631" s="3" t="s">
        <v>179</v>
      </c>
      <c r="R631" s="3" t="s">
        <v>179</v>
      </c>
      <c r="S631" s="3" t="s">
        <v>118</v>
      </c>
      <c r="T631" s="3" t="s">
        <v>408</v>
      </c>
      <c r="U631" s="3" t="s">
        <v>409</v>
      </c>
      <c r="V631" s="3" t="s">
        <v>410</v>
      </c>
      <c r="W631" s="3" t="s">
        <v>409</v>
      </c>
      <c r="X631" s="3" t="s">
        <v>410</v>
      </c>
      <c r="Y631" s="3" t="s">
        <v>2252</v>
      </c>
      <c r="Z631" s="3" t="s">
        <v>2253</v>
      </c>
      <c r="AA631" s="3" t="s">
        <v>185</v>
      </c>
      <c r="AB631" s="3" t="s">
        <v>186</v>
      </c>
      <c r="AC631" s="3" t="s">
        <v>185</v>
      </c>
      <c r="AD631" s="3" t="s">
        <v>186</v>
      </c>
      <c r="AE631" s="3" t="s">
        <v>255</v>
      </c>
      <c r="AF631" s="3" t="s">
        <v>256</v>
      </c>
      <c r="AG631" s="3" t="s">
        <v>129</v>
      </c>
      <c r="AH631" s="3" t="s">
        <v>257</v>
      </c>
      <c r="AI631" s="3" t="s">
        <v>353</v>
      </c>
      <c r="AJ631" s="3" t="s">
        <v>3698</v>
      </c>
      <c r="AK631" s="0" t="n">
        <v>1</v>
      </c>
      <c r="AL631" s="0" t="n">
        <v>678.78</v>
      </c>
      <c r="AM631" s="0" t="n">
        <v>330.65</v>
      </c>
      <c r="AN631" s="0" t="n">
        <v>348.13</v>
      </c>
      <c r="AO631" s="0" t="n">
        <v>51.2876712328767</v>
      </c>
    </row>
    <row r="632" customFormat="false" ht="15" hidden="false" customHeight="false" outlineLevel="0" collapsed="false">
      <c r="B632" s="3" t="s">
        <v>3699</v>
      </c>
      <c r="C632" s="3" t="s">
        <v>1246</v>
      </c>
      <c r="D632" s="3" t="s">
        <v>1247</v>
      </c>
      <c r="E632" s="3" t="s">
        <v>172</v>
      </c>
      <c r="F632" s="3" t="s">
        <v>173</v>
      </c>
      <c r="G632" s="3" t="s">
        <v>174</v>
      </c>
      <c r="H632" s="3" t="s">
        <v>175</v>
      </c>
      <c r="I632" s="3" t="s">
        <v>1725</v>
      </c>
      <c r="J632" s="3" t="s">
        <v>1726</v>
      </c>
      <c r="K632" s="3" t="s">
        <v>1727</v>
      </c>
      <c r="L632" s="3" t="s">
        <v>1725</v>
      </c>
      <c r="M632" s="3" t="s">
        <v>1726</v>
      </c>
      <c r="N632" s="3" t="s">
        <v>1727</v>
      </c>
      <c r="O632" s="3" t="s">
        <v>179</v>
      </c>
      <c r="P632" s="3" t="s">
        <v>179</v>
      </c>
      <c r="Q632" s="3" t="s">
        <v>179</v>
      </c>
      <c r="R632" s="3" t="s">
        <v>179</v>
      </c>
      <c r="S632" s="3" t="s">
        <v>132</v>
      </c>
      <c r="T632" s="3" t="s">
        <v>133</v>
      </c>
      <c r="U632" s="3" t="s">
        <v>1455</v>
      </c>
      <c r="V632" s="3" t="s">
        <v>1456</v>
      </c>
      <c r="W632" s="3" t="s">
        <v>1455</v>
      </c>
      <c r="X632" s="3" t="s">
        <v>1456</v>
      </c>
      <c r="Y632" s="3" t="s">
        <v>3700</v>
      </c>
      <c r="Z632" s="3" t="s">
        <v>3701</v>
      </c>
      <c r="AA632" s="3" t="s">
        <v>185</v>
      </c>
      <c r="AB632" s="3" t="s">
        <v>186</v>
      </c>
      <c r="AC632" s="3" t="s">
        <v>185</v>
      </c>
      <c r="AD632" s="3" t="s">
        <v>186</v>
      </c>
      <c r="AE632" s="3" t="s">
        <v>187</v>
      </c>
      <c r="AF632" s="3" t="s">
        <v>188</v>
      </c>
      <c r="AG632" s="3" t="s">
        <v>138</v>
      </c>
      <c r="AH632" s="3" t="s">
        <v>139</v>
      </c>
      <c r="AI632" s="3" t="s">
        <v>353</v>
      </c>
      <c r="AJ632" s="3" t="s">
        <v>3702</v>
      </c>
      <c r="AK632" s="0" t="n">
        <v>1</v>
      </c>
      <c r="AL632" s="0" t="n">
        <v>94.24</v>
      </c>
      <c r="AM632" s="0" t="n">
        <v>42.81</v>
      </c>
      <c r="AN632" s="0" t="n">
        <v>51.43</v>
      </c>
      <c r="AO632" s="0" t="n">
        <v>54.5750184774575</v>
      </c>
    </row>
    <row r="633" customFormat="false" ht="15" hidden="false" customHeight="false" outlineLevel="0" collapsed="false">
      <c r="B633" s="3" t="s">
        <v>3703</v>
      </c>
      <c r="C633" s="3" t="s">
        <v>1246</v>
      </c>
      <c r="D633" s="3" t="s">
        <v>1247</v>
      </c>
      <c r="E633" s="3" t="s">
        <v>172</v>
      </c>
      <c r="F633" s="3" t="s">
        <v>173</v>
      </c>
      <c r="G633" s="3" t="s">
        <v>174</v>
      </c>
      <c r="H633" s="3" t="s">
        <v>175</v>
      </c>
      <c r="I633" s="3" t="s">
        <v>396</v>
      </c>
      <c r="J633" s="3" t="s">
        <v>397</v>
      </c>
      <c r="K633" s="3" t="s">
        <v>398</v>
      </c>
      <c r="L633" s="3" t="s">
        <v>396</v>
      </c>
      <c r="M633" s="3" t="s">
        <v>397</v>
      </c>
      <c r="N633" s="3" t="s">
        <v>398</v>
      </c>
      <c r="O633" s="3" t="s">
        <v>179</v>
      </c>
      <c r="P633" s="3" t="s">
        <v>179</v>
      </c>
      <c r="Q633" s="3" t="s">
        <v>179</v>
      </c>
      <c r="R633" s="3" t="s">
        <v>179</v>
      </c>
      <c r="S633" s="3" t="s">
        <v>179</v>
      </c>
      <c r="T633" s="3" t="s">
        <v>179</v>
      </c>
      <c r="U633" s="3" t="s">
        <v>205</v>
      </c>
      <c r="V633" s="3" t="s">
        <v>206</v>
      </c>
      <c r="W633" s="3" t="s">
        <v>205</v>
      </c>
      <c r="X633" s="3" t="s">
        <v>206</v>
      </c>
      <c r="Y633" s="3" t="s">
        <v>399</v>
      </c>
      <c r="Z633" s="3" t="s">
        <v>400</v>
      </c>
      <c r="AA633" s="3" t="s">
        <v>209</v>
      </c>
      <c r="AB633" s="3" t="s">
        <v>210</v>
      </c>
      <c r="AC633" s="3" t="s">
        <v>209</v>
      </c>
      <c r="AD633" s="3" t="s">
        <v>210</v>
      </c>
      <c r="AE633" s="3" t="s">
        <v>401</v>
      </c>
      <c r="AF633" s="3" t="s">
        <v>402</v>
      </c>
      <c r="AG633" s="3" t="s">
        <v>138</v>
      </c>
      <c r="AH633" s="3" t="s">
        <v>139</v>
      </c>
      <c r="AI633" s="3" t="s">
        <v>353</v>
      </c>
      <c r="AJ633" s="3" t="s">
        <v>3704</v>
      </c>
      <c r="AK633" s="0" t="n">
        <v>1</v>
      </c>
      <c r="AL633" s="0" t="n">
        <v>304.61</v>
      </c>
      <c r="AM633" s="0" t="n">
        <v>158.44</v>
      </c>
      <c r="AN633" s="0" t="n">
        <v>146.17</v>
      </c>
      <c r="AO633" s="0" t="n">
        <v>47.9862804878049</v>
      </c>
    </row>
    <row r="634" customFormat="false" ht="15" hidden="false" customHeight="false" outlineLevel="0" collapsed="false">
      <c r="B634" s="3" t="s">
        <v>3705</v>
      </c>
      <c r="C634" s="3" t="s">
        <v>1246</v>
      </c>
      <c r="D634" s="3" t="s">
        <v>1247</v>
      </c>
      <c r="E634" s="3" t="s">
        <v>172</v>
      </c>
      <c r="F634" s="3" t="s">
        <v>173</v>
      </c>
      <c r="G634" s="3" t="s">
        <v>1248</v>
      </c>
      <c r="H634" s="3" t="s">
        <v>1249</v>
      </c>
      <c r="I634" s="3" t="s">
        <v>1545</v>
      </c>
      <c r="J634" s="3" t="s">
        <v>1546</v>
      </c>
      <c r="K634" s="3" t="s">
        <v>1547</v>
      </c>
      <c r="L634" s="3" t="s">
        <v>1545</v>
      </c>
      <c r="M634" s="3" t="s">
        <v>1546</v>
      </c>
      <c r="N634" s="3" t="s">
        <v>1547</v>
      </c>
      <c r="O634" s="3" t="s">
        <v>179</v>
      </c>
      <c r="P634" s="3" t="s">
        <v>179</v>
      </c>
      <c r="Q634" s="3" t="s">
        <v>179</v>
      </c>
      <c r="R634" s="3" t="s">
        <v>179</v>
      </c>
      <c r="S634" s="3" t="s">
        <v>144</v>
      </c>
      <c r="T634" s="3" t="s">
        <v>145</v>
      </c>
      <c r="U634" s="3" t="s">
        <v>195</v>
      </c>
      <c r="V634" s="3" t="s">
        <v>196</v>
      </c>
      <c r="W634" s="3" t="s">
        <v>195</v>
      </c>
      <c r="X634" s="3" t="s">
        <v>196</v>
      </c>
      <c r="Y634" s="3" t="s">
        <v>1548</v>
      </c>
      <c r="Z634" s="3" t="s">
        <v>1549</v>
      </c>
      <c r="AA634" s="3" t="s">
        <v>185</v>
      </c>
      <c r="AB634" s="3" t="s">
        <v>186</v>
      </c>
      <c r="AC634" s="3" t="s">
        <v>185</v>
      </c>
      <c r="AD634" s="3" t="s">
        <v>186</v>
      </c>
      <c r="AE634" s="3" t="s">
        <v>187</v>
      </c>
      <c r="AF634" s="3" t="s">
        <v>188</v>
      </c>
      <c r="AG634" s="3" t="s">
        <v>152</v>
      </c>
      <c r="AH634" s="3" t="s">
        <v>1255</v>
      </c>
      <c r="AI634" s="3" t="s">
        <v>353</v>
      </c>
      <c r="AJ634" s="3" t="s">
        <v>3706</v>
      </c>
      <c r="AK634" s="0" t="n">
        <v>1</v>
      </c>
      <c r="AL634" s="0" t="n">
        <v>92.57</v>
      </c>
      <c r="AM634" s="0" t="n">
        <v>20.5</v>
      </c>
      <c r="AN634" s="0" t="n">
        <v>72.07</v>
      </c>
      <c r="AO634" s="0" t="n">
        <v>77.8530223225483</v>
      </c>
    </row>
    <row r="635" customFormat="false" ht="15" hidden="false" customHeight="false" outlineLevel="0" collapsed="false">
      <c r="B635" s="3" t="s">
        <v>3707</v>
      </c>
      <c r="C635" s="3" t="s">
        <v>1246</v>
      </c>
      <c r="D635" s="3" t="s">
        <v>1247</v>
      </c>
      <c r="E635" s="3" t="s">
        <v>172</v>
      </c>
      <c r="F635" s="3" t="s">
        <v>173</v>
      </c>
      <c r="G635" s="3" t="s">
        <v>174</v>
      </c>
      <c r="H635" s="3" t="s">
        <v>175</v>
      </c>
      <c r="I635" s="3" t="s">
        <v>3057</v>
      </c>
      <c r="J635" s="3" t="s">
        <v>3058</v>
      </c>
      <c r="K635" s="3" t="s">
        <v>2244</v>
      </c>
      <c r="L635" s="3" t="s">
        <v>3059</v>
      </c>
      <c r="M635" s="3" t="s">
        <v>3060</v>
      </c>
      <c r="N635" s="3" t="s">
        <v>3061</v>
      </c>
      <c r="O635" s="3" t="s">
        <v>179</v>
      </c>
      <c r="P635" s="3" t="s">
        <v>179</v>
      </c>
      <c r="Q635" s="3" t="s">
        <v>179</v>
      </c>
      <c r="R635" s="3" t="s">
        <v>179</v>
      </c>
      <c r="S635" s="3" t="s">
        <v>634</v>
      </c>
      <c r="T635" s="3" t="s">
        <v>635</v>
      </c>
      <c r="U635" s="3" t="s">
        <v>775</v>
      </c>
      <c r="V635" s="3" t="s">
        <v>59</v>
      </c>
      <c r="W635" s="3" t="s">
        <v>775</v>
      </c>
      <c r="X635" s="3" t="s">
        <v>59</v>
      </c>
      <c r="Y635" s="3" t="s">
        <v>3062</v>
      </c>
      <c r="Z635" s="3" t="s">
        <v>3063</v>
      </c>
      <c r="AA635" s="3" t="s">
        <v>209</v>
      </c>
      <c r="AB635" s="3" t="s">
        <v>210</v>
      </c>
      <c r="AC635" s="3" t="s">
        <v>209</v>
      </c>
      <c r="AD635" s="3" t="s">
        <v>210</v>
      </c>
      <c r="AE635" s="3" t="s">
        <v>246</v>
      </c>
      <c r="AF635" s="3" t="s">
        <v>247</v>
      </c>
      <c r="AG635" s="3" t="s">
        <v>116</v>
      </c>
      <c r="AH635" s="3" t="s">
        <v>117</v>
      </c>
      <c r="AI635" s="3" t="s">
        <v>353</v>
      </c>
      <c r="AJ635" s="3" t="s">
        <v>3708</v>
      </c>
      <c r="AK635" s="0" t="n">
        <v>1</v>
      </c>
      <c r="AL635" s="0" t="n">
        <v>19.01</v>
      </c>
      <c r="AM635" s="0" t="n">
        <v>6.24</v>
      </c>
      <c r="AN635" s="0" t="n">
        <v>12.77</v>
      </c>
      <c r="AO635" s="0" t="n">
        <v>67.1836734693878</v>
      </c>
    </row>
    <row r="636" customFormat="false" ht="15" hidden="false" customHeight="false" outlineLevel="0" collapsed="false">
      <c r="B636" s="3" t="s">
        <v>3709</v>
      </c>
      <c r="C636" s="3" t="s">
        <v>1246</v>
      </c>
      <c r="D636" s="3" t="s">
        <v>1247</v>
      </c>
      <c r="E636" s="3" t="s">
        <v>172</v>
      </c>
      <c r="F636" s="3" t="s">
        <v>173</v>
      </c>
      <c r="G636" s="3" t="s">
        <v>1248</v>
      </c>
      <c r="H636" s="3" t="s">
        <v>1249</v>
      </c>
      <c r="I636" s="3" t="s">
        <v>3710</v>
      </c>
      <c r="J636" s="3" t="s">
        <v>3711</v>
      </c>
      <c r="K636" s="3" t="s">
        <v>1403</v>
      </c>
      <c r="L636" s="3" t="s">
        <v>3710</v>
      </c>
      <c r="M636" s="3" t="s">
        <v>3711</v>
      </c>
      <c r="N636" s="3" t="s">
        <v>1403</v>
      </c>
      <c r="O636" s="3" t="s">
        <v>179</v>
      </c>
      <c r="P636" s="3" t="s">
        <v>179</v>
      </c>
      <c r="Q636" s="3" t="s">
        <v>179</v>
      </c>
      <c r="R636" s="3" t="s">
        <v>179</v>
      </c>
      <c r="S636" s="3" t="s">
        <v>144</v>
      </c>
      <c r="T636" s="3" t="s">
        <v>145</v>
      </c>
      <c r="U636" s="3" t="s">
        <v>195</v>
      </c>
      <c r="V636" s="3" t="s">
        <v>196</v>
      </c>
      <c r="W636" s="3" t="s">
        <v>195</v>
      </c>
      <c r="X636" s="3" t="s">
        <v>196</v>
      </c>
      <c r="Y636" s="3" t="s">
        <v>3712</v>
      </c>
      <c r="Z636" s="3" t="s">
        <v>3713</v>
      </c>
      <c r="AA636" s="3" t="s">
        <v>185</v>
      </c>
      <c r="AB636" s="3" t="s">
        <v>186</v>
      </c>
      <c r="AC636" s="3" t="s">
        <v>185</v>
      </c>
      <c r="AD636" s="3" t="s">
        <v>186</v>
      </c>
      <c r="AE636" s="3" t="s">
        <v>187</v>
      </c>
      <c r="AF636" s="3" t="s">
        <v>188</v>
      </c>
      <c r="AG636" s="3" t="s">
        <v>148</v>
      </c>
      <c r="AH636" s="3" t="s">
        <v>149</v>
      </c>
      <c r="AI636" s="3" t="s">
        <v>353</v>
      </c>
      <c r="AJ636" s="3" t="s">
        <v>3714</v>
      </c>
      <c r="AK636" s="0" t="n">
        <v>1</v>
      </c>
      <c r="AL636" s="0" t="n">
        <v>188.06</v>
      </c>
      <c r="AM636" s="0" t="n">
        <v>100.63</v>
      </c>
      <c r="AN636" s="0" t="n">
        <v>87.43</v>
      </c>
      <c r="AO636" s="0" t="n">
        <v>46.4888888888889</v>
      </c>
    </row>
    <row r="637" customFormat="false" ht="15" hidden="false" customHeight="false" outlineLevel="0" collapsed="false">
      <c r="B637" s="3" t="s">
        <v>3715</v>
      </c>
      <c r="C637" s="3" t="s">
        <v>1246</v>
      </c>
      <c r="D637" s="3" t="s">
        <v>1247</v>
      </c>
      <c r="E637" s="3" t="s">
        <v>172</v>
      </c>
      <c r="F637" s="3" t="s">
        <v>173</v>
      </c>
      <c r="G637" s="3" t="s">
        <v>174</v>
      </c>
      <c r="H637" s="3" t="s">
        <v>175</v>
      </c>
      <c r="I637" s="3" t="s">
        <v>3716</v>
      </c>
      <c r="J637" s="3" t="s">
        <v>3717</v>
      </c>
      <c r="K637" s="3" t="s">
        <v>178</v>
      </c>
      <c r="L637" s="3" t="s">
        <v>3716</v>
      </c>
      <c r="M637" s="3" t="s">
        <v>3717</v>
      </c>
      <c r="N637" s="3" t="s">
        <v>178</v>
      </c>
      <c r="O637" s="3" t="s">
        <v>179</v>
      </c>
      <c r="P637" s="3" t="s">
        <v>179</v>
      </c>
      <c r="Q637" s="3" t="s">
        <v>179</v>
      </c>
      <c r="R637" s="3" t="s">
        <v>179</v>
      </c>
      <c r="S637" s="3" t="s">
        <v>143</v>
      </c>
      <c r="T637" s="3" t="s">
        <v>180</v>
      </c>
      <c r="U637" s="3" t="s">
        <v>181</v>
      </c>
      <c r="V637" s="3" t="s">
        <v>182</v>
      </c>
      <c r="W637" s="3" t="s">
        <v>181</v>
      </c>
      <c r="X637" s="3" t="s">
        <v>182</v>
      </c>
      <c r="Y637" s="3" t="s">
        <v>3718</v>
      </c>
      <c r="Z637" s="3" t="s">
        <v>3719</v>
      </c>
      <c r="AA637" s="3" t="s">
        <v>185</v>
      </c>
      <c r="AB637" s="3" t="s">
        <v>186</v>
      </c>
      <c r="AC637" s="3" t="s">
        <v>185</v>
      </c>
      <c r="AD637" s="3" t="s">
        <v>186</v>
      </c>
      <c r="AE637" s="3" t="s">
        <v>187</v>
      </c>
      <c r="AF637" s="3" t="s">
        <v>188</v>
      </c>
      <c r="AG637" s="3" t="s">
        <v>138</v>
      </c>
      <c r="AH637" s="3" t="s">
        <v>139</v>
      </c>
      <c r="AI637" s="3" t="s">
        <v>353</v>
      </c>
      <c r="AJ637" s="3" t="s">
        <v>3720</v>
      </c>
      <c r="AK637" s="0" t="n">
        <v>1</v>
      </c>
      <c r="AL637" s="0" t="n">
        <v>77.25</v>
      </c>
      <c r="AM637" s="0" t="n">
        <v>53.24</v>
      </c>
      <c r="AN637" s="0" t="n">
        <v>24.01</v>
      </c>
      <c r="AO637" s="0" t="n">
        <v>31.0792534487422</v>
      </c>
    </row>
    <row r="638" customFormat="false" ht="15" hidden="false" customHeight="false" outlineLevel="0" collapsed="false">
      <c r="B638" s="3" t="s">
        <v>3721</v>
      </c>
      <c r="C638" s="3" t="s">
        <v>1246</v>
      </c>
      <c r="D638" s="3" t="s">
        <v>1247</v>
      </c>
      <c r="E638" s="3" t="s">
        <v>172</v>
      </c>
      <c r="F638" s="3" t="s">
        <v>173</v>
      </c>
      <c r="G638" s="3" t="s">
        <v>174</v>
      </c>
      <c r="H638" s="3" t="s">
        <v>175</v>
      </c>
      <c r="I638" s="3" t="s">
        <v>3722</v>
      </c>
      <c r="J638" s="3" t="s">
        <v>3723</v>
      </c>
      <c r="K638" s="3" t="s">
        <v>3724</v>
      </c>
      <c r="L638" s="3" t="s">
        <v>3722</v>
      </c>
      <c r="M638" s="3" t="s">
        <v>3723</v>
      </c>
      <c r="N638" s="3" t="s">
        <v>3724</v>
      </c>
      <c r="O638" s="3" t="s">
        <v>179</v>
      </c>
      <c r="P638" s="3" t="s">
        <v>179</v>
      </c>
      <c r="Q638" s="3" t="s">
        <v>179</v>
      </c>
      <c r="R638" s="3" t="s">
        <v>179</v>
      </c>
      <c r="S638" s="3" t="s">
        <v>179</v>
      </c>
      <c r="T638" s="3" t="s">
        <v>179</v>
      </c>
      <c r="U638" s="3" t="s">
        <v>179</v>
      </c>
      <c r="V638" s="3" t="s">
        <v>71</v>
      </c>
      <c r="W638" s="3" t="s">
        <v>179</v>
      </c>
      <c r="X638" s="3" t="s">
        <v>71</v>
      </c>
      <c r="Y638" s="3" t="s">
        <v>3725</v>
      </c>
      <c r="Z638" s="3" t="s">
        <v>3726</v>
      </c>
      <c r="AA638" s="3" t="s">
        <v>225</v>
      </c>
      <c r="AB638" s="3" t="s">
        <v>226</v>
      </c>
      <c r="AC638" s="3" t="s">
        <v>225</v>
      </c>
      <c r="AD638" s="3" t="s">
        <v>226</v>
      </c>
      <c r="AE638" s="3" t="s">
        <v>255</v>
      </c>
      <c r="AF638" s="3" t="s">
        <v>256</v>
      </c>
      <c r="AG638" s="3" t="s">
        <v>129</v>
      </c>
      <c r="AH638" s="3" t="s">
        <v>257</v>
      </c>
      <c r="AI638" s="3" t="s">
        <v>353</v>
      </c>
      <c r="AJ638" s="3" t="s">
        <v>3727</v>
      </c>
      <c r="AK638" s="0" t="n">
        <v>1</v>
      </c>
      <c r="AL638" s="0" t="n">
        <v>526.91</v>
      </c>
      <c r="AM638" s="0" t="n">
        <v>342.92</v>
      </c>
      <c r="AN638" s="0" t="n">
        <v>183.99</v>
      </c>
      <c r="AO638" s="0" t="n">
        <v>34.9188235294118</v>
      </c>
    </row>
    <row r="639" customFormat="false" ht="15" hidden="false" customHeight="false" outlineLevel="0" collapsed="false">
      <c r="B639" s="3" t="s">
        <v>3728</v>
      </c>
      <c r="C639" s="3" t="s">
        <v>1246</v>
      </c>
      <c r="D639" s="3" t="s">
        <v>1247</v>
      </c>
      <c r="E639" s="3" t="s">
        <v>172</v>
      </c>
      <c r="F639" s="3" t="s">
        <v>173</v>
      </c>
      <c r="G639" s="3" t="s">
        <v>174</v>
      </c>
      <c r="H639" s="3" t="s">
        <v>175</v>
      </c>
      <c r="I639" s="3" t="s">
        <v>3729</v>
      </c>
      <c r="J639" s="3" t="s">
        <v>3730</v>
      </c>
      <c r="K639" s="3" t="s">
        <v>3731</v>
      </c>
      <c r="L639" s="3" t="s">
        <v>3729</v>
      </c>
      <c r="M639" s="3" t="s">
        <v>3730</v>
      </c>
      <c r="N639" s="3" t="s">
        <v>3731</v>
      </c>
      <c r="O639" s="3" t="s">
        <v>179</v>
      </c>
      <c r="P639" s="3" t="s">
        <v>179</v>
      </c>
      <c r="Q639" s="3" t="s">
        <v>179</v>
      </c>
      <c r="R639" s="3" t="s">
        <v>179</v>
      </c>
      <c r="S639" s="3" t="s">
        <v>1261</v>
      </c>
      <c r="T639" s="3" t="s">
        <v>1262</v>
      </c>
      <c r="U639" s="3" t="s">
        <v>1263</v>
      </c>
      <c r="V639" s="3" t="s">
        <v>1264</v>
      </c>
      <c r="W639" s="3" t="s">
        <v>1263</v>
      </c>
      <c r="X639" s="3" t="s">
        <v>1264</v>
      </c>
      <c r="Y639" s="3" t="s">
        <v>3732</v>
      </c>
      <c r="Z639" s="3" t="s">
        <v>3733</v>
      </c>
      <c r="AA639" s="3" t="s">
        <v>185</v>
      </c>
      <c r="AB639" s="3" t="s">
        <v>186</v>
      </c>
      <c r="AC639" s="3" t="s">
        <v>185</v>
      </c>
      <c r="AD639" s="3" t="s">
        <v>186</v>
      </c>
      <c r="AE639" s="3" t="s">
        <v>187</v>
      </c>
      <c r="AF639" s="3" t="s">
        <v>188</v>
      </c>
      <c r="AG639" s="3" t="s">
        <v>148</v>
      </c>
      <c r="AH639" s="3" t="s">
        <v>149</v>
      </c>
      <c r="AI639" s="3" t="s">
        <v>353</v>
      </c>
      <c r="AJ639" s="3" t="s">
        <v>3734</v>
      </c>
      <c r="AK639" s="0" t="n">
        <v>1</v>
      </c>
      <c r="AL639" s="0" t="n">
        <v>41.33</v>
      </c>
      <c r="AM639" s="0" t="n">
        <v>9.92</v>
      </c>
      <c r="AN639" s="0" t="n">
        <v>31.41</v>
      </c>
      <c r="AO639" s="0" t="n">
        <v>76</v>
      </c>
    </row>
    <row r="640" customFormat="false" ht="15" hidden="false" customHeight="false" outlineLevel="0" collapsed="false">
      <c r="B640" s="3" t="s">
        <v>3735</v>
      </c>
      <c r="C640" s="3" t="s">
        <v>1246</v>
      </c>
      <c r="D640" s="3" t="s">
        <v>1247</v>
      </c>
      <c r="E640" s="3" t="s">
        <v>172</v>
      </c>
      <c r="F640" s="3" t="s">
        <v>173</v>
      </c>
      <c r="G640" s="3" t="s">
        <v>174</v>
      </c>
      <c r="H640" s="3" t="s">
        <v>175</v>
      </c>
      <c r="I640" s="3" t="s">
        <v>1408</v>
      </c>
      <c r="J640" s="3" t="s">
        <v>1409</v>
      </c>
      <c r="K640" s="3" t="s">
        <v>1410</v>
      </c>
      <c r="L640" s="3" t="s">
        <v>1408</v>
      </c>
      <c r="M640" s="3" t="s">
        <v>1409</v>
      </c>
      <c r="N640" s="3" t="s">
        <v>1410</v>
      </c>
      <c r="O640" s="3" t="s">
        <v>179</v>
      </c>
      <c r="P640" s="3" t="s">
        <v>179</v>
      </c>
      <c r="Q640" s="3" t="s">
        <v>179</v>
      </c>
      <c r="R640" s="3" t="s">
        <v>179</v>
      </c>
      <c r="S640" s="3" t="s">
        <v>1261</v>
      </c>
      <c r="T640" s="3" t="s">
        <v>1262</v>
      </c>
      <c r="U640" s="3" t="s">
        <v>1263</v>
      </c>
      <c r="V640" s="3" t="s">
        <v>1264</v>
      </c>
      <c r="W640" s="3" t="s">
        <v>1263</v>
      </c>
      <c r="X640" s="3" t="s">
        <v>1264</v>
      </c>
      <c r="Y640" s="3" t="s">
        <v>1411</v>
      </c>
      <c r="Z640" s="3" t="s">
        <v>1412</v>
      </c>
      <c r="AA640" s="3" t="s">
        <v>209</v>
      </c>
      <c r="AB640" s="3" t="s">
        <v>210</v>
      </c>
      <c r="AC640" s="3" t="s">
        <v>209</v>
      </c>
      <c r="AD640" s="3" t="s">
        <v>210</v>
      </c>
      <c r="AE640" s="3" t="s">
        <v>187</v>
      </c>
      <c r="AF640" s="3" t="s">
        <v>188</v>
      </c>
      <c r="AG640" s="3" t="s">
        <v>148</v>
      </c>
      <c r="AH640" s="3" t="s">
        <v>149</v>
      </c>
      <c r="AI640" s="3" t="s">
        <v>353</v>
      </c>
      <c r="AJ640" s="3" t="s">
        <v>3736</v>
      </c>
      <c r="AK640" s="0" t="n">
        <v>1</v>
      </c>
      <c r="AL640" s="0" t="n">
        <v>743.91</v>
      </c>
      <c r="AM640" s="0" t="n">
        <v>396.32</v>
      </c>
      <c r="AN640" s="0" t="n">
        <v>347.59</v>
      </c>
      <c r="AO640" s="0" t="n">
        <v>46.7245705582742</v>
      </c>
    </row>
    <row r="641" customFormat="false" ht="15" hidden="false" customHeight="false" outlineLevel="0" collapsed="false">
      <c r="B641" s="3" t="s">
        <v>3737</v>
      </c>
      <c r="C641" s="3" t="s">
        <v>1246</v>
      </c>
      <c r="D641" s="3" t="s">
        <v>1247</v>
      </c>
      <c r="E641" s="3" t="s">
        <v>172</v>
      </c>
      <c r="F641" s="3" t="s">
        <v>173</v>
      </c>
      <c r="G641" s="3" t="s">
        <v>174</v>
      </c>
      <c r="H641" s="3" t="s">
        <v>175</v>
      </c>
      <c r="I641" s="3" t="s">
        <v>3738</v>
      </c>
      <c r="J641" s="3" t="s">
        <v>3739</v>
      </c>
      <c r="K641" s="3" t="s">
        <v>3740</v>
      </c>
      <c r="L641" s="3" t="s">
        <v>3738</v>
      </c>
      <c r="M641" s="3" t="s">
        <v>3739</v>
      </c>
      <c r="N641" s="3" t="s">
        <v>3740</v>
      </c>
      <c r="O641" s="3" t="s">
        <v>179</v>
      </c>
      <c r="P641" s="3" t="s">
        <v>179</v>
      </c>
      <c r="Q641" s="3" t="s">
        <v>179</v>
      </c>
      <c r="R641" s="3" t="s">
        <v>179</v>
      </c>
      <c r="S641" s="3" t="s">
        <v>179</v>
      </c>
      <c r="T641" s="3" t="s">
        <v>179</v>
      </c>
      <c r="U641" s="3" t="s">
        <v>179</v>
      </c>
      <c r="V641" s="3" t="s">
        <v>71</v>
      </c>
      <c r="W641" s="3" t="s">
        <v>179</v>
      </c>
      <c r="X641" s="3" t="s">
        <v>71</v>
      </c>
      <c r="Y641" s="3" t="s">
        <v>3741</v>
      </c>
      <c r="Z641" s="3" t="s">
        <v>3742</v>
      </c>
      <c r="AA641" s="3" t="s">
        <v>185</v>
      </c>
      <c r="AB641" s="3" t="s">
        <v>186</v>
      </c>
      <c r="AC641" s="3" t="s">
        <v>185</v>
      </c>
      <c r="AD641" s="3" t="s">
        <v>186</v>
      </c>
      <c r="AE641" s="3" t="s">
        <v>187</v>
      </c>
      <c r="AF641" s="3" t="s">
        <v>188</v>
      </c>
      <c r="AG641" s="3" t="s">
        <v>148</v>
      </c>
      <c r="AH641" s="3" t="s">
        <v>149</v>
      </c>
      <c r="AI641" s="3" t="s">
        <v>353</v>
      </c>
      <c r="AJ641" s="3" t="s">
        <v>3743</v>
      </c>
      <c r="AK641" s="0" t="n">
        <v>1</v>
      </c>
      <c r="AL641" s="0" t="n">
        <v>333.88</v>
      </c>
      <c r="AM641" s="0" t="n">
        <v>155.74</v>
      </c>
      <c r="AN641" s="0" t="n">
        <v>178.14</v>
      </c>
      <c r="AO641" s="0" t="n">
        <v>53.3558633733867</v>
      </c>
    </row>
    <row r="642" customFormat="false" ht="15" hidden="false" customHeight="false" outlineLevel="0" collapsed="false">
      <c r="B642" s="3" t="s">
        <v>3744</v>
      </c>
      <c r="C642" s="3" t="s">
        <v>1246</v>
      </c>
      <c r="D642" s="3" t="s">
        <v>1247</v>
      </c>
      <c r="E642" s="3" t="s">
        <v>172</v>
      </c>
      <c r="F642" s="3" t="s">
        <v>173</v>
      </c>
      <c r="G642" s="3" t="s">
        <v>174</v>
      </c>
      <c r="H642" s="3" t="s">
        <v>175</v>
      </c>
      <c r="I642" s="3" t="s">
        <v>3745</v>
      </c>
      <c r="J642" s="3" t="s">
        <v>3746</v>
      </c>
      <c r="K642" s="3" t="s">
        <v>3747</v>
      </c>
      <c r="L642" s="3" t="s">
        <v>3745</v>
      </c>
      <c r="M642" s="3" t="s">
        <v>3746</v>
      </c>
      <c r="N642" s="3" t="s">
        <v>3747</v>
      </c>
      <c r="O642" s="3" t="s">
        <v>179</v>
      </c>
      <c r="P642" s="3" t="s">
        <v>179</v>
      </c>
      <c r="Q642" s="3" t="s">
        <v>179</v>
      </c>
      <c r="R642" s="3" t="s">
        <v>179</v>
      </c>
      <c r="S642" s="3" t="s">
        <v>179</v>
      </c>
      <c r="T642" s="3" t="s">
        <v>179</v>
      </c>
      <c r="U642" s="3" t="s">
        <v>179</v>
      </c>
      <c r="V642" s="3" t="s">
        <v>71</v>
      </c>
      <c r="W642" s="3" t="s">
        <v>179</v>
      </c>
      <c r="X642" s="3" t="s">
        <v>71</v>
      </c>
      <c r="Y642" s="3" t="s">
        <v>3748</v>
      </c>
      <c r="Z642" s="3" t="s">
        <v>3749</v>
      </c>
      <c r="AA642" s="3" t="s">
        <v>292</v>
      </c>
      <c r="AB642" s="3" t="s">
        <v>293</v>
      </c>
      <c r="AC642" s="3" t="s">
        <v>292</v>
      </c>
      <c r="AD642" s="3" t="s">
        <v>293</v>
      </c>
      <c r="AE642" s="3" t="s">
        <v>3750</v>
      </c>
      <c r="AF642" s="3" t="s">
        <v>3751</v>
      </c>
      <c r="AG642" s="3" t="s">
        <v>148</v>
      </c>
      <c r="AH642" s="3" t="s">
        <v>149</v>
      </c>
      <c r="AI642" s="3" t="s">
        <v>353</v>
      </c>
      <c r="AJ642" s="3" t="s">
        <v>3752</v>
      </c>
      <c r="AK642" s="0" t="n">
        <v>1</v>
      </c>
      <c r="AL642" s="0" t="n">
        <v>25.95</v>
      </c>
      <c r="AM642" s="0" t="n">
        <v>14.41</v>
      </c>
      <c r="AN642" s="0" t="n">
        <v>11.54</v>
      </c>
      <c r="AO642" s="0" t="n">
        <v>44.4623367328681</v>
      </c>
    </row>
    <row r="643" customFormat="false" ht="15" hidden="false" customHeight="false" outlineLevel="0" collapsed="false">
      <c r="B643" s="3" t="s">
        <v>3753</v>
      </c>
      <c r="C643" s="3" t="s">
        <v>1246</v>
      </c>
      <c r="D643" s="3" t="s">
        <v>1247</v>
      </c>
      <c r="E643" s="3" t="s">
        <v>172</v>
      </c>
      <c r="F643" s="3" t="s">
        <v>173</v>
      </c>
      <c r="G643" s="3" t="s">
        <v>1248</v>
      </c>
      <c r="H643" s="3" t="s">
        <v>1249</v>
      </c>
      <c r="I643" s="3" t="s">
        <v>2190</v>
      </c>
      <c r="J643" s="3" t="s">
        <v>2191</v>
      </c>
      <c r="K643" s="3" t="s">
        <v>2192</v>
      </c>
      <c r="L643" s="3" t="s">
        <v>2190</v>
      </c>
      <c r="M643" s="3" t="s">
        <v>2191</v>
      </c>
      <c r="N643" s="3" t="s">
        <v>2192</v>
      </c>
      <c r="O643" s="3" t="s">
        <v>179</v>
      </c>
      <c r="P643" s="3" t="s">
        <v>179</v>
      </c>
      <c r="Q643" s="3" t="s">
        <v>179</v>
      </c>
      <c r="R643" s="3" t="s">
        <v>179</v>
      </c>
      <c r="S643" s="3" t="s">
        <v>122</v>
      </c>
      <c r="T643" s="3" t="s">
        <v>275</v>
      </c>
      <c r="U643" s="3" t="s">
        <v>276</v>
      </c>
      <c r="V643" s="3" t="s">
        <v>277</v>
      </c>
      <c r="W643" s="3" t="s">
        <v>276</v>
      </c>
      <c r="X643" s="3" t="s">
        <v>277</v>
      </c>
      <c r="Y643" s="3" t="s">
        <v>3754</v>
      </c>
      <c r="Z643" s="3" t="s">
        <v>3755</v>
      </c>
      <c r="AA643" s="3" t="s">
        <v>225</v>
      </c>
      <c r="AB643" s="3" t="s">
        <v>226</v>
      </c>
      <c r="AC643" s="3" t="s">
        <v>225</v>
      </c>
      <c r="AD643" s="3" t="s">
        <v>226</v>
      </c>
      <c r="AE643" s="3" t="s">
        <v>255</v>
      </c>
      <c r="AF643" s="3" t="s">
        <v>256</v>
      </c>
      <c r="AG643" s="3" t="s">
        <v>152</v>
      </c>
      <c r="AH643" s="3" t="s">
        <v>1255</v>
      </c>
      <c r="AI643" s="3" t="s">
        <v>353</v>
      </c>
      <c r="AJ643" s="3" t="s">
        <v>3756</v>
      </c>
      <c r="AK643" s="0" t="n">
        <v>1</v>
      </c>
      <c r="AL643" s="0" t="n">
        <v>654.61</v>
      </c>
      <c r="AM643" s="0" t="n">
        <v>333.44</v>
      </c>
      <c r="AN643" s="0" t="n">
        <v>321.17</v>
      </c>
      <c r="AO643" s="0" t="n">
        <v>49.0625</v>
      </c>
    </row>
    <row r="644" customFormat="false" ht="15" hidden="false" customHeight="false" outlineLevel="0" collapsed="false">
      <c r="B644" s="3" t="s">
        <v>3757</v>
      </c>
      <c r="C644" s="3" t="s">
        <v>1246</v>
      </c>
      <c r="D644" s="3" t="s">
        <v>1247</v>
      </c>
      <c r="E644" s="3" t="s">
        <v>172</v>
      </c>
      <c r="F644" s="3" t="s">
        <v>173</v>
      </c>
      <c r="G644" s="3" t="s">
        <v>174</v>
      </c>
      <c r="H644" s="3" t="s">
        <v>175</v>
      </c>
      <c r="I644" s="3" t="s">
        <v>3758</v>
      </c>
      <c r="J644" s="3" t="s">
        <v>3759</v>
      </c>
      <c r="K644" s="3" t="s">
        <v>3693</v>
      </c>
      <c r="L644" s="3" t="s">
        <v>3758</v>
      </c>
      <c r="M644" s="3" t="s">
        <v>3759</v>
      </c>
      <c r="N644" s="3" t="s">
        <v>3693</v>
      </c>
      <c r="O644" s="3" t="s">
        <v>179</v>
      </c>
      <c r="P644" s="3" t="s">
        <v>179</v>
      </c>
      <c r="Q644" s="3" t="s">
        <v>179</v>
      </c>
      <c r="R644" s="3" t="s">
        <v>179</v>
      </c>
      <c r="S644" s="3" t="s">
        <v>144</v>
      </c>
      <c r="T644" s="3" t="s">
        <v>145</v>
      </c>
      <c r="U644" s="3" t="s">
        <v>1025</v>
      </c>
      <c r="V644" s="3" t="s">
        <v>1026</v>
      </c>
      <c r="W644" s="3" t="s">
        <v>1025</v>
      </c>
      <c r="X644" s="3" t="s">
        <v>1026</v>
      </c>
      <c r="Y644" s="3" t="s">
        <v>3760</v>
      </c>
      <c r="Z644" s="3" t="s">
        <v>3761</v>
      </c>
      <c r="AA644" s="3" t="s">
        <v>185</v>
      </c>
      <c r="AB644" s="3" t="s">
        <v>186</v>
      </c>
      <c r="AC644" s="3" t="s">
        <v>185</v>
      </c>
      <c r="AD644" s="3" t="s">
        <v>186</v>
      </c>
      <c r="AE644" s="3" t="s">
        <v>187</v>
      </c>
      <c r="AF644" s="3" t="s">
        <v>188</v>
      </c>
      <c r="AG644" s="3" t="s">
        <v>138</v>
      </c>
      <c r="AH644" s="3" t="s">
        <v>139</v>
      </c>
      <c r="AI644" s="3" t="s">
        <v>62</v>
      </c>
      <c r="AJ644" s="3" t="s">
        <v>3762</v>
      </c>
      <c r="AK644" s="0" t="n">
        <v>1</v>
      </c>
      <c r="AL644" s="0" t="n">
        <v>719.73</v>
      </c>
      <c r="AM644" s="0" t="n">
        <v>530.51</v>
      </c>
      <c r="AN644" s="0" t="n">
        <v>189.22</v>
      </c>
      <c r="AO644" s="0" t="n">
        <v>26.2903225806452</v>
      </c>
    </row>
    <row r="645" customFormat="false" ht="15" hidden="false" customHeight="false" outlineLevel="0" collapsed="false">
      <c r="B645" s="3" t="s">
        <v>3763</v>
      </c>
      <c r="C645" s="3" t="s">
        <v>1246</v>
      </c>
      <c r="D645" s="3" t="s">
        <v>1247</v>
      </c>
      <c r="E645" s="3" t="s">
        <v>172</v>
      </c>
      <c r="F645" s="3" t="s">
        <v>173</v>
      </c>
      <c r="G645" s="3" t="s">
        <v>1248</v>
      </c>
      <c r="H645" s="3" t="s">
        <v>1249</v>
      </c>
      <c r="I645" s="3" t="s">
        <v>1972</v>
      </c>
      <c r="J645" s="3" t="s">
        <v>1973</v>
      </c>
      <c r="K645" s="3" t="s">
        <v>1974</v>
      </c>
      <c r="L645" s="3" t="s">
        <v>1972</v>
      </c>
      <c r="M645" s="3" t="s">
        <v>1973</v>
      </c>
      <c r="N645" s="3" t="s">
        <v>1974</v>
      </c>
      <c r="O645" s="3" t="s">
        <v>179</v>
      </c>
      <c r="P645" s="3" t="s">
        <v>179</v>
      </c>
      <c r="Q645" s="3" t="s">
        <v>179</v>
      </c>
      <c r="R645" s="3" t="s">
        <v>179</v>
      </c>
      <c r="S645" s="3" t="s">
        <v>179</v>
      </c>
      <c r="T645" s="3" t="s">
        <v>179</v>
      </c>
      <c r="U645" s="3" t="s">
        <v>179</v>
      </c>
      <c r="V645" s="3" t="s">
        <v>71</v>
      </c>
      <c r="W645" s="3" t="s">
        <v>179</v>
      </c>
      <c r="X645" s="3" t="s">
        <v>71</v>
      </c>
      <c r="Y645" s="3" t="s">
        <v>1975</v>
      </c>
      <c r="Z645" s="3" t="s">
        <v>1976</v>
      </c>
      <c r="AA645" s="3" t="s">
        <v>185</v>
      </c>
      <c r="AB645" s="3" t="s">
        <v>186</v>
      </c>
      <c r="AC645" s="3" t="s">
        <v>185</v>
      </c>
      <c r="AD645" s="3" t="s">
        <v>186</v>
      </c>
      <c r="AE645" s="3" t="s">
        <v>187</v>
      </c>
      <c r="AF645" s="3" t="s">
        <v>188</v>
      </c>
      <c r="AG645" s="3" t="s">
        <v>152</v>
      </c>
      <c r="AH645" s="3" t="s">
        <v>1255</v>
      </c>
      <c r="AI645" s="3" t="s">
        <v>353</v>
      </c>
      <c r="AJ645" s="3" t="s">
        <v>3764</v>
      </c>
      <c r="AK645" s="0" t="n">
        <v>1</v>
      </c>
      <c r="AL645" s="0" t="n">
        <v>125.39</v>
      </c>
      <c r="AM645" s="0" t="n">
        <v>63.15</v>
      </c>
      <c r="AN645" s="0" t="n">
        <v>62.24</v>
      </c>
      <c r="AO645" s="0" t="n">
        <v>49.6407939564509</v>
      </c>
    </row>
    <row r="646" customFormat="false" ht="15" hidden="false" customHeight="false" outlineLevel="0" collapsed="false">
      <c r="B646" s="3" t="s">
        <v>3765</v>
      </c>
      <c r="C646" s="3" t="s">
        <v>1246</v>
      </c>
      <c r="D646" s="3" t="s">
        <v>1247</v>
      </c>
      <c r="E646" s="3" t="s">
        <v>172</v>
      </c>
      <c r="F646" s="3" t="s">
        <v>173</v>
      </c>
      <c r="G646" s="3" t="s">
        <v>174</v>
      </c>
      <c r="H646" s="3" t="s">
        <v>175</v>
      </c>
      <c r="I646" s="3" t="s">
        <v>3766</v>
      </c>
      <c r="J646" s="3" t="s">
        <v>3767</v>
      </c>
      <c r="K646" s="3" t="s">
        <v>3768</v>
      </c>
      <c r="L646" s="3" t="s">
        <v>3769</v>
      </c>
      <c r="M646" s="3" t="s">
        <v>3767</v>
      </c>
      <c r="N646" s="3" t="s">
        <v>3768</v>
      </c>
      <c r="O646" s="3" t="s">
        <v>179</v>
      </c>
      <c r="P646" s="3" t="s">
        <v>179</v>
      </c>
      <c r="Q646" s="3" t="s">
        <v>179</v>
      </c>
      <c r="R646" s="3" t="s">
        <v>179</v>
      </c>
      <c r="S646" s="3" t="s">
        <v>179</v>
      </c>
      <c r="T646" s="3" t="s">
        <v>179</v>
      </c>
      <c r="U646" s="3" t="s">
        <v>179</v>
      </c>
      <c r="V646" s="3" t="s">
        <v>71</v>
      </c>
      <c r="W646" s="3" t="s">
        <v>179</v>
      </c>
      <c r="X646" s="3" t="s">
        <v>71</v>
      </c>
      <c r="Y646" s="3" t="s">
        <v>3770</v>
      </c>
      <c r="Z646" s="3" t="s">
        <v>3771</v>
      </c>
      <c r="AA646" s="3" t="s">
        <v>185</v>
      </c>
      <c r="AB646" s="3" t="s">
        <v>186</v>
      </c>
      <c r="AC646" s="3" t="s">
        <v>185</v>
      </c>
      <c r="AD646" s="3" t="s">
        <v>186</v>
      </c>
      <c r="AE646" s="3" t="s">
        <v>187</v>
      </c>
      <c r="AF646" s="3" t="s">
        <v>188</v>
      </c>
      <c r="AG646" s="3" t="s">
        <v>148</v>
      </c>
      <c r="AH646" s="3" t="s">
        <v>149</v>
      </c>
      <c r="AI646" s="3" t="s">
        <v>353</v>
      </c>
      <c r="AJ646" s="3" t="s">
        <v>3772</v>
      </c>
      <c r="AK646" s="0" t="n">
        <v>1</v>
      </c>
      <c r="AL646" s="0" t="n">
        <v>677.87</v>
      </c>
      <c r="AM646" s="0" t="n">
        <v>234.71</v>
      </c>
      <c r="AN646" s="0" t="n">
        <v>443.16</v>
      </c>
      <c r="AO646" s="0" t="n">
        <v>65.3755655488692</v>
      </c>
    </row>
    <row r="647" customFormat="false" ht="15" hidden="false" customHeight="false" outlineLevel="0" collapsed="false">
      <c r="B647" s="3" t="s">
        <v>3773</v>
      </c>
      <c r="C647" s="3" t="s">
        <v>1246</v>
      </c>
      <c r="D647" s="3" t="s">
        <v>1247</v>
      </c>
      <c r="E647" s="3" t="s">
        <v>172</v>
      </c>
      <c r="F647" s="3" t="s">
        <v>173</v>
      </c>
      <c r="G647" s="3" t="s">
        <v>174</v>
      </c>
      <c r="H647" s="3" t="s">
        <v>175</v>
      </c>
      <c r="I647" s="3" t="s">
        <v>3057</v>
      </c>
      <c r="J647" s="3" t="s">
        <v>3058</v>
      </c>
      <c r="K647" s="3" t="s">
        <v>2244</v>
      </c>
      <c r="L647" s="3" t="s">
        <v>3059</v>
      </c>
      <c r="M647" s="3" t="s">
        <v>3060</v>
      </c>
      <c r="N647" s="3" t="s">
        <v>3061</v>
      </c>
      <c r="O647" s="3" t="s">
        <v>179</v>
      </c>
      <c r="P647" s="3" t="s">
        <v>179</v>
      </c>
      <c r="Q647" s="3" t="s">
        <v>179</v>
      </c>
      <c r="R647" s="3" t="s">
        <v>179</v>
      </c>
      <c r="S647" s="3" t="s">
        <v>634</v>
      </c>
      <c r="T647" s="3" t="s">
        <v>635</v>
      </c>
      <c r="U647" s="3" t="s">
        <v>775</v>
      </c>
      <c r="V647" s="3" t="s">
        <v>59</v>
      </c>
      <c r="W647" s="3" t="s">
        <v>775</v>
      </c>
      <c r="X647" s="3" t="s">
        <v>59</v>
      </c>
      <c r="Y647" s="3" t="s">
        <v>3062</v>
      </c>
      <c r="Z647" s="3" t="s">
        <v>3063</v>
      </c>
      <c r="AA647" s="3" t="s">
        <v>209</v>
      </c>
      <c r="AB647" s="3" t="s">
        <v>210</v>
      </c>
      <c r="AC647" s="3" t="s">
        <v>209</v>
      </c>
      <c r="AD647" s="3" t="s">
        <v>210</v>
      </c>
      <c r="AE647" s="3" t="s">
        <v>246</v>
      </c>
      <c r="AF647" s="3" t="s">
        <v>247</v>
      </c>
      <c r="AG647" s="3" t="s">
        <v>113</v>
      </c>
      <c r="AH647" s="3" t="s">
        <v>114</v>
      </c>
      <c r="AI647" s="3" t="s">
        <v>62</v>
      </c>
      <c r="AJ647" s="3" t="s">
        <v>3774</v>
      </c>
      <c r="AK647" s="0" t="n">
        <v>1</v>
      </c>
      <c r="AL647" s="0" t="n">
        <v>1288.69</v>
      </c>
      <c r="AM647" s="0" t="n">
        <v>477.24</v>
      </c>
      <c r="AN647" s="0" t="n">
        <v>811.45</v>
      </c>
      <c r="AO647" s="0" t="n">
        <v>62.9669790120406</v>
      </c>
    </row>
    <row r="648" customFormat="false" ht="15" hidden="false" customHeight="false" outlineLevel="0" collapsed="false">
      <c r="B648" s="3" t="s">
        <v>3775</v>
      </c>
      <c r="C648" s="3" t="s">
        <v>1246</v>
      </c>
      <c r="D648" s="3" t="s">
        <v>1247</v>
      </c>
      <c r="E648" s="3" t="s">
        <v>172</v>
      </c>
      <c r="F648" s="3" t="s">
        <v>173</v>
      </c>
      <c r="G648" s="3" t="s">
        <v>174</v>
      </c>
      <c r="H648" s="3" t="s">
        <v>175</v>
      </c>
      <c r="I648" s="3" t="s">
        <v>3776</v>
      </c>
      <c r="J648" s="3" t="s">
        <v>3777</v>
      </c>
      <c r="K648" s="3" t="s">
        <v>1702</v>
      </c>
      <c r="L648" s="3" t="s">
        <v>3776</v>
      </c>
      <c r="M648" s="3" t="s">
        <v>3777</v>
      </c>
      <c r="N648" s="3" t="s">
        <v>1702</v>
      </c>
      <c r="O648" s="3" t="s">
        <v>179</v>
      </c>
      <c r="P648" s="3" t="s">
        <v>179</v>
      </c>
      <c r="Q648" s="3" t="s">
        <v>179</v>
      </c>
      <c r="R648" s="3" t="s">
        <v>179</v>
      </c>
      <c r="S648" s="3" t="s">
        <v>112</v>
      </c>
      <c r="T648" s="3" t="s">
        <v>110</v>
      </c>
      <c r="U648" s="3" t="s">
        <v>1477</v>
      </c>
      <c r="V648" s="3" t="s">
        <v>65</v>
      </c>
      <c r="W648" s="3" t="s">
        <v>1477</v>
      </c>
      <c r="X648" s="3" t="s">
        <v>65</v>
      </c>
      <c r="Y648" s="3" t="s">
        <v>3778</v>
      </c>
      <c r="Z648" s="3" t="s">
        <v>3779</v>
      </c>
      <c r="AA648" s="3" t="s">
        <v>185</v>
      </c>
      <c r="AB648" s="3" t="s">
        <v>186</v>
      </c>
      <c r="AC648" s="3" t="s">
        <v>185</v>
      </c>
      <c r="AD648" s="3" t="s">
        <v>186</v>
      </c>
      <c r="AE648" s="3" t="s">
        <v>246</v>
      </c>
      <c r="AF648" s="3" t="s">
        <v>247</v>
      </c>
      <c r="AG648" s="3" t="s">
        <v>116</v>
      </c>
      <c r="AH648" s="3" t="s">
        <v>117</v>
      </c>
      <c r="AI648" s="3" t="s">
        <v>62</v>
      </c>
      <c r="AJ648" s="3" t="s">
        <v>3780</v>
      </c>
      <c r="AK648" s="0" t="n">
        <v>1</v>
      </c>
      <c r="AL648" s="0" t="n">
        <v>802.99</v>
      </c>
      <c r="AM648" s="0" t="n">
        <v>415.9</v>
      </c>
      <c r="AN648" s="0" t="n">
        <v>387.09</v>
      </c>
      <c r="AO648" s="0" t="n">
        <v>48.2063434548397</v>
      </c>
    </row>
    <row r="649" customFormat="false" ht="15" hidden="false" customHeight="false" outlineLevel="0" collapsed="false">
      <c r="B649" s="3" t="s">
        <v>3781</v>
      </c>
      <c r="C649" s="3" t="s">
        <v>1246</v>
      </c>
      <c r="D649" s="3" t="s">
        <v>1247</v>
      </c>
      <c r="E649" s="3" t="s">
        <v>3782</v>
      </c>
      <c r="F649" s="3" t="s">
        <v>3783</v>
      </c>
      <c r="G649" s="3" t="s">
        <v>174</v>
      </c>
      <c r="H649" s="3" t="s">
        <v>175</v>
      </c>
      <c r="I649" s="3" t="s">
        <v>213</v>
      </c>
      <c r="J649" s="3" t="s">
        <v>214</v>
      </c>
      <c r="K649" s="3" t="s">
        <v>215</v>
      </c>
      <c r="L649" s="3" t="s">
        <v>213</v>
      </c>
      <c r="M649" s="3" t="s">
        <v>214</v>
      </c>
      <c r="N649" s="3" t="s">
        <v>215</v>
      </c>
      <c r="O649" s="3" t="s">
        <v>179</v>
      </c>
      <c r="P649" s="3" t="s">
        <v>179</v>
      </c>
      <c r="Q649" s="3" t="s">
        <v>179</v>
      </c>
      <c r="R649" s="3" t="s">
        <v>179</v>
      </c>
      <c r="S649" s="3" t="s">
        <v>179</v>
      </c>
      <c r="T649" s="3" t="s">
        <v>179</v>
      </c>
      <c r="U649" s="3" t="s">
        <v>179</v>
      </c>
      <c r="V649" s="3" t="s">
        <v>71</v>
      </c>
      <c r="W649" s="3" t="s">
        <v>179</v>
      </c>
      <c r="X649" s="3" t="s">
        <v>71</v>
      </c>
      <c r="Y649" s="3" t="s">
        <v>2831</v>
      </c>
      <c r="Z649" s="3" t="s">
        <v>2832</v>
      </c>
      <c r="AA649" s="3" t="s">
        <v>185</v>
      </c>
      <c r="AB649" s="3" t="s">
        <v>186</v>
      </c>
      <c r="AC649" s="3" t="s">
        <v>185</v>
      </c>
      <c r="AD649" s="3" t="s">
        <v>186</v>
      </c>
      <c r="AE649" s="3" t="s">
        <v>187</v>
      </c>
      <c r="AF649" s="3" t="s">
        <v>188</v>
      </c>
      <c r="AG649" s="3" t="s">
        <v>150</v>
      </c>
      <c r="AH649" s="3" t="s">
        <v>151</v>
      </c>
      <c r="AI649" s="3" t="s">
        <v>353</v>
      </c>
      <c r="AJ649" s="3" t="s">
        <v>3784</v>
      </c>
      <c r="AK649" s="0" t="n">
        <v>1</v>
      </c>
      <c r="AL649" s="0" t="n">
        <v>58.11</v>
      </c>
      <c r="AM649" s="0" t="n">
        <v>18.22</v>
      </c>
      <c r="AN649" s="0" t="n">
        <v>39.89</v>
      </c>
      <c r="AO649" s="0" t="n">
        <v>68.6456252497004</v>
      </c>
    </row>
    <row r="650" customFormat="false" ht="15" hidden="false" customHeight="false" outlineLevel="0" collapsed="false">
      <c r="B650" s="3" t="s">
        <v>3785</v>
      </c>
      <c r="C650" s="3" t="s">
        <v>1246</v>
      </c>
      <c r="D650" s="3" t="s">
        <v>1247</v>
      </c>
      <c r="E650" s="3" t="s">
        <v>172</v>
      </c>
      <c r="F650" s="3" t="s">
        <v>173</v>
      </c>
      <c r="G650" s="3" t="s">
        <v>174</v>
      </c>
      <c r="H650" s="3" t="s">
        <v>175</v>
      </c>
      <c r="I650" s="3" t="s">
        <v>1121</v>
      </c>
      <c r="J650" s="3" t="s">
        <v>1122</v>
      </c>
      <c r="K650" s="3" t="s">
        <v>1123</v>
      </c>
      <c r="L650" s="3" t="s">
        <v>1121</v>
      </c>
      <c r="M650" s="3" t="s">
        <v>1122</v>
      </c>
      <c r="N650" s="3" t="s">
        <v>1123</v>
      </c>
      <c r="O650" s="3" t="s">
        <v>179</v>
      </c>
      <c r="P650" s="3" t="s">
        <v>179</v>
      </c>
      <c r="Q650" s="3" t="s">
        <v>179</v>
      </c>
      <c r="R650" s="3" t="s">
        <v>179</v>
      </c>
      <c r="S650" s="3" t="s">
        <v>179</v>
      </c>
      <c r="T650" s="3" t="s">
        <v>179</v>
      </c>
      <c r="U650" s="3" t="s">
        <v>330</v>
      </c>
      <c r="V650" s="3" t="s">
        <v>331</v>
      </c>
      <c r="W650" s="3" t="s">
        <v>330</v>
      </c>
      <c r="X650" s="3" t="s">
        <v>331</v>
      </c>
      <c r="Y650" s="3" t="s">
        <v>1124</v>
      </c>
      <c r="Z650" s="3" t="s">
        <v>1125</v>
      </c>
      <c r="AA650" s="3" t="s">
        <v>185</v>
      </c>
      <c r="AB650" s="3" t="s">
        <v>186</v>
      </c>
      <c r="AC650" s="3" t="s">
        <v>185</v>
      </c>
      <c r="AD650" s="3" t="s">
        <v>186</v>
      </c>
      <c r="AE650" s="3" t="s">
        <v>187</v>
      </c>
      <c r="AF650" s="3" t="s">
        <v>188</v>
      </c>
      <c r="AG650" s="3" t="s">
        <v>150</v>
      </c>
      <c r="AH650" s="3" t="s">
        <v>151</v>
      </c>
      <c r="AI650" s="3" t="s">
        <v>353</v>
      </c>
      <c r="AJ650" s="3" t="s">
        <v>3786</v>
      </c>
      <c r="AK650" s="0" t="n">
        <v>1</v>
      </c>
      <c r="AL650" s="0" t="n">
        <v>23.87</v>
      </c>
      <c r="AM650" s="0" t="n">
        <v>1.92</v>
      </c>
      <c r="AN650" s="0" t="n">
        <v>21.95</v>
      </c>
      <c r="AO650" s="0" t="n">
        <v>91.9649805447471</v>
      </c>
    </row>
    <row r="651" customFormat="false" ht="15" hidden="false" customHeight="false" outlineLevel="0" collapsed="false">
      <c r="B651" s="3" t="s">
        <v>3787</v>
      </c>
      <c r="C651" s="3" t="s">
        <v>1246</v>
      </c>
      <c r="D651" s="3" t="s">
        <v>1247</v>
      </c>
      <c r="E651" s="3" t="s">
        <v>172</v>
      </c>
      <c r="F651" s="3" t="s">
        <v>173</v>
      </c>
      <c r="G651" s="3" t="s">
        <v>174</v>
      </c>
      <c r="H651" s="3" t="s">
        <v>175</v>
      </c>
      <c r="I651" s="3" t="s">
        <v>1417</v>
      </c>
      <c r="J651" s="3" t="s">
        <v>1418</v>
      </c>
      <c r="K651" s="3" t="s">
        <v>1419</v>
      </c>
      <c r="L651" s="3" t="s">
        <v>1417</v>
      </c>
      <c r="M651" s="3" t="s">
        <v>1418</v>
      </c>
      <c r="N651" s="3" t="s">
        <v>1419</v>
      </c>
      <c r="O651" s="3" t="s">
        <v>179</v>
      </c>
      <c r="P651" s="3" t="s">
        <v>179</v>
      </c>
      <c r="Q651" s="3" t="s">
        <v>179</v>
      </c>
      <c r="R651" s="3" t="s">
        <v>179</v>
      </c>
      <c r="S651" s="3" t="s">
        <v>179</v>
      </c>
      <c r="T651" s="3" t="s">
        <v>179</v>
      </c>
      <c r="U651" s="3" t="s">
        <v>205</v>
      </c>
      <c r="V651" s="3" t="s">
        <v>206</v>
      </c>
      <c r="W651" s="3" t="s">
        <v>205</v>
      </c>
      <c r="X651" s="3" t="s">
        <v>206</v>
      </c>
      <c r="Y651" s="3" t="s">
        <v>3422</v>
      </c>
      <c r="Z651" s="3" t="s">
        <v>3423</v>
      </c>
      <c r="AA651" s="3" t="s">
        <v>209</v>
      </c>
      <c r="AB651" s="3" t="s">
        <v>210</v>
      </c>
      <c r="AC651" s="3" t="s">
        <v>209</v>
      </c>
      <c r="AD651" s="3" t="s">
        <v>210</v>
      </c>
      <c r="AE651" s="3" t="s">
        <v>187</v>
      </c>
      <c r="AF651" s="3" t="s">
        <v>188</v>
      </c>
      <c r="AG651" s="3" t="s">
        <v>138</v>
      </c>
      <c r="AH651" s="3" t="s">
        <v>139</v>
      </c>
      <c r="AI651" s="3" t="s">
        <v>62</v>
      </c>
      <c r="AJ651" s="3" t="s">
        <v>3788</v>
      </c>
      <c r="AK651" s="0" t="n">
        <v>1</v>
      </c>
      <c r="AL651" s="0" t="n">
        <v>49.45</v>
      </c>
      <c r="AM651" s="0" t="n">
        <v>26.79</v>
      </c>
      <c r="AN651" s="0" t="n">
        <v>22.66</v>
      </c>
      <c r="AO651" s="0" t="n">
        <v>45.8215962441315</v>
      </c>
    </row>
    <row r="652" customFormat="false" ht="15" hidden="false" customHeight="false" outlineLevel="0" collapsed="false">
      <c r="B652" s="3" t="s">
        <v>3789</v>
      </c>
      <c r="C652" s="3" t="s">
        <v>1246</v>
      </c>
      <c r="D652" s="3" t="s">
        <v>1247</v>
      </c>
      <c r="E652" s="3" t="s">
        <v>172</v>
      </c>
      <c r="F652" s="3" t="s">
        <v>173</v>
      </c>
      <c r="G652" s="3" t="s">
        <v>174</v>
      </c>
      <c r="H652" s="3" t="s">
        <v>175</v>
      </c>
      <c r="I652" s="3" t="s">
        <v>213</v>
      </c>
      <c r="J652" s="3" t="s">
        <v>214</v>
      </c>
      <c r="K652" s="3" t="s">
        <v>215</v>
      </c>
      <c r="L652" s="3" t="s">
        <v>213</v>
      </c>
      <c r="M652" s="3" t="s">
        <v>214</v>
      </c>
      <c r="N652" s="3" t="s">
        <v>215</v>
      </c>
      <c r="O652" s="3" t="s">
        <v>179</v>
      </c>
      <c r="P652" s="3" t="s">
        <v>179</v>
      </c>
      <c r="Q652" s="3" t="s">
        <v>179</v>
      </c>
      <c r="R652" s="3" t="s">
        <v>179</v>
      </c>
      <c r="S652" s="3" t="s">
        <v>179</v>
      </c>
      <c r="T652" s="3" t="s">
        <v>179</v>
      </c>
      <c r="U652" s="3" t="s">
        <v>179</v>
      </c>
      <c r="V652" s="3" t="s">
        <v>71</v>
      </c>
      <c r="W652" s="3" t="s">
        <v>179</v>
      </c>
      <c r="X652" s="3" t="s">
        <v>71</v>
      </c>
      <c r="Y652" s="3" t="s">
        <v>2831</v>
      </c>
      <c r="Z652" s="3" t="s">
        <v>2832</v>
      </c>
      <c r="AA652" s="3" t="s">
        <v>185</v>
      </c>
      <c r="AB652" s="3" t="s">
        <v>186</v>
      </c>
      <c r="AC652" s="3" t="s">
        <v>185</v>
      </c>
      <c r="AD652" s="3" t="s">
        <v>186</v>
      </c>
      <c r="AE652" s="3" t="s">
        <v>187</v>
      </c>
      <c r="AF652" s="3" t="s">
        <v>188</v>
      </c>
      <c r="AG652" s="3" t="s">
        <v>148</v>
      </c>
      <c r="AH652" s="3" t="s">
        <v>149</v>
      </c>
      <c r="AI652" s="3" t="s">
        <v>62</v>
      </c>
      <c r="AJ652" s="3" t="s">
        <v>3790</v>
      </c>
      <c r="AK652" s="0" t="n">
        <v>1</v>
      </c>
      <c r="AL652" s="0" t="n">
        <v>61.95</v>
      </c>
      <c r="AM652" s="0" t="n">
        <v>30.97</v>
      </c>
      <c r="AN652" s="0" t="n">
        <v>30.98</v>
      </c>
      <c r="AO652" s="0" t="n">
        <v>50.0112435349674</v>
      </c>
    </row>
    <row r="653" customFormat="false" ht="15" hidden="false" customHeight="false" outlineLevel="0" collapsed="false">
      <c r="B653" s="3" t="s">
        <v>3791</v>
      </c>
      <c r="C653" s="3" t="s">
        <v>1246</v>
      </c>
      <c r="D653" s="3" t="s">
        <v>1247</v>
      </c>
      <c r="E653" s="3" t="s">
        <v>172</v>
      </c>
      <c r="F653" s="3" t="s">
        <v>173</v>
      </c>
      <c r="G653" s="3" t="s">
        <v>174</v>
      </c>
      <c r="H653" s="3" t="s">
        <v>175</v>
      </c>
      <c r="I653" s="3" t="s">
        <v>2288</v>
      </c>
      <c r="J653" s="3" t="s">
        <v>2289</v>
      </c>
      <c r="K653" s="3" t="s">
        <v>1868</v>
      </c>
      <c r="L653" s="3" t="s">
        <v>2288</v>
      </c>
      <c r="M653" s="3" t="s">
        <v>2289</v>
      </c>
      <c r="N653" s="3" t="s">
        <v>1868</v>
      </c>
      <c r="O653" s="3" t="s">
        <v>179</v>
      </c>
      <c r="P653" s="3" t="s">
        <v>179</v>
      </c>
      <c r="Q653" s="3" t="s">
        <v>179</v>
      </c>
      <c r="R653" s="3" t="s">
        <v>179</v>
      </c>
      <c r="S653" s="3" t="s">
        <v>144</v>
      </c>
      <c r="T653" s="3" t="s">
        <v>145</v>
      </c>
      <c r="U653" s="3" t="s">
        <v>195</v>
      </c>
      <c r="V653" s="3" t="s">
        <v>196</v>
      </c>
      <c r="W653" s="3" t="s">
        <v>195</v>
      </c>
      <c r="X653" s="3" t="s">
        <v>196</v>
      </c>
      <c r="Y653" s="3" t="s">
        <v>2290</v>
      </c>
      <c r="Z653" s="3" t="s">
        <v>2291</v>
      </c>
      <c r="AA653" s="3" t="s">
        <v>185</v>
      </c>
      <c r="AB653" s="3" t="s">
        <v>186</v>
      </c>
      <c r="AC653" s="3" t="s">
        <v>185</v>
      </c>
      <c r="AD653" s="3" t="s">
        <v>186</v>
      </c>
      <c r="AE653" s="3" t="s">
        <v>187</v>
      </c>
      <c r="AF653" s="3" t="s">
        <v>188</v>
      </c>
      <c r="AG653" s="3" t="s">
        <v>148</v>
      </c>
      <c r="AH653" s="3" t="s">
        <v>149</v>
      </c>
      <c r="AI653" s="3" t="s">
        <v>62</v>
      </c>
      <c r="AJ653" s="3" t="s">
        <v>3792</v>
      </c>
      <c r="AK653" s="0" t="n">
        <v>1</v>
      </c>
      <c r="AL653" s="0" t="n">
        <v>22.39</v>
      </c>
      <c r="AM653" s="0" t="n">
        <v>7.6</v>
      </c>
      <c r="AN653" s="0" t="n">
        <v>14.79</v>
      </c>
      <c r="AO653" s="0" t="n">
        <v>66.051430941518</v>
      </c>
    </row>
    <row r="654" customFormat="false" ht="15" hidden="false" customHeight="false" outlineLevel="0" collapsed="false">
      <c r="B654" s="3" t="s">
        <v>3793</v>
      </c>
      <c r="C654" s="3" t="s">
        <v>1246</v>
      </c>
      <c r="D654" s="3" t="s">
        <v>1247</v>
      </c>
      <c r="E654" s="3" t="s">
        <v>172</v>
      </c>
      <c r="F654" s="3" t="s">
        <v>173</v>
      </c>
      <c r="G654" s="3" t="s">
        <v>174</v>
      </c>
      <c r="H654" s="3" t="s">
        <v>175</v>
      </c>
      <c r="I654" s="3" t="s">
        <v>1300</v>
      </c>
      <c r="J654" s="3" t="s">
        <v>1301</v>
      </c>
      <c r="K654" s="3" t="s">
        <v>1302</v>
      </c>
      <c r="L654" s="3" t="s">
        <v>1300</v>
      </c>
      <c r="M654" s="3" t="s">
        <v>1301</v>
      </c>
      <c r="N654" s="3" t="s">
        <v>1302</v>
      </c>
      <c r="O654" s="3" t="s">
        <v>179</v>
      </c>
      <c r="P654" s="3" t="s">
        <v>179</v>
      </c>
      <c r="Q654" s="3" t="s">
        <v>179</v>
      </c>
      <c r="R654" s="3" t="s">
        <v>179</v>
      </c>
      <c r="S654" s="3" t="s">
        <v>179</v>
      </c>
      <c r="T654" s="3" t="s">
        <v>179</v>
      </c>
      <c r="U654" s="3" t="s">
        <v>179</v>
      </c>
      <c r="V654" s="3" t="s">
        <v>71</v>
      </c>
      <c r="W654" s="3" t="s">
        <v>179</v>
      </c>
      <c r="X654" s="3" t="s">
        <v>71</v>
      </c>
      <c r="Y654" s="3" t="s">
        <v>1303</v>
      </c>
      <c r="Z654" s="3" t="s">
        <v>1304</v>
      </c>
      <c r="AA654" s="3" t="s">
        <v>267</v>
      </c>
      <c r="AB654" s="3" t="s">
        <v>268</v>
      </c>
      <c r="AC654" s="3" t="s">
        <v>267</v>
      </c>
      <c r="AD654" s="3" t="s">
        <v>268</v>
      </c>
      <c r="AE654" s="3" t="s">
        <v>187</v>
      </c>
      <c r="AF654" s="3" t="s">
        <v>188</v>
      </c>
      <c r="AG654" s="3" t="s">
        <v>138</v>
      </c>
      <c r="AH654" s="3" t="s">
        <v>139</v>
      </c>
      <c r="AI654" s="3" t="s">
        <v>62</v>
      </c>
      <c r="AJ654" s="3" t="s">
        <v>3794</v>
      </c>
      <c r="AK654" s="0" t="n">
        <v>1</v>
      </c>
      <c r="AL654" s="0" t="n">
        <v>70.77</v>
      </c>
      <c r="AM654" s="0" t="n">
        <v>30.31</v>
      </c>
      <c r="AN654" s="0" t="n">
        <v>40.45</v>
      </c>
      <c r="AO654" s="0" t="n">
        <v>57.1653543307087</v>
      </c>
    </row>
    <row r="655" customFormat="false" ht="15" hidden="false" customHeight="false" outlineLevel="0" collapsed="false">
      <c r="B655" s="3" t="s">
        <v>3795</v>
      </c>
      <c r="C655" s="3" t="s">
        <v>1246</v>
      </c>
      <c r="D655" s="3" t="s">
        <v>1247</v>
      </c>
      <c r="E655" s="3" t="s">
        <v>172</v>
      </c>
      <c r="F655" s="3" t="s">
        <v>173</v>
      </c>
      <c r="G655" s="3" t="s">
        <v>174</v>
      </c>
      <c r="H655" s="3" t="s">
        <v>175</v>
      </c>
      <c r="I655" s="3" t="s">
        <v>3796</v>
      </c>
      <c r="J655" s="3" t="s">
        <v>3797</v>
      </c>
      <c r="K655" s="3" t="s">
        <v>3798</v>
      </c>
      <c r="L655" s="3" t="s">
        <v>3796</v>
      </c>
      <c r="M655" s="3" t="s">
        <v>3797</v>
      </c>
      <c r="N655" s="3" t="s">
        <v>3798</v>
      </c>
      <c r="O655" s="3" t="s">
        <v>179</v>
      </c>
      <c r="P655" s="3" t="s">
        <v>179</v>
      </c>
      <c r="Q655" s="3" t="s">
        <v>179</v>
      </c>
      <c r="R655" s="3" t="s">
        <v>179</v>
      </c>
      <c r="S655" s="3" t="s">
        <v>179</v>
      </c>
      <c r="T655" s="3" t="s">
        <v>179</v>
      </c>
      <c r="U655" s="3" t="s">
        <v>179</v>
      </c>
      <c r="V655" s="3" t="s">
        <v>71</v>
      </c>
      <c r="W655" s="3" t="s">
        <v>179</v>
      </c>
      <c r="X655" s="3" t="s">
        <v>71</v>
      </c>
      <c r="Y655" s="3" t="s">
        <v>3799</v>
      </c>
      <c r="Z655" s="3" t="s">
        <v>3800</v>
      </c>
      <c r="AA655" s="3" t="s">
        <v>225</v>
      </c>
      <c r="AB655" s="3" t="s">
        <v>226</v>
      </c>
      <c r="AC655" s="3" t="s">
        <v>225</v>
      </c>
      <c r="AD655" s="3" t="s">
        <v>226</v>
      </c>
      <c r="AE655" s="3" t="s">
        <v>187</v>
      </c>
      <c r="AF655" s="3" t="s">
        <v>188</v>
      </c>
      <c r="AG655" s="3" t="s">
        <v>138</v>
      </c>
      <c r="AH655" s="3" t="s">
        <v>139</v>
      </c>
      <c r="AI655" s="3" t="s">
        <v>62</v>
      </c>
      <c r="AJ655" s="3" t="s">
        <v>3801</v>
      </c>
      <c r="AK655" s="0" t="n">
        <v>1</v>
      </c>
      <c r="AL655" s="0" t="n">
        <v>187.85</v>
      </c>
      <c r="AM655" s="0" t="n">
        <v>117.04</v>
      </c>
      <c r="AN655" s="0" t="n">
        <v>70.8</v>
      </c>
      <c r="AO655" s="0" t="n">
        <v>37.692497837103</v>
      </c>
    </row>
    <row r="656" customFormat="false" ht="15" hidden="false" customHeight="false" outlineLevel="0" collapsed="false">
      <c r="B656" s="3" t="s">
        <v>3802</v>
      </c>
      <c r="C656" s="3" t="s">
        <v>1246</v>
      </c>
      <c r="D656" s="3" t="s">
        <v>1247</v>
      </c>
      <c r="E656" s="3" t="s">
        <v>172</v>
      </c>
      <c r="F656" s="3" t="s">
        <v>173</v>
      </c>
      <c r="G656" s="3" t="s">
        <v>1248</v>
      </c>
      <c r="H656" s="3" t="s">
        <v>1249</v>
      </c>
      <c r="I656" s="3" t="s">
        <v>3803</v>
      </c>
      <c r="J656" s="3" t="s">
        <v>3804</v>
      </c>
      <c r="K656" s="3" t="s">
        <v>3693</v>
      </c>
      <c r="L656" s="3" t="s">
        <v>3803</v>
      </c>
      <c r="M656" s="3" t="s">
        <v>3804</v>
      </c>
      <c r="N656" s="3" t="s">
        <v>3693</v>
      </c>
      <c r="O656" s="3" t="s">
        <v>179</v>
      </c>
      <c r="P656" s="3" t="s">
        <v>179</v>
      </c>
      <c r="Q656" s="3" t="s">
        <v>179</v>
      </c>
      <c r="R656" s="3" t="s">
        <v>179</v>
      </c>
      <c r="S656" s="3" t="s">
        <v>179</v>
      </c>
      <c r="T656" s="3" t="s">
        <v>179</v>
      </c>
      <c r="U656" s="3" t="s">
        <v>330</v>
      </c>
      <c r="V656" s="3" t="s">
        <v>331</v>
      </c>
      <c r="W656" s="3" t="s">
        <v>330</v>
      </c>
      <c r="X656" s="3" t="s">
        <v>331</v>
      </c>
      <c r="Y656" s="3" t="s">
        <v>3805</v>
      </c>
      <c r="Z656" s="3" t="s">
        <v>3806</v>
      </c>
      <c r="AA656" s="3" t="s">
        <v>185</v>
      </c>
      <c r="AB656" s="3" t="s">
        <v>186</v>
      </c>
      <c r="AC656" s="3" t="s">
        <v>185</v>
      </c>
      <c r="AD656" s="3" t="s">
        <v>186</v>
      </c>
      <c r="AE656" s="3" t="s">
        <v>187</v>
      </c>
      <c r="AF656" s="3" t="s">
        <v>188</v>
      </c>
      <c r="AG656" s="3" t="s">
        <v>148</v>
      </c>
      <c r="AH656" s="3" t="s">
        <v>149</v>
      </c>
      <c r="AI656" s="3" t="s">
        <v>62</v>
      </c>
      <c r="AJ656" s="3" t="s">
        <v>3807</v>
      </c>
      <c r="AK656" s="0" t="n">
        <v>1</v>
      </c>
      <c r="AL656" s="0" t="n">
        <v>882.27</v>
      </c>
      <c r="AM656" s="0" t="n">
        <v>608.37</v>
      </c>
      <c r="AN656" s="0" t="n">
        <v>273.89</v>
      </c>
      <c r="AO656" s="0" t="n">
        <v>31.0443464348119</v>
      </c>
    </row>
    <row r="657" customFormat="false" ht="15" hidden="false" customHeight="false" outlineLevel="0" collapsed="false">
      <c r="B657" s="3" t="s">
        <v>3808</v>
      </c>
      <c r="C657" s="3" t="s">
        <v>1246</v>
      </c>
      <c r="D657" s="3" t="s">
        <v>1247</v>
      </c>
      <c r="E657" s="3" t="s">
        <v>172</v>
      </c>
      <c r="F657" s="3" t="s">
        <v>173</v>
      </c>
      <c r="G657" s="3" t="s">
        <v>1248</v>
      </c>
      <c r="H657" s="3" t="s">
        <v>1249</v>
      </c>
      <c r="I657" s="3" t="s">
        <v>1345</v>
      </c>
      <c r="J657" s="3" t="s">
        <v>1346</v>
      </c>
      <c r="K657" s="3" t="s">
        <v>1347</v>
      </c>
      <c r="L657" s="3" t="s">
        <v>1345</v>
      </c>
      <c r="M657" s="3" t="s">
        <v>1346</v>
      </c>
      <c r="N657" s="3" t="s">
        <v>1347</v>
      </c>
      <c r="O657" s="3" t="s">
        <v>179</v>
      </c>
      <c r="P657" s="3" t="s">
        <v>179</v>
      </c>
      <c r="Q657" s="3" t="s">
        <v>179</v>
      </c>
      <c r="R657" s="3" t="s">
        <v>179</v>
      </c>
      <c r="S657" s="3" t="s">
        <v>179</v>
      </c>
      <c r="T657" s="3" t="s">
        <v>179</v>
      </c>
      <c r="U657" s="3" t="s">
        <v>330</v>
      </c>
      <c r="V657" s="3" t="s">
        <v>331</v>
      </c>
      <c r="W657" s="3" t="s">
        <v>330</v>
      </c>
      <c r="X657" s="3" t="s">
        <v>331</v>
      </c>
      <c r="Y657" s="3" t="s">
        <v>2688</v>
      </c>
      <c r="Z657" s="3" t="s">
        <v>2689</v>
      </c>
      <c r="AA657" s="3" t="s">
        <v>185</v>
      </c>
      <c r="AB657" s="3" t="s">
        <v>186</v>
      </c>
      <c r="AC657" s="3" t="s">
        <v>185</v>
      </c>
      <c r="AD657" s="3" t="s">
        <v>186</v>
      </c>
      <c r="AE657" s="3" t="s">
        <v>187</v>
      </c>
      <c r="AF657" s="3" t="s">
        <v>188</v>
      </c>
      <c r="AG657" s="3" t="s">
        <v>144</v>
      </c>
      <c r="AH657" s="3" t="s">
        <v>145</v>
      </c>
      <c r="AI657" s="3" t="s">
        <v>62</v>
      </c>
      <c r="AJ657" s="3" t="s">
        <v>3809</v>
      </c>
      <c r="AK657" s="0" t="n">
        <v>1</v>
      </c>
      <c r="AL657" s="0" t="n">
        <v>899.2</v>
      </c>
      <c r="AM657" s="0" t="n">
        <v>620.03</v>
      </c>
      <c r="AN657" s="0" t="n">
        <v>279.16</v>
      </c>
      <c r="AO657" s="0" t="n">
        <v>31.0457010069713</v>
      </c>
    </row>
    <row r="658" customFormat="false" ht="15" hidden="false" customHeight="false" outlineLevel="0" collapsed="false">
      <c r="B658" s="3" t="s">
        <v>3810</v>
      </c>
      <c r="C658" s="3" t="s">
        <v>1246</v>
      </c>
      <c r="D658" s="3" t="s">
        <v>1247</v>
      </c>
      <c r="E658" s="3" t="s">
        <v>172</v>
      </c>
      <c r="F658" s="3" t="s">
        <v>173</v>
      </c>
      <c r="G658" s="3" t="s">
        <v>174</v>
      </c>
      <c r="H658" s="3" t="s">
        <v>175</v>
      </c>
      <c r="I658" s="3" t="s">
        <v>3811</v>
      </c>
      <c r="J658" s="3" t="s">
        <v>3812</v>
      </c>
      <c r="K658" s="3" t="s">
        <v>3813</v>
      </c>
      <c r="L658" s="3" t="s">
        <v>3811</v>
      </c>
      <c r="M658" s="3" t="s">
        <v>3812</v>
      </c>
      <c r="N658" s="3" t="s">
        <v>3813</v>
      </c>
      <c r="O658" s="3" t="s">
        <v>179</v>
      </c>
      <c r="P658" s="3" t="s">
        <v>179</v>
      </c>
      <c r="Q658" s="3" t="s">
        <v>179</v>
      </c>
      <c r="R658" s="3" t="s">
        <v>179</v>
      </c>
      <c r="S658" s="3" t="s">
        <v>104</v>
      </c>
      <c r="T658" s="3" t="s">
        <v>105</v>
      </c>
      <c r="U658" s="3" t="s">
        <v>726</v>
      </c>
      <c r="V658" s="3" t="s">
        <v>727</v>
      </c>
      <c r="W658" s="3" t="s">
        <v>726</v>
      </c>
      <c r="X658" s="3" t="s">
        <v>727</v>
      </c>
      <c r="Y658" s="3" t="s">
        <v>3814</v>
      </c>
      <c r="Z658" s="3" t="s">
        <v>3815</v>
      </c>
      <c r="AA658" s="3" t="s">
        <v>185</v>
      </c>
      <c r="AB658" s="3" t="s">
        <v>186</v>
      </c>
      <c r="AC658" s="3" t="s">
        <v>185</v>
      </c>
      <c r="AD658" s="3" t="s">
        <v>186</v>
      </c>
      <c r="AE658" s="3" t="s">
        <v>246</v>
      </c>
      <c r="AF658" s="3" t="s">
        <v>247</v>
      </c>
      <c r="AG658" s="3" t="s">
        <v>113</v>
      </c>
      <c r="AH658" s="3" t="s">
        <v>114</v>
      </c>
      <c r="AI658" s="3" t="s">
        <v>62</v>
      </c>
      <c r="AJ658" s="3" t="s">
        <v>3816</v>
      </c>
      <c r="AK658" s="0" t="n">
        <v>1</v>
      </c>
      <c r="AL658" s="0" t="n">
        <v>303.46</v>
      </c>
      <c r="AM658" s="0" t="n">
        <v>162.83</v>
      </c>
      <c r="AN658" s="0" t="n">
        <v>140.62</v>
      </c>
      <c r="AO658" s="0" t="n">
        <v>46.3407711956063</v>
      </c>
    </row>
    <row r="659" customFormat="false" ht="15" hidden="false" customHeight="false" outlineLevel="0" collapsed="false">
      <c r="B659" s="3" t="s">
        <v>3817</v>
      </c>
      <c r="C659" s="3" t="s">
        <v>1246</v>
      </c>
      <c r="D659" s="3" t="s">
        <v>1247</v>
      </c>
      <c r="E659" s="3" t="s">
        <v>172</v>
      </c>
      <c r="F659" s="3" t="s">
        <v>173</v>
      </c>
      <c r="G659" s="3" t="s">
        <v>174</v>
      </c>
      <c r="H659" s="3" t="s">
        <v>175</v>
      </c>
      <c r="I659" s="3" t="s">
        <v>723</v>
      </c>
      <c r="J659" s="3" t="s">
        <v>724</v>
      </c>
      <c r="K659" s="3" t="s">
        <v>725</v>
      </c>
      <c r="L659" s="3" t="s">
        <v>723</v>
      </c>
      <c r="M659" s="3" t="s">
        <v>724</v>
      </c>
      <c r="N659" s="3" t="s">
        <v>725</v>
      </c>
      <c r="O659" s="3" t="s">
        <v>179</v>
      </c>
      <c r="P659" s="3" t="s">
        <v>179</v>
      </c>
      <c r="Q659" s="3" t="s">
        <v>179</v>
      </c>
      <c r="R659" s="3" t="s">
        <v>179</v>
      </c>
      <c r="S659" s="3" t="s">
        <v>104</v>
      </c>
      <c r="T659" s="3" t="s">
        <v>105</v>
      </c>
      <c r="U659" s="3" t="s">
        <v>726</v>
      </c>
      <c r="V659" s="3" t="s">
        <v>727</v>
      </c>
      <c r="W659" s="3" t="s">
        <v>726</v>
      </c>
      <c r="X659" s="3" t="s">
        <v>727</v>
      </c>
      <c r="Y659" s="3" t="s">
        <v>728</v>
      </c>
      <c r="Z659" s="3" t="s">
        <v>729</v>
      </c>
      <c r="AA659" s="3" t="s">
        <v>185</v>
      </c>
      <c r="AB659" s="3" t="s">
        <v>186</v>
      </c>
      <c r="AC659" s="3" t="s">
        <v>185</v>
      </c>
      <c r="AD659" s="3" t="s">
        <v>186</v>
      </c>
      <c r="AE659" s="3" t="s">
        <v>246</v>
      </c>
      <c r="AF659" s="3" t="s">
        <v>247</v>
      </c>
      <c r="AG659" s="3" t="s">
        <v>113</v>
      </c>
      <c r="AH659" s="3" t="s">
        <v>114</v>
      </c>
      <c r="AI659" s="3" t="s">
        <v>62</v>
      </c>
      <c r="AJ659" s="3" t="s">
        <v>3818</v>
      </c>
      <c r="AK659" s="0" t="n">
        <v>1</v>
      </c>
      <c r="AL659" s="0" t="n">
        <v>403.73</v>
      </c>
      <c r="AM659" s="0" t="n">
        <v>165.66</v>
      </c>
      <c r="AN659" s="0" t="n">
        <v>238.07</v>
      </c>
      <c r="AO659" s="0" t="n">
        <v>58.9680712449024</v>
      </c>
    </row>
    <row r="660" customFormat="false" ht="15" hidden="false" customHeight="false" outlineLevel="0" collapsed="false">
      <c r="B660" s="3" t="s">
        <v>3819</v>
      </c>
      <c r="C660" s="3" t="s">
        <v>1246</v>
      </c>
      <c r="D660" s="3" t="s">
        <v>1247</v>
      </c>
      <c r="E660" s="3" t="s">
        <v>172</v>
      </c>
      <c r="F660" s="3" t="s">
        <v>173</v>
      </c>
      <c r="G660" s="3" t="s">
        <v>174</v>
      </c>
      <c r="H660" s="3" t="s">
        <v>175</v>
      </c>
      <c r="I660" s="3" t="s">
        <v>3820</v>
      </c>
      <c r="J660" s="3" t="s">
        <v>3821</v>
      </c>
      <c r="K660" s="3" t="s">
        <v>3822</v>
      </c>
      <c r="L660" s="3" t="s">
        <v>3820</v>
      </c>
      <c r="M660" s="3" t="s">
        <v>3821</v>
      </c>
      <c r="N660" s="3" t="s">
        <v>3822</v>
      </c>
      <c r="O660" s="3" t="s">
        <v>179</v>
      </c>
      <c r="P660" s="3" t="s">
        <v>179</v>
      </c>
      <c r="Q660" s="3" t="s">
        <v>179</v>
      </c>
      <c r="R660" s="3" t="s">
        <v>179</v>
      </c>
      <c r="S660" s="3" t="s">
        <v>138</v>
      </c>
      <c r="T660" s="3" t="s">
        <v>139</v>
      </c>
      <c r="U660" s="3" t="s">
        <v>752</v>
      </c>
      <c r="V660" s="3" t="s">
        <v>753</v>
      </c>
      <c r="W660" s="3" t="s">
        <v>752</v>
      </c>
      <c r="X660" s="3" t="s">
        <v>753</v>
      </c>
      <c r="Y660" s="3" t="s">
        <v>3823</v>
      </c>
      <c r="Z660" s="3" t="s">
        <v>3824</v>
      </c>
      <c r="AA660" s="3" t="s">
        <v>225</v>
      </c>
      <c r="AB660" s="3" t="s">
        <v>226</v>
      </c>
      <c r="AC660" s="3" t="s">
        <v>225</v>
      </c>
      <c r="AD660" s="3" t="s">
        <v>226</v>
      </c>
      <c r="AE660" s="3" t="s">
        <v>187</v>
      </c>
      <c r="AF660" s="3" t="s">
        <v>188</v>
      </c>
      <c r="AG660" s="3" t="s">
        <v>138</v>
      </c>
      <c r="AH660" s="3" t="s">
        <v>139</v>
      </c>
      <c r="AI660" s="3" t="s">
        <v>62</v>
      </c>
      <c r="AJ660" s="3" t="s">
        <v>3825</v>
      </c>
      <c r="AK660" s="0" t="n">
        <v>1</v>
      </c>
      <c r="AL660" s="0" t="n">
        <v>107.91</v>
      </c>
      <c r="AM660" s="0" t="n">
        <v>57.69</v>
      </c>
      <c r="AN660" s="0" t="n">
        <v>50.22</v>
      </c>
      <c r="AO660" s="0" t="n">
        <v>46.5361445783133</v>
      </c>
    </row>
    <row r="661" customFormat="false" ht="15" hidden="false" customHeight="false" outlineLevel="0" collapsed="false">
      <c r="B661" s="3" t="s">
        <v>3826</v>
      </c>
      <c r="C661" s="3" t="s">
        <v>1246</v>
      </c>
      <c r="D661" s="3" t="s">
        <v>1247</v>
      </c>
      <c r="E661" s="3" t="s">
        <v>172</v>
      </c>
      <c r="F661" s="3" t="s">
        <v>173</v>
      </c>
      <c r="G661" s="3" t="s">
        <v>174</v>
      </c>
      <c r="H661" s="3" t="s">
        <v>175</v>
      </c>
      <c r="I661" s="3" t="s">
        <v>3333</v>
      </c>
      <c r="J661" s="3" t="s">
        <v>3334</v>
      </c>
      <c r="K661" s="3" t="s">
        <v>3335</v>
      </c>
      <c r="L661" s="3" t="s">
        <v>3333</v>
      </c>
      <c r="M661" s="3" t="s">
        <v>3334</v>
      </c>
      <c r="N661" s="3" t="s">
        <v>3335</v>
      </c>
      <c r="O661" s="3" t="s">
        <v>179</v>
      </c>
      <c r="P661" s="3" t="s">
        <v>179</v>
      </c>
      <c r="Q661" s="3" t="s">
        <v>179</v>
      </c>
      <c r="R661" s="3" t="s">
        <v>179</v>
      </c>
      <c r="S661" s="3" t="s">
        <v>144</v>
      </c>
      <c r="T661" s="3" t="s">
        <v>145</v>
      </c>
      <c r="U661" s="3" t="s">
        <v>195</v>
      </c>
      <c r="V661" s="3" t="s">
        <v>196</v>
      </c>
      <c r="W661" s="3" t="s">
        <v>195</v>
      </c>
      <c r="X661" s="3" t="s">
        <v>196</v>
      </c>
      <c r="Y661" s="3" t="s">
        <v>3634</v>
      </c>
      <c r="Z661" s="3" t="s">
        <v>3635</v>
      </c>
      <c r="AA661" s="3" t="s">
        <v>185</v>
      </c>
      <c r="AB661" s="3" t="s">
        <v>186</v>
      </c>
      <c r="AC661" s="3" t="s">
        <v>185</v>
      </c>
      <c r="AD661" s="3" t="s">
        <v>186</v>
      </c>
      <c r="AE661" s="3" t="s">
        <v>187</v>
      </c>
      <c r="AF661" s="3" t="s">
        <v>188</v>
      </c>
      <c r="AG661" s="3" t="s">
        <v>138</v>
      </c>
      <c r="AH661" s="3" t="s">
        <v>139</v>
      </c>
      <c r="AI661" s="3" t="s">
        <v>62</v>
      </c>
      <c r="AJ661" s="3" t="s">
        <v>3827</v>
      </c>
      <c r="AK661" s="0" t="n">
        <v>1</v>
      </c>
      <c r="AL661" s="0" t="n">
        <v>14.59</v>
      </c>
      <c r="AM661" s="0" t="n">
        <v>6.2</v>
      </c>
      <c r="AN661" s="0" t="n">
        <v>8.39</v>
      </c>
      <c r="AO661" s="0" t="n">
        <v>57.5178997613365</v>
      </c>
    </row>
    <row r="662" customFormat="false" ht="15" hidden="false" customHeight="false" outlineLevel="0" collapsed="false">
      <c r="B662" s="3" t="s">
        <v>3828</v>
      </c>
      <c r="C662" s="3" t="s">
        <v>1246</v>
      </c>
      <c r="D662" s="3" t="s">
        <v>1247</v>
      </c>
      <c r="E662" s="3" t="s">
        <v>172</v>
      </c>
      <c r="F662" s="3" t="s">
        <v>173</v>
      </c>
      <c r="G662" s="3" t="s">
        <v>1248</v>
      </c>
      <c r="H662" s="3" t="s">
        <v>1249</v>
      </c>
      <c r="I662" s="3" t="s">
        <v>3829</v>
      </c>
      <c r="J662" s="3" t="s">
        <v>3830</v>
      </c>
      <c r="K662" s="3" t="s">
        <v>537</v>
      </c>
      <c r="L662" s="3" t="s">
        <v>3829</v>
      </c>
      <c r="M662" s="3" t="s">
        <v>3830</v>
      </c>
      <c r="N662" s="3" t="s">
        <v>537</v>
      </c>
      <c r="O662" s="3" t="s">
        <v>179</v>
      </c>
      <c r="P662" s="3" t="s">
        <v>179</v>
      </c>
      <c r="Q662" s="3" t="s">
        <v>179</v>
      </c>
      <c r="R662" s="3" t="s">
        <v>179</v>
      </c>
      <c r="S662" s="3" t="s">
        <v>179</v>
      </c>
      <c r="T662" s="3" t="s">
        <v>179</v>
      </c>
      <c r="U662" s="3" t="s">
        <v>179</v>
      </c>
      <c r="V662" s="3" t="s">
        <v>71</v>
      </c>
      <c r="W662" s="3" t="s">
        <v>179</v>
      </c>
      <c r="X662" s="3" t="s">
        <v>71</v>
      </c>
      <c r="Y662" s="3" t="s">
        <v>3831</v>
      </c>
      <c r="Z662" s="3" t="s">
        <v>3832</v>
      </c>
      <c r="AA662" s="3" t="s">
        <v>225</v>
      </c>
      <c r="AB662" s="3" t="s">
        <v>226</v>
      </c>
      <c r="AC662" s="3" t="s">
        <v>225</v>
      </c>
      <c r="AD662" s="3" t="s">
        <v>226</v>
      </c>
      <c r="AE662" s="3" t="s">
        <v>255</v>
      </c>
      <c r="AF662" s="3" t="s">
        <v>256</v>
      </c>
      <c r="AG662" s="3" t="s">
        <v>152</v>
      </c>
      <c r="AH662" s="3" t="s">
        <v>1255</v>
      </c>
      <c r="AI662" s="3" t="s">
        <v>62</v>
      </c>
      <c r="AJ662" s="3" t="s">
        <v>3833</v>
      </c>
      <c r="AK662" s="0" t="n">
        <v>1</v>
      </c>
      <c r="AL662" s="0" t="n">
        <v>38.12</v>
      </c>
      <c r="AM662" s="0" t="n">
        <v>14.69</v>
      </c>
      <c r="AN662" s="0" t="n">
        <v>23.43</v>
      </c>
      <c r="AO662" s="0" t="n">
        <v>61.4552845528455</v>
      </c>
    </row>
    <row r="663" customFormat="false" ht="15" hidden="false" customHeight="false" outlineLevel="0" collapsed="false">
      <c r="B663" s="3" t="s">
        <v>3834</v>
      </c>
      <c r="C663" s="3" t="s">
        <v>1246</v>
      </c>
      <c r="D663" s="3" t="s">
        <v>1247</v>
      </c>
      <c r="E663" s="3" t="s">
        <v>172</v>
      </c>
      <c r="F663" s="3" t="s">
        <v>173</v>
      </c>
      <c r="G663" s="3" t="s">
        <v>1248</v>
      </c>
      <c r="H663" s="3" t="s">
        <v>1249</v>
      </c>
      <c r="I663" s="3" t="s">
        <v>3835</v>
      </c>
      <c r="J663" s="3" t="s">
        <v>3836</v>
      </c>
      <c r="K663" s="3" t="s">
        <v>3837</v>
      </c>
      <c r="L663" s="3" t="s">
        <v>3835</v>
      </c>
      <c r="M663" s="3" t="s">
        <v>3836</v>
      </c>
      <c r="N663" s="3" t="s">
        <v>3837</v>
      </c>
      <c r="O663" s="3" t="s">
        <v>179</v>
      </c>
      <c r="P663" s="3" t="s">
        <v>179</v>
      </c>
      <c r="Q663" s="3" t="s">
        <v>179</v>
      </c>
      <c r="R663" s="3" t="s">
        <v>179</v>
      </c>
      <c r="S663" s="3" t="s">
        <v>144</v>
      </c>
      <c r="T663" s="3" t="s">
        <v>145</v>
      </c>
      <c r="U663" s="3" t="s">
        <v>1025</v>
      </c>
      <c r="V663" s="3" t="s">
        <v>1026</v>
      </c>
      <c r="W663" s="3" t="s">
        <v>1025</v>
      </c>
      <c r="X663" s="3" t="s">
        <v>1026</v>
      </c>
      <c r="Y663" s="3" t="s">
        <v>3838</v>
      </c>
      <c r="Z663" s="3" t="s">
        <v>3839</v>
      </c>
      <c r="AA663" s="3" t="s">
        <v>209</v>
      </c>
      <c r="AB663" s="3" t="s">
        <v>210</v>
      </c>
      <c r="AC663" s="3" t="s">
        <v>209</v>
      </c>
      <c r="AD663" s="3" t="s">
        <v>210</v>
      </c>
      <c r="AE663" s="3" t="s">
        <v>187</v>
      </c>
      <c r="AF663" s="3" t="s">
        <v>188</v>
      </c>
      <c r="AG663" s="3" t="s">
        <v>152</v>
      </c>
      <c r="AH663" s="3" t="s">
        <v>1255</v>
      </c>
      <c r="AI663" s="3" t="s">
        <v>62</v>
      </c>
      <c r="AJ663" s="3" t="s">
        <v>3840</v>
      </c>
      <c r="AK663" s="0" t="n">
        <v>1</v>
      </c>
      <c r="AL663" s="0" t="n">
        <v>357.31</v>
      </c>
      <c r="AM663" s="0" t="n">
        <v>87.06</v>
      </c>
      <c r="AN663" s="0" t="n">
        <v>270.25</v>
      </c>
      <c r="AO663" s="0" t="n">
        <v>75.6335282651072</v>
      </c>
    </row>
    <row r="664" customFormat="false" ht="15" hidden="false" customHeight="false" outlineLevel="0" collapsed="false">
      <c r="B664" s="3" t="s">
        <v>3841</v>
      </c>
      <c r="C664" s="3" t="s">
        <v>1246</v>
      </c>
      <c r="D664" s="3" t="s">
        <v>1247</v>
      </c>
      <c r="E664" s="3" t="s">
        <v>172</v>
      </c>
      <c r="F664" s="3" t="s">
        <v>173</v>
      </c>
      <c r="G664" s="3" t="s">
        <v>174</v>
      </c>
      <c r="H664" s="3" t="s">
        <v>175</v>
      </c>
      <c r="I664" s="3" t="s">
        <v>1121</v>
      </c>
      <c r="J664" s="3" t="s">
        <v>1122</v>
      </c>
      <c r="K664" s="3" t="s">
        <v>1123</v>
      </c>
      <c r="L664" s="3" t="s">
        <v>1121</v>
      </c>
      <c r="M664" s="3" t="s">
        <v>1122</v>
      </c>
      <c r="N664" s="3" t="s">
        <v>1123</v>
      </c>
      <c r="O664" s="3" t="s">
        <v>179</v>
      </c>
      <c r="P664" s="3" t="s">
        <v>179</v>
      </c>
      <c r="Q664" s="3" t="s">
        <v>179</v>
      </c>
      <c r="R664" s="3" t="s">
        <v>179</v>
      </c>
      <c r="S664" s="3" t="s">
        <v>179</v>
      </c>
      <c r="T664" s="3" t="s">
        <v>179</v>
      </c>
      <c r="U664" s="3" t="s">
        <v>330</v>
      </c>
      <c r="V664" s="3" t="s">
        <v>331</v>
      </c>
      <c r="W664" s="3" t="s">
        <v>330</v>
      </c>
      <c r="X664" s="3" t="s">
        <v>331</v>
      </c>
      <c r="Y664" s="3" t="s">
        <v>1124</v>
      </c>
      <c r="Z664" s="3" t="s">
        <v>1125</v>
      </c>
      <c r="AA664" s="3" t="s">
        <v>185</v>
      </c>
      <c r="AB664" s="3" t="s">
        <v>186</v>
      </c>
      <c r="AC664" s="3" t="s">
        <v>185</v>
      </c>
      <c r="AD664" s="3" t="s">
        <v>186</v>
      </c>
      <c r="AE664" s="3" t="s">
        <v>187</v>
      </c>
      <c r="AF664" s="3" t="s">
        <v>188</v>
      </c>
      <c r="AG664" s="3" t="s">
        <v>148</v>
      </c>
      <c r="AH664" s="3" t="s">
        <v>149</v>
      </c>
      <c r="AI664" s="3" t="s">
        <v>62</v>
      </c>
      <c r="AJ664" s="3" t="s">
        <v>3842</v>
      </c>
      <c r="AK664" s="0" t="n">
        <v>1</v>
      </c>
      <c r="AL664" s="0" t="n">
        <v>65.47</v>
      </c>
      <c r="AM664" s="0" t="n">
        <v>43.43</v>
      </c>
      <c r="AN664" s="0" t="n">
        <v>22.04</v>
      </c>
      <c r="AO664" s="0" t="n">
        <v>33.6595744680851</v>
      </c>
    </row>
    <row r="665" customFormat="false" ht="15" hidden="false" customHeight="false" outlineLevel="0" collapsed="false">
      <c r="B665" s="3" t="s">
        <v>3843</v>
      </c>
      <c r="C665" s="3" t="s">
        <v>1246</v>
      </c>
      <c r="D665" s="3" t="s">
        <v>1247</v>
      </c>
      <c r="E665" s="3" t="s">
        <v>172</v>
      </c>
      <c r="F665" s="3" t="s">
        <v>173</v>
      </c>
      <c r="G665" s="3" t="s">
        <v>174</v>
      </c>
      <c r="H665" s="3" t="s">
        <v>175</v>
      </c>
      <c r="I665" s="3" t="s">
        <v>213</v>
      </c>
      <c r="J665" s="3" t="s">
        <v>214</v>
      </c>
      <c r="K665" s="3" t="s">
        <v>215</v>
      </c>
      <c r="L665" s="3" t="s">
        <v>213</v>
      </c>
      <c r="M665" s="3" t="s">
        <v>214</v>
      </c>
      <c r="N665" s="3" t="s">
        <v>215</v>
      </c>
      <c r="O665" s="3" t="s">
        <v>179</v>
      </c>
      <c r="P665" s="3" t="s">
        <v>179</v>
      </c>
      <c r="Q665" s="3" t="s">
        <v>179</v>
      </c>
      <c r="R665" s="3" t="s">
        <v>179</v>
      </c>
      <c r="S665" s="3" t="s">
        <v>179</v>
      </c>
      <c r="T665" s="3" t="s">
        <v>179</v>
      </c>
      <c r="U665" s="3" t="s">
        <v>179</v>
      </c>
      <c r="V665" s="3" t="s">
        <v>71</v>
      </c>
      <c r="W665" s="3" t="s">
        <v>179</v>
      </c>
      <c r="X665" s="3" t="s">
        <v>71</v>
      </c>
      <c r="Y665" s="3" t="s">
        <v>2831</v>
      </c>
      <c r="Z665" s="3" t="s">
        <v>2832</v>
      </c>
      <c r="AA665" s="3" t="s">
        <v>185</v>
      </c>
      <c r="AB665" s="3" t="s">
        <v>186</v>
      </c>
      <c r="AC665" s="3" t="s">
        <v>185</v>
      </c>
      <c r="AD665" s="3" t="s">
        <v>186</v>
      </c>
      <c r="AE665" s="3" t="s">
        <v>187</v>
      </c>
      <c r="AF665" s="3" t="s">
        <v>188</v>
      </c>
      <c r="AG665" s="3" t="s">
        <v>138</v>
      </c>
      <c r="AH665" s="3" t="s">
        <v>139</v>
      </c>
      <c r="AI665" s="3" t="s">
        <v>62</v>
      </c>
      <c r="AJ665" s="3" t="s">
        <v>3844</v>
      </c>
      <c r="AK665" s="0" t="n">
        <v>1</v>
      </c>
      <c r="AL665" s="0" t="n">
        <v>387.72</v>
      </c>
      <c r="AM665" s="0" t="n">
        <v>193.42</v>
      </c>
      <c r="AN665" s="0" t="n">
        <v>194.3</v>
      </c>
      <c r="AO665" s="0" t="n">
        <v>50.1131736526946</v>
      </c>
    </row>
    <row r="666" customFormat="false" ht="15" hidden="false" customHeight="false" outlineLevel="0" collapsed="false">
      <c r="B666" s="3" t="s">
        <v>3845</v>
      </c>
      <c r="C666" s="3" t="s">
        <v>1246</v>
      </c>
      <c r="D666" s="3" t="s">
        <v>1247</v>
      </c>
      <c r="E666" s="3" t="s">
        <v>172</v>
      </c>
      <c r="F666" s="3" t="s">
        <v>173</v>
      </c>
      <c r="G666" s="3" t="s">
        <v>174</v>
      </c>
      <c r="H666" s="3" t="s">
        <v>175</v>
      </c>
      <c r="I666" s="3" t="s">
        <v>3846</v>
      </c>
      <c r="J666" s="3" t="s">
        <v>3847</v>
      </c>
      <c r="K666" s="3" t="s">
        <v>2454</v>
      </c>
      <c r="L666" s="3" t="s">
        <v>3848</v>
      </c>
      <c r="M666" s="3" t="s">
        <v>3847</v>
      </c>
      <c r="N666" s="3" t="s">
        <v>3849</v>
      </c>
      <c r="O666" s="3" t="s">
        <v>179</v>
      </c>
      <c r="P666" s="3" t="s">
        <v>179</v>
      </c>
      <c r="Q666" s="3" t="s">
        <v>179</v>
      </c>
      <c r="R666" s="3" t="s">
        <v>179</v>
      </c>
      <c r="S666" s="3" t="s">
        <v>144</v>
      </c>
      <c r="T666" s="3" t="s">
        <v>145</v>
      </c>
      <c r="U666" s="3" t="s">
        <v>195</v>
      </c>
      <c r="V666" s="3" t="s">
        <v>196</v>
      </c>
      <c r="W666" s="3" t="s">
        <v>195</v>
      </c>
      <c r="X666" s="3" t="s">
        <v>196</v>
      </c>
      <c r="Y666" s="3" t="s">
        <v>3850</v>
      </c>
      <c r="Z666" s="3" t="s">
        <v>3851</v>
      </c>
      <c r="AA666" s="3" t="s">
        <v>185</v>
      </c>
      <c r="AB666" s="3" t="s">
        <v>186</v>
      </c>
      <c r="AC666" s="3" t="s">
        <v>185</v>
      </c>
      <c r="AD666" s="3" t="s">
        <v>186</v>
      </c>
      <c r="AE666" s="3" t="s">
        <v>187</v>
      </c>
      <c r="AF666" s="3" t="s">
        <v>188</v>
      </c>
      <c r="AG666" s="3" t="s">
        <v>148</v>
      </c>
      <c r="AH666" s="3" t="s">
        <v>149</v>
      </c>
      <c r="AI666" s="3" t="s">
        <v>62</v>
      </c>
      <c r="AJ666" s="3" t="s">
        <v>3852</v>
      </c>
      <c r="AK666" s="0" t="n">
        <v>1</v>
      </c>
      <c r="AL666" s="0" t="n">
        <v>873.61</v>
      </c>
      <c r="AM666" s="0" t="n">
        <v>487.08</v>
      </c>
      <c r="AN666" s="0" t="n">
        <v>386.53</v>
      </c>
      <c r="AO666" s="0" t="n">
        <v>44.2452429042203</v>
      </c>
    </row>
    <row r="667" customFormat="false" ht="15" hidden="false" customHeight="false" outlineLevel="0" collapsed="false">
      <c r="B667" s="3" t="s">
        <v>3853</v>
      </c>
      <c r="C667" s="3" t="s">
        <v>1246</v>
      </c>
      <c r="D667" s="3" t="s">
        <v>1247</v>
      </c>
      <c r="E667" s="3" t="s">
        <v>172</v>
      </c>
      <c r="F667" s="3" t="s">
        <v>173</v>
      </c>
      <c r="G667" s="3" t="s">
        <v>174</v>
      </c>
      <c r="H667" s="3" t="s">
        <v>175</v>
      </c>
      <c r="I667" s="3" t="s">
        <v>3854</v>
      </c>
      <c r="J667" s="3" t="s">
        <v>3855</v>
      </c>
      <c r="K667" s="3" t="s">
        <v>3856</v>
      </c>
      <c r="L667" s="3" t="s">
        <v>3854</v>
      </c>
      <c r="M667" s="3" t="s">
        <v>3855</v>
      </c>
      <c r="N667" s="3" t="s">
        <v>3856</v>
      </c>
      <c r="O667" s="3" t="s">
        <v>179</v>
      </c>
      <c r="P667" s="3" t="s">
        <v>179</v>
      </c>
      <c r="Q667" s="3" t="s">
        <v>179</v>
      </c>
      <c r="R667" s="3" t="s">
        <v>179</v>
      </c>
      <c r="S667" s="3" t="s">
        <v>132</v>
      </c>
      <c r="T667" s="3" t="s">
        <v>133</v>
      </c>
      <c r="U667" s="3" t="s">
        <v>1455</v>
      </c>
      <c r="V667" s="3" t="s">
        <v>1456</v>
      </c>
      <c r="W667" s="3" t="s">
        <v>1455</v>
      </c>
      <c r="X667" s="3" t="s">
        <v>1456</v>
      </c>
      <c r="Y667" s="3" t="s">
        <v>3857</v>
      </c>
      <c r="Z667" s="3" t="s">
        <v>3858</v>
      </c>
      <c r="AA667" s="3" t="s">
        <v>225</v>
      </c>
      <c r="AB667" s="3" t="s">
        <v>226</v>
      </c>
      <c r="AC667" s="3" t="s">
        <v>225</v>
      </c>
      <c r="AD667" s="3" t="s">
        <v>226</v>
      </c>
      <c r="AE667" s="3" t="s">
        <v>187</v>
      </c>
      <c r="AF667" s="3" t="s">
        <v>188</v>
      </c>
      <c r="AG667" s="3" t="s">
        <v>138</v>
      </c>
      <c r="AH667" s="3" t="s">
        <v>139</v>
      </c>
      <c r="AI667" s="3" t="s">
        <v>62</v>
      </c>
      <c r="AJ667" s="3" t="s">
        <v>3859</v>
      </c>
      <c r="AK667" s="0" t="n">
        <v>1</v>
      </c>
      <c r="AL667" s="0" t="n">
        <v>188.35</v>
      </c>
      <c r="AM667" s="0" t="n">
        <v>53.57</v>
      </c>
      <c r="AN667" s="0" t="n">
        <v>134.77</v>
      </c>
      <c r="AO667" s="0" t="n">
        <v>71.5562403697997</v>
      </c>
    </row>
    <row r="668" customFormat="false" ht="15" hidden="false" customHeight="false" outlineLevel="0" collapsed="false">
      <c r="B668" s="3" t="s">
        <v>3860</v>
      </c>
      <c r="C668" s="3" t="s">
        <v>1246</v>
      </c>
      <c r="D668" s="3" t="s">
        <v>1247</v>
      </c>
      <c r="E668" s="3" t="s">
        <v>172</v>
      </c>
      <c r="F668" s="3" t="s">
        <v>173</v>
      </c>
      <c r="G668" s="3" t="s">
        <v>174</v>
      </c>
      <c r="H668" s="3" t="s">
        <v>175</v>
      </c>
      <c r="I668" s="3" t="s">
        <v>1408</v>
      </c>
      <c r="J668" s="3" t="s">
        <v>1409</v>
      </c>
      <c r="K668" s="3" t="s">
        <v>1410</v>
      </c>
      <c r="L668" s="3" t="s">
        <v>1408</v>
      </c>
      <c r="M668" s="3" t="s">
        <v>1409</v>
      </c>
      <c r="N668" s="3" t="s">
        <v>1410</v>
      </c>
      <c r="O668" s="3" t="s">
        <v>179</v>
      </c>
      <c r="P668" s="3" t="s">
        <v>179</v>
      </c>
      <c r="Q668" s="3" t="s">
        <v>179</v>
      </c>
      <c r="R668" s="3" t="s">
        <v>179</v>
      </c>
      <c r="S668" s="3" t="s">
        <v>1261</v>
      </c>
      <c r="T668" s="3" t="s">
        <v>1262</v>
      </c>
      <c r="U668" s="3" t="s">
        <v>1263</v>
      </c>
      <c r="V668" s="3" t="s">
        <v>1264</v>
      </c>
      <c r="W668" s="3" t="s">
        <v>1263</v>
      </c>
      <c r="X668" s="3" t="s">
        <v>1264</v>
      </c>
      <c r="Y668" s="3" t="s">
        <v>1411</v>
      </c>
      <c r="Z668" s="3" t="s">
        <v>1412</v>
      </c>
      <c r="AA668" s="3" t="s">
        <v>209</v>
      </c>
      <c r="AB668" s="3" t="s">
        <v>210</v>
      </c>
      <c r="AC668" s="3" t="s">
        <v>209</v>
      </c>
      <c r="AD668" s="3" t="s">
        <v>210</v>
      </c>
      <c r="AE668" s="3" t="s">
        <v>187</v>
      </c>
      <c r="AF668" s="3" t="s">
        <v>188</v>
      </c>
      <c r="AG668" s="3" t="s">
        <v>138</v>
      </c>
      <c r="AH668" s="3" t="s">
        <v>139</v>
      </c>
      <c r="AI668" s="3" t="s">
        <v>62</v>
      </c>
      <c r="AJ668" s="3" t="s">
        <v>3861</v>
      </c>
      <c r="AK668" s="0" t="n">
        <v>1</v>
      </c>
      <c r="AL668" s="0" t="n">
        <v>208.64</v>
      </c>
      <c r="AM668" s="0" t="n">
        <v>125.02</v>
      </c>
      <c r="AN668" s="0" t="n">
        <v>83.62</v>
      </c>
      <c r="AO668" s="0" t="n">
        <v>40.0767818394258</v>
      </c>
    </row>
    <row r="669" customFormat="false" ht="15" hidden="false" customHeight="false" outlineLevel="0" collapsed="false">
      <c r="B669" s="3" t="s">
        <v>3862</v>
      </c>
      <c r="C669" s="3" t="s">
        <v>1246</v>
      </c>
      <c r="D669" s="3" t="s">
        <v>1247</v>
      </c>
      <c r="E669" s="3" t="s">
        <v>172</v>
      </c>
      <c r="F669" s="3" t="s">
        <v>173</v>
      </c>
      <c r="G669" s="3" t="s">
        <v>174</v>
      </c>
      <c r="H669" s="3" t="s">
        <v>175</v>
      </c>
      <c r="I669" s="3" t="s">
        <v>615</v>
      </c>
      <c r="J669" s="3" t="s">
        <v>616</v>
      </c>
      <c r="K669" s="3" t="s">
        <v>617</v>
      </c>
      <c r="L669" s="3" t="s">
        <v>615</v>
      </c>
      <c r="M669" s="3" t="s">
        <v>616</v>
      </c>
      <c r="N669" s="3" t="s">
        <v>617</v>
      </c>
      <c r="O669" s="3" t="s">
        <v>179</v>
      </c>
      <c r="P669" s="3" t="s">
        <v>179</v>
      </c>
      <c r="Q669" s="3" t="s">
        <v>179</v>
      </c>
      <c r="R669" s="3" t="s">
        <v>179</v>
      </c>
      <c r="S669" s="3" t="s">
        <v>179</v>
      </c>
      <c r="T669" s="3" t="s">
        <v>179</v>
      </c>
      <c r="U669" s="3" t="s">
        <v>330</v>
      </c>
      <c r="V669" s="3" t="s">
        <v>331</v>
      </c>
      <c r="W669" s="3" t="s">
        <v>330</v>
      </c>
      <c r="X669" s="3" t="s">
        <v>331</v>
      </c>
      <c r="Y669" s="3" t="s">
        <v>618</v>
      </c>
      <c r="Z669" s="3" t="s">
        <v>619</v>
      </c>
      <c r="AA669" s="3" t="s">
        <v>185</v>
      </c>
      <c r="AB669" s="3" t="s">
        <v>186</v>
      </c>
      <c r="AC669" s="3" t="s">
        <v>185</v>
      </c>
      <c r="AD669" s="3" t="s">
        <v>186</v>
      </c>
      <c r="AE669" s="3" t="s">
        <v>187</v>
      </c>
      <c r="AF669" s="3" t="s">
        <v>188</v>
      </c>
      <c r="AG669" s="3" t="s">
        <v>138</v>
      </c>
      <c r="AH669" s="3" t="s">
        <v>139</v>
      </c>
      <c r="AI669" s="3" t="s">
        <v>62</v>
      </c>
      <c r="AJ669" s="3" t="s">
        <v>3863</v>
      </c>
      <c r="AK669" s="0" t="n">
        <v>1</v>
      </c>
      <c r="AL669" s="0" t="n">
        <v>214.73</v>
      </c>
      <c r="AM669" s="0" t="n">
        <v>76.56</v>
      </c>
      <c r="AN669" s="0" t="n">
        <v>138.17</v>
      </c>
      <c r="AO669" s="0" t="n">
        <v>64.347036308198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2:B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3.53441295546559"/>
    <col collapsed="false" hidden="false" max="2" min="2" style="0" width="22.3886639676113"/>
    <col collapsed="false" hidden="false" max="3" min="3" style="0" width="19.1740890688259"/>
    <col collapsed="false" hidden="false" max="4" min="4" style="0" width="20.7813765182186"/>
    <col collapsed="false" hidden="false" max="5" min="5" style="0" width="22.8178137651822"/>
    <col collapsed="false" hidden="false" max="6" min="6" style="0" width="26.0283400809717"/>
    <col collapsed="false" hidden="false" max="7" min="7" style="0" width="23.4574898785425"/>
    <col collapsed="false" hidden="false" max="8" min="8" style="0" width="19.4939271255061"/>
    <col collapsed="false" hidden="false" max="9" min="9" style="0" width="23.4574898785425"/>
    <col collapsed="false" hidden="false" max="10" min="10" style="0" width="19.4939271255061"/>
    <col collapsed="false" hidden="false" max="1025" min="11" style="0" width="8.57085020242915"/>
  </cols>
  <sheetData>
    <row r="2" customFormat="false" ht="20.25" hidden="false" customHeight="false" outlineLevel="0" collapsed="false">
      <c r="A2" s="24" t="s">
        <v>3864</v>
      </c>
    </row>
    <row r="5" customFormat="false" ht="15" hidden="false" customHeight="false" outlineLevel="0" collapsed="false">
      <c r="B5" s="26" t="s">
        <v>3865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72</TotalTime>
  <Application>LibreOffice/5.1.6.2$Linux_X86_64 LibreOffice_project/10m0$Build-2</Application>
  <Company>Electrocomponents plc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2015-04-20T15:30:59Z</dcterms:created>
  <dc:creator>Kevin Colbert</dc:creator>
  <dc:description/>
  <dc:language>en-US</dc:language>
  <cp:lastModifiedBy/>
  <cp:lastPrinted>2017-07-19T09:40:48Z</cp:lastPrinted>
  <dcterms:modified xsi:type="dcterms:W3CDTF">2018-08-17T14:34:48Z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Electrocomponents plc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