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mc:AlternateContent xmlns:mc="http://schemas.openxmlformats.org/markup-compatibility/2006">
    <mc:Choice Requires="x15">
      <x15ac:absPath xmlns:x15ac="http://schemas.microsoft.com/office/spreadsheetml/2010/11/ac" url="C:\Users\Disha\Downloads\Borrowing Base FIGMA working FIles\"/>
    </mc:Choice>
  </mc:AlternateContent>
  <xr:revisionPtr revIDLastSave="0" documentId="8_{BA4D9A55-897E-427A-8A1C-EAE66A0ED622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Availability Borrower" sheetId="19" r:id="rId1"/>
    <sheet name="Principle Obligations" sheetId="21" r:id="rId2"/>
    <sheet name="Subscription BB" sheetId="22" r:id="rId3"/>
    <sheet name="Pricing" sheetId="13" r:id="rId4"/>
    <sheet name="Advance Rates" sheetId="14" r:id="rId5"/>
    <sheet name="Portfolio LeverageBorrowingBase" sheetId="15" r:id="rId6"/>
    <sheet name="Concentration Limits" sheetId="16" r:id="rId7"/>
    <sheet name="MV and BV 4.30" sheetId="9" state="hidden" r:id="rId8"/>
    <sheet name="Other Metrics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Principal">'[1]Summary - All Debt'!#REF!</definedName>
    <definedName name="_Regression_Int">1</definedName>
    <definedName name="_Sr2">"Sr2"</definedName>
    <definedName name="AccountTotal1">#REF!</definedName>
    <definedName name="AccountTotal2">#REF!</definedName>
    <definedName name="AccountTotal3">#REF!</definedName>
    <definedName name="AccountTotal4">#REF!</definedName>
    <definedName name="AccountTotal5">#REF!</definedName>
    <definedName name="AccountTotal6">#REF!</definedName>
    <definedName name="AccountTotal7">#REF!</definedName>
    <definedName name="AccountTotal8">#REF!</definedName>
    <definedName name="AccountTotal9">#REF!</definedName>
    <definedName name="AcctTotal">#REF!</definedName>
    <definedName name="ACPAAfter">#REF!</definedName>
    <definedName name="ACPABefore">#REF!</definedName>
    <definedName name="act_360">2</definedName>
    <definedName name="Actual12moChargeoffRatio">#REF!</definedName>
    <definedName name="Actual3moChargeoffRatio">#REF!</definedName>
    <definedName name="Actual3moDefaultRatio">#REF!</definedName>
    <definedName name="AdjAdvRate">#REF!</definedName>
    <definedName name="AdvancesOS">#REF!</definedName>
    <definedName name="AfterTrade">'[2]Portfolio Information'!$M$9:$M$500</definedName>
    <definedName name="AggNetMarkMktAmount">'[3]Borrowing Base Certificate'!$H$95</definedName>
    <definedName name="AgingsDetail">#REF!</definedName>
    <definedName name="Angle">#REF!</definedName>
    <definedName name="Annual">"Annual"</definedName>
    <definedName name="AOLB">#REF!</definedName>
    <definedName name="AOLBrange">#REF!</definedName>
    <definedName name="AOPBAfter">#REF!</definedName>
    <definedName name="asset_step_up_coupon">[4]Bonds!#REF!</definedName>
    <definedName name="AssetDataAfter">#REF!</definedName>
    <definedName name="AssetType">#REF!</definedName>
    <definedName name="Availablecapitalization">#REF!</definedName>
    <definedName name="AvailableClassCsec">'[3]Borrowing Base Certificate'!$H$93</definedName>
    <definedName name="AvailableCollections">#REF!</definedName>
    <definedName name="AverageParAfter">#REF!</definedName>
    <definedName name="avg_commitment_fee">[4]Floaters!$F$8</definedName>
    <definedName name="avg_coupon_floaters">[4]Floaters!$D$5</definedName>
    <definedName name="avg_life_floaters">#REF!</definedName>
    <definedName name="avg_price_floaters">#REF!</definedName>
    <definedName name="avg_rating_factor_bonds">[4]Bonds!$C$6</definedName>
    <definedName name="avg_rating_factor_floaters">[4]Floaters!$D$7</definedName>
    <definedName name="avg_recovery_bonds">[4]Bonds!#REF!</definedName>
    <definedName name="avg_spread_floaters">#REF!</definedName>
    <definedName name="AvgObligorHaircut">'[3]Pool Concentration Report'!$F$33</definedName>
    <definedName name="BackupServiceFee">#REF!</definedName>
    <definedName name="BeforeTrade">'[2]Portfolio Information'!$J$9:$J$500</definedName>
    <definedName name="BegAOLB">'[3]Borrowing Base Certificate'!$H$16</definedName>
    <definedName name="BeginningBalance1">#REF!</definedName>
    <definedName name="BeginningBalance2">#REF!</definedName>
    <definedName name="BeginningBalance3">#REF!</definedName>
    <definedName name="BeginningBalance4">#REF!</definedName>
    <definedName name="BeginningBalance5">#REF!</definedName>
    <definedName name="BeginningBalance6">#REF!</definedName>
    <definedName name="BeginningBalance7">#REF!</definedName>
    <definedName name="BeginningBalance8">#REF!</definedName>
    <definedName name="BeginningBalance9">#REF!</definedName>
    <definedName name="BeginningCashBalance1">#REF!</definedName>
    <definedName name="BeginningCashBalance2">#REF!</definedName>
    <definedName name="BeginningCashBalance3">#REF!</definedName>
    <definedName name="BeginningCashBalance4">#REF!</definedName>
    <definedName name="BeginningCashBalance5">#REF!</definedName>
    <definedName name="BeginningTotBalance1">#REF!</definedName>
    <definedName name="BeginningTotBalance2">#REF!</definedName>
    <definedName name="BeginningTotBalance3">#REF!</definedName>
    <definedName name="BeginningTotBalance4">#REF!</definedName>
    <definedName name="BeginningTotBalance5">#REF!</definedName>
    <definedName name="BegOPLB">#REF!</definedName>
    <definedName name="BegPeriodDate">#REF!</definedName>
    <definedName name="BLT_vs_NonBLT">#REF!</definedName>
    <definedName name="Bonds">#REF!</definedName>
    <definedName name="bonds_dbase">[4]Bonds!$B$11:$R$413</definedName>
    <definedName name="BorrowingBase">#REF!</definedName>
    <definedName name="Caa2AmountAfter">'[5]Moodys Caa2 or Lower'!#REF!</definedName>
    <definedName name="Caa2PercAfter">'[5]Moodys Caa2 or Lower'!#REF!</definedName>
    <definedName name="cash">#REF!</definedName>
    <definedName name="CashBalance1">#REF!</definedName>
    <definedName name="CashBalance2">#REF!</definedName>
    <definedName name="CashBalance3">#REF!</definedName>
    <definedName name="CashBalance4">#REF!</definedName>
    <definedName name="CashBalance5">#REF!</definedName>
    <definedName name="CashBalance6">#REF!</definedName>
    <definedName name="CashBalance7">#REF!</definedName>
    <definedName name="CashBalance8">#REF!</definedName>
    <definedName name="CashBalance9">#REF!</definedName>
    <definedName name="CIQWBGuid">"Portfolio 11.30.11.xlsx"</definedName>
    <definedName name="ClassStart">#REF!</definedName>
    <definedName name="clearing">#REF!</definedName>
    <definedName name="ClearTradeReport">[6]Compliance!#REF!</definedName>
    <definedName name="code_1">'[4]Lookup Tables'!$B$4:$B$5</definedName>
    <definedName name="Code_10">'[4]Lookup Tables'!$K$4:$K$5</definedName>
    <definedName name="Code_11">'[4]Lookup Tables'!$L$4:$L$5</definedName>
    <definedName name="Code_12">'[4]Lookup Tables'!$M$4:$M$5</definedName>
    <definedName name="Code_13">'[4]Lookup Tables'!$N$4:$N$5</definedName>
    <definedName name="Code_14">'[4]Lookup Tables'!$O$4:$O$5</definedName>
    <definedName name="Code_15">'[4]Lookup Tables'!$P$4:$P$5</definedName>
    <definedName name="Code_16">'[4]Lookup Tables'!$Q$4:$Q$5</definedName>
    <definedName name="Code_17">'[4]Lookup Tables'!$R$4:$R$5</definedName>
    <definedName name="Code_18">'[4]Lookup Tables'!$S$4:$S$5</definedName>
    <definedName name="Code_19">'[4]Lookup Tables'!$T$4:$T$5</definedName>
    <definedName name="code_2">'[4]Lookup Tables'!$C$4:$C$5</definedName>
    <definedName name="Code_20">'[4]Lookup Tables'!$U$4:$U$5</definedName>
    <definedName name="Code_21">'[4]Lookup Tables'!$V$4:$V$5</definedName>
    <definedName name="Code_22">'[4]Lookup Tables'!$W$4:$W$5</definedName>
    <definedName name="Code_23">'[4]Lookup Tables'!$X$4:$X$5</definedName>
    <definedName name="Code_24">'[4]Lookup Tables'!$Y$4:$Y$5</definedName>
    <definedName name="Code_25">'[4]Lookup Tables'!$Z$4:$Z$5</definedName>
    <definedName name="Code_26">'[4]Lookup Tables'!$AA$4:$AA$5</definedName>
    <definedName name="Code_27">'[4]Lookup Tables'!$AB$4:$AB$5</definedName>
    <definedName name="Code_28">'[4]Lookup Tables'!$AC$4:$AC$5</definedName>
    <definedName name="Code_29">'[4]Lookup Tables'!$AD$4:$AD$5</definedName>
    <definedName name="Code_3">'[4]Lookup Tables'!$D$4:$D$5</definedName>
    <definedName name="Code_30">'[4]Lookup Tables'!$AE$4:$AE$5</definedName>
    <definedName name="Code_31">'[4]Lookup Tables'!$AF$4:$AF$5</definedName>
    <definedName name="Code_32">'[4]Lookup Tables'!$AG$4:$AG$5</definedName>
    <definedName name="Code_4">'[4]Lookup Tables'!$E$4:$E$5</definedName>
    <definedName name="Code_5">'[4]Lookup Tables'!$F$4:$F$5</definedName>
    <definedName name="Code_6">'[4]Lookup Tables'!$G$4:$G$5</definedName>
    <definedName name="Code_7">'[4]Lookup Tables'!$H$4:$H$5</definedName>
    <definedName name="Code_8">'[4]Lookup Tables'!$I$4:$I$5</definedName>
    <definedName name="Code_9">'[4]Lookup Tables'!$J$4:$J$5</definedName>
    <definedName name="CollateralBalance">#REF!</definedName>
    <definedName name="COMPANY">'[7]All Debt'!$B$19:$C$747</definedName>
    <definedName name="COMPANY_DPTMNT">'[7]All Debt'!$AJ$19:$AJ$747</definedName>
    <definedName name="Company_Name">#REF!</definedName>
    <definedName name="COMPANY_OFFICE">'[7]All Debt'!$AK$19:$AK$747</definedName>
    <definedName name="CoNames">#REF!</definedName>
    <definedName name="ConcentrationExcess">#REF!</definedName>
    <definedName name="ConcentrationExcesses">#REF!</definedName>
    <definedName name="corp30_360">0</definedName>
    <definedName name="Cost">#REF!</definedName>
    <definedName name="Country">#REF!</definedName>
    <definedName name="Coupon">#REF!</definedName>
    <definedName name="CPOAmountAfter">'[5]Current Pay Obligations'!#REF!</definedName>
    <definedName name="CPOPercAfter">'[5]Current Pay Obligations'!#REF!</definedName>
    <definedName name="Currency">#REF!</definedName>
    <definedName name="current">#REF!</definedName>
    <definedName name="CurrentDefaultRatio">#REF!</definedName>
    <definedName name="CurrentPay?">#REF!</definedName>
    <definedName name="CustodianFee">#REF!</definedName>
    <definedName name="Custom">"C"</definedName>
    <definedName name="dbase_bond">[4]Bonds!$B$11:$R$413</definedName>
    <definedName name="dbase_diversity">[4]Diversity_Score!$C$11:$L$465</definedName>
    <definedName name="DBRS_Code">'[8]Source-Industries List'!$I$5:$I$45</definedName>
    <definedName name="DBRS_List">'[8]Source-Industries List'!$H$5:$H$45</definedName>
    <definedName name="Defaulted?">#REF!</definedName>
    <definedName name="DefaultedLoansTotal">'[3]Loan List'!$AX$89</definedName>
    <definedName name="DelDrawRev?">#REF!</definedName>
    <definedName name="Delete1">#REF!</definedName>
    <definedName name="Delete2">#REF!</definedName>
    <definedName name="DeleteRange3">#REF!</definedName>
    <definedName name="DIPAmountAfter">[5]DIP!#REF!</definedName>
    <definedName name="DIPLoan?">#REF!</definedName>
    <definedName name="DIPPercAfter">[5]DIP!#REF!</definedName>
    <definedName name="DiscountBondsAmountAfter">[5]Discounts!#REF!</definedName>
    <definedName name="DiscountBondsPercAfter">[5]Discounts!#REF!</definedName>
    <definedName name="Discounted?">#REF!</definedName>
    <definedName name="DiscountsAmountAfter">[5]Discounts!#REF!</definedName>
    <definedName name="DiscountsPercAfter">[5]Discounts!#REF!</definedName>
    <definedName name="Diversity_Score">[4]Diversity_Score!$D$7</definedName>
    <definedName name="DiversityAfter">'[5]Diversity Test'!#REF!</definedName>
    <definedName name="DiversityScore">#REF!</definedName>
    <definedName name="ds_industry_cd_array">[4]Diversity_Score!$J$411:$J$626</definedName>
    <definedName name="Elig_Issuers_TLDL">#REF!</definedName>
    <definedName name="EM?">#REF!</definedName>
    <definedName name="EndingAOLB">'[3]Borrowing Base Certificate'!$H$25</definedName>
    <definedName name="EndPeriodDate">#REF!</definedName>
    <definedName name="EQUITY_CO_VLOOKUP">#REF!</definedName>
    <definedName name="EQUITY_DEPARTMENT">#REF!</definedName>
    <definedName name="EQUITY_FMV">#REF!</definedName>
    <definedName name="EQUITY_OFFICE">#REF!</definedName>
    <definedName name="EQUITY_PRINCIPAL_LN">#REF!</definedName>
    <definedName name="EquityContribution">#REF!</definedName>
    <definedName name="equiv_industry_score_array">[4]Diversity_Score!$I$12:$I$626</definedName>
    <definedName name="EstimatedAmount">#REF!</definedName>
    <definedName name="EuroBal1">#REF!</definedName>
    <definedName name="EuroBal2">#REF!</definedName>
    <definedName name="EuroBal3">#REF!</definedName>
    <definedName name="EuroBal4">#REF!</definedName>
    <definedName name="EuroBal5">#REF!</definedName>
    <definedName name="EuroBal6">#REF!</definedName>
    <definedName name="EuroBal7">#REF!</definedName>
    <definedName name="EuroBal8">#REF!</definedName>
    <definedName name="EuroBal9">#REF!</definedName>
    <definedName name="EuroBuy1">#REF!</definedName>
    <definedName name="EuroBuy2">#REF!</definedName>
    <definedName name="EuroBuy3">#REF!</definedName>
    <definedName name="EuroBuy4">#REF!</definedName>
    <definedName name="EuroBuy5">#REF!</definedName>
    <definedName name="EuroBuy6">#REF!</definedName>
    <definedName name="EuroBuy7">#REF!</definedName>
    <definedName name="EuroBuy8">#REF!</definedName>
    <definedName name="EuroBuy9">#REF!</definedName>
    <definedName name="EuroInt1">#REF!</definedName>
    <definedName name="EuroInt2">#REF!</definedName>
    <definedName name="EuroInt3">#REF!</definedName>
    <definedName name="EuroInt4">#REF!</definedName>
    <definedName name="EuroInt5">#REF!</definedName>
    <definedName name="EuroInt6">#REF!</definedName>
    <definedName name="EuroInt7">#REF!</definedName>
    <definedName name="EuroInt8">#REF!</definedName>
    <definedName name="EuroInt9">#REF!</definedName>
    <definedName name="FacilityAmount">#REF!</definedName>
    <definedName name="FacilityFee">#REF!</definedName>
    <definedName name="final_period">#REF!</definedName>
    <definedName name="Fixed?">#REF!</definedName>
    <definedName name="FixedAmountAfter">'[5]Fixed Rate Assets'!#REF!</definedName>
    <definedName name="FixedPercAfter">'[5]Fixed Rate Assets'!#REF!</definedName>
    <definedName name="FixedRatePerct">#REF!</definedName>
    <definedName name="floaters_dbase">[4]Floaters!$B$17:$AC$234</definedName>
    <definedName name="FMV">'[7]All Debt'!$N$19:$N$747</definedName>
    <definedName name="Frequency">#REF!</definedName>
    <definedName name="fwd_libor_series">'[4]Lookup Tables'!$O$77:$Q$117</definedName>
    <definedName name="Gas_Solutions">#REF!</definedName>
    <definedName name="Grade2ExcessAmount">#REF!</definedName>
    <definedName name="happy">[9]Tables!$P$4:$Q$24</definedName>
    <definedName name="HedgeAmount">#REF!</definedName>
    <definedName name="Hedged?">#REF!</definedName>
    <definedName name="HedgeNotionalAmount">#REF!</definedName>
    <definedName name="HedgePayments">#REF!</definedName>
    <definedName name="HedgePerct">#REF!</definedName>
    <definedName name="HedgeThresholdAmount">#REF!</definedName>
    <definedName name="IncludeYN">#REF!</definedName>
    <definedName name="INDEX">'[7]All Debt'!$T$19:$T$747</definedName>
    <definedName name="Industry">'[10]Portfolio Information'!$AL$9:$AL$500</definedName>
    <definedName name="industry_code_array">'[4]Lookup Tables'!$F$10:$F$50</definedName>
    <definedName name="industry_name_array">'[4]Lookup Tables'!$G$10:$G$50</definedName>
    <definedName name="industry_table">'[4]Lookup Tables'!$F$10:$G$50</definedName>
    <definedName name="IndustryRange">#REF!</definedName>
    <definedName name="IndustryStart">#REF!</definedName>
    <definedName name="input">#REF!</definedName>
    <definedName name="IntCollections">#REF!</definedName>
    <definedName name="interest_rate_series">'[4]Lookup Tables'!$B$76:$H$330</definedName>
    <definedName name="IntExpense">#REF!</definedName>
    <definedName name="invnum">'[11]Table 2.1'!$H$25</definedName>
    <definedName name="iorder">#REF!</definedName>
    <definedName name="IQ_ADDIN">"AUTO"</definedName>
    <definedName name="IQ_BALANCE_GOODS_APR_FC_UNUSED_UNUSED_UNUSED">"c8353"</definedName>
    <definedName name="IQ_BALANCE_GOODS_APR_UNUSED_UNUSED_UNUSED">"c7473"</definedName>
    <definedName name="IQ_BALANCE_GOODS_FC_UNUSED_UNUSED_UNUSED">"c7693"</definedName>
    <definedName name="IQ_BALANCE_GOODS_POP_FC_UNUSED_UNUSED_UNUSED">"c7913"</definedName>
    <definedName name="IQ_BALANCE_GOODS_POP_UNUSED_UNUSED_UNUSED">"c7033"</definedName>
    <definedName name="IQ_BALANCE_GOODS_UNUSED_UNUSED_UNUSED">"c6813"</definedName>
    <definedName name="IQ_BALANCE_GOODS_YOY_FC_UNUSED_UNUSED_UNUSED">"c8133"</definedName>
    <definedName name="IQ_BALANCE_GOODS_YOY_UNUSED_UNUSED_UNUSED">"c7253"</definedName>
    <definedName name="IQ_BALANCE_SERV_APR_FC_UNUSED_UNUSED_UNUSED">"c8355"</definedName>
    <definedName name="IQ_BALANCE_SERV_APR_UNUSED_UNUSED_UNUSED">"c7475"</definedName>
    <definedName name="IQ_BALANCE_SERV_FC_UNUSED_UNUSED_UNUSED">"c7695"</definedName>
    <definedName name="IQ_BALANCE_SERV_POP_FC_UNUSED_UNUSED_UNUSED">"c7915"</definedName>
    <definedName name="IQ_BALANCE_SERV_POP_UNUSED_UNUSED_UNUSED">"c7035"</definedName>
    <definedName name="IQ_BALANCE_SERV_UNUSED_UNUSED_UNUSED">"c6815"</definedName>
    <definedName name="IQ_BALANCE_SERV_YOY_FC_UNUSED_UNUSED_UNUSED">"c8135"</definedName>
    <definedName name="IQ_BALANCE_SERV_YOY_UNUSED_UNUSED_UNUSED">"c7255"</definedName>
    <definedName name="IQ_BALANCE_TRADE_APR_FC_UNUSED_UNUSED_UNUSED">"c8357"</definedName>
    <definedName name="IQ_BALANCE_TRADE_APR_UNUSED_UNUSED_UNUSED">"c7477"</definedName>
    <definedName name="IQ_BALANCE_TRADE_FC_UNUSED_UNUSED_UNUSED">"c7697"</definedName>
    <definedName name="IQ_BALANCE_TRADE_POP_FC_UNUSED_UNUSED_UNUSED">"c7917"</definedName>
    <definedName name="IQ_BALANCE_TRADE_POP_UNUSED_UNUSED_UNUSED">"c7037"</definedName>
    <definedName name="IQ_BALANCE_TRADE_UNUSED_UNUSED_UNUSED">"c6817"</definedName>
    <definedName name="IQ_BALANCE_TRADE_YOY_FC_UNUSED_UNUSED_UNUSED">"c8137"</definedName>
    <definedName name="IQ_BALANCE_TRADE_YOY_UNUSED_UNUSED_UNUSED">"c7257"</definedName>
    <definedName name="IQ_BUDGET_BALANCE_APR_FC_UNUSED_UNUSED_UNUSED">"c8359"</definedName>
    <definedName name="IQ_BUDGET_BALANCE_APR_UNUSED_UNUSED_UNUSED">"c7479"</definedName>
    <definedName name="IQ_BUDGET_BALANCE_FC_UNUSED_UNUSED_UNUSED">"c7699"</definedName>
    <definedName name="IQ_BUDGET_BALANCE_POP_FC_UNUSED_UNUSED_UNUSED">"c7919"</definedName>
    <definedName name="IQ_BUDGET_BALANCE_POP_UNUSED_UNUSED_UNUSED">"c7039"</definedName>
    <definedName name="IQ_BUDGET_BALANCE_UNUSED_UNUSED_UNUSED">"c6819"</definedName>
    <definedName name="IQ_BUDGET_BALANCE_YOY_FC_UNUSED_UNUSED_UNUSED">"c8139"</definedName>
    <definedName name="IQ_BUDGET_BALANCE_YOY_UNUSED_UNUSED_UNUSED">"c7259"</definedName>
    <definedName name="IQ_BUDGET_RECEIPTS_APR_FC_UNUSED_UNUSED_UNUSED">"c8361"</definedName>
    <definedName name="IQ_BUDGET_RECEIPTS_APR_UNUSED_UNUSED_UNUSED">"c7481"</definedName>
    <definedName name="IQ_BUDGET_RECEIPTS_FC_UNUSED_UNUSED_UNUSED">"c7701"</definedName>
    <definedName name="IQ_BUDGET_RECEIPTS_POP_FC_UNUSED_UNUSED_UNUSED">"c7921"</definedName>
    <definedName name="IQ_BUDGET_RECEIPTS_POP_UNUSED_UNUSED_UNUSED">"c7041"</definedName>
    <definedName name="IQ_BUDGET_RECEIPTS_UNUSED_UNUSED_UNUSED">"c6821"</definedName>
    <definedName name="IQ_BUDGET_RECEIPTS_YOY_FC_UNUSED_UNUSED_UNUSED">"c8141"</definedName>
    <definedName name="IQ_BUDGET_RECEIPTS_YOY_UNUSED_UNUSED_UNUSED">"c7261"</definedName>
    <definedName name="IQ_CH">110000</definedName>
    <definedName name="IQ_CHANGE_INVENT_REAL_APR_FC_UNUSED_UNUSED_UNUSED">"c8500"</definedName>
    <definedName name="IQ_CHANGE_INVENT_REAL_APR_UNUSED_UNUSED_UNUSED">"c7620"</definedName>
    <definedName name="IQ_CHANGE_INVENT_REAL_FC_UNUSED_UNUSED_UNUSED">"c7840"</definedName>
    <definedName name="IQ_CHANGE_INVENT_REAL_POP_FC_UNUSED_UNUSED_UNUSED">"c8060"</definedName>
    <definedName name="IQ_CHANGE_INVENT_REAL_POP_UNUSED_UNUSED_UNUSED">"c7180"</definedName>
    <definedName name="IQ_CHANGE_INVENT_REAL_UNUSED_UNUSED_UNUSED">"c6960"</definedName>
    <definedName name="IQ_CHANGE_INVENT_REAL_YOY_FC_UNUSED_UNUSED_UNUSED">"c8280"</definedName>
    <definedName name="IQ_CHANGE_INVENT_REAL_YOY_UNUSED_UNUSED_UNUSED">"c7400"</definedName>
    <definedName name="IQ_CONTRACTS_OTHER_COMMODITIES_EQUITIES._FDIC">"c6522"</definedName>
    <definedName name="IQ_CORP_GOODS_PRICE_INDEX_APR_FC_UNUSED_UNUSED_UNUSED">"c8381"</definedName>
    <definedName name="IQ_CORP_GOODS_PRICE_INDEX_APR_UNUSED_UNUSED_UNUSED">"c7501"</definedName>
    <definedName name="IQ_CORP_GOODS_PRICE_INDEX_FC_UNUSED_UNUSED_UNUSED">"c7721"</definedName>
    <definedName name="IQ_CORP_GOODS_PRICE_INDEX_POP_FC_UNUSED_UNUSED_UNUSED">"c7941"</definedName>
    <definedName name="IQ_CORP_GOODS_PRICE_INDEX_POP_UNUSED_UNUSED_UNUSED">"c7061"</definedName>
    <definedName name="IQ_CORP_GOODS_PRICE_INDEX_UNUSED_UNUSED_UNUSED">"c6841"</definedName>
    <definedName name="IQ_CORP_GOODS_PRICE_INDEX_YOY_FC_UNUSED_UNUSED_UNUSED">"c8161"</definedName>
    <definedName name="IQ_CORP_GOODS_PRICE_INDEX_YOY_UNUSED_UNUSED_UNUSED">"c7281"</definedName>
    <definedName name="IQ_CQ">5000</definedName>
    <definedName name="IQ_CURR_ACCT_BALANCE_APR_FC_UNUSED_UNUSED_UNUSED">"c8387"</definedName>
    <definedName name="IQ_CURR_ACCT_BALANCE_APR_UNUSED_UNUSED_UNUSED">"c7507"</definedName>
    <definedName name="IQ_CURR_ACCT_BALANCE_FC_UNUSED_UNUSED_UNUSED">"c7727"</definedName>
    <definedName name="IQ_CURR_ACCT_BALANCE_POP_FC_UNUSED_UNUSED_UNUSED">"c7947"</definedName>
    <definedName name="IQ_CURR_ACCT_BALANCE_POP_UNUSED_UNUSED_UNUSED">"c7067"</definedName>
    <definedName name="IQ_CURR_ACCT_BALANCE_UNUSED_UNUSED_UNUSED">"c6847"</definedName>
    <definedName name="IQ_CURR_ACCT_BALANCE_YOY_FC_UNUSED_UNUSED_UNUSED">"c8167"</definedName>
    <definedName name="IQ_CURR_ACCT_BALANCE_YOY_UNUSED_UNUSED_UNUSED">"c7287"</definedName>
    <definedName name="IQ_CY">10000</definedName>
    <definedName name="IQ_DAILY">500000</definedName>
    <definedName name="IQ_DNTM">700000</definedName>
    <definedName name="IQ_ECO_METRIC_6825_UNUSED_UNUSED_UNUSED">"c6825"</definedName>
    <definedName name="IQ_ECO_METRIC_6839_UNUSED_UNUSED_UNUSED">"c6839"</definedName>
    <definedName name="IQ_ECO_METRIC_6896_UNUSED_UNUSED_UNUSED">"c6896"</definedName>
    <definedName name="IQ_ECO_METRIC_6897_UNUSED_UNUSED_UNUSED">"c6897"</definedName>
    <definedName name="IQ_ECO_METRIC_6988_UNUSED_UNUSED_UNUSED">"c6988"</definedName>
    <definedName name="IQ_ECO_METRIC_7045_UNUSED_UNUSED_UNUSED">"c7045"</definedName>
    <definedName name="IQ_ECO_METRIC_7059_UNUSED_UNUSED_UNUSED">"c7059"</definedName>
    <definedName name="IQ_ECO_METRIC_7116_UNUSED_UNUSED_UNUSED">"c7116"</definedName>
    <definedName name="IQ_ECO_METRIC_7117_UNUSED_UNUSED_UNUSED">"c7117"</definedName>
    <definedName name="IQ_ECO_METRIC_7208_UNUSED_UNUSED_UNUSED">"c7208"</definedName>
    <definedName name="IQ_ECO_METRIC_7265_UNUSED_UNUSED_UNUSED">"c7265"</definedName>
    <definedName name="IQ_ECO_METRIC_7279_UNUSED_UNUSED_UNUSED">"c7279"</definedName>
    <definedName name="IQ_ECO_METRIC_7336_UNUSED_UNUSED_UNUSED">"c7336"</definedName>
    <definedName name="IQ_ECO_METRIC_7337_UNUSED_UNUSED_UNUSED">"c7337"</definedName>
    <definedName name="IQ_ECO_METRIC_7428_UNUSED_UNUSED_UNUSED">"c7428"</definedName>
    <definedName name="IQ_ECO_METRIC_7556_UNUSED_UNUSED_UNUSED">"c7556"</definedName>
    <definedName name="IQ_ECO_METRIC_7557_UNUSED_UNUSED_UNUSED">"c7557"</definedName>
    <definedName name="IQ_ECO_METRIC_7648_UNUSED_UNUSED_UNUSED">"c7648"</definedName>
    <definedName name="IQ_ECO_METRIC_7705_UNUSED_UNUSED_UNUSED">"c7705"</definedName>
    <definedName name="IQ_ECO_METRIC_7719_UNUSED_UNUSED_UNUSED">"c7719"</definedName>
    <definedName name="IQ_ECO_METRIC_7776_UNUSED_UNUSED_UNUSED">"c7776"</definedName>
    <definedName name="IQ_ECO_METRIC_7777_UNUSED_UNUSED_UNUSED">"c7777"</definedName>
    <definedName name="IQ_ECO_METRIC_7868_UNUSED_UNUSED_UNUSED">"c7868"</definedName>
    <definedName name="IQ_ECO_METRIC_7925_UNUSED_UNUSED_UNUSED">"c7925"</definedName>
    <definedName name="IQ_ECO_METRIC_7939_UNUSED_UNUSED_UNUSED">"c7939"</definedName>
    <definedName name="IQ_ECO_METRIC_7996_UNUSED_UNUSED_UNUSED">"c7996"</definedName>
    <definedName name="IQ_ECO_METRIC_7997_UNUSED_UNUSED_UNUSED">"c7997"</definedName>
    <definedName name="IQ_ECO_METRIC_8088_UNUSED_UNUSED_UNUSED">"c8088"</definedName>
    <definedName name="IQ_ECO_METRIC_8145_UNUSED_UNUSED_UNUSED">"c8145"</definedName>
    <definedName name="IQ_ECO_METRIC_8159_UNUSED_UNUSED_UNUSED">"c8159"</definedName>
    <definedName name="IQ_ECO_METRIC_8216_UNUSED_UNUSED_UNUSED">"c8216"</definedName>
    <definedName name="IQ_ECO_METRIC_8217_UNUSED_UNUSED_UNUSED">"c8217"</definedName>
    <definedName name="IQ_ECO_METRIC_8308_UNUSED_UNUSED_UNUSED">"c8308"</definedName>
    <definedName name="IQ_ECO_METRIC_8436_UNUSED_UNUSED_UNUSED">"c8436"</definedName>
    <definedName name="IQ_ECO_METRIC_8437_UNUSED_UNUSED_UNUSED">"c8437"</definedName>
    <definedName name="IQ_ECO_METRIC_8528_UNUSED_UNUSED_UNUSED">"c8528"</definedName>
    <definedName name="IQ_EXPENSE_CODE_">"raave"</definedName>
    <definedName name="IQ_EXPORTS_APR_FC_UNUSED_UNUSED_UNUSED">"c8401"</definedName>
    <definedName name="IQ_EXPORTS_APR_UNUSED_UNUSED_UNUSED">"c7521"</definedName>
    <definedName name="IQ_EXPORTS_FC_UNUSED_UNUSED_UNUSED">"c7741"</definedName>
    <definedName name="IQ_EXPORTS_GOODS_REAL_SAAR_APR_FC_UNUSED_UNUSED_UNUSED">"c8512"</definedName>
    <definedName name="IQ_EXPORTS_GOODS_REAL_SAAR_APR_UNUSED_UNUSED_UNUSED">"c7632"</definedName>
    <definedName name="IQ_EXPORTS_GOODS_REAL_SAAR_FC_UNUSED_UNUSED_UNUSED">"c7852"</definedName>
    <definedName name="IQ_EXPORTS_GOODS_REAL_SAAR_POP_FC_UNUSED_UNUSED_UNUSED">"c8072"</definedName>
    <definedName name="IQ_EXPORTS_GOODS_REAL_SAAR_POP_UNUSED_UNUSED_UNUSED">"c7192"</definedName>
    <definedName name="IQ_EXPORTS_GOODS_REAL_SAAR_UNUSED_UNUSED_UNUSED">"c6972"</definedName>
    <definedName name="IQ_EXPORTS_GOODS_REAL_SAAR_YOY_FC_UNUSED_UNUSED_UNUSED">"c8292"</definedName>
    <definedName name="IQ_EXPORTS_GOODS_REAL_SAAR_YOY_UNUSED_UNUSED_UNUSED">"c7412"</definedName>
    <definedName name="IQ_EXPORTS_POP_FC_UNUSED_UNUSED_UNUSED">"c7961"</definedName>
    <definedName name="IQ_EXPORTS_POP_UNUSED_UNUSED_UNUSED">"c7081"</definedName>
    <definedName name="IQ_EXPORTS_SERVICES_REAL_SAAR_APR_FC_UNUSED_UNUSED_UNUSED">"c8516"</definedName>
    <definedName name="IQ_EXPORTS_SERVICES_REAL_SAAR_APR_UNUSED_UNUSED_UNUSED">"c7636"</definedName>
    <definedName name="IQ_EXPORTS_SERVICES_REAL_SAAR_FC_UNUSED_UNUSED_UNUSED">"c7856"</definedName>
    <definedName name="IQ_EXPORTS_SERVICES_REAL_SAAR_POP_FC_UNUSED_UNUSED_UNUSED">"c8076"</definedName>
    <definedName name="IQ_EXPORTS_SERVICES_REAL_SAAR_POP_UNUSED_UNUSED_UNUSED">"c7196"</definedName>
    <definedName name="IQ_EXPORTS_SERVICES_REAL_SAAR_UNUSED_UNUSED_UNUSED">"c6976"</definedName>
    <definedName name="IQ_EXPORTS_SERVICES_REAL_SAAR_YOY_FC_UNUSED_UNUSED_UNUSED">"c8296"</definedName>
    <definedName name="IQ_EXPORTS_SERVICES_REAL_SAAR_YOY_UNUSED_UNUSED_UNUSED">"c7416"</definedName>
    <definedName name="IQ_EXPORTS_UNUSED_UNUSED_UNUSED">"c6861"</definedName>
    <definedName name="IQ_EXPORTS_YOY_FC_UNUSED_UNUSED_UNUSED">"c8181"</definedName>
    <definedName name="IQ_EXPORTS_YOY_UNUSED_UNUSED_UNUSED">"c7301"</definedName>
    <definedName name="IQ_FH">100000</definedName>
    <definedName name="IQ_FIN_DIV_CURRENT_PORT_DEBT_TOTAL">"c5524"</definedName>
    <definedName name="IQ_FIN_DIV_CURRENT_PORT_LEASES_TOTAL">"c5523"</definedName>
    <definedName name="IQ_FIN_DIV_DEBT_LT_TOTAL">"c5526"</definedName>
    <definedName name="IQ_FIN_DIV_LEASES_LT_TOTAL">"c5525"</definedName>
    <definedName name="IQ_FIN_DIV_NOTES_PAY_TOTAL">"c5522"</definedName>
    <definedName name="IQ_FIXED_INVEST_APR_FC_UNUSED_UNUSED_UNUSED">"c8410"</definedName>
    <definedName name="IQ_FIXED_INVEST_APR_UNUSED_UNUSED_UNUSED">"c7530"</definedName>
    <definedName name="IQ_FIXED_INVEST_FC_UNUSED_UNUSED_UNUSED">"c7750"</definedName>
    <definedName name="IQ_FIXED_INVEST_POP_FC_UNUSED_UNUSED_UNUSED">"c7970"</definedName>
    <definedName name="IQ_FIXED_INVEST_POP_UNUSED_UNUSED_UNUSED">"c7090"</definedName>
    <definedName name="IQ_FIXED_INVEST_REAL_APR_FC_UNUSED_UNUSED_UNUSED">"c8518"</definedName>
    <definedName name="IQ_FIXED_INVEST_REAL_APR_UNUSED_UNUSED_UNUSED">"c7638"</definedName>
    <definedName name="IQ_FIXED_INVEST_REAL_FC_UNUSED_UNUSED_UNUSED">"c7858"</definedName>
    <definedName name="IQ_FIXED_INVEST_REAL_POP_FC_UNUSED_UNUSED_UNUSED">"c8078"</definedName>
    <definedName name="IQ_FIXED_INVEST_REAL_POP_UNUSED_UNUSED_UNUSED">"c7198"</definedName>
    <definedName name="IQ_FIXED_INVEST_REAL_UNUSED_UNUSED_UNUSED">"c6978"</definedName>
    <definedName name="IQ_FIXED_INVEST_REAL_YOY_FC_UNUSED_UNUSED_UNUSED">"c8298"</definedName>
    <definedName name="IQ_FIXED_INVEST_REAL_YOY_UNUSED_UNUSED_UNUSED">"c7418"</definedName>
    <definedName name="IQ_FIXED_INVEST_UNUSED_UNUSED_UNUSED">"c6870"</definedName>
    <definedName name="IQ_FIXED_INVEST_YOY_FC_UNUSED_UNUSED_UNUSED">"c8190"</definedName>
    <definedName name="IQ_FIXED_INVEST_YOY_UNUSED_UNUSED_UNUSED">"c7310"</definedName>
    <definedName name="IQ_FOREIGN_BRANCHES_U.S._BANKS_LOANS_FDIC">"c6438"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HOUSING_COMPLETIONS_SINGLE_FAM_APR_FC_UNUSED_UNUSED_UNUSED">"c8422"</definedName>
    <definedName name="IQ_HOUSING_COMPLETIONS_SINGLE_FAM_APR_UNUSED_UNUSED_UNUSED">"c7542"</definedName>
    <definedName name="IQ_HOUSING_COMPLETIONS_SINGLE_FAM_FC_UNUSED_UNUSED_UNUSED">"c7762"</definedName>
    <definedName name="IQ_HOUSING_COMPLETIONS_SINGLE_FAM_POP_FC_UNUSED_UNUSED_UNUSED">"c7982"</definedName>
    <definedName name="IQ_HOUSING_COMPLETIONS_SINGLE_FAM_POP_UNUSED_UNUSED_UNUSED">"c7102"</definedName>
    <definedName name="IQ_HOUSING_COMPLETIONS_SINGLE_FAM_UNUSED_UNUSED_UNUSED">"c6882"</definedName>
    <definedName name="IQ_HOUSING_COMPLETIONS_SINGLE_FAM_YOY_FC_UNUSED_UNUSED_UNUSED">"c8202"</definedName>
    <definedName name="IQ_HOUSING_COMPLETIONS_SINGLE_FAM_YOY_UNUSED_UNUSED_UNUSED">"c7322"</definedName>
    <definedName name="IQ_IMPORTS_GOODS_REAL_SAAR_APR_FC_UNUSED_UNUSED_UNUSED">"c8523"</definedName>
    <definedName name="IQ_IMPORTS_GOODS_REAL_SAAR_APR_UNUSED_UNUSED_UNUSED">"c7643"</definedName>
    <definedName name="IQ_IMPORTS_GOODS_REAL_SAAR_FC_UNUSED_UNUSED_UNUSED">"c7863"</definedName>
    <definedName name="IQ_IMPORTS_GOODS_REAL_SAAR_POP_FC_UNUSED_UNUSED_UNUSED">"c8083"</definedName>
    <definedName name="IQ_IMPORTS_GOODS_REAL_SAAR_POP_UNUSED_UNUSED_UNUSED">"c7203"</definedName>
    <definedName name="IQ_IMPORTS_GOODS_REAL_SAAR_UNUSED_UNUSED_UNUSED">"c6983"</definedName>
    <definedName name="IQ_IMPORTS_GOODS_REAL_SAAR_YOY_FC_UNUSED_UNUSED_UNUSED">"c8303"</definedName>
    <definedName name="IQ_IMPORTS_GOODS_REAL_SAAR_YOY_UNUSED_UNUSED_UNUSED">"c7423"</definedName>
    <definedName name="IQ_IMPORTS_GOODS_SERVICES_APR_FC_UNUSED_UNUSED_UNUSED">"c8429"</definedName>
    <definedName name="IQ_IMPORTS_GOODS_SERVICES_APR_UNUSED_UNUSED_UNUSED">"c7549"</definedName>
    <definedName name="IQ_IMPORTS_GOODS_SERVICES_FC_UNUSED_UNUSED_UNUSED">"c7769"</definedName>
    <definedName name="IQ_IMPORTS_GOODS_SERVICES_POP_FC_UNUSED_UNUSED_UNUSED">"c7989"</definedName>
    <definedName name="IQ_IMPORTS_GOODS_SERVICES_POP_UNUSED_UNUSED_UNUSED">"c7109"</definedName>
    <definedName name="IQ_IMPORTS_GOODS_SERVICES_REAL_SAAR_APR_FC_UNUSED_UNUSED_UNUSED">"c8524"</definedName>
    <definedName name="IQ_IMPORTS_GOODS_SERVICES_REAL_SAAR_APR_UNUSED_UNUSED_UNUSED">"c7644"</definedName>
    <definedName name="IQ_IMPORTS_GOODS_SERVICES_REAL_SAAR_FC_UNUSED_UNUSED_UNUSED">"c7864"</definedName>
    <definedName name="IQ_IMPORTS_GOODS_SERVICES_REAL_SAAR_POP_FC_UNUSED_UNUSED_UNUSED">"c8084"</definedName>
    <definedName name="IQ_IMPORTS_GOODS_SERVICES_REAL_SAAR_POP_UNUSED_UNUSED_UNUSED">"c7204"</definedName>
    <definedName name="IQ_IMPORTS_GOODS_SERVICES_REAL_SAAR_UNUSED_UNUSED_UNUSED">"c6984"</definedName>
    <definedName name="IQ_IMPORTS_GOODS_SERVICES_REAL_SAAR_YOY_FC_UNUSED_UNUSED_UNUSED">"c8304"</definedName>
    <definedName name="IQ_IMPORTS_GOODS_SERVICES_REAL_SAAR_YOY_UNUSED_UNUSED_UNUSED">"c7424"</definedName>
    <definedName name="IQ_IMPORTS_GOODS_SERVICES_UNUSED_UNUSED_UNUSED">"c6889"</definedName>
    <definedName name="IQ_IMPORTS_GOODS_SERVICES_YOY_FC_UNUSED_UNUSED_UNUSED">"c8209"</definedName>
    <definedName name="IQ_IMPORTS_GOODS_SERVICES_YOY_UNUSED_UNUSED_UNUSED">"c7329"</definedName>
    <definedName name="IQ_ISM_SERVICES_APR_FC_UNUSED_UNUSED_UNUSED">"c8443"</definedName>
    <definedName name="IQ_ISM_SERVICES_APR_UNUSED_UNUSED_UNUSED">"c7563"</definedName>
    <definedName name="IQ_ISM_SERVICES_FC_UNUSED_UNUSED_UNUSED">"c7783"</definedName>
    <definedName name="IQ_ISM_SERVICES_POP_FC_UNUSED_UNUSED_UNUSED">"c8003"</definedName>
    <definedName name="IQ_ISM_SERVICES_POP_UNUSED_UNUSED_UNUSED">"c7123"</definedName>
    <definedName name="IQ_ISM_SERVICES_UNUSED_UNUSED_UNUSED">"c6903"</definedName>
    <definedName name="IQ_ISM_SERVICES_YOY_FC_UNUSED_UNUSED_UNUSED">"c8223"</definedName>
    <definedName name="IQ_ISM_SERVICES_YOY_UNUSED_UNUSED_UNUSED">"c7343"</definedName>
    <definedName name="IQ_LATESTK">1000</definedName>
    <definedName name="IQ_LATESTQ">500</definedName>
    <definedName name="IQ_LTM">2000</definedName>
    <definedName name="IQ_LTMMONTH">120000</definedName>
    <definedName name="IQ_MEDIAN_NEW_HOME_SALES_APR_FC_UNUSED_UNUSED_UNUSED">"c8460"</definedName>
    <definedName name="IQ_MEDIAN_NEW_HOME_SALES_APR_UNUSED_UNUSED_UNUSED">"c7580"</definedName>
    <definedName name="IQ_MEDIAN_NEW_HOME_SALES_FC_UNUSED_UNUSED_UNUSED">"c7800"</definedName>
    <definedName name="IQ_MEDIAN_NEW_HOME_SALES_POP_FC_UNUSED_UNUSED_UNUSED">"c8020"</definedName>
    <definedName name="IQ_MEDIAN_NEW_HOME_SALES_POP_UNUSED_UNUSED_UNUSED">"c7140"</definedName>
    <definedName name="IQ_MEDIAN_NEW_HOME_SALES_UNUSED_UNUSED_UNUSED">"c6920"</definedName>
    <definedName name="IQ_MEDIAN_NEW_HOME_SALES_YOY_FC_UNUSED_UNUSED_UNUSED">"c8240"</definedName>
    <definedName name="IQ_MEDIAN_NEW_HOME_SALES_YOY_UNUSED_UNUSED_UNUSED">"c7360"</definedName>
    <definedName name="IQ_MONTH">15000</definedName>
    <definedName name="IQ_MTD">800000</definedName>
    <definedName name="IQ_NAMES_REVISION_DATE_">41525.6310763889</definedName>
    <definedName name="IQ_NONRES_FIXED_INVEST_PRIV_APR_FC_UNUSED_UNUSED_UNUSED">"c8468"</definedName>
    <definedName name="IQ_NONRES_FIXED_INVEST_PRIV_APR_UNUSED_UNUSED_UNUSED">"c7588"</definedName>
    <definedName name="IQ_NONRES_FIXED_INVEST_PRIV_FC_UNUSED_UNUSED_UNUSED">"c7808"</definedName>
    <definedName name="IQ_NONRES_FIXED_INVEST_PRIV_POP_FC_UNUSED_UNUSED_UNUSED">"c8028"</definedName>
    <definedName name="IQ_NONRES_FIXED_INVEST_PRIV_POP_UNUSED_UNUSED_UNUSED">"c7148"</definedName>
    <definedName name="IQ_NONRES_FIXED_INVEST_PRIV_UNUSED_UNUSED_UNUSED">"c6928"</definedName>
    <definedName name="IQ_NONRES_FIXED_INVEST_PRIV_YOY_FC_UNUSED_UNUSED_UNUSED">"c8248"</definedName>
    <definedName name="IQ_NONRES_FIXED_INVEST_PRIV_YOY_UNUSED_UNUSED_UNUSED">"c7368"</definedName>
    <definedName name="IQ_NTM">6000</definedName>
    <definedName name="IQ_OPENED55">1</definedName>
    <definedName name="IQ_PRIVATE_CONST_TOTAL_APR_FC_UNUSED_UNUSED_UNUSED">"c8559"</definedName>
    <definedName name="IQ_PRIVATE_CONST_TOTAL_APR_UNUSED_UNUSED_UNUSED">"c7679"</definedName>
    <definedName name="IQ_PRIVATE_CONST_TOTAL_FC_UNUSED_UNUSED_UNUSED">"c7899"</definedName>
    <definedName name="IQ_PRIVATE_CONST_TOTAL_POP_FC_UNUSED_UNUSED_UNUSED">"c8119"</definedName>
    <definedName name="IQ_PRIVATE_CONST_TOTAL_POP_UNUSED_UNUSED_UNUSED">"c7239"</definedName>
    <definedName name="IQ_PRIVATE_CONST_TOTAL_UNUSED_UNUSED_UNUSED">"c7019"</definedName>
    <definedName name="IQ_PRIVATE_CONST_TOTAL_YOY_FC_UNUSED_UNUSED_UNUSED">"c8339"</definedName>
    <definedName name="IQ_PRIVATE_CONST_TOTAL_YOY_UNUSED_UNUSED_UNUSED">"c7459"</definedName>
    <definedName name="IQ_PRIVATE_RES_CONST_REAL_APR_FC_UNUSED_UNUSED_UNUSED">"c8535"</definedName>
    <definedName name="IQ_PRIVATE_RES_CONST_REAL_APR_UNUSED_UNUSED_UNUSED">"c7655"</definedName>
    <definedName name="IQ_PRIVATE_RES_CONST_REAL_FC_UNUSED_UNUSED_UNUSED">"c7875"</definedName>
    <definedName name="IQ_PRIVATE_RES_CONST_REAL_POP_FC_UNUSED_UNUSED_UNUSED">"c8095"</definedName>
    <definedName name="IQ_PRIVATE_RES_CONST_REAL_POP_UNUSED_UNUSED_UNUSED">"c7215"</definedName>
    <definedName name="IQ_PRIVATE_RES_CONST_REAL_UNUSED_UNUSED_UNUSED">"c6995"</definedName>
    <definedName name="IQ_PRIVATE_RES_CONST_REAL_YOY_FC_UNUSED_UNUSED_UNUSED">"c8315"</definedName>
    <definedName name="IQ_PRIVATE_RES_CONST_REAL_YOY_UNUSED_UNUSED_UNUSED">"c7435"</definedName>
    <definedName name="IQ_PURCHASES_EQUIP_NONRES_SAAR_APR_FC_UNUSED_UNUSED_UNUSED">"c8491"</definedName>
    <definedName name="IQ_PURCHASES_EQUIP_NONRES_SAAR_APR_UNUSED_UNUSED_UNUSED">"c7611"</definedName>
    <definedName name="IQ_PURCHASES_EQUIP_NONRES_SAAR_FC_UNUSED_UNUSED_UNUSED">"c7831"</definedName>
    <definedName name="IQ_PURCHASES_EQUIP_NONRES_SAAR_POP_FC_UNUSED_UNUSED_UNUSED">"c8051"</definedName>
    <definedName name="IQ_PURCHASES_EQUIP_NONRES_SAAR_POP_UNUSED_UNUSED_UNUSED">"c7171"</definedName>
    <definedName name="IQ_PURCHASES_EQUIP_NONRES_SAAR_UNUSED_UNUSED_UNUSED">"c6951"</definedName>
    <definedName name="IQ_PURCHASES_EQUIP_NONRES_SAAR_YOY_FC_UNUSED_UNUSED_UNUSED">"c8271"</definedName>
    <definedName name="IQ_PURCHASES_EQUIP_NONRES_SAAR_YOY_UNUSED_UNUSED_UNUSED">"c7391"</definedName>
    <definedName name="IQ_QTD">750000</definedName>
    <definedName name="IQ_RES_CONST_REAL_APR_FC_UNUSED_UNUSED_UNUSED">"c8536"</definedName>
    <definedName name="IQ_RES_CONST_REAL_APR_UNUSED_UNUSED_UNUSED">"c7656"</definedName>
    <definedName name="IQ_RES_CONST_REAL_FC_UNUSED_UNUSED_UNUSED">"c7876"</definedName>
    <definedName name="IQ_RES_CONST_REAL_POP_FC_UNUSED_UNUSED_UNUSED">"c8096"</definedName>
    <definedName name="IQ_RES_CONST_REAL_POP_UNUSED_UNUSED_UNUSED">"c7216"</definedName>
    <definedName name="IQ_RES_CONST_REAL_SAAR_APR_FC_UNUSED_UNUSED_UNUSED">"c8537"</definedName>
    <definedName name="IQ_RES_CONST_REAL_SAAR_APR_UNUSED_UNUSED_UNUSED">"c7657"</definedName>
    <definedName name="IQ_RES_CONST_REAL_SAAR_FC_UNUSED_UNUSED_UNUSED">"c7877"</definedName>
    <definedName name="IQ_RES_CONST_REAL_SAAR_POP_FC_UNUSED_UNUSED_UNUSED">"c8097"</definedName>
    <definedName name="IQ_RES_CONST_REAL_SAAR_POP_UNUSED_UNUSED_UNUSED">"c7217"</definedName>
    <definedName name="IQ_RES_CONST_REAL_SAAR_UNUSED_UNUSED_UNUSED">"c6997"</definedName>
    <definedName name="IQ_RES_CONST_REAL_SAAR_YOY_FC_UNUSED_UNUSED_UNUSED">"c8317"</definedName>
    <definedName name="IQ_RES_CONST_REAL_SAAR_YOY_UNUSED_UNUSED_UNUSED">"c7437"</definedName>
    <definedName name="IQ_RES_CONST_REAL_UNUSED_UNUSED_UNUSED">"c6996"</definedName>
    <definedName name="IQ_RES_CONST_REAL_YOY_FC_UNUSED_UNUSED_UNUSED">"c8316"</definedName>
    <definedName name="IQ_RES_CONST_REAL_YOY_UNUSED_UNUSED_UNUSED">"c7436"</definedName>
    <definedName name="IQ_RES_CONST_SAAR_APR_FC_UNUSED_UNUSED_UNUSED">"c8540"</definedName>
    <definedName name="IQ_RES_CONST_SAAR_APR_UNUSED_UNUSED_UNUSED">"c7660"</definedName>
    <definedName name="IQ_RES_CONST_SAAR_FC_UNUSED_UNUSED_UNUSED">"c7880"</definedName>
    <definedName name="IQ_RES_CONST_SAAR_POP_FC_UNUSED_UNUSED_UNUSED">"c8100"</definedName>
    <definedName name="IQ_RES_CONST_SAAR_POP_UNUSED_UNUSED_UNUSED">"c7220"</definedName>
    <definedName name="IQ_RES_CONST_SAAR_UNUSED_UNUSED_UNUSED">"c7000"</definedName>
    <definedName name="IQ_RES_CONST_SAAR_YOY_FC_UNUSED_UNUSED_UNUSED">"c8320"</definedName>
    <definedName name="IQ_RES_CONST_SAAR_YOY_UNUSED_UNUSED_UNUSED">"c7440"</definedName>
    <definedName name="IQ_SHAREOUTSTANDING">"c1347"</definedName>
    <definedName name="IQ_TODAY">0</definedName>
    <definedName name="IQ_WEEK">50000</definedName>
    <definedName name="IQ_YTD">3000</definedName>
    <definedName name="IQ_YTDMONTH">130000</definedName>
    <definedName name="IssuerDataAfter">#REF!</definedName>
    <definedName name="JPMCFacilityFee">'[3]Priority of Payments'!$D$28</definedName>
    <definedName name="JPMCProgramFee">'[3]Priority of Payments'!$D$27</definedName>
    <definedName name="LargeLoanLimit">#REF!</definedName>
    <definedName name="LeverageRatio">#REF!</definedName>
    <definedName name="libor">#REF!</definedName>
    <definedName name="libor_series">'[4]Lookup Tables'!$O$77:$W$117</definedName>
    <definedName name="LIBOR1M">#REF!</definedName>
    <definedName name="LIBOR3M">#REF!</definedName>
    <definedName name="LIEN">'[7]All Debt'!$AF$19:$AF$747</definedName>
    <definedName name="Liquidity">#REF!</definedName>
    <definedName name="loan_fixed_rate_cr">'[4]Lookup Tables'!$L$24:$M$25</definedName>
    <definedName name="Loan_Grade">'[7]All Debt'!$P$19:$P$747</definedName>
    <definedName name="LoanAmount">#REF!</definedName>
    <definedName name="LoanCountSIC">#REF!</definedName>
    <definedName name="lookup_errorcodes">[11]SelectLists!$O$4:$P$13</definedName>
    <definedName name="LookupArrayAfte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1" l="1"/>
  <c r="E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sz val="11"/>
            <color rgb="FF000000"/>
            <rFont val="ing me"/>
            <charset val="1"/>
            <scheme val="minor"/>
          </rPr>
          <t>======
ID#AAAAyLBFivA
Troxel, Richard    (2023-05-30 21:05:02)
Placeholder; to be updated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D00-000001000000}">
      <text>
        <r>
          <rPr>
            <sz val="11"/>
            <color rgb="FF000000"/>
            <rFont val="ing me"/>
            <charset val="1"/>
            <scheme val="minor"/>
          </rPr>
          <t>======
ID#AAAAyLBFivE
Troxel, Richard    (2023-05-30 21:05:02)
Including Performing DIP</t>
        </r>
      </text>
    </comment>
    <comment ref="A10" authorId="0" shapeId="0" xr:uid="{00000000-0006-0000-0D00-000002000000}">
      <text>
        <r>
          <rPr>
            <sz val="11"/>
            <color rgb="FF000000"/>
            <rFont val="ing me"/>
            <charset val="1"/>
            <scheme val="minor"/>
          </rPr>
          <t>======
ID#AAAAyLBFiu8
Troxel, Richard    (2023-05-30 21:05:02)
Including Unsecured High Yield</t>
        </r>
      </text>
    </comment>
  </commentList>
</comments>
</file>

<file path=xl/sharedStrings.xml><?xml version="1.0" encoding="utf-8"?>
<sst xmlns="http://schemas.openxmlformats.org/spreadsheetml/2006/main" count="283" uniqueCount="142">
  <si>
    <t>A</t>
  </si>
  <si>
    <t>B</t>
  </si>
  <si>
    <t>Borrower</t>
  </si>
  <si>
    <t>PennantPark Credit Opportunities Fund IV</t>
  </si>
  <si>
    <t>Determination Date</t>
  </si>
  <si>
    <t>Revolving Closing Date</t>
  </si>
  <si>
    <t>Commitment Period (3 years from Final Closing Date, as defined in LPA)</t>
  </si>
  <si>
    <t>Yes</t>
  </si>
  <si>
    <t>(b) Facility Size</t>
  </si>
  <si>
    <t>Loans (USD)</t>
  </si>
  <si>
    <t>Loans (CAD)</t>
  </si>
  <si>
    <t>Principal Obligations</t>
  </si>
  <si>
    <t>Currency</t>
  </si>
  <si>
    <t>Amount</t>
  </si>
  <si>
    <t>Spot Rate</t>
  </si>
  <si>
    <t>Dollar Equivalent</t>
  </si>
  <si>
    <t>USD</t>
  </si>
  <si>
    <t>CAD</t>
  </si>
  <si>
    <t>Investor</t>
  </si>
  <si>
    <t>Master/Feeder</t>
  </si>
  <si>
    <t>Ultimate Investor Parent</t>
  </si>
  <si>
    <t>Designation</t>
  </si>
  <si>
    <t>Commitment</t>
  </si>
  <si>
    <t>Capital Called</t>
  </si>
  <si>
    <t>Kemper Corporation</t>
  </si>
  <si>
    <t>Institutional Investors</t>
  </si>
  <si>
    <t>Teamsters 120</t>
  </si>
  <si>
    <t>Pompano General</t>
  </si>
  <si>
    <t>Miramar Police</t>
  </si>
  <si>
    <t>Plantation Police</t>
  </si>
  <si>
    <t>Lauderhill Police</t>
  </si>
  <si>
    <t>Hollywood Police</t>
  </si>
  <si>
    <t xml:space="preserve">Cape Coral Police </t>
  </si>
  <si>
    <t>Simpson Estates</t>
  </si>
  <si>
    <t>High Net Worth Investors</t>
  </si>
  <si>
    <t>[Reserved]</t>
  </si>
  <si>
    <t>Marc / Rosemary Reisch</t>
  </si>
  <si>
    <t>Dr. Ray Irani</t>
  </si>
  <si>
    <t>Kevin Mesmer</t>
  </si>
  <si>
    <t>Brandon Levin</t>
  </si>
  <si>
    <t>[Designated Investor 9]</t>
  </si>
  <si>
    <t>[Designated Investor 10]</t>
  </si>
  <si>
    <t>[Designated Investor 11]</t>
  </si>
  <si>
    <t>[Designated Investor 12]</t>
  </si>
  <si>
    <t>[Designated Investor 13]</t>
  </si>
  <si>
    <t>Excluded</t>
  </si>
  <si>
    <t>Pricing</t>
  </si>
  <si>
    <t>percent</t>
  </si>
  <si>
    <t>Subscription Pricing</t>
  </si>
  <si>
    <t>Portfolio Leverage Pricing Step Down</t>
  </si>
  <si>
    <t>Min. First Lien / Last Out Contribution to PL BB for Stepdown</t>
  </si>
  <si>
    <t>Portfolio Leverage Pricing Otherwise</t>
  </si>
  <si>
    <t>Min. First Lien / Last Out Contribution to PL BB for 65% Effective A/R</t>
  </si>
  <si>
    <t>Lower Effective A/R</t>
  </si>
  <si>
    <t>Investor Type</t>
  </si>
  <si>
    <t>Advance Rate</t>
  </si>
  <si>
    <t>HNW Investors</t>
  </si>
  <si>
    <t>Investment Type</t>
  </si>
  <si>
    <t>Unquoted</t>
  </si>
  <si>
    <t>Quoted</t>
  </si>
  <si>
    <t>Cash</t>
  </si>
  <si>
    <t>Cash Equivalent</t>
  </si>
  <si>
    <t>LT US Debt</t>
  </si>
  <si>
    <t>First Lien</t>
  </si>
  <si>
    <t>Warehouse First Lien</t>
  </si>
  <si>
    <t>Last Out</t>
  </si>
  <si>
    <t>Second Lien</t>
  </si>
  <si>
    <t>High Yield</t>
  </si>
  <si>
    <t>Mezzanine</t>
  </si>
  <si>
    <t>Cov-Lite</t>
  </si>
  <si>
    <t>PIK</t>
  </si>
  <si>
    <t>Preferred Stock</t>
  </si>
  <si>
    <t>Equity</t>
  </si>
  <si>
    <t>Investors</t>
  </si>
  <si>
    <t>Rank</t>
  </si>
  <si>
    <t>Concentration Limit</t>
  </si>
  <si>
    <t>Institutional Investors Investors</t>
  </si>
  <si>
    <t>HNW Investors Individual</t>
  </si>
  <si>
    <t>HNW Investors Aggregate</t>
  </si>
  <si>
    <t>MVMinusBV</t>
  </si>
  <si>
    <t>Portfolio_Name</t>
  </si>
  <si>
    <t>Issuer_Name</t>
  </si>
  <si>
    <t>Asset_Name</t>
  </si>
  <si>
    <t>Position_ID</t>
  </si>
  <si>
    <t>BookValue</t>
  </si>
  <si>
    <t>BVPrice</t>
  </si>
  <si>
    <t>MarketValue</t>
  </si>
  <si>
    <t>MarkPrice_MarkPrice</t>
  </si>
  <si>
    <t>Asset_AssetDetail_Type</t>
  </si>
  <si>
    <t>MVParity</t>
  </si>
  <si>
    <t>CurrencyType_Identifier</t>
  </si>
  <si>
    <t>Quantity</t>
  </si>
  <si>
    <t>Asset_Primary IDAssetID_Name</t>
  </si>
  <si>
    <t>PennantPark Credit Opportunities Fund IV Aggregator, LP</t>
  </si>
  <si>
    <t>A1 Garage Equity, LLC</t>
  </si>
  <si>
    <t>Common Equity</t>
  </si>
  <si>
    <t>A1 Garage Merger Sub, LLC</t>
  </si>
  <si>
    <t>First Lien - DDTL</t>
  </si>
  <si>
    <t>First Lien - Revolver</t>
  </si>
  <si>
    <t>Anteriad (f/k/a MeritDirect, LLC)</t>
  </si>
  <si>
    <t>First Lien - Term Loan - Incremental</t>
  </si>
  <si>
    <t>Beta Plus Technologies, Inc.</t>
  </si>
  <si>
    <t>LX206113</t>
  </si>
  <si>
    <t>BioDerm Holdings, LP</t>
  </si>
  <si>
    <t>BIODERM, INC.</t>
  </si>
  <si>
    <t>ECL Entertainment, LLC</t>
  </si>
  <si>
    <t>LX193677</t>
  </si>
  <si>
    <t>EDS Buyer, LLC</t>
  </si>
  <si>
    <t>EDS TOPCO, LP</t>
  </si>
  <si>
    <t xml:space="preserve">Five Star Parent Holdings, LLC </t>
  </si>
  <si>
    <t>Five Star Parks &amp; Attractions, LLC</t>
  </si>
  <si>
    <t>First Lien - DDTL B</t>
  </si>
  <si>
    <t xml:space="preserve">Infinity Home Services Holdco, Inc. </t>
  </si>
  <si>
    <t>LX210065</t>
  </si>
  <si>
    <t>LX210066</t>
  </si>
  <si>
    <t>LX210067</t>
  </si>
  <si>
    <t>LEP PEQUOD HOLDINGS, LP</t>
  </si>
  <si>
    <t>LJ Avalon Holdings, LLC</t>
  </si>
  <si>
    <t>LX210725</t>
  </si>
  <si>
    <t>LJ Avalon, LP</t>
  </si>
  <si>
    <t>Simplicity Group</t>
  </si>
  <si>
    <t>First Lien - DDTL - DDTL</t>
  </si>
  <si>
    <t>First Lien - Revolver - Revolver</t>
  </si>
  <si>
    <t>First Lien - Term Loan - First Lien</t>
  </si>
  <si>
    <t>UROLOGY MANAGEMENT HOLDINGS, INC.</t>
  </si>
  <si>
    <t>LX210840</t>
  </si>
  <si>
    <t>LX208887</t>
  </si>
  <si>
    <t>UROLOGY PARTNERS CO., L.P.</t>
  </si>
  <si>
    <t>Other Metrics</t>
  </si>
  <si>
    <t>values</t>
  </si>
  <si>
    <t>First Lien Leverage Cut-Off Point</t>
  </si>
  <si>
    <t>Warehouse First Lien Leverage Cut-Off</t>
  </si>
  <si>
    <t>Last Out Attachment Point</t>
  </si>
  <si>
    <t>1 out of 2 Test</t>
  </si>
  <si>
    <t>Trailing 12-Month EBITDA</t>
  </si>
  <si>
    <t>Trailing 24-Month EBITDA</t>
  </si>
  <si>
    <t>Total Leverage</t>
  </si>
  <si>
    <t>LTV</t>
  </si>
  <si>
    <t>Concentration Test Threshold 1</t>
  </si>
  <si>
    <t>Concentration Test Threshold 2</t>
  </si>
  <si>
    <t>Threshold 1 Advance Rate</t>
  </si>
  <si>
    <t>Threshold 2 Advance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</si>
</sst>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\x;\(0.00\x\);\-"/>
    <numFmt numFmtId="165" formatCode="#,##0.0;\(#,##0.0\);\-"/>
    <numFmt numFmtId="166" formatCode="_(* #,##0_);_(* \(#,##0\);_(* &quot;-&quot;??_);_(@_)"/>
    <numFmt numFmtId="167" formatCode="_(* #,##0.0000_);_(* \(#,##0.0000\);_(* &quot;-&quot;??_);_(@_)"/>
  </numFmts>
  <fonts count="16">
    <font>
      <sz val="11"/>
      <color theme="1"/>
      <name val="ing me"/>
      <charset val="134"/>
      <scheme val="minor"/>
    </font>
    <font>
      <sz val="11"/>
      <color theme="1"/>
      <name val="Ing me"/>
      <charset val="134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b/>
      <sz val="11"/>
      <color theme="1"/>
      <name val="ing me"/>
      <charset val="134"/>
      <scheme val="minor"/>
    </font>
    <font>
      <sz val="11"/>
      <color rgb="FF000000"/>
      <name val="ing me"/>
      <charset val="1"/>
      <scheme val="minor"/>
    </font>
    <font>
      <sz val="11"/>
      <color theme="1"/>
      <name val="ing me"/>
      <charset val="134"/>
      <scheme val="minor"/>
    </font>
    <font>
      <sz val="8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70C0"/>
      <name val="Arial"/>
      <family val="2"/>
    </font>
    <font>
      <sz val="11"/>
      <name val="ing me"/>
      <family val="2"/>
      <scheme val="minor"/>
    </font>
    <font>
      <b/>
      <sz val="8"/>
      <color rgb="FF1E5680"/>
      <name val="Arial"/>
      <charset val="134"/>
    </font>
    <font>
      <sz val="8"/>
      <color rgb="FF1E5680"/>
      <name val="Arial"/>
      <family val="2"/>
    </font>
    <font>
      <sz val="8"/>
      <color rgb="FF1E568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DF8"/>
        <bgColor rgb="FF000000"/>
      </patternFill>
    </fill>
    <fill>
      <patternFill patternType="solid">
        <fgColor rgb="FFBFDBF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43" fontId="1" fillId="0" borderId="0" xfId="0" applyNumberFormat="1" applyFont="1"/>
    <xf numFmtId="43" fontId="1" fillId="2" borderId="0" xfId="0" applyNumberFormat="1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0" borderId="1" xfId="0" applyFont="1" applyBorder="1"/>
    <xf numFmtId="0" fontId="4" fillId="0" borderId="0" xfId="0" applyFont="1"/>
    <xf numFmtId="0" fontId="7" fillId="4" borderId="0" xfId="0" applyFont="1" applyFill="1"/>
    <xf numFmtId="14" fontId="8" fillId="5" borderId="3" xfId="1" applyNumberFormat="1" applyFont="1" applyFill="1" applyBorder="1" applyAlignment="1">
      <alignment horizontal="right" vertical="top"/>
    </xf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 indent="1"/>
    </xf>
    <xf numFmtId="166" fontId="11" fillId="5" borderId="3" xfId="1" applyNumberFormat="1" applyFont="1" applyFill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9" fillId="4" borderId="0" xfId="0" applyFont="1" applyFill="1"/>
    <xf numFmtId="0" fontId="9" fillId="4" borderId="0" xfId="0" applyFont="1" applyFill="1" applyAlignment="1">
      <alignment horizontal="right"/>
    </xf>
    <xf numFmtId="166" fontId="8" fillId="5" borderId="2" xfId="1" applyNumberFormat="1" applyFont="1" applyFill="1" applyBorder="1" applyAlignment="1">
      <alignment horizontal="right" vertical="top"/>
    </xf>
    <xf numFmtId="0" fontId="9" fillId="4" borderId="0" xfId="0" applyFont="1" applyFill="1" applyAlignment="1">
      <alignment vertical="top"/>
    </xf>
    <xf numFmtId="167" fontId="8" fillId="5" borderId="6" xfId="1" applyNumberFormat="1" applyFont="1" applyFill="1" applyBorder="1" applyAlignment="1">
      <alignment horizontal="right" vertical="top"/>
    </xf>
    <xf numFmtId="0" fontId="8" fillId="5" borderId="3" xfId="0" applyFont="1" applyFill="1" applyBorder="1" applyAlignment="1">
      <alignment horizontal="left"/>
    </xf>
    <xf numFmtId="165" fontId="8" fillId="5" borderId="3" xfId="1" applyNumberFormat="1" applyFont="1" applyFill="1" applyBorder="1" applyAlignment="1">
      <alignment horizontal="right"/>
    </xf>
    <xf numFmtId="164" fontId="8" fillId="5" borderId="3" xfId="0" applyNumberFormat="1" applyFont="1" applyFill="1" applyBorder="1" applyAlignment="1">
      <alignment horizontal="right"/>
    </xf>
    <xf numFmtId="0" fontId="7" fillId="0" borderId="0" xfId="0" applyFont="1"/>
    <xf numFmtId="0" fontId="12" fillId="0" borderId="8" xfId="0" applyFont="1" applyBorder="1"/>
    <xf numFmtId="0" fontId="7" fillId="0" borderId="0" xfId="0" applyFont="1" applyAlignment="1">
      <alignment horizontal="left" indent="1"/>
    </xf>
    <xf numFmtId="0" fontId="7" fillId="0" borderId="10" xfId="0" applyFont="1" applyBorder="1"/>
    <xf numFmtId="0" fontId="7" fillId="0" borderId="8" xfId="0" applyFont="1" applyBorder="1" applyAlignment="1">
      <alignment horizontal="left" indent="1"/>
    </xf>
    <xf numFmtId="0" fontId="9" fillId="0" borderId="12" xfId="0" applyFont="1" applyBorder="1"/>
    <xf numFmtId="0" fontId="9" fillId="0" borderId="5" xfId="0" applyFont="1" applyBorder="1"/>
    <xf numFmtId="0" fontId="9" fillId="0" borderId="0" xfId="0" applyFont="1"/>
    <xf numFmtId="164" fontId="8" fillId="5" borderId="2" xfId="0" applyNumberFormat="1" applyFont="1" applyFill="1" applyBorder="1" applyAlignment="1">
      <alignment horizontal="right"/>
    </xf>
    <xf numFmtId="3" fontId="8" fillId="6" borderId="14" xfId="0" applyNumberFormat="1" applyFont="1" applyFill="1" applyBorder="1" applyAlignment="1">
      <alignment horizontal="right"/>
    </xf>
    <xf numFmtId="0" fontId="10" fillId="4" borderId="8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right"/>
    </xf>
    <xf numFmtId="166" fontId="9" fillId="4" borderId="0" xfId="0" applyNumberFormat="1" applyFont="1" applyFill="1" applyAlignment="1">
      <alignment horizontal="right" vertical="top"/>
    </xf>
    <xf numFmtId="0" fontId="9" fillId="4" borderId="5" xfId="0" applyFont="1" applyFill="1" applyBorder="1" applyAlignment="1">
      <alignment horizontal="right" vertical="top"/>
    </xf>
    <xf numFmtId="0" fontId="8" fillId="6" borderId="15" xfId="0" applyFont="1" applyFill="1" applyBorder="1" applyAlignment="1">
      <alignment horizontal="right"/>
    </xf>
    <xf numFmtId="0" fontId="13" fillId="7" borderId="1" xfId="0" applyFont="1" applyFill="1" applyBorder="1" applyAlignment="1">
      <alignment horizontal="center" wrapText="1"/>
    </xf>
    <xf numFmtId="0" fontId="14" fillId="7" borderId="16" xfId="0" applyFont="1" applyFill="1" applyBorder="1" applyAlignment="1">
      <alignment horizontal="left"/>
    </xf>
    <xf numFmtId="0" fontId="14" fillId="7" borderId="14" xfId="0" applyFont="1" applyFill="1" applyBorder="1"/>
    <xf numFmtId="0" fontId="14" fillId="7" borderId="15" xfId="0" applyFont="1" applyFill="1" applyBorder="1"/>
    <xf numFmtId="0" fontId="14" fillId="7" borderId="17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center"/>
    </xf>
    <xf numFmtId="3" fontId="14" fillId="7" borderId="14" xfId="0" applyNumberFormat="1" applyFont="1" applyFill="1" applyBorder="1" applyAlignment="1">
      <alignment horizontal="right"/>
    </xf>
    <xf numFmtId="0" fontId="14" fillId="7" borderId="18" xfId="0" applyFont="1" applyFill="1" applyBorder="1"/>
    <xf numFmtId="3" fontId="14" fillId="7" borderId="15" xfId="0" applyNumberFormat="1" applyFont="1" applyFill="1" applyBorder="1" applyAlignment="1">
      <alignment horizontal="right"/>
    </xf>
    <xf numFmtId="0" fontId="14" fillId="7" borderId="14" xfId="0" applyFont="1" applyFill="1" applyBorder="1" applyAlignment="1">
      <alignment horizontal="right"/>
    </xf>
    <xf numFmtId="0" fontId="15" fillId="7" borderId="0" xfId="0" applyFont="1" applyFill="1"/>
    <xf numFmtId="0" fontId="8" fillId="6" borderId="14" xfId="0" applyFont="1" applyFill="1" applyBorder="1"/>
    <xf numFmtId="0" fontId="8" fillId="6" borderId="0" xfId="0" applyFont="1" applyFill="1"/>
    <xf numFmtId="0" fontId="8" fillId="6" borderId="18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right" vertical="top"/>
    </xf>
    <xf numFmtId="0" fontId="7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10" fontId="8" fillId="5" borderId="2" xfId="1" applyNumberFormat="1" applyFont="1" applyFill="1" applyBorder="1" applyAlignment="1">
      <alignment horizontal="right" wrapText="1"/>
    </xf>
    <xf numFmtId="10" fontId="2" fillId="0" borderId="1" xfId="0" applyNumberFormat="1" applyFont="1" applyBorder="1"/>
    <xf numFmtId="10" fontId="8" fillId="5" borderId="3" xfId="1" applyNumberFormat="1" applyFont="1" applyFill="1" applyBorder="1" applyAlignment="1">
      <alignment horizontal="right" wrapText="1"/>
    </xf>
    <xf numFmtId="10" fontId="0" fillId="0" borderId="0" xfId="0" applyNumberFormat="1"/>
    <xf numFmtId="10" fontId="8" fillId="5" borderId="3" xfId="2" applyNumberFormat="1" applyFont="1" applyFill="1" applyBorder="1" applyAlignment="1">
      <alignment horizontal="right" vertical="top"/>
    </xf>
    <xf numFmtId="10" fontId="0" fillId="0" borderId="8" xfId="0" applyNumberFormat="1" applyBorder="1"/>
    <xf numFmtId="10" fontId="8" fillId="5" borderId="6" xfId="1" applyNumberFormat="1" applyFont="1" applyFill="1" applyBorder="1" applyAlignment="1">
      <alignment horizontal="right" wrapText="1"/>
    </xf>
    <xf numFmtId="10" fontId="8" fillId="5" borderId="11" xfId="1" applyNumberFormat="1" applyFont="1" applyFill="1" applyBorder="1" applyAlignment="1">
      <alignment horizontal="right" wrapText="1"/>
    </xf>
    <xf numFmtId="10" fontId="8" fillId="5" borderId="9" xfId="1" applyNumberFormat="1" applyFont="1" applyFill="1" applyBorder="1" applyAlignment="1">
      <alignment horizontal="right" wrapText="1"/>
    </xf>
    <xf numFmtId="10" fontId="8" fillId="5" borderId="13" xfId="2" applyNumberFormat="1" applyFont="1" applyFill="1" applyBorder="1" applyAlignment="1">
      <alignment horizontal="right"/>
    </xf>
    <xf numFmtId="10" fontId="8" fillId="5" borderId="2" xfId="2" applyNumberFormat="1" applyFont="1" applyFill="1" applyBorder="1"/>
    <xf numFmtId="166" fontId="8" fillId="0" borderId="2" xfId="1" applyNumberFormat="1" applyFont="1" applyFill="1" applyBorder="1" applyAlignment="1">
      <alignment horizontal="right" vertical="top"/>
    </xf>
    <xf numFmtId="167" fontId="8" fillId="0" borderId="2" xfId="1" applyNumberFormat="1" applyFont="1" applyFill="1" applyBorder="1" applyAlignment="1">
      <alignment horizontal="right" vertical="top"/>
    </xf>
    <xf numFmtId="167" fontId="8" fillId="0" borderId="6" xfId="1" applyNumberFormat="1" applyFont="1" applyFill="1" applyBorder="1" applyAlignment="1">
      <alignment horizontal="right" vertical="top"/>
    </xf>
    <xf numFmtId="0" fontId="0" fillId="0" borderId="0" xfId="0" applyFill="1"/>
    <xf numFmtId="0" fontId="2" fillId="0" borderId="4" xfId="0" applyFont="1" applyFill="1" applyBorder="1"/>
    <xf numFmtId="10" fontId="3" fillId="0" borderId="4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Documents%20and%20Settings\Art.Bykov\Local%20Settings\Temporary%20Internet%20Files\Content.Outlook\ATE98X5R\Unencumbered%20Pool%20-%20Analysis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Documents%20and%20Settings/mtieman.GSO/Desktop/Copy%20of%20DCF%20Eligibility%20Model%202007%2004-06-07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endra%20Daisy/My%20Documents/My%20Documents/SBA%20Work/Exhibit%20F/F2%20-%20Valor;%20Complete1990;%20WM;%20200303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airmindssoftwarepvtltd623.sharepoint.com/Users/Lakshmi/Downloads/4.30.2023%20PCOF%20IV%20Borrowing%20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GSOCmp/WSO2NPS/DCF%20Eligibility%20Model%202007%2003-26-07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ACS%20Funding%20Trust%20I\Servicer%20Reports\2006\September\ACS%20Funding%20Trust%20I%20Servicer%20Report%20September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D/CBO1998/PPM/November/Upsize/collateral/PPM_diversity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Z/Conduits/Servicer%20Reports/GSC%20Investment%20Funding%20I/2008/GSC%20Investment%20Funding%20LLC%20Monthly%20Report%202008-03-3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ittes/AppData/Local/Microsoft/Windows/Temporary%20Internet%20Files/Content.Outlook/SOTV1OY8/BKC%20Flash%20Report%2011%205%20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c2\home\Treasury\Debt%20Servicing\Spreadsheets,%20Analysis,%20&amp;%20Presentations\Weekly%20Spreadsheets\Consolidated%20Tapes\Consolidated\Consolidated%20Tape%20-%2011.16.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losed%20Investments/#Reporting%20Templates\Industry%20Descriptions%20and%20Codes\All%20Industry%20Classifications%20-%20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Q/1888%20FUND/MODEL/1888%20MODEL%20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lides All Debt"/>
      <sheetName val="Industry &amp; Perf. Debt Slides"/>
      <sheetName val="Department Slides - Department"/>
      <sheetName val="Summary - All Debt"/>
      <sheetName val="Detail By Department"/>
      <sheetName val="Unencumbered Scenario Formulas"/>
      <sheetName val="Unencum Net Non Accrual Formula"/>
      <sheetName val="Unencum Excl NonAccrual Formula"/>
      <sheetName val="Unencumbered Debt Tape"/>
      <sheetName val="Equity Unencumbered Tape"/>
      <sheetName val="Net Non Accrual Tape"/>
      <sheetName val="Unencum Excl Non Accrual Tape"/>
      <sheetName val="Moodys Industry"/>
      <sheetName val="Sheet2"/>
      <sheetName val="Drop Down Inputs_TLDL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  <sheetName val="Par &amp;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able 2.1"/>
      <sheetName val="Table 2.2 (a)"/>
      <sheetName val="Table 2.2 (b)"/>
      <sheetName val="Table 2.2 (c)"/>
      <sheetName val="Table 2.2 (d)"/>
      <sheetName val="Table 2.2 (e)"/>
      <sheetName val="Table 2.3"/>
      <sheetName val="Table 2.4 (a)"/>
      <sheetName val="Table 2.4 (b)"/>
      <sheetName val="Table 2.4 (c)"/>
      <sheetName val="Table 2.4 (d)"/>
      <sheetName val="Table 2.4 (e)"/>
      <sheetName val="File Name Help"/>
      <sheetName val="Financings"/>
      <sheetName val="Proceeds"/>
      <sheetName val="Current"/>
      <sheetName val="all"/>
      <sheetName val="SelectLis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Request"/>
      <sheetName val="Exhibit A - Excess Conc's"/>
      <sheetName val="Exhibit B - Asset Quality"/>
      <sheetName val="Schedule of CDOs"/>
      <sheetName val="Portfolio Information"/>
      <sheetName val="Inputs"/>
      <sheetName val="Swap Calculation"/>
      <sheetName val="Tables"/>
      <sheetName val="Leverage Grid"/>
      <sheetName val="Portfolio Analysis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rrowing Base Certificate"/>
      <sheetName val="Aging Report"/>
      <sheetName val="Termination Event Report"/>
      <sheetName val="Pool Concentration Report"/>
      <sheetName val="Loan List"/>
      <sheetName val="Collections"/>
      <sheetName val="Priority of Paymen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aters"/>
      <sheetName val="Bonds"/>
      <sheetName val="Diversity_Score"/>
      <sheetName val="Lookup Tables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TVI Summary"/>
      <sheetName val="Borrowing Request"/>
      <sheetName val="Waterfall"/>
      <sheetName val="Exhibit A - Excess Conc's"/>
      <sheetName val="Exhibit B - Collateral Quality"/>
      <sheetName val="Schedule of CDOs"/>
      <sheetName val="Leverage Grid"/>
      <sheetName val="Credit Facility Summary"/>
      <sheetName val="Top 10 Issuers"/>
      <sheetName val="WA Floating Spread"/>
      <sheetName val="WA Fixed Coupon"/>
      <sheetName val="WA Spread"/>
      <sheetName val="WARF"/>
      <sheetName val="WARRT"/>
      <sheetName val="WAL"/>
      <sheetName val="Diversity Test"/>
      <sheetName val="Diversity Score Calcs"/>
      <sheetName val="Non-Senior Secured Loans"/>
      <sheetName val="Mezz Loans and Bonds"/>
      <sheetName val="Fixed Rate Assets"/>
      <sheetName val="Fixed Rate No Hedge"/>
      <sheetName val="Non-US Dollar"/>
      <sheetName val="Moodys Caa2 or Lower"/>
      <sheetName val="Moodys Unrated"/>
      <sheetName val="Revolvers"/>
      <sheetName val="PIK"/>
      <sheetName val="DIP"/>
      <sheetName val="SFO"/>
      <sheetName val="Real Estate"/>
      <sheetName val="Current Pay Obligations"/>
      <sheetName val="Discounts"/>
      <sheetName val="Unsecured"/>
      <sheetName val="Matrixes"/>
      <sheetName val="Asset Data"/>
      <sheetName val="Positions Input"/>
      <sheetName val="WSO Asset Data"/>
      <sheetName val="WSO Issuer Data"/>
      <sheetName val="AmortizationRawData"/>
      <sheetName val="Amortization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liance"/>
      <sheetName val="TradeSummary"/>
      <sheetName val="Borrowings"/>
      <sheetName val="HoldingsRpt"/>
      <sheetName val="Sales"/>
      <sheetName val="TrusteeInfo"/>
      <sheetName val="Legend"/>
      <sheetName val="Sentry Data"/>
      <sheetName val="DataPointsRPT"/>
      <sheetName val="BKC data points"/>
      <sheetName val="Pricing"/>
      <sheetName val="Trades"/>
      <sheetName val="Diversity"/>
      <sheetName val="Spread"/>
      <sheetName val="Settled"/>
      <sheetName val="WAS Ex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Debt"/>
      <sheetName val="All Equity"/>
      <sheetName val="All Buyouts - Debt"/>
      <sheetName val="All Buyouts - Equity"/>
      <sheetName val="Bethesda Buyouts"/>
      <sheetName val="Beth Buyouts Equity"/>
      <sheetName val="NY Buyouts"/>
      <sheetName val="NY Buyouts Equity"/>
      <sheetName val="DAL Buyouts"/>
      <sheetName val="DAL Buyouts Equity"/>
      <sheetName val="CHI Buyouts"/>
      <sheetName val="CHI Buyouts Equity"/>
      <sheetName val="LA Buyouts"/>
      <sheetName val="LA Buyouts Equity"/>
      <sheetName val="All Sponsored"/>
      <sheetName val="All Sposored Equity"/>
      <sheetName val="NY Sponsor"/>
      <sheetName val="NY Spons Equity"/>
      <sheetName val="LA Sponsor"/>
      <sheetName val="LA Spons Equity"/>
      <sheetName val="DAL Sponsor"/>
      <sheetName val="DAL Spons Equity"/>
      <sheetName val="CHI Sponsor"/>
      <sheetName val="CHI Spons Equ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Industry Classifications"/>
      <sheetName val="Source-Industries List"/>
      <sheetName val="Pivot"/>
      <sheetName val="Standardization"/>
      <sheetName val="List"/>
      <sheetName val="CF"/>
      <sheetName val="St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Calculation"/>
      <sheetName val="(1)Settlement Date"/>
      <sheetName val="(2)Paydown Chart"/>
      <sheetName val="(3) Moody Chart"/>
      <sheetName val="(4) WAS Chart"/>
      <sheetName val="(5) Weighted Avg. MV"/>
      <sheetName val="(6) ANALYSIS"/>
      <sheetName val="(7)Waterfall Summary"/>
      <sheetName val="(8) INTEREST COLLECTION CHART"/>
      <sheetName val="(9) Wtd Avg Moody Rating Factor"/>
      <sheetName val="Actual Bonds"/>
      <sheetName val="Eligibility Tests"/>
      <sheetName val="Industry Conc"/>
      <sheetName val="Coverage Tests"/>
      <sheetName val="View Bonds"/>
      <sheetName val="Diversity"/>
      <sheetName val="Loan Optimizer"/>
      <sheetName val="Tables"/>
      <sheetName val="Summary"/>
      <sheetName val="Plug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6200"/>
      </a:accent1>
      <a:accent2>
        <a:srgbClr val="A8A8A8"/>
      </a:accent2>
      <a:accent3>
        <a:srgbClr val="525199"/>
      </a:accent3>
      <a:accent4>
        <a:srgbClr val="60A6DA"/>
      </a:accent4>
      <a:accent5>
        <a:srgbClr val="AB0066"/>
      </a:accent5>
      <a:accent6>
        <a:srgbClr val="D0D93C"/>
      </a:accent6>
      <a:hlink>
        <a:srgbClr val="525199"/>
      </a:hlink>
      <a:folHlink>
        <a:srgbClr val="525199"/>
      </a:folHlink>
    </a:clrScheme>
    <a:fontScheme name="Sheets">
      <a:majorFont>
        <a:latin typeface="ing me"/>
        <a:ea typeface="ing me"/>
        <a:cs typeface="ing me"/>
      </a:majorFont>
      <a:minorFont>
        <a:latin typeface="ing me"/>
        <a:ea typeface="ing me"/>
        <a:cs typeface="ing m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17" sqref="A17"/>
    </sheetView>
  </sheetViews>
  <sheetFormatPr defaultColWidth="9" defaultRowHeight="14.45"/>
  <cols>
    <col min="1" max="1" width="47" customWidth="1"/>
    <col min="2" max="2" width="28.25" customWidth="1"/>
  </cols>
  <sheetData>
    <row r="1" spans="1:2">
      <c r="A1" s="7" t="s">
        <v>0</v>
      </c>
      <c r="B1" s="7" t="s">
        <v>1</v>
      </c>
    </row>
    <row r="2" spans="1:2">
      <c r="A2" s="52" t="s">
        <v>2</v>
      </c>
      <c r="B2" s="9" t="s">
        <v>3</v>
      </c>
    </row>
    <row r="3" spans="1:2">
      <c r="A3" s="10" t="s">
        <v>4</v>
      </c>
      <c r="B3" s="9">
        <v>45230</v>
      </c>
    </row>
    <row r="4" spans="1:2">
      <c r="A4" s="11" t="s">
        <v>5</v>
      </c>
      <c r="B4" s="9">
        <v>44914</v>
      </c>
    </row>
    <row r="5" spans="1:2">
      <c r="A5" s="52" t="s">
        <v>6</v>
      </c>
      <c r="B5" s="13" t="s">
        <v>7</v>
      </c>
    </row>
    <row r="6" spans="1:2">
      <c r="A6" s="53" t="s">
        <v>8</v>
      </c>
      <c r="B6" s="12">
        <v>60000000</v>
      </c>
    </row>
    <row r="7" spans="1:2">
      <c r="A7" s="54" t="s">
        <v>9</v>
      </c>
      <c r="B7" s="16">
        <v>60000000</v>
      </c>
    </row>
    <row r="8" spans="1:2">
      <c r="A8" s="55" t="s">
        <v>10</v>
      </c>
      <c r="B8" s="18">
        <v>300</v>
      </c>
    </row>
    <row r="9" spans="1:2">
      <c r="A9" s="56"/>
    </row>
    <row r="10" spans="1:2">
      <c r="A10" s="56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'https://flairmindssoftwarepvtltd623.sharepoint.com/Users/Lakshmi/Downloads/[4.30.2023 PCOF IV Borrowing Base.xlsx]Inputs'!#REF!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CF9C-2F15-4BC6-991C-6BD263061325}">
  <dimension ref="A1:E5"/>
  <sheetViews>
    <sheetView workbookViewId="0">
      <selection activeCell="E14" sqref="E14"/>
    </sheetView>
  </sheetViews>
  <sheetFormatPr defaultRowHeight="14.45"/>
  <cols>
    <col min="3" max="3" width="9.25" bestFit="1" customWidth="1"/>
    <col min="5" max="5" width="12.25" customWidth="1"/>
  </cols>
  <sheetData>
    <row r="1" spans="1:5">
      <c r="A1" s="32" t="s">
        <v>11</v>
      </c>
      <c r="B1" s="33" t="s">
        <v>12</v>
      </c>
      <c r="C1" s="33" t="s">
        <v>13</v>
      </c>
      <c r="D1" s="33" t="s">
        <v>14</v>
      </c>
      <c r="E1" s="33" t="s">
        <v>15</v>
      </c>
    </row>
    <row r="2" spans="1:5">
      <c r="A2" s="14" t="s">
        <v>9</v>
      </c>
      <c r="B2" s="15" t="s">
        <v>16</v>
      </c>
      <c r="C2" s="68">
        <v>60000000</v>
      </c>
      <c r="D2" s="69">
        <v>1</v>
      </c>
      <c r="E2" s="34">
        <f>C2*D2</f>
        <v>60000000</v>
      </c>
    </row>
    <row r="3" spans="1:5">
      <c r="A3" s="17" t="s">
        <v>10</v>
      </c>
      <c r="B3" s="35" t="s">
        <v>17</v>
      </c>
      <c r="C3" s="70">
        <v>0</v>
      </c>
      <c r="D3" s="70">
        <v>0</v>
      </c>
      <c r="E3" s="34">
        <f t="shared" ref="E3" si="0">C3*D3</f>
        <v>0</v>
      </c>
    </row>
    <row r="4" spans="1:5">
      <c r="C4" s="71"/>
      <c r="D4" s="71"/>
    </row>
    <row r="5" spans="1:5">
      <c r="C5" s="71"/>
      <c r="D5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C228-6345-4726-B100-E5AECE567F7F}">
  <dimension ref="A1:F35"/>
  <sheetViews>
    <sheetView topLeftCell="A26" workbookViewId="0">
      <selection activeCell="H7" sqref="H7"/>
    </sheetView>
  </sheetViews>
  <sheetFormatPr defaultRowHeight="14.45"/>
  <cols>
    <col min="1" max="1" width="17" bestFit="1" customWidth="1"/>
    <col min="2" max="2" width="8.5" bestFit="1" customWidth="1"/>
    <col min="3" max="3" width="6.625" bestFit="1" customWidth="1"/>
    <col min="4" max="4" width="17" bestFit="1" customWidth="1"/>
    <col min="5" max="5" width="8.5" bestFit="1" customWidth="1"/>
    <col min="6" max="6" width="7.125" bestFit="1" customWidth="1"/>
  </cols>
  <sheetData>
    <row r="1" spans="1:6" ht="31.15">
      <c r="A1" s="37" t="s">
        <v>18</v>
      </c>
      <c r="B1" s="37" t="s">
        <v>19</v>
      </c>
      <c r="C1" s="37" t="s">
        <v>20</v>
      </c>
      <c r="D1" s="37" t="s">
        <v>21</v>
      </c>
      <c r="E1" s="37" t="s">
        <v>22</v>
      </c>
      <c r="F1" s="37" t="s">
        <v>23</v>
      </c>
    </row>
    <row r="2" spans="1:6">
      <c r="A2" s="38" t="s">
        <v>24</v>
      </c>
      <c r="B2" s="38"/>
      <c r="C2" s="41"/>
      <c r="D2" s="42" t="s">
        <v>25</v>
      </c>
      <c r="E2" s="43">
        <v>15000000</v>
      </c>
      <c r="F2" s="31">
        <v>4500000</v>
      </c>
    </row>
    <row r="3" spans="1:6">
      <c r="A3" s="39" t="s">
        <v>26</v>
      </c>
      <c r="B3" s="40"/>
      <c r="C3" s="44"/>
      <c r="D3" s="42" t="s">
        <v>25</v>
      </c>
      <c r="E3" s="43">
        <v>20000000</v>
      </c>
      <c r="F3" s="31">
        <v>6000000</v>
      </c>
    </row>
    <row r="4" spans="1:6">
      <c r="A4" s="39" t="s">
        <v>27</v>
      </c>
      <c r="B4" s="40"/>
      <c r="C4" s="44"/>
      <c r="D4" s="42" t="s">
        <v>25</v>
      </c>
      <c r="E4" s="43">
        <v>5000000</v>
      </c>
      <c r="F4" s="31">
        <v>1500000</v>
      </c>
    </row>
    <row r="5" spans="1:6">
      <c r="A5" s="39" t="s">
        <v>28</v>
      </c>
      <c r="B5" s="40"/>
      <c r="C5" s="44"/>
      <c r="D5" s="42" t="s">
        <v>25</v>
      </c>
      <c r="E5" s="43">
        <v>5000000</v>
      </c>
      <c r="F5" s="31">
        <v>1500000</v>
      </c>
    </row>
    <row r="6" spans="1:6">
      <c r="A6" s="39" t="s">
        <v>29</v>
      </c>
      <c r="B6" s="40"/>
      <c r="C6" s="44"/>
      <c r="D6" s="42" t="s">
        <v>25</v>
      </c>
      <c r="E6" s="43">
        <v>3000000</v>
      </c>
      <c r="F6" s="31">
        <v>900000</v>
      </c>
    </row>
    <row r="7" spans="1:6">
      <c r="A7" s="39" t="s">
        <v>30</v>
      </c>
      <c r="B7" s="40"/>
      <c r="C7" s="44"/>
      <c r="D7" s="42" t="s">
        <v>25</v>
      </c>
      <c r="E7" s="43">
        <v>4000000</v>
      </c>
      <c r="F7" s="31">
        <v>1200000</v>
      </c>
    </row>
    <row r="8" spans="1:6">
      <c r="A8" s="39" t="s">
        <v>31</v>
      </c>
      <c r="B8" s="40"/>
      <c r="C8" s="44"/>
      <c r="D8" s="42" t="s">
        <v>25</v>
      </c>
      <c r="E8" s="43">
        <v>4000000</v>
      </c>
      <c r="F8" s="31">
        <v>1200000</v>
      </c>
    </row>
    <row r="9" spans="1:6">
      <c r="A9" s="39" t="s">
        <v>32</v>
      </c>
      <c r="B9" s="40"/>
      <c r="C9" s="44"/>
      <c r="D9" s="42" t="s">
        <v>25</v>
      </c>
      <c r="E9" s="45">
        <v>5000000</v>
      </c>
      <c r="F9" s="31">
        <v>1500000</v>
      </c>
    </row>
    <row r="10" spans="1:6">
      <c r="A10" s="39"/>
      <c r="B10" s="40"/>
      <c r="C10" s="44"/>
      <c r="D10" s="42" t="s">
        <v>25</v>
      </c>
      <c r="E10" s="46"/>
      <c r="F10" s="46"/>
    </row>
    <row r="11" spans="1:6">
      <c r="A11" s="39"/>
      <c r="B11" s="40"/>
      <c r="C11" s="44"/>
      <c r="D11" s="42" t="s">
        <v>25</v>
      </c>
      <c r="E11" s="46"/>
      <c r="F11" s="46"/>
    </row>
    <row r="12" spans="1:6">
      <c r="A12" s="39"/>
      <c r="B12" s="40"/>
      <c r="C12" s="44"/>
      <c r="D12" s="42" t="s">
        <v>25</v>
      </c>
      <c r="E12" s="46"/>
      <c r="F12" s="46"/>
    </row>
    <row r="13" spans="1:6">
      <c r="A13" s="39"/>
      <c r="B13" s="40"/>
      <c r="C13" s="44"/>
      <c r="D13" s="42" t="s">
        <v>25</v>
      </c>
      <c r="E13" s="46"/>
      <c r="F13" s="46"/>
    </row>
    <row r="14" spans="1:6">
      <c r="A14" s="39"/>
      <c r="B14" s="40"/>
      <c r="C14" s="44"/>
      <c r="D14" s="42" t="s">
        <v>25</v>
      </c>
      <c r="E14" s="46"/>
      <c r="F14" s="46"/>
    </row>
    <row r="15" spans="1:6">
      <c r="A15" s="39"/>
      <c r="B15" s="40"/>
      <c r="C15" s="44"/>
      <c r="D15" s="42" t="s">
        <v>25</v>
      </c>
      <c r="E15" s="46"/>
      <c r="F15" s="46"/>
    </row>
    <row r="16" spans="1:6">
      <c r="A16" s="39"/>
      <c r="B16" s="40"/>
      <c r="C16" s="44"/>
      <c r="D16" s="42" t="s">
        <v>25</v>
      </c>
      <c r="E16" s="46"/>
      <c r="F16" s="46"/>
    </row>
    <row r="17" spans="1:6">
      <c r="A17" s="39"/>
      <c r="B17" s="40"/>
      <c r="C17" s="44"/>
      <c r="D17" s="42" t="s">
        <v>25</v>
      </c>
      <c r="E17" s="46"/>
      <c r="F17" s="46"/>
    </row>
    <row r="18" spans="1:6">
      <c r="A18" s="39"/>
      <c r="B18" s="40"/>
      <c r="C18" s="44"/>
      <c r="D18" s="42" t="s">
        <v>25</v>
      </c>
      <c r="E18" s="46"/>
      <c r="F18" s="46"/>
    </row>
    <row r="19" spans="1:6">
      <c r="A19" s="39"/>
      <c r="B19" s="40"/>
      <c r="C19" s="44"/>
      <c r="D19" s="42" t="s">
        <v>25</v>
      </c>
      <c r="E19" s="46"/>
      <c r="F19" s="46"/>
    </row>
    <row r="20" spans="1:6">
      <c r="A20" s="39"/>
      <c r="B20" s="40"/>
      <c r="C20" s="44"/>
      <c r="D20" s="42" t="s">
        <v>25</v>
      </c>
      <c r="E20" s="46"/>
      <c r="F20" s="46"/>
    </row>
    <row r="21" spans="1:6">
      <c r="A21" s="39"/>
      <c r="B21" s="40"/>
      <c r="C21" s="44"/>
      <c r="D21" s="42" t="s">
        <v>25</v>
      </c>
      <c r="E21" s="46"/>
      <c r="F21" s="46"/>
    </row>
    <row r="22" spans="1:6">
      <c r="A22" s="47" t="s">
        <v>33</v>
      </c>
      <c r="B22" s="47"/>
      <c r="C22" s="47"/>
      <c r="D22" s="47" t="s">
        <v>34</v>
      </c>
      <c r="E22" s="47">
        <v>5000000</v>
      </c>
      <c r="F22" s="47">
        <v>1500000</v>
      </c>
    </row>
    <row r="23" spans="1:6">
      <c r="A23" s="47" t="s">
        <v>35</v>
      </c>
      <c r="B23" s="47"/>
      <c r="C23" s="47"/>
      <c r="D23" s="47" t="s">
        <v>34</v>
      </c>
      <c r="E23" s="47">
        <v>0</v>
      </c>
      <c r="F23" s="47">
        <v>0</v>
      </c>
    </row>
    <row r="24" spans="1:6">
      <c r="A24" s="47" t="s">
        <v>36</v>
      </c>
      <c r="B24" s="47"/>
      <c r="C24" s="47"/>
      <c r="D24" s="47" t="s">
        <v>34</v>
      </c>
      <c r="E24" s="47">
        <v>1500000</v>
      </c>
      <c r="F24" s="47">
        <v>450000</v>
      </c>
    </row>
    <row r="25" spans="1:6">
      <c r="A25" s="47" t="s">
        <v>37</v>
      </c>
      <c r="B25" s="47"/>
      <c r="C25" s="47"/>
      <c r="D25" s="47" t="s">
        <v>34</v>
      </c>
      <c r="E25" s="47">
        <v>8000000</v>
      </c>
      <c r="F25" s="47">
        <v>2400000</v>
      </c>
    </row>
    <row r="26" spans="1:6">
      <c r="A26" s="47" t="s">
        <v>38</v>
      </c>
      <c r="B26" s="47"/>
      <c r="C26" s="47"/>
      <c r="D26" s="47" t="s">
        <v>34</v>
      </c>
      <c r="E26" s="47">
        <v>500000</v>
      </c>
      <c r="F26" s="47">
        <v>150000</v>
      </c>
    </row>
    <row r="27" spans="1:6">
      <c r="A27" s="47" t="s">
        <v>39</v>
      </c>
      <c r="B27" s="47"/>
      <c r="C27" s="47"/>
      <c r="D27" s="47" t="s">
        <v>34</v>
      </c>
      <c r="E27" s="47">
        <v>250000</v>
      </c>
      <c r="F27" s="47">
        <v>75000</v>
      </c>
    </row>
    <row r="28" spans="1:6">
      <c r="A28" s="47"/>
      <c r="B28" s="47"/>
      <c r="C28" s="47"/>
      <c r="D28" s="47" t="s">
        <v>34</v>
      </c>
      <c r="E28" s="47"/>
      <c r="F28" s="47">
        <v>0</v>
      </c>
    </row>
    <row r="29" spans="1:6">
      <c r="A29" s="47"/>
      <c r="B29" s="47"/>
      <c r="C29" s="47"/>
      <c r="D29" s="47" t="s">
        <v>34</v>
      </c>
      <c r="E29" s="47"/>
      <c r="F29" s="47">
        <v>0</v>
      </c>
    </row>
    <row r="30" spans="1:6">
      <c r="A30" s="47" t="s">
        <v>40</v>
      </c>
      <c r="B30" s="47"/>
      <c r="C30" s="47"/>
      <c r="D30" s="47" t="s">
        <v>34</v>
      </c>
      <c r="E30" s="47"/>
      <c r="F30" s="47">
        <v>0</v>
      </c>
    </row>
    <row r="31" spans="1:6">
      <c r="A31" s="47" t="s">
        <v>41</v>
      </c>
      <c r="B31" s="47"/>
      <c r="C31" s="47"/>
      <c r="D31" s="47" t="s">
        <v>34</v>
      </c>
      <c r="E31" s="47"/>
      <c r="F31" s="47">
        <v>0</v>
      </c>
    </row>
    <row r="32" spans="1:6">
      <c r="A32" s="47" t="s">
        <v>42</v>
      </c>
      <c r="B32" s="47"/>
      <c r="C32" s="47"/>
      <c r="D32" s="47" t="s">
        <v>34</v>
      </c>
      <c r="E32" s="47"/>
      <c r="F32" s="47">
        <v>0</v>
      </c>
    </row>
    <row r="33" spans="1:6">
      <c r="A33" s="47" t="s">
        <v>43</v>
      </c>
      <c r="B33" s="47"/>
      <c r="C33" s="47"/>
      <c r="D33" s="47" t="s">
        <v>34</v>
      </c>
      <c r="E33" s="47"/>
      <c r="F33" s="47">
        <v>0</v>
      </c>
    </row>
    <row r="34" spans="1:6">
      <c r="A34" s="47" t="s">
        <v>44</v>
      </c>
      <c r="B34" s="47"/>
      <c r="C34" s="47"/>
      <c r="D34" s="47" t="s">
        <v>34</v>
      </c>
      <c r="E34" s="47"/>
      <c r="F34" s="47">
        <v>0</v>
      </c>
    </row>
    <row r="35" spans="1:6">
      <c r="A35" s="48"/>
      <c r="B35" s="49"/>
      <c r="C35" s="49"/>
      <c r="D35" s="50" t="s">
        <v>45</v>
      </c>
      <c r="E35" s="51"/>
      <c r="F35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A12" sqref="A12"/>
    </sheetView>
  </sheetViews>
  <sheetFormatPr defaultColWidth="9" defaultRowHeight="14.45"/>
  <cols>
    <col min="1" max="1" width="45" customWidth="1"/>
    <col min="2" max="2" width="9" style="60"/>
  </cols>
  <sheetData>
    <row r="1" spans="1:2">
      <c r="A1" s="72" t="s">
        <v>46</v>
      </c>
      <c r="B1" s="73" t="s">
        <v>47</v>
      </c>
    </row>
    <row r="2" spans="1:2" ht="14.25">
      <c r="A2" s="22" t="s">
        <v>48</v>
      </c>
      <c r="B2" s="57">
        <v>2.2499999999999999E-2</v>
      </c>
    </row>
    <row r="3" spans="1:2">
      <c r="A3" s="23"/>
      <c r="B3" s="62"/>
    </row>
    <row r="4" spans="1:2" ht="14.25">
      <c r="A4" s="22" t="s">
        <v>49</v>
      </c>
      <c r="B4" s="57">
        <v>2.75E-2</v>
      </c>
    </row>
    <row r="5" spans="1:2" ht="14.25">
      <c r="A5" s="24" t="s">
        <v>50</v>
      </c>
      <c r="B5" s="59">
        <v>0.65</v>
      </c>
    </row>
    <row r="6" spans="1:2" ht="14.25">
      <c r="A6" s="22" t="s">
        <v>51</v>
      </c>
      <c r="B6" s="63">
        <v>0.03</v>
      </c>
    </row>
    <row r="7" spans="1:2" ht="14.25">
      <c r="A7" s="25" t="s">
        <v>52</v>
      </c>
      <c r="B7" s="64">
        <v>0.65</v>
      </c>
    </row>
    <row r="8" spans="1:2" ht="14.25">
      <c r="A8" s="26" t="s">
        <v>53</v>
      </c>
      <c r="B8" s="65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B1" sqref="B1"/>
    </sheetView>
  </sheetViews>
  <sheetFormatPr defaultColWidth="9" defaultRowHeight="14.45"/>
  <cols>
    <col min="1" max="1" width="22.125" customWidth="1"/>
    <col min="2" max="2" width="9.875" style="60" bestFit="1" customWidth="1"/>
  </cols>
  <sheetData>
    <row r="1" spans="1:2">
      <c r="A1" s="6" t="s">
        <v>54</v>
      </c>
      <c r="B1" s="58" t="s">
        <v>55</v>
      </c>
    </row>
    <row r="2" spans="1:2">
      <c r="A2" s="27" t="s">
        <v>25</v>
      </c>
      <c r="B2" s="61">
        <v>0.65</v>
      </c>
    </row>
    <row r="3" spans="1:2">
      <c r="A3" s="28" t="s">
        <v>56</v>
      </c>
      <c r="B3" s="61">
        <v>0.65</v>
      </c>
    </row>
    <row r="4" spans="1:2">
      <c r="A4" s="29" t="s">
        <v>45</v>
      </c>
      <c r="B4" s="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4"/>
  <sheetViews>
    <sheetView workbookViewId="0">
      <selection activeCell="B4" sqref="B4"/>
    </sheetView>
  </sheetViews>
  <sheetFormatPr defaultColWidth="9" defaultRowHeight="14.45"/>
  <cols>
    <col min="1" max="1" width="14.375" customWidth="1"/>
    <col min="2" max="3" width="9" style="60"/>
  </cols>
  <sheetData>
    <row r="1" spans="1:3">
      <c r="A1" s="6" t="s">
        <v>57</v>
      </c>
      <c r="B1" s="58" t="s">
        <v>58</v>
      </c>
      <c r="C1" s="58" t="s">
        <v>59</v>
      </c>
    </row>
    <row r="2" spans="1:3" ht="14.25">
      <c r="A2" s="19" t="s">
        <v>60</v>
      </c>
      <c r="B2" s="57">
        <v>0.3</v>
      </c>
      <c r="C2" s="57">
        <v>1</v>
      </c>
    </row>
    <row r="3" spans="1:3" ht="14.25">
      <c r="A3" s="19" t="s">
        <v>61</v>
      </c>
      <c r="B3" s="59">
        <v>0.5</v>
      </c>
      <c r="C3" s="59">
        <v>1</v>
      </c>
    </row>
    <row r="4" spans="1:3" ht="14.25">
      <c r="A4" s="19" t="s">
        <v>62</v>
      </c>
      <c r="B4" s="59">
        <v>0.65</v>
      </c>
      <c r="C4" s="59">
        <v>0.85</v>
      </c>
    </row>
    <row r="5" spans="1:3" ht="14.25">
      <c r="A5" s="19" t="s">
        <v>63</v>
      </c>
      <c r="B5" s="59">
        <v>0.65</v>
      </c>
      <c r="C5" s="59">
        <v>0.75</v>
      </c>
    </row>
    <row r="6" spans="1:3" ht="14.25">
      <c r="A6" s="19" t="s">
        <v>64</v>
      </c>
      <c r="B6" s="59">
        <v>0.7</v>
      </c>
      <c r="C6" s="59">
        <v>0.75</v>
      </c>
    </row>
    <row r="7" spans="1:3" ht="14.25">
      <c r="A7" s="19" t="s">
        <v>65</v>
      </c>
      <c r="B7" s="59">
        <v>0.55000000000000004</v>
      </c>
      <c r="C7" s="59">
        <v>0.65</v>
      </c>
    </row>
    <row r="8" spans="1:3" ht="14.25">
      <c r="A8" s="19" t="s">
        <v>66</v>
      </c>
      <c r="B8" s="59">
        <v>0.5</v>
      </c>
      <c r="C8" s="59">
        <v>0.6</v>
      </c>
    </row>
    <row r="9" spans="1:3" ht="14.25">
      <c r="A9" s="19" t="s">
        <v>67</v>
      </c>
      <c r="B9" s="59">
        <v>0.45000000000000007</v>
      </c>
      <c r="C9" s="59">
        <v>0.55000000000000004</v>
      </c>
    </row>
    <row r="10" spans="1:3" ht="14.25">
      <c r="A10" s="19" t="s">
        <v>68</v>
      </c>
      <c r="B10" s="59">
        <v>0.4</v>
      </c>
      <c r="C10" s="59">
        <v>0.5</v>
      </c>
    </row>
    <row r="11" spans="1:3" ht="14.25">
      <c r="A11" s="19" t="s">
        <v>69</v>
      </c>
      <c r="B11" s="59">
        <v>0.4</v>
      </c>
      <c r="C11" s="59">
        <v>0.5</v>
      </c>
    </row>
    <row r="12" spans="1:3" ht="14.25">
      <c r="A12" s="19" t="s">
        <v>70</v>
      </c>
      <c r="B12" s="59">
        <v>0.35</v>
      </c>
      <c r="C12" s="59">
        <v>0.4</v>
      </c>
    </row>
    <row r="13" spans="1:3" ht="14.25">
      <c r="A13" s="19" t="s">
        <v>71</v>
      </c>
      <c r="B13" s="59">
        <v>0.2</v>
      </c>
      <c r="C13" s="59">
        <v>0.3</v>
      </c>
    </row>
    <row r="14" spans="1:3" ht="14.25">
      <c r="A14" s="19" t="s">
        <v>72</v>
      </c>
      <c r="B14" s="59">
        <v>0</v>
      </c>
      <c r="C14" s="59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"/>
  <sheetViews>
    <sheetView workbookViewId="0">
      <selection activeCell="G11" sqref="G11"/>
    </sheetView>
  </sheetViews>
  <sheetFormatPr defaultColWidth="9" defaultRowHeight="14.45"/>
  <cols>
    <col min="1" max="1" width="23" customWidth="1"/>
    <col min="3" max="3" width="13.75" style="60" bestFit="1" customWidth="1"/>
  </cols>
  <sheetData>
    <row r="1" spans="1:3">
      <c r="A1" s="6" t="s">
        <v>73</v>
      </c>
      <c r="B1" s="6" t="s">
        <v>74</v>
      </c>
      <c r="C1" s="58" t="s">
        <v>75</v>
      </c>
    </row>
    <row r="2" spans="1:3">
      <c r="A2" s="29" t="s">
        <v>76</v>
      </c>
      <c r="B2" s="29"/>
      <c r="C2" s="66">
        <v>0.2</v>
      </c>
    </row>
    <row r="3" spans="1:3">
      <c r="A3" s="29" t="s">
        <v>77</v>
      </c>
      <c r="B3" s="29"/>
      <c r="C3" s="67">
        <v>0.05</v>
      </c>
    </row>
    <row r="4" spans="1:3">
      <c r="A4" s="29" t="s">
        <v>78</v>
      </c>
      <c r="B4" s="29"/>
      <c r="C4" s="67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/>
  </sheetViews>
  <sheetFormatPr defaultColWidth="12.625" defaultRowHeight="15" customHeight="1"/>
  <cols>
    <col min="1" max="2" width="9" customWidth="1"/>
    <col min="3" max="3" width="33.875" customWidth="1"/>
    <col min="4" max="4" width="20.5" customWidth="1"/>
    <col min="5" max="5" width="9" customWidth="1"/>
    <col min="6" max="8" width="11.625" customWidth="1"/>
    <col min="9" max="9" width="8.375" customWidth="1"/>
    <col min="10" max="10" width="19.125" customWidth="1"/>
    <col min="11" max="11" width="8.375" customWidth="1"/>
    <col min="12" max="12" width="8.125" customWidth="1"/>
    <col min="13" max="13" width="11.625" customWidth="1"/>
    <col min="14" max="14" width="9" customWidth="1"/>
    <col min="15" max="15" width="11.625" customWidth="1"/>
    <col min="16" max="16" width="9" customWidth="1"/>
    <col min="17" max="26" width="8.625" customWidth="1"/>
  </cols>
  <sheetData>
    <row r="1" spans="1:26" ht="14.25" customHeight="1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22</v>
      </c>
      <c r="G1" s="1"/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>
        <v>0</v>
      </c>
      <c r="B2" s="1" t="s">
        <v>93</v>
      </c>
      <c r="C2" s="1" t="s">
        <v>94</v>
      </c>
      <c r="D2" s="1" t="s">
        <v>95</v>
      </c>
      <c r="E2" s="1">
        <v>1373629</v>
      </c>
      <c r="F2" s="2">
        <v>1096519.02</v>
      </c>
      <c r="G2" s="2"/>
      <c r="H2" s="2">
        <v>1096519.02</v>
      </c>
      <c r="I2" s="2">
        <v>1</v>
      </c>
      <c r="J2" s="3">
        <v>1096519.02</v>
      </c>
      <c r="K2" s="2">
        <v>1</v>
      </c>
      <c r="L2" s="2">
        <v>138</v>
      </c>
      <c r="M2" s="2">
        <v>1096519.02</v>
      </c>
      <c r="N2" s="2" t="s">
        <v>16</v>
      </c>
      <c r="O2" s="2">
        <v>1096519.02</v>
      </c>
      <c r="P2" s="1">
        <v>1680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>
        <v>19021.6697080294</v>
      </c>
      <c r="B3" s="1" t="s">
        <v>93</v>
      </c>
      <c r="C3" s="1" t="s">
        <v>96</v>
      </c>
      <c r="D3" s="1" t="s">
        <v>63</v>
      </c>
      <c r="E3" s="1">
        <v>1373633</v>
      </c>
      <c r="F3" s="2">
        <v>4987500</v>
      </c>
      <c r="G3" s="2"/>
      <c r="H3" s="2">
        <v>4893665.8302919697</v>
      </c>
      <c r="I3" s="2">
        <v>98.118613138686101</v>
      </c>
      <c r="J3" s="3">
        <v>4912687.5</v>
      </c>
      <c r="K3" s="2">
        <v>98.5</v>
      </c>
      <c r="L3" s="2">
        <v>4</v>
      </c>
      <c r="M3" s="2">
        <v>49126.875</v>
      </c>
      <c r="N3" s="2" t="s">
        <v>16</v>
      </c>
      <c r="O3" s="2">
        <v>4987500</v>
      </c>
      <c r="P3" s="1">
        <v>1677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>
        <v>-52183.138199999899</v>
      </c>
      <c r="B4" s="1" t="s">
        <v>93</v>
      </c>
      <c r="C4" s="1" t="s">
        <v>96</v>
      </c>
      <c r="D4" s="1" t="s">
        <v>97</v>
      </c>
      <c r="E4" s="1">
        <v>1373636</v>
      </c>
      <c r="F4" s="2">
        <v>3478875.88</v>
      </c>
      <c r="G4" s="2"/>
      <c r="H4" s="2">
        <v>852609.97</v>
      </c>
      <c r="I4" s="2">
        <v>100</v>
      </c>
      <c r="J4" s="3">
        <v>800426.83180000004</v>
      </c>
      <c r="K4" s="2">
        <v>98.5</v>
      </c>
      <c r="L4" s="2">
        <v>4</v>
      </c>
      <c r="M4" s="2">
        <v>8004.2683180000004</v>
      </c>
      <c r="N4" s="2" t="s">
        <v>16</v>
      </c>
      <c r="O4" s="2">
        <v>3478875.88</v>
      </c>
      <c r="P4" s="1">
        <v>1678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>
        <v>-18987.341850000001</v>
      </c>
      <c r="B5" s="1" t="s">
        <v>93</v>
      </c>
      <c r="C5" s="1" t="s">
        <v>96</v>
      </c>
      <c r="D5" s="1" t="s">
        <v>98</v>
      </c>
      <c r="E5" s="1">
        <v>1373639</v>
      </c>
      <c r="F5" s="2">
        <v>1265822.79</v>
      </c>
      <c r="G5" s="2"/>
      <c r="H5" s="2">
        <v>0</v>
      </c>
      <c r="I5" s="2">
        <v>100</v>
      </c>
      <c r="J5" s="3">
        <v>-18987.341850000001</v>
      </c>
      <c r="K5" s="2">
        <v>98.5</v>
      </c>
      <c r="L5" s="2">
        <v>4</v>
      </c>
      <c r="M5" s="2">
        <v>-189.87341850000001</v>
      </c>
      <c r="N5" s="2" t="s">
        <v>16</v>
      </c>
      <c r="O5" s="2">
        <v>1265822.79</v>
      </c>
      <c r="P5" s="1">
        <v>1679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>
        <v>-4439.2976562678796</v>
      </c>
      <c r="B6" s="1" t="s">
        <v>93</v>
      </c>
      <c r="C6" s="1" t="s">
        <v>99</v>
      </c>
      <c r="D6" s="1" t="s">
        <v>100</v>
      </c>
      <c r="E6" s="1">
        <v>1373850</v>
      </c>
      <c r="F6" s="2">
        <v>3000000</v>
      </c>
      <c r="G6" s="2"/>
      <c r="H6" s="2">
        <v>2944439.1408114601</v>
      </c>
      <c r="I6" s="2">
        <v>98.147971360381902</v>
      </c>
      <c r="J6" s="3">
        <v>2939999.8431551899</v>
      </c>
      <c r="K6" s="2">
        <v>97.999994771839596</v>
      </c>
      <c r="L6" s="2">
        <v>4</v>
      </c>
      <c r="M6" s="2">
        <v>29399.9984315519</v>
      </c>
      <c r="N6" s="2" t="s">
        <v>16</v>
      </c>
      <c r="O6" s="2">
        <v>3000000</v>
      </c>
      <c r="P6" s="1">
        <v>1739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>
        <v>-3316.2060791556701</v>
      </c>
      <c r="B7" s="1" t="s">
        <v>93</v>
      </c>
      <c r="C7" s="1" t="s">
        <v>101</v>
      </c>
      <c r="D7" s="1" t="s">
        <v>63</v>
      </c>
      <c r="E7" s="1">
        <v>1373864</v>
      </c>
      <c r="F7" s="2">
        <v>2992481.2</v>
      </c>
      <c r="G7" s="2"/>
      <c r="H7" s="2">
        <v>2636699.6620791601</v>
      </c>
      <c r="I7" s="2">
        <v>88.110817941952504</v>
      </c>
      <c r="J7" s="3">
        <v>2633383.4559999998</v>
      </c>
      <c r="K7" s="2">
        <v>88</v>
      </c>
      <c r="L7" s="2">
        <v>4</v>
      </c>
      <c r="M7" s="2">
        <v>26333.834559999999</v>
      </c>
      <c r="N7" s="2" t="s">
        <v>16</v>
      </c>
      <c r="O7" s="2">
        <v>2992481.2</v>
      </c>
      <c r="P7" s="1" t="s">
        <v>102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>
        <v>0</v>
      </c>
      <c r="B8" s="1" t="s">
        <v>93</v>
      </c>
      <c r="C8" s="1" t="s">
        <v>103</v>
      </c>
      <c r="D8" s="1" t="s">
        <v>95</v>
      </c>
      <c r="E8" s="1">
        <v>1373741</v>
      </c>
      <c r="F8" s="2">
        <v>437000</v>
      </c>
      <c r="G8" s="2"/>
      <c r="H8" s="2">
        <v>437000</v>
      </c>
      <c r="I8" s="2">
        <v>1000</v>
      </c>
      <c r="J8" s="3">
        <v>437000</v>
      </c>
      <c r="K8" s="2">
        <v>1000</v>
      </c>
      <c r="L8" s="2">
        <v>138</v>
      </c>
      <c r="M8" s="2">
        <v>437000</v>
      </c>
      <c r="N8" s="2" t="s">
        <v>16</v>
      </c>
      <c r="O8" s="2">
        <v>437</v>
      </c>
      <c r="P8" s="1">
        <v>1703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>
        <v>-9348.3023001095298</v>
      </c>
      <c r="B9" s="1" t="s">
        <v>93</v>
      </c>
      <c r="C9" s="1" t="s">
        <v>104</v>
      </c>
      <c r="D9" s="1" t="s">
        <v>63</v>
      </c>
      <c r="E9" s="1">
        <v>1373748</v>
      </c>
      <c r="F9" s="2">
        <v>3000000</v>
      </c>
      <c r="G9" s="2"/>
      <c r="H9" s="2">
        <v>2964348.30230011</v>
      </c>
      <c r="I9" s="2">
        <v>98.811610076670306</v>
      </c>
      <c r="J9" s="3">
        <v>2955000</v>
      </c>
      <c r="K9" s="2">
        <v>98.5</v>
      </c>
      <c r="L9" s="2">
        <v>4</v>
      </c>
      <c r="M9" s="2">
        <v>29550</v>
      </c>
      <c r="N9" s="2" t="s">
        <v>16</v>
      </c>
      <c r="O9" s="2">
        <v>3000000</v>
      </c>
      <c r="P9" s="1">
        <v>1701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>
        <v>-5357.1428999999898</v>
      </c>
      <c r="B10" s="1" t="s">
        <v>93</v>
      </c>
      <c r="C10" s="1" t="s">
        <v>104</v>
      </c>
      <c r="D10" s="1" t="s">
        <v>98</v>
      </c>
      <c r="E10" s="1">
        <v>1373744</v>
      </c>
      <c r="F10" s="2">
        <v>357142.86</v>
      </c>
      <c r="G10" s="2"/>
      <c r="H10" s="2">
        <v>0</v>
      </c>
      <c r="I10" s="2">
        <v>100</v>
      </c>
      <c r="J10" s="3">
        <v>-5357.1428999999898</v>
      </c>
      <c r="K10" s="2">
        <v>98.5</v>
      </c>
      <c r="L10" s="2">
        <v>4</v>
      </c>
      <c r="M10" s="2">
        <v>-53.571428999999902</v>
      </c>
      <c r="N10" s="2" t="s">
        <v>16</v>
      </c>
      <c r="O10" s="2">
        <v>357142.86</v>
      </c>
      <c r="P10" s="1">
        <v>1702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>
        <v>612.53230250021397</v>
      </c>
      <c r="B11" s="1" t="s">
        <v>93</v>
      </c>
      <c r="C11" s="1" t="s">
        <v>105</v>
      </c>
      <c r="D11" s="1" t="s">
        <v>63</v>
      </c>
      <c r="E11" s="1">
        <v>1373763</v>
      </c>
      <c r="F11" s="2">
        <v>3491116.75</v>
      </c>
      <c r="G11" s="2"/>
      <c r="H11" s="2">
        <v>3457792.4537499999</v>
      </c>
      <c r="I11" s="2">
        <v>99.045454545454504</v>
      </c>
      <c r="J11" s="3">
        <v>3458404.9860525001</v>
      </c>
      <c r="K11" s="2">
        <v>99.063000000000002</v>
      </c>
      <c r="L11" s="2">
        <v>4</v>
      </c>
      <c r="M11" s="2">
        <v>34584.049860525003</v>
      </c>
      <c r="N11" s="2" t="s">
        <v>16</v>
      </c>
      <c r="O11" s="2">
        <v>3491116.75</v>
      </c>
      <c r="P11" s="1" t="s">
        <v>106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>
        <v>-37673.165137614596</v>
      </c>
      <c r="B12" s="1" t="s">
        <v>93</v>
      </c>
      <c r="C12" s="1" t="s">
        <v>107</v>
      </c>
      <c r="D12" s="1" t="s">
        <v>63</v>
      </c>
      <c r="E12" s="1">
        <v>1373662</v>
      </c>
      <c r="F12" s="2">
        <v>3500000</v>
      </c>
      <c r="G12" s="2"/>
      <c r="H12" s="2">
        <v>3450173.1651376099</v>
      </c>
      <c r="I12" s="2">
        <v>98.576376146789002</v>
      </c>
      <c r="J12" s="3">
        <v>3412500</v>
      </c>
      <c r="K12" s="2">
        <v>97.5</v>
      </c>
      <c r="L12" s="2">
        <v>4</v>
      </c>
      <c r="M12" s="2">
        <v>34125</v>
      </c>
      <c r="N12" s="2" t="s">
        <v>16</v>
      </c>
      <c r="O12" s="2">
        <v>3500000</v>
      </c>
      <c r="P12" s="1">
        <v>1686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>
        <v>-65624.999999999898</v>
      </c>
      <c r="B13" s="1" t="s">
        <v>93</v>
      </c>
      <c r="C13" s="1" t="s">
        <v>107</v>
      </c>
      <c r="D13" s="1" t="s">
        <v>97</v>
      </c>
      <c r="E13" s="1">
        <v>1373665</v>
      </c>
      <c r="F13" s="2">
        <v>2625000</v>
      </c>
      <c r="G13" s="2"/>
      <c r="H13" s="2">
        <v>0</v>
      </c>
      <c r="I13" s="2">
        <v>100</v>
      </c>
      <c r="J13" s="3">
        <v>-65624.999999999898</v>
      </c>
      <c r="K13" s="2">
        <v>97.5</v>
      </c>
      <c r="L13" s="2">
        <v>4</v>
      </c>
      <c r="M13" s="2">
        <v>-656.24999999999898</v>
      </c>
      <c r="N13" s="2" t="s">
        <v>16</v>
      </c>
      <c r="O13" s="2">
        <v>2625000</v>
      </c>
      <c r="P13" s="1">
        <v>1685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>
        <v>-19687.5</v>
      </c>
      <c r="B14" s="1" t="s">
        <v>93</v>
      </c>
      <c r="C14" s="1" t="s">
        <v>107</v>
      </c>
      <c r="D14" s="1" t="s">
        <v>98</v>
      </c>
      <c r="E14" s="1">
        <v>1373668</v>
      </c>
      <c r="F14" s="2">
        <v>787500</v>
      </c>
      <c r="G14" s="2"/>
      <c r="H14" s="2">
        <v>0</v>
      </c>
      <c r="I14" s="2">
        <v>100</v>
      </c>
      <c r="J14" s="3">
        <v>-19687.5</v>
      </c>
      <c r="K14" s="2">
        <v>97.5</v>
      </c>
      <c r="L14" s="2">
        <v>4</v>
      </c>
      <c r="M14" s="2">
        <v>-196.875</v>
      </c>
      <c r="N14" s="2" t="s">
        <v>16</v>
      </c>
      <c r="O14" s="2">
        <v>787500</v>
      </c>
      <c r="P14" s="1">
        <v>1684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>
        <v>0</v>
      </c>
      <c r="B15" s="1" t="s">
        <v>93</v>
      </c>
      <c r="C15" s="1" t="s">
        <v>108</v>
      </c>
      <c r="D15" s="1" t="s">
        <v>95</v>
      </c>
      <c r="E15" s="1">
        <v>1373658</v>
      </c>
      <c r="F15" s="2">
        <v>437500</v>
      </c>
      <c r="G15" s="2"/>
      <c r="H15" s="2">
        <v>437500</v>
      </c>
      <c r="I15" s="2">
        <v>1</v>
      </c>
      <c r="J15" s="2">
        <v>437500</v>
      </c>
      <c r="K15" s="2">
        <v>1</v>
      </c>
      <c r="L15" s="2">
        <v>138</v>
      </c>
      <c r="M15" s="2">
        <v>437500</v>
      </c>
      <c r="N15" s="2" t="s">
        <v>16</v>
      </c>
      <c r="O15" s="2">
        <v>437500</v>
      </c>
      <c r="P15" s="1">
        <v>1687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>
        <v>0</v>
      </c>
      <c r="B16" s="1" t="s">
        <v>93</v>
      </c>
      <c r="C16" s="1" t="s">
        <v>109</v>
      </c>
      <c r="D16" s="1" t="s">
        <v>95</v>
      </c>
      <c r="E16" s="1">
        <v>1373783</v>
      </c>
      <c r="F16" s="2">
        <v>488571.43</v>
      </c>
      <c r="G16" s="2"/>
      <c r="H16" s="2">
        <v>488571.43</v>
      </c>
      <c r="I16" s="2">
        <v>1</v>
      </c>
      <c r="J16" s="2">
        <v>488571.43</v>
      </c>
      <c r="K16" s="2">
        <v>1</v>
      </c>
      <c r="L16" s="2">
        <v>138</v>
      </c>
      <c r="M16" s="2">
        <v>488571.43</v>
      </c>
      <c r="N16" s="2" t="s">
        <v>16</v>
      </c>
      <c r="O16" s="2">
        <v>488571.43</v>
      </c>
      <c r="P16" s="1">
        <v>1724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>
        <v>-2202.0404063528399</v>
      </c>
      <c r="B17" s="1" t="s">
        <v>93</v>
      </c>
      <c r="C17" s="1" t="s">
        <v>110</v>
      </c>
      <c r="D17" s="1" t="s">
        <v>63</v>
      </c>
      <c r="E17" s="1">
        <v>1373791</v>
      </c>
      <c r="F17" s="2">
        <v>3000000</v>
      </c>
      <c r="G17" s="2"/>
      <c r="H17" s="2">
        <v>2942201.5334063498</v>
      </c>
      <c r="I17" s="2">
        <v>98.073384446878407</v>
      </c>
      <c r="J17" s="3">
        <v>2939999.4929999998</v>
      </c>
      <c r="K17" s="2">
        <v>97.999983099999994</v>
      </c>
      <c r="L17" s="2">
        <v>4</v>
      </c>
      <c r="M17" s="2">
        <v>29399.994930000001</v>
      </c>
      <c r="N17" s="2" t="s">
        <v>16</v>
      </c>
      <c r="O17" s="2">
        <v>3000000</v>
      </c>
      <c r="P17" s="1">
        <v>1721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>
        <v>-14571.5517285717</v>
      </c>
      <c r="B18" s="1" t="s">
        <v>93</v>
      </c>
      <c r="C18" s="1" t="s">
        <v>110</v>
      </c>
      <c r="D18" s="1" t="s">
        <v>111</v>
      </c>
      <c r="E18" s="1">
        <v>1373787</v>
      </c>
      <c r="F18" s="2">
        <v>728571.43</v>
      </c>
      <c r="G18" s="2"/>
      <c r="H18" s="2">
        <v>0</v>
      </c>
      <c r="I18" s="2">
        <v>100</v>
      </c>
      <c r="J18" s="3">
        <v>-14571.5517285717</v>
      </c>
      <c r="K18" s="2">
        <v>97.999983099999994</v>
      </c>
      <c r="L18" s="2">
        <v>4</v>
      </c>
      <c r="M18" s="2">
        <v>-145.715517285717</v>
      </c>
      <c r="N18" s="2" t="s">
        <v>16</v>
      </c>
      <c r="O18" s="2">
        <v>728571.43</v>
      </c>
      <c r="P18" s="1">
        <v>1722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>
        <v>-6857.2007428566703</v>
      </c>
      <c r="B19" s="1" t="s">
        <v>93</v>
      </c>
      <c r="C19" s="1" t="s">
        <v>110</v>
      </c>
      <c r="D19" s="1" t="s">
        <v>98</v>
      </c>
      <c r="E19" s="1">
        <v>1373794</v>
      </c>
      <c r="F19" s="2">
        <v>342857.14</v>
      </c>
      <c r="G19" s="2"/>
      <c r="H19" s="2">
        <v>0</v>
      </c>
      <c r="I19" s="2">
        <v>100</v>
      </c>
      <c r="J19" s="3">
        <v>-6857.2007428566703</v>
      </c>
      <c r="K19" s="2">
        <v>97.999983099999994</v>
      </c>
      <c r="L19" s="2">
        <v>4</v>
      </c>
      <c r="M19" s="2">
        <v>-68.572007428566707</v>
      </c>
      <c r="N19" s="2" t="s">
        <v>16</v>
      </c>
      <c r="O19" s="2">
        <v>342857.14</v>
      </c>
      <c r="P19" s="1">
        <v>1723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>
        <v>15315.1760477521</v>
      </c>
      <c r="B20" s="1" t="s">
        <v>93</v>
      </c>
      <c r="C20" s="1" t="s">
        <v>112</v>
      </c>
      <c r="D20" s="1" t="s">
        <v>95</v>
      </c>
      <c r="E20" s="1">
        <v>1373643</v>
      </c>
      <c r="F20" s="2">
        <v>992481.21</v>
      </c>
      <c r="G20" s="2"/>
      <c r="H20" s="2">
        <v>992481.21</v>
      </c>
      <c r="I20" s="2">
        <v>1</v>
      </c>
      <c r="J20" s="2">
        <v>1007796.38604775</v>
      </c>
      <c r="K20" s="2">
        <v>1.0154312000000001</v>
      </c>
      <c r="L20" s="2">
        <v>138</v>
      </c>
      <c r="M20" s="2">
        <v>1007796.38604775</v>
      </c>
      <c r="N20" s="2" t="s">
        <v>16</v>
      </c>
      <c r="O20" s="2">
        <v>992481.21</v>
      </c>
      <c r="P20" s="1">
        <v>1692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>
        <v>-5657.5193065693602</v>
      </c>
      <c r="B21" s="1" t="s">
        <v>93</v>
      </c>
      <c r="C21" s="1" t="s">
        <v>112</v>
      </c>
      <c r="D21" s="1" t="s">
        <v>63</v>
      </c>
      <c r="E21" s="1">
        <v>1373653</v>
      </c>
      <c r="F21" s="2">
        <v>5000000</v>
      </c>
      <c r="G21" s="2"/>
      <c r="H21" s="2">
        <v>4905656.9343065703</v>
      </c>
      <c r="I21" s="2">
        <v>98.113138686131407</v>
      </c>
      <c r="J21" s="3">
        <v>4899999.415</v>
      </c>
      <c r="K21" s="2">
        <v>97.999988299999998</v>
      </c>
      <c r="L21" s="2">
        <v>4</v>
      </c>
      <c r="M21" s="2">
        <v>48999.994149999999</v>
      </c>
      <c r="N21" s="2" t="s">
        <v>16</v>
      </c>
      <c r="O21" s="2">
        <v>5000000</v>
      </c>
      <c r="P21" s="1" t="s">
        <v>113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>
        <v>-52631.886894737101</v>
      </c>
      <c r="B22" s="1" t="s">
        <v>93</v>
      </c>
      <c r="C22" s="1" t="s">
        <v>112</v>
      </c>
      <c r="D22" s="1" t="s">
        <v>97</v>
      </c>
      <c r="E22" s="1">
        <v>1373649</v>
      </c>
      <c r="F22" s="2">
        <v>2631578.9500000002</v>
      </c>
      <c r="G22" s="2"/>
      <c r="H22" s="2">
        <v>873684.21100000001</v>
      </c>
      <c r="I22" s="2">
        <v>100</v>
      </c>
      <c r="J22" s="3">
        <v>821052.32410526299</v>
      </c>
      <c r="K22" s="2">
        <v>97.999988299999998</v>
      </c>
      <c r="L22" s="2">
        <v>4</v>
      </c>
      <c r="M22" s="2">
        <v>8210.5232410526296</v>
      </c>
      <c r="N22" s="2" t="s">
        <v>16</v>
      </c>
      <c r="O22" s="2">
        <v>2631578.9500000002</v>
      </c>
      <c r="P22" s="1" t="s">
        <v>114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>
        <v>-21052.754757894902</v>
      </c>
      <c r="B23" s="1" t="s">
        <v>93</v>
      </c>
      <c r="C23" s="1" t="s">
        <v>112</v>
      </c>
      <c r="D23" s="1" t="s">
        <v>98</v>
      </c>
      <c r="E23" s="1">
        <v>1373646</v>
      </c>
      <c r="F23" s="2">
        <v>1052631.58</v>
      </c>
      <c r="G23" s="2"/>
      <c r="H23" s="2">
        <v>78947.366699999999</v>
      </c>
      <c r="I23" s="2">
        <v>100</v>
      </c>
      <c r="J23" s="3">
        <v>57894.611942105097</v>
      </c>
      <c r="K23" s="2">
        <v>97.999988299999998</v>
      </c>
      <c r="L23" s="2">
        <v>4</v>
      </c>
      <c r="M23" s="2">
        <v>578.94611942105098</v>
      </c>
      <c r="N23" s="2" t="s">
        <v>16</v>
      </c>
      <c r="O23" s="2">
        <v>1052631.58</v>
      </c>
      <c r="P23" s="1" t="s">
        <v>115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>
        <v>0</v>
      </c>
      <c r="B24" s="1" t="s">
        <v>93</v>
      </c>
      <c r="C24" s="1" t="s">
        <v>116</v>
      </c>
      <c r="D24" s="1" t="s">
        <v>95</v>
      </c>
      <c r="E24" s="1">
        <v>1373884</v>
      </c>
      <c r="F24" s="2">
        <v>270270.27</v>
      </c>
      <c r="G24" s="2"/>
      <c r="H24" s="2">
        <v>270270.27</v>
      </c>
      <c r="I24" s="2">
        <v>1</v>
      </c>
      <c r="J24" s="2">
        <v>270270.27</v>
      </c>
      <c r="K24" s="2">
        <v>1</v>
      </c>
      <c r="L24" s="2">
        <v>138</v>
      </c>
      <c r="M24" s="2">
        <v>270270.27</v>
      </c>
      <c r="N24" s="2" t="s">
        <v>16</v>
      </c>
      <c r="O24" s="2">
        <v>270270.27</v>
      </c>
      <c r="P24" s="1">
        <v>1745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>
        <v>-1400.9698826747499</v>
      </c>
      <c r="B25" s="1" t="s">
        <v>93</v>
      </c>
      <c r="C25" s="1" t="s">
        <v>117</v>
      </c>
      <c r="D25" s="1" t="s">
        <v>63</v>
      </c>
      <c r="E25" s="1">
        <v>1373737</v>
      </c>
      <c r="F25" s="2">
        <v>2000000</v>
      </c>
      <c r="G25" s="2"/>
      <c r="H25" s="2">
        <v>1961407.89988267</v>
      </c>
      <c r="I25" s="2">
        <v>98.070394994133807</v>
      </c>
      <c r="J25" s="3">
        <v>1960006.93</v>
      </c>
      <c r="K25" s="2">
        <v>98.000346500000006</v>
      </c>
      <c r="L25" s="2">
        <v>4</v>
      </c>
      <c r="M25" s="2">
        <v>19600.069299999999</v>
      </c>
      <c r="N25" s="2" t="s">
        <v>16</v>
      </c>
      <c r="O25" s="2">
        <v>2000000</v>
      </c>
      <c r="P25" s="1" t="s">
        <v>118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>
        <v>-43470.728191316201</v>
      </c>
      <c r="B26" s="1" t="s">
        <v>93</v>
      </c>
      <c r="C26" s="1" t="s">
        <v>117</v>
      </c>
      <c r="D26" s="1" t="s">
        <v>97</v>
      </c>
      <c r="E26" s="1">
        <v>1373730</v>
      </c>
      <c r="F26" s="2">
        <v>2173913.04</v>
      </c>
      <c r="G26" s="2"/>
      <c r="H26" s="2">
        <v>0</v>
      </c>
      <c r="I26" s="2">
        <v>100</v>
      </c>
      <c r="J26" s="3">
        <v>-43470.728191316201</v>
      </c>
      <c r="K26" s="2">
        <v>98.000346500000006</v>
      </c>
      <c r="L26" s="2">
        <v>4</v>
      </c>
      <c r="M26" s="2">
        <v>-434.70728191316198</v>
      </c>
      <c r="N26" s="2" t="s">
        <v>16</v>
      </c>
      <c r="O26" s="2">
        <v>2173913.04</v>
      </c>
      <c r="P26" s="1">
        <v>1697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>
        <v>-17388.2913565126</v>
      </c>
      <c r="B27" s="1" t="s">
        <v>93</v>
      </c>
      <c r="C27" s="1" t="s">
        <v>117</v>
      </c>
      <c r="D27" s="1" t="s">
        <v>98</v>
      </c>
      <c r="E27" s="1">
        <v>1373733</v>
      </c>
      <c r="F27" s="2">
        <v>869565.22</v>
      </c>
      <c r="G27" s="2"/>
      <c r="H27" s="2">
        <v>0</v>
      </c>
      <c r="I27" s="2">
        <v>100</v>
      </c>
      <c r="J27" s="3">
        <v>-17388.2913565126</v>
      </c>
      <c r="K27" s="2">
        <v>98.000346500000006</v>
      </c>
      <c r="L27" s="2">
        <v>4</v>
      </c>
      <c r="M27" s="2">
        <v>-173.88291356512599</v>
      </c>
      <c r="N27" s="2" t="s">
        <v>16</v>
      </c>
      <c r="O27" s="2">
        <v>869565.22</v>
      </c>
      <c r="P27" s="1">
        <v>1696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>
        <v>0</v>
      </c>
      <c r="B28" s="1" t="s">
        <v>93</v>
      </c>
      <c r="C28" s="1" t="s">
        <v>119</v>
      </c>
      <c r="D28" s="1" t="s">
        <v>95</v>
      </c>
      <c r="E28" s="1">
        <v>1373727</v>
      </c>
      <c r="F28" s="2">
        <v>1260869.57</v>
      </c>
      <c r="G28" s="2"/>
      <c r="H28" s="2">
        <v>1260869.57</v>
      </c>
      <c r="I28" s="2">
        <v>1</v>
      </c>
      <c r="J28" s="2">
        <v>1260869.57</v>
      </c>
      <c r="K28" s="2">
        <v>1</v>
      </c>
      <c r="L28" s="2">
        <v>138</v>
      </c>
      <c r="M28" s="2">
        <v>1260869.57</v>
      </c>
      <c r="N28" s="2" t="s">
        <v>16</v>
      </c>
      <c r="O28" s="2">
        <v>1260869.57</v>
      </c>
      <c r="P28" s="1">
        <v>1698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>
        <v>-889639.64</v>
      </c>
      <c r="B29" s="1" t="s">
        <v>93</v>
      </c>
      <c r="C29" s="1" t="s">
        <v>120</v>
      </c>
      <c r="D29" s="1" t="s">
        <v>121</v>
      </c>
      <c r="E29" s="1">
        <v>1373878</v>
      </c>
      <c r="F29" s="2">
        <v>889639.64</v>
      </c>
      <c r="G29" s="2"/>
      <c r="H29" s="2">
        <v>0</v>
      </c>
      <c r="I29" s="2">
        <v>100</v>
      </c>
      <c r="J29" s="2">
        <v>-889639.64</v>
      </c>
      <c r="K29" s="2"/>
      <c r="L29" s="2">
        <v>4</v>
      </c>
      <c r="M29" s="2">
        <v>-8896.3963999999996</v>
      </c>
      <c r="N29" s="2" t="s">
        <v>16</v>
      </c>
      <c r="O29" s="2">
        <v>889639.64</v>
      </c>
      <c r="P29" s="1">
        <v>1744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>
        <v>-236486.49</v>
      </c>
      <c r="B30" s="1" t="s">
        <v>93</v>
      </c>
      <c r="C30" s="1" t="s">
        <v>120</v>
      </c>
      <c r="D30" s="1" t="s">
        <v>122</v>
      </c>
      <c r="E30" s="1">
        <v>1373881</v>
      </c>
      <c r="F30" s="2">
        <v>236486.49</v>
      </c>
      <c r="G30" s="2"/>
      <c r="H30" s="2">
        <v>0</v>
      </c>
      <c r="I30" s="2">
        <v>100</v>
      </c>
      <c r="J30" s="2">
        <v>-236486.49</v>
      </c>
      <c r="K30" s="2"/>
      <c r="L30" s="2">
        <v>4</v>
      </c>
      <c r="M30" s="2">
        <v>-2364.8649</v>
      </c>
      <c r="N30" s="2" t="s">
        <v>16</v>
      </c>
      <c r="O30" s="2">
        <v>236486.49</v>
      </c>
      <c r="P30" s="1">
        <v>1742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>
        <v>-3532933.0791383702</v>
      </c>
      <c r="B31" s="1" t="s">
        <v>93</v>
      </c>
      <c r="C31" s="1" t="s">
        <v>120</v>
      </c>
      <c r="D31" s="1" t="s">
        <v>123</v>
      </c>
      <c r="E31" s="1">
        <v>1373875</v>
      </c>
      <c r="F31" s="2">
        <v>3603603.6</v>
      </c>
      <c r="G31" s="2"/>
      <c r="H31" s="2">
        <v>3532933.0791383702</v>
      </c>
      <c r="I31" s="2">
        <v>98.038893044128599</v>
      </c>
      <c r="J31" s="2">
        <v>3531531.5279999999</v>
      </c>
      <c r="K31" s="2"/>
      <c r="L31" s="2">
        <v>4</v>
      </c>
      <c r="M31" s="2">
        <v>0</v>
      </c>
      <c r="N31" s="2" t="s">
        <v>16</v>
      </c>
      <c r="O31" s="2">
        <v>3603603.6</v>
      </c>
      <c r="P31" s="1">
        <v>1743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>
        <v>-18864.434874667601</v>
      </c>
      <c r="B32" s="1" t="s">
        <v>93</v>
      </c>
      <c r="C32" s="1" t="s">
        <v>124</v>
      </c>
      <c r="D32" s="1" t="s">
        <v>63</v>
      </c>
      <c r="E32" s="1">
        <v>1373717</v>
      </c>
      <c r="F32" s="2">
        <v>1662500.0035890001</v>
      </c>
      <c r="G32" s="2"/>
      <c r="H32" s="2">
        <v>1631655.89784236</v>
      </c>
      <c r="I32" s="2">
        <v>98.144715447154496</v>
      </c>
      <c r="J32" s="2">
        <v>1612791.4629676901</v>
      </c>
      <c r="K32" s="2">
        <v>97.010012599999996</v>
      </c>
      <c r="L32" s="2">
        <v>4</v>
      </c>
      <c r="M32" s="2">
        <v>16127.914629676899</v>
      </c>
      <c r="N32" s="2" t="s">
        <v>16</v>
      </c>
      <c r="O32" s="2">
        <v>1662500.0035890001</v>
      </c>
      <c r="P32" s="1" t="s">
        <v>125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>
        <v>-33222.082189000197</v>
      </c>
      <c r="B33" s="1" t="s">
        <v>93</v>
      </c>
      <c r="C33" s="1" t="s">
        <v>124</v>
      </c>
      <c r="D33" s="1" t="s">
        <v>97</v>
      </c>
      <c r="E33" s="1">
        <v>1373719</v>
      </c>
      <c r="F33" s="2">
        <v>1111111.1100000001</v>
      </c>
      <c r="G33" s="2"/>
      <c r="H33" s="2">
        <v>0</v>
      </c>
      <c r="I33" s="2">
        <v>100</v>
      </c>
      <c r="J33" s="2">
        <v>-33222.082189000197</v>
      </c>
      <c r="K33" s="2">
        <v>97.010012599999996</v>
      </c>
      <c r="L33" s="2">
        <v>4</v>
      </c>
      <c r="M33" s="2">
        <v>-332.22082189000201</v>
      </c>
      <c r="N33" s="2" t="s">
        <v>16</v>
      </c>
      <c r="O33" s="2">
        <v>1111111.1100000001</v>
      </c>
      <c r="P33" s="1" t="s">
        <v>126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>
        <v>2777.7500222220001</v>
      </c>
      <c r="B34" s="1" t="s">
        <v>93</v>
      </c>
      <c r="C34" s="1" t="s">
        <v>127</v>
      </c>
      <c r="D34" s="1" t="s">
        <v>95</v>
      </c>
      <c r="E34" s="1">
        <v>1373723</v>
      </c>
      <c r="F34" s="2">
        <v>277777.78000000003</v>
      </c>
      <c r="G34" s="2"/>
      <c r="H34" s="2">
        <v>277777.78000000003</v>
      </c>
      <c r="I34" s="2">
        <v>1</v>
      </c>
      <c r="J34" s="2">
        <v>280555.53002222202</v>
      </c>
      <c r="K34" s="2">
        <v>1.0099999</v>
      </c>
      <c r="L34" s="2">
        <v>138</v>
      </c>
      <c r="M34" s="2">
        <v>280555.53002222202</v>
      </c>
      <c r="N34" s="2" t="s">
        <v>16</v>
      </c>
      <c r="O34" s="2">
        <v>277777.78000000003</v>
      </c>
      <c r="P34" s="1">
        <v>1706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3"/>
  <sheetViews>
    <sheetView tabSelected="1" workbookViewId="0">
      <selection activeCell="B9" sqref="B9:B13"/>
    </sheetView>
  </sheetViews>
  <sheetFormatPr defaultColWidth="9" defaultRowHeight="14.45"/>
  <cols>
    <col min="1" max="1" width="25.25" customWidth="1"/>
    <col min="2" max="2" width="5.375" customWidth="1"/>
  </cols>
  <sheetData>
    <row r="1" spans="1:2">
      <c r="A1" s="4" t="s">
        <v>128</v>
      </c>
      <c r="B1" s="5" t="s">
        <v>129</v>
      </c>
    </row>
    <row r="2" spans="1:2">
      <c r="A2" s="14" t="s">
        <v>130</v>
      </c>
      <c r="B2" s="30">
        <v>4</v>
      </c>
    </row>
    <row r="3" spans="1:2">
      <c r="A3" s="14" t="s">
        <v>131</v>
      </c>
      <c r="B3" s="30">
        <v>4.5</v>
      </c>
    </row>
    <row r="4" spans="1:2">
      <c r="A4" s="14" t="s">
        <v>132</v>
      </c>
      <c r="B4" s="30">
        <v>2.25</v>
      </c>
    </row>
    <row r="5" spans="1:2">
      <c r="A5" s="14" t="s">
        <v>133</v>
      </c>
      <c r="B5" s="8"/>
    </row>
    <row r="6" spans="1:2">
      <c r="A6" s="11" t="s">
        <v>134</v>
      </c>
      <c r="B6" s="20">
        <v>10</v>
      </c>
    </row>
    <row r="7" spans="1:2">
      <c r="A7" s="11" t="s">
        <v>135</v>
      </c>
      <c r="B7" s="20">
        <v>20</v>
      </c>
    </row>
    <row r="8" spans="1:2">
      <c r="A8" s="11" t="s">
        <v>136</v>
      </c>
      <c r="B8" s="21">
        <v>2.5</v>
      </c>
    </row>
    <row r="9" spans="1:2" ht="14.25">
      <c r="A9" s="11" t="s">
        <v>137</v>
      </c>
      <c r="B9" s="59">
        <v>0.3</v>
      </c>
    </row>
    <row r="10" spans="1:2" ht="14.25">
      <c r="A10" s="29" t="s">
        <v>138</v>
      </c>
      <c r="B10" s="59">
        <v>7.4999999999999997E-2</v>
      </c>
    </row>
    <row r="11" spans="1:2" ht="14.25">
      <c r="A11" s="29" t="s">
        <v>139</v>
      </c>
      <c r="B11" s="59">
        <v>0.1</v>
      </c>
    </row>
    <row r="12" spans="1:2" ht="14.25">
      <c r="A12" s="29" t="s">
        <v>140</v>
      </c>
      <c r="B12" s="59">
        <v>0.5</v>
      </c>
    </row>
    <row r="13" spans="1:2" ht="14.25">
      <c r="A13" s="29" t="s">
        <v>141</v>
      </c>
      <c r="B13" s="59">
        <v>0.02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3f3349-3fde-44b2-91dd-1461469ae59c">
      <Terms xmlns="http://schemas.microsoft.com/office/infopath/2007/PartnerControls"/>
    </lcf76f155ced4ddcb4097134ff3c332f>
    <TaxCatchAll xmlns="ecf2865c-a0c0-4830-9c97-c878b24eefc5" xsi:nil="true"/>
    <_Flow_SignoffStatus xmlns="0c3f3349-3fde-44b2-91dd-1461469ae59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6C0B0299502459BE057F60D45F7A2" ma:contentTypeVersion="16" ma:contentTypeDescription="Create a new document." ma:contentTypeScope="" ma:versionID="f50657443db3cca893bf2a77a6b82c8e">
  <xsd:schema xmlns:xsd="http://www.w3.org/2001/XMLSchema" xmlns:xs="http://www.w3.org/2001/XMLSchema" xmlns:p="http://schemas.microsoft.com/office/2006/metadata/properties" xmlns:ns2="ecf2865c-a0c0-4830-9c97-c878b24eefc5" xmlns:ns3="0c3f3349-3fde-44b2-91dd-1461469ae59c" targetNamespace="http://schemas.microsoft.com/office/2006/metadata/properties" ma:root="true" ma:fieldsID="ffe86a2076484ea9f4ac21488ba3d86b" ns2:_="" ns3:_="">
    <xsd:import namespace="ecf2865c-a0c0-4830-9c97-c878b24eefc5"/>
    <xsd:import namespace="0c3f3349-3fde-44b2-91dd-1461469ae5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Flow_SignoffStatu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865c-a0c0-4830-9c97-c878b24eef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4104d38-e8e4-4984-a0bc-6afa79dcdd70}" ma:internalName="TaxCatchAll" ma:showField="CatchAllData" ma:web="ecf2865c-a0c0-4830-9c97-c878b24eef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f3349-3fde-44b2-91dd-1461469ae5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36efef-33c7-4880-a5c8-aa8024ac55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F8A72F-D295-4574-82B8-441B0398744E}"/>
</file>

<file path=customXml/itemProps2.xml><?xml version="1.0" encoding="utf-8"?>
<ds:datastoreItem xmlns:ds="http://schemas.openxmlformats.org/officeDocument/2006/customXml" ds:itemID="{D0B1DE2C-B754-4698-8D14-ED482BBE5558}"/>
</file>

<file path=customXml/itemProps3.xml><?xml version="1.0" encoding="utf-8"?>
<ds:datastoreItem xmlns:ds="http://schemas.openxmlformats.org/officeDocument/2006/customXml" ds:itemID="{A217E5FC-6AA4-4D58-87BB-3869865F3C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Kook, Dina</dc:creator>
  <cp:keywords/>
  <dc:description/>
  <cp:lastModifiedBy/>
  <cp:revision/>
  <dcterms:created xsi:type="dcterms:W3CDTF">2018-04-13T13:20:00Z</dcterms:created>
  <dcterms:modified xsi:type="dcterms:W3CDTF">2025-04-21T09:58:44Z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0x010100E2D6C0B0299502459BE057F60D45F7A2</vt:lpwstr>
  </property>
  <property fmtid="{D5CDD505-2E9C-101B-9397-08002B2CF9AE}" pid="3" name="ICV">
    <vt:lpwstr>A2F60EEF9517413789EB0BEF629D5107</vt:lpwstr>
  </property>
  <property fmtid="{D5CDD505-2E9C-101B-9397-08002B2CF9AE}" pid="4" name="KSOProductBuildVer">
    <vt:lpwstr>1033-11.2.0.11219</vt:lpwstr>
  </property>
  <property fmtid="{D5CDD505-2E9C-101B-9397-08002B2CF9AE}" pid="5" name="MediaServiceImageTags">
    <vt:lpwstr/>
  </property>
</Properties>
</file>