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5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<sst xmlns="http://schemas.openxmlformats.org/spreadsheetml/2006/main" count="413" uniqueCount="101">
  <si>
    <t>App</t>
  </si>
  <si>
    <t>Test Id</t>
  </si>
  <si>
    <t>FlakReaper</t>
  </si>
  <si>
    <t>FlakeScanner</t>
  </si>
  <si>
    <t>Shaker</t>
  </si>
  <si>
    <t>Total Number of Events</t>
  </si>
  <si>
    <t>Number of Event Race</t>
  </si>
  <si>
    <t>Rerun Times to Reproduce Failures</t>
  </si>
  <si>
    <t>Total Time to Reproduce Failures(s)</t>
  </si>
  <si>
    <t>Execution Time to Trace Methods and Stacktrace(s)</t>
  </si>
  <si>
    <t>Execution Time without FlakReaper(s)</t>
  </si>
  <si>
    <t>Overhead</t>
  </si>
  <si>
    <t xml:space="preserve"> Results for Flaky Test Reproduction</t>
  </si>
  <si>
    <t xml:space="preserve"> Results of Reliability Study</t>
  </si>
  <si>
    <t>Succ</t>
  </si>
  <si>
    <t>300ms</t>
  </si>
  <si>
    <t>500ms</t>
  </si>
  <si>
    <t>700ms</t>
  </si>
  <si>
    <t>AmazeFileManager</t>
  </si>
  <si>
    <t>1</t>
  </si>
  <si>
    <t>√</t>
  </si>
  <si>
    <t>17/20</t>
  </si>
  <si>
    <t>20/20</t>
  </si>
  <si>
    <t>2</t>
  </si>
  <si>
    <t>xzil-wallet</t>
  </si>
  <si>
    <t>3</t>
  </si>
  <si>
    <t>AntennaPod</t>
  </si>
  <si>
    <t>4</t>
  </si>
  <si>
    <t>6/20</t>
  </si>
  <si>
    <t>12/20</t>
  </si>
  <si>
    <t>0/20</t>
  </si>
  <si>
    <t>5</t>
  </si>
  <si>
    <t>13/20</t>
  </si>
  <si>
    <t>19/20</t>
  </si>
  <si>
    <t>6</t>
  </si>
  <si>
    <t>5/20</t>
  </si>
  <si>
    <t>7</t>
  </si>
  <si>
    <t>8</t>
  </si>
  <si>
    <t>9</t>
  </si>
  <si>
    <t>10</t>
  </si>
  <si>
    <t>11</t>
  </si>
  <si>
    <t>4/20</t>
  </si>
  <si>
    <t>11/20</t>
  </si>
  <si>
    <t>12</t>
  </si>
  <si>
    <t>13</t>
  </si>
  <si>
    <t>14</t>
  </si>
  <si>
    <t>15</t>
  </si>
  <si>
    <t>9/20</t>
  </si>
  <si>
    <t>14/20</t>
  </si>
  <si>
    <t>16</t>
  </si>
  <si>
    <t>17</t>
  </si>
  <si>
    <t>18/20</t>
  </si>
  <si>
    <t>18</t>
  </si>
  <si>
    <t>Espresso</t>
  </si>
  <si>
    <t>19</t>
  </si>
  <si>
    <t>20</t>
  </si>
  <si>
    <t>21</t>
  </si>
  <si>
    <t>22</t>
  </si>
  <si>
    <t>Feeder</t>
  </si>
  <si>
    <t>23</t>
  </si>
  <si>
    <t>16/20</t>
  </si>
  <si>
    <t>FireFoxLite</t>
  </si>
  <si>
    <t>24</t>
  </si>
  <si>
    <t>7/20</t>
  </si>
  <si>
    <t>25</t>
  </si>
  <si>
    <t>26</t>
  </si>
  <si>
    <t>27</t>
  </si>
  <si>
    <t>28</t>
  </si>
  <si>
    <t>FlexBox</t>
  </si>
  <si>
    <t>29</t>
  </si>
  <si>
    <t>3/20</t>
  </si>
  <si>
    <t>Gnucash</t>
  </si>
  <si>
    <t>30</t>
  </si>
  <si>
    <t>Kaspresso</t>
  </si>
  <si>
    <t>31</t>
  </si>
  <si>
    <t>Kiss</t>
  </si>
  <si>
    <t>32</t>
  </si>
  <si>
    <t>33</t>
  </si>
  <si>
    <t>34</t>
  </si>
  <si>
    <t>35</t>
  </si>
  <si>
    <t>36</t>
  </si>
  <si>
    <t>37</t>
  </si>
  <si>
    <t>1/20</t>
  </si>
  <si>
    <t>38</t>
  </si>
  <si>
    <t>MedLog</t>
  </si>
  <si>
    <t>39</t>
  </si>
  <si>
    <t>40</t>
  </si>
  <si>
    <t>41</t>
  </si>
  <si>
    <t>42</t>
  </si>
  <si>
    <t>43</t>
  </si>
  <si>
    <t>MyExpenses</t>
  </si>
  <si>
    <t>44</t>
  </si>
  <si>
    <t>45</t>
  </si>
  <si>
    <t>46</t>
  </si>
  <si>
    <t>StormyWeatherApp</t>
  </si>
  <si>
    <t>47</t>
  </si>
  <si>
    <t>YoutubeExtractor</t>
  </si>
  <si>
    <t>48</t>
  </si>
  <si>
    <t>49</t>
  </si>
  <si>
    <t>50</t>
  </si>
  <si>
    <t>Average/Sum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</si>
</sst>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等线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31" borderId="1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2" fillId="10" borderId="14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12" applyNumberFormat="0" applyAlignment="0" applyProtection="0">
      <alignment vertical="center"/>
    </xf>
    <xf numFmtId="0" fontId="13" fillId="10" borderId="11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zoomScale="76" zoomScaleNormal="76" topLeftCell="H1" workbookViewId="0">
      <selection activeCell="S58" sqref="S58"/>
    </sheetView>
  </sheetViews>
  <sheetFormatPr defaultColWidth="9.69230769230769" defaultRowHeight="16.8"/>
  <cols>
    <col min="1" max="1" width="18.1634615384615" style="1" customWidth="1"/>
    <col min="2" max="2" width="8" style="1" customWidth="1"/>
    <col min="3" max="9" width="39.5769230769231" style="1" customWidth="1"/>
    <col min="10" max="15" width="9.69230769230769" style="1" customWidth="1"/>
    <col min="16" max="16" width="13.4230769230769" style="1" customWidth="1"/>
    <col min="17" max="16380" width="9.69230769230769" style="1"/>
  </cols>
  <sheetData>
    <row r="1" s="1" customFormat="1" ht="17" spans="1:17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 t="s">
        <v>3</v>
      </c>
      <c r="Q1" s="2" t="s">
        <v>4</v>
      </c>
    </row>
    <row r="2" s="1" customFormat="1" spans="1:17">
      <c r="A2" s="2"/>
      <c r="B2" s="2"/>
      <c r="C2" s="2" t="s">
        <v>5</v>
      </c>
      <c r="D2" s="2" t="s">
        <v>6</v>
      </c>
      <c r="E2" s="2" t="s">
        <v>7</v>
      </c>
      <c r="F2" s="2" t="s">
        <v>8</v>
      </c>
      <c r="G2" s="9" t="s">
        <v>9</v>
      </c>
      <c r="H2" s="9" t="s">
        <v>10</v>
      </c>
      <c r="I2" s="9" t="s">
        <v>11</v>
      </c>
      <c r="J2" s="12" t="s">
        <v>12</v>
      </c>
      <c r="K2" s="13"/>
      <c r="L2" s="14"/>
      <c r="M2" s="12" t="s">
        <v>13</v>
      </c>
      <c r="N2" s="13"/>
      <c r="O2" s="14"/>
      <c r="P2" s="2" t="s">
        <v>14</v>
      </c>
      <c r="Q2" s="2" t="s">
        <v>14</v>
      </c>
    </row>
    <row r="3" s="1" customFormat="1" ht="17" spans="1:17">
      <c r="A3" s="2"/>
      <c r="B3" s="2"/>
      <c r="C3" s="2"/>
      <c r="D3" s="2"/>
      <c r="E3" s="2"/>
      <c r="F3" s="2"/>
      <c r="G3" s="10"/>
      <c r="H3" s="10"/>
      <c r="I3" s="10"/>
      <c r="J3" s="2" t="s">
        <v>15</v>
      </c>
      <c r="K3" s="2" t="s">
        <v>16</v>
      </c>
      <c r="L3" s="2" t="s">
        <v>17</v>
      </c>
      <c r="M3" s="2" t="s">
        <v>15</v>
      </c>
      <c r="N3" s="2" t="s">
        <v>16</v>
      </c>
      <c r="O3" s="2" t="s">
        <v>17</v>
      </c>
      <c r="P3" s="2"/>
      <c r="Q3" s="2"/>
    </row>
    <row r="4" s="1" customFormat="1" ht="17.6" spans="1:17">
      <c r="A4" s="3" t="s">
        <v>18</v>
      </c>
      <c r="B4" s="4" t="s">
        <v>19</v>
      </c>
      <c r="C4" s="5">
        <v>103</v>
      </c>
      <c r="D4" s="5">
        <v>2</v>
      </c>
      <c r="E4" s="5">
        <v>1</v>
      </c>
      <c r="F4" s="5">
        <v>22.83</v>
      </c>
      <c r="G4" s="5">
        <v>28.99</v>
      </c>
      <c r="H4" s="5">
        <v>9.62</v>
      </c>
      <c r="I4" s="15">
        <f t="shared" ref="I4:I53" si="0">G4/H4-1</f>
        <v>2.01351351351351</v>
      </c>
      <c r="J4" s="16" t="s">
        <v>20</v>
      </c>
      <c r="K4" s="16" t="s">
        <v>20</v>
      </c>
      <c r="L4" s="16" t="s">
        <v>20</v>
      </c>
      <c r="M4" s="18" t="s">
        <v>21</v>
      </c>
      <c r="N4" s="18" t="s">
        <v>22</v>
      </c>
      <c r="O4" s="18" t="s">
        <v>22</v>
      </c>
      <c r="P4" s="16" t="s">
        <v>20</v>
      </c>
      <c r="Q4" s="16" t="s">
        <v>20</v>
      </c>
    </row>
    <row r="5" s="1" customFormat="1" ht="17.6" spans="1:17">
      <c r="A5" s="3"/>
      <c r="B5" s="4" t="s">
        <v>23</v>
      </c>
      <c r="C5" s="5">
        <v>121</v>
      </c>
      <c r="D5" s="5">
        <v>2</v>
      </c>
      <c r="E5" s="5">
        <v>1</v>
      </c>
      <c r="F5" s="5">
        <v>18.77</v>
      </c>
      <c r="G5" s="5">
        <v>21.5</v>
      </c>
      <c r="H5" s="5">
        <v>7.99</v>
      </c>
      <c r="I5" s="15">
        <f t="shared" si="0"/>
        <v>1.69086357947434</v>
      </c>
      <c r="J5" s="16" t="s">
        <v>20</v>
      </c>
      <c r="K5" s="16" t="s">
        <v>20</v>
      </c>
      <c r="L5" s="16" t="s">
        <v>20</v>
      </c>
      <c r="M5" s="18" t="s">
        <v>22</v>
      </c>
      <c r="N5" s="18" t="s">
        <v>22</v>
      </c>
      <c r="O5" s="18" t="s">
        <v>22</v>
      </c>
      <c r="P5" s="16" t="s">
        <v>20</v>
      </c>
      <c r="Q5" s="16" t="s">
        <v>20</v>
      </c>
    </row>
    <row r="6" s="1" customFormat="1" ht="17.6" spans="1:17">
      <c r="A6" s="3" t="s">
        <v>24</v>
      </c>
      <c r="B6" s="4" t="s">
        <v>25</v>
      </c>
      <c r="C6" s="5">
        <v>192</v>
      </c>
      <c r="D6" s="5">
        <v>3</v>
      </c>
      <c r="E6" s="5">
        <v>2</v>
      </c>
      <c r="F6" s="5">
        <v>76.63</v>
      </c>
      <c r="G6" s="5">
        <v>40.06</v>
      </c>
      <c r="H6" s="5">
        <v>21.05</v>
      </c>
      <c r="I6" s="15">
        <f t="shared" si="0"/>
        <v>0.903087885985748</v>
      </c>
      <c r="J6" s="16" t="s">
        <v>20</v>
      </c>
      <c r="K6" s="16" t="s">
        <v>20</v>
      </c>
      <c r="L6" s="16" t="s">
        <v>20</v>
      </c>
      <c r="M6" s="18" t="s">
        <v>22</v>
      </c>
      <c r="N6" s="18" t="s">
        <v>22</v>
      </c>
      <c r="O6" s="18" t="s">
        <v>22</v>
      </c>
      <c r="P6" s="16"/>
      <c r="Q6" s="16"/>
    </row>
    <row r="7" s="1" customFormat="1" ht="17.6" spans="1:17">
      <c r="A7" s="3" t="s">
        <v>26</v>
      </c>
      <c r="B7" s="4" t="s">
        <v>27</v>
      </c>
      <c r="C7" s="5">
        <v>179</v>
      </c>
      <c r="D7" s="5">
        <v>5</v>
      </c>
      <c r="E7" s="5">
        <v>2</v>
      </c>
      <c r="F7" s="5">
        <v>19.81</v>
      </c>
      <c r="G7" s="5">
        <v>14.73</v>
      </c>
      <c r="H7" s="5">
        <v>6.24</v>
      </c>
      <c r="I7" s="15">
        <f t="shared" si="0"/>
        <v>1.36057692307692</v>
      </c>
      <c r="J7" s="16" t="s">
        <v>20</v>
      </c>
      <c r="K7" s="16" t="s">
        <v>20</v>
      </c>
      <c r="L7" s="16"/>
      <c r="M7" s="18" t="s">
        <v>28</v>
      </c>
      <c r="N7" s="18" t="s">
        <v>29</v>
      </c>
      <c r="O7" s="18" t="s">
        <v>30</v>
      </c>
      <c r="P7" s="16" t="s">
        <v>20</v>
      </c>
      <c r="Q7" s="16"/>
    </row>
    <row r="8" s="1" customFormat="1" ht="17.6" spans="1:17">
      <c r="A8" s="3"/>
      <c r="B8" s="4" t="s">
        <v>31</v>
      </c>
      <c r="C8" s="5">
        <v>145</v>
      </c>
      <c r="D8" s="5">
        <v>4</v>
      </c>
      <c r="E8" s="5">
        <v>3</v>
      </c>
      <c r="F8" s="5">
        <v>196.99</v>
      </c>
      <c r="G8" s="5">
        <v>69.72</v>
      </c>
      <c r="H8" s="5">
        <v>38.05</v>
      </c>
      <c r="I8" s="15">
        <f t="shared" si="0"/>
        <v>0.832325886990802</v>
      </c>
      <c r="J8" s="16" t="s">
        <v>20</v>
      </c>
      <c r="K8" s="16" t="s">
        <v>20</v>
      </c>
      <c r="L8" s="16" t="s">
        <v>20</v>
      </c>
      <c r="M8" s="18" t="s">
        <v>32</v>
      </c>
      <c r="N8" s="18" t="s">
        <v>33</v>
      </c>
      <c r="O8" s="18" t="s">
        <v>22</v>
      </c>
      <c r="P8" s="16" t="s">
        <v>20</v>
      </c>
      <c r="Q8" s="16"/>
    </row>
    <row r="9" s="1" customFormat="1" ht="17.6" spans="1:17">
      <c r="A9" s="3"/>
      <c r="B9" s="4" t="s">
        <v>34</v>
      </c>
      <c r="C9" s="5">
        <v>103</v>
      </c>
      <c r="D9" s="5">
        <v>3</v>
      </c>
      <c r="E9" s="5">
        <v>1</v>
      </c>
      <c r="F9" s="11">
        <v>7.57</v>
      </c>
      <c r="G9" s="5">
        <v>12.54</v>
      </c>
      <c r="H9" s="5">
        <v>4.51</v>
      </c>
      <c r="I9" s="15">
        <f t="shared" si="0"/>
        <v>1.78048780487805</v>
      </c>
      <c r="J9" s="16" t="s">
        <v>20</v>
      </c>
      <c r="K9" s="16" t="s">
        <v>20</v>
      </c>
      <c r="L9" s="16" t="s">
        <v>20</v>
      </c>
      <c r="M9" s="18" t="s">
        <v>29</v>
      </c>
      <c r="N9" s="18" t="s">
        <v>22</v>
      </c>
      <c r="O9" s="18" t="s">
        <v>35</v>
      </c>
      <c r="P9" s="16" t="s">
        <v>20</v>
      </c>
      <c r="Q9" s="16" t="s">
        <v>20</v>
      </c>
    </row>
    <row r="10" s="1" customFormat="1" ht="17.6" spans="1:17">
      <c r="A10" s="3"/>
      <c r="B10" s="4" t="s">
        <v>36</v>
      </c>
      <c r="C10" s="5">
        <v>183</v>
      </c>
      <c r="D10" s="5">
        <v>5</v>
      </c>
      <c r="E10" s="5">
        <v>2</v>
      </c>
      <c r="F10" s="5">
        <v>21.22</v>
      </c>
      <c r="G10" s="5">
        <v>13.54</v>
      </c>
      <c r="H10" s="5">
        <v>5.24</v>
      </c>
      <c r="I10" s="15">
        <f t="shared" si="0"/>
        <v>1.58396946564885</v>
      </c>
      <c r="J10" s="16" t="s">
        <v>20</v>
      </c>
      <c r="K10" s="16" t="s">
        <v>20</v>
      </c>
      <c r="L10" s="16" t="s">
        <v>20</v>
      </c>
      <c r="M10" s="18" t="s">
        <v>33</v>
      </c>
      <c r="N10" s="18" t="s">
        <v>22</v>
      </c>
      <c r="O10" s="18" t="s">
        <v>22</v>
      </c>
      <c r="P10" s="16"/>
      <c r="Q10" s="16"/>
    </row>
    <row r="11" s="1" customFormat="1" ht="17.6" spans="1:17">
      <c r="A11" s="3"/>
      <c r="B11" s="4" t="s">
        <v>37</v>
      </c>
      <c r="C11" s="5">
        <v>33</v>
      </c>
      <c r="D11" s="5">
        <v>2</v>
      </c>
      <c r="E11" s="5">
        <v>1</v>
      </c>
      <c r="F11" s="11">
        <v>15.32</v>
      </c>
      <c r="G11" s="5">
        <v>16.94</v>
      </c>
      <c r="H11" s="5">
        <v>7.51</v>
      </c>
      <c r="I11" s="15">
        <f t="shared" si="0"/>
        <v>1.25565912117177</v>
      </c>
      <c r="J11" s="16" t="s">
        <v>20</v>
      </c>
      <c r="K11" s="16" t="s">
        <v>20</v>
      </c>
      <c r="L11" s="16" t="s">
        <v>20</v>
      </c>
      <c r="M11" s="18" t="s">
        <v>22</v>
      </c>
      <c r="N11" s="18" t="s">
        <v>22</v>
      </c>
      <c r="O11" s="18" t="s">
        <v>22</v>
      </c>
      <c r="P11" s="16"/>
      <c r="Q11" s="16"/>
    </row>
    <row r="12" s="1" customFormat="1" ht="17.6" spans="1:17">
      <c r="A12" s="3"/>
      <c r="B12" s="4" t="s">
        <v>38</v>
      </c>
      <c r="C12" s="5">
        <v>108</v>
      </c>
      <c r="D12" s="5">
        <v>3</v>
      </c>
      <c r="E12" s="5">
        <v>1</v>
      </c>
      <c r="F12" s="11">
        <v>6.04</v>
      </c>
      <c r="G12" s="5">
        <v>9.46</v>
      </c>
      <c r="H12" s="5">
        <v>4.64</v>
      </c>
      <c r="I12" s="15">
        <f t="shared" si="0"/>
        <v>1.03879310344828</v>
      </c>
      <c r="J12" s="16" t="s">
        <v>20</v>
      </c>
      <c r="K12" s="16" t="s">
        <v>20</v>
      </c>
      <c r="L12" s="16" t="s">
        <v>20</v>
      </c>
      <c r="M12" s="18" t="s">
        <v>22</v>
      </c>
      <c r="N12" s="18" t="s">
        <v>22</v>
      </c>
      <c r="O12" s="18" t="s">
        <v>22</v>
      </c>
      <c r="P12" s="16"/>
      <c r="Q12" s="16"/>
    </row>
    <row r="13" s="1" customFormat="1" ht="17.6" spans="1:17">
      <c r="A13" s="3"/>
      <c r="B13" s="4" t="s">
        <v>39</v>
      </c>
      <c r="C13" s="5">
        <v>143</v>
      </c>
      <c r="D13" s="5">
        <v>3</v>
      </c>
      <c r="E13" s="5">
        <v>1</v>
      </c>
      <c r="F13" s="11">
        <v>70.16</v>
      </c>
      <c r="G13" s="5">
        <v>75.13</v>
      </c>
      <c r="H13" s="5">
        <v>39.2</v>
      </c>
      <c r="I13" s="15">
        <f t="shared" si="0"/>
        <v>0.916581632653061</v>
      </c>
      <c r="J13" s="16" t="s">
        <v>20</v>
      </c>
      <c r="K13" s="16" t="s">
        <v>20</v>
      </c>
      <c r="L13" s="16" t="s">
        <v>20</v>
      </c>
      <c r="M13" s="18" t="s">
        <v>21</v>
      </c>
      <c r="N13" s="18" t="s">
        <v>22</v>
      </c>
      <c r="O13" s="18" t="s">
        <v>22</v>
      </c>
      <c r="P13" s="16" t="s">
        <v>20</v>
      </c>
      <c r="Q13" s="16"/>
    </row>
    <row r="14" s="1" customFormat="1" ht="17.6" spans="1:17">
      <c r="A14" s="3"/>
      <c r="B14" s="4" t="s">
        <v>40</v>
      </c>
      <c r="C14" s="5">
        <v>109</v>
      </c>
      <c r="D14" s="5">
        <v>3</v>
      </c>
      <c r="E14" s="5">
        <v>1</v>
      </c>
      <c r="F14" s="11">
        <v>6.56</v>
      </c>
      <c r="G14" s="5">
        <v>11.35</v>
      </c>
      <c r="H14" s="5">
        <v>4.27</v>
      </c>
      <c r="I14" s="15">
        <f t="shared" si="0"/>
        <v>1.65807962529274</v>
      </c>
      <c r="J14" s="16" t="s">
        <v>20</v>
      </c>
      <c r="K14" s="16" t="s">
        <v>20</v>
      </c>
      <c r="L14" s="16"/>
      <c r="M14" s="18" t="s">
        <v>41</v>
      </c>
      <c r="N14" s="18" t="s">
        <v>42</v>
      </c>
      <c r="O14" s="18" t="s">
        <v>30</v>
      </c>
      <c r="P14" s="16"/>
      <c r="Q14" s="16"/>
    </row>
    <row r="15" s="1" customFormat="1" ht="17.6" spans="1:17">
      <c r="A15" s="3"/>
      <c r="B15" s="4" t="s">
        <v>43</v>
      </c>
      <c r="C15" s="5">
        <v>145</v>
      </c>
      <c r="D15" s="5">
        <v>3</v>
      </c>
      <c r="E15" s="5">
        <v>3</v>
      </c>
      <c r="F15" s="5">
        <v>207.01</v>
      </c>
      <c r="G15" s="5">
        <v>69.43</v>
      </c>
      <c r="H15" s="5">
        <v>23.76</v>
      </c>
      <c r="I15" s="15">
        <f t="shared" si="0"/>
        <v>1.92213804713805</v>
      </c>
      <c r="J15" s="16" t="s">
        <v>20</v>
      </c>
      <c r="K15" s="16" t="s">
        <v>20</v>
      </c>
      <c r="L15" s="16" t="s">
        <v>20</v>
      </c>
      <c r="M15" s="18" t="s">
        <v>22</v>
      </c>
      <c r="N15" s="18" t="s">
        <v>22</v>
      </c>
      <c r="O15" s="18" t="s">
        <v>22</v>
      </c>
      <c r="P15" s="16" t="s">
        <v>20</v>
      </c>
      <c r="Q15" s="16" t="s">
        <v>20</v>
      </c>
    </row>
    <row r="16" s="1" customFormat="1" ht="17.6" spans="1:17">
      <c r="A16" s="3"/>
      <c r="B16" s="4" t="s">
        <v>44</v>
      </c>
      <c r="C16" s="5">
        <v>127</v>
      </c>
      <c r="D16" s="5">
        <v>2</v>
      </c>
      <c r="E16" s="5">
        <v>2</v>
      </c>
      <c r="F16" s="5">
        <v>37.37</v>
      </c>
      <c r="G16" s="5">
        <v>21.9</v>
      </c>
      <c r="H16" s="5">
        <v>8.15</v>
      </c>
      <c r="I16" s="15">
        <f t="shared" si="0"/>
        <v>1.68711656441718</v>
      </c>
      <c r="J16" s="16" t="s">
        <v>20</v>
      </c>
      <c r="K16" s="16" t="s">
        <v>20</v>
      </c>
      <c r="L16" s="16" t="s">
        <v>20</v>
      </c>
      <c r="M16" s="18" t="s">
        <v>22</v>
      </c>
      <c r="N16" s="18" t="s">
        <v>22</v>
      </c>
      <c r="O16" s="18" t="s">
        <v>42</v>
      </c>
      <c r="P16" s="16"/>
      <c r="Q16" s="16"/>
    </row>
    <row r="17" s="1" customFormat="1" ht="17.6" spans="1:17">
      <c r="A17" s="3"/>
      <c r="B17" s="4" t="s">
        <v>45</v>
      </c>
      <c r="C17" s="5">
        <v>151</v>
      </c>
      <c r="D17" s="5">
        <v>3</v>
      </c>
      <c r="E17" s="5">
        <v>1</v>
      </c>
      <c r="F17" s="11">
        <v>52.53</v>
      </c>
      <c r="G17" s="5">
        <v>53.97</v>
      </c>
      <c r="H17" s="5">
        <v>33.04</v>
      </c>
      <c r="I17" s="15">
        <f t="shared" si="0"/>
        <v>0.633474576271186</v>
      </c>
      <c r="J17" s="16" t="s">
        <v>20</v>
      </c>
      <c r="K17" s="16" t="s">
        <v>20</v>
      </c>
      <c r="L17" s="16" t="s">
        <v>20</v>
      </c>
      <c r="M17" s="18" t="s">
        <v>22</v>
      </c>
      <c r="N17" s="18" t="s">
        <v>22</v>
      </c>
      <c r="O17" s="18" t="s">
        <v>22</v>
      </c>
      <c r="P17" s="16" t="s">
        <v>20</v>
      </c>
      <c r="Q17" s="16"/>
    </row>
    <row r="18" s="1" customFormat="1" ht="17.6" spans="1:17">
      <c r="A18" s="3"/>
      <c r="B18" s="4" t="s">
        <v>46</v>
      </c>
      <c r="C18" s="5">
        <v>103</v>
      </c>
      <c r="D18" s="5">
        <v>1</v>
      </c>
      <c r="E18" s="5">
        <v>1</v>
      </c>
      <c r="F18" s="11">
        <v>33.87</v>
      </c>
      <c r="G18" s="5">
        <v>38.07</v>
      </c>
      <c r="H18" s="5">
        <v>23.47</v>
      </c>
      <c r="I18" s="15">
        <f t="shared" si="0"/>
        <v>0.622070728589689</v>
      </c>
      <c r="J18" s="16" t="s">
        <v>20</v>
      </c>
      <c r="K18" s="16" t="s">
        <v>20</v>
      </c>
      <c r="L18" s="16" t="s">
        <v>20</v>
      </c>
      <c r="M18" s="18" t="s">
        <v>47</v>
      </c>
      <c r="N18" s="18" t="s">
        <v>48</v>
      </c>
      <c r="O18" s="18" t="s">
        <v>21</v>
      </c>
      <c r="P18" s="16"/>
      <c r="Q18" s="16"/>
    </row>
    <row r="19" s="1" customFormat="1" ht="17.6" spans="1:17">
      <c r="A19" s="3"/>
      <c r="B19" s="4" t="s">
        <v>49</v>
      </c>
      <c r="C19" s="5">
        <v>140</v>
      </c>
      <c r="D19" s="5">
        <v>3</v>
      </c>
      <c r="E19" s="5">
        <v>3</v>
      </c>
      <c r="F19" s="5">
        <v>197.59</v>
      </c>
      <c r="G19" s="5">
        <v>69.59</v>
      </c>
      <c r="H19" s="5">
        <v>33.07</v>
      </c>
      <c r="I19" s="15">
        <f t="shared" si="0"/>
        <v>1.10432416087088</v>
      </c>
      <c r="J19" s="16" t="s">
        <v>20</v>
      </c>
      <c r="K19" s="16" t="s">
        <v>20</v>
      </c>
      <c r="L19" s="16" t="s">
        <v>20</v>
      </c>
      <c r="M19" s="18" t="s">
        <v>22</v>
      </c>
      <c r="N19" s="18" t="s">
        <v>22</v>
      </c>
      <c r="O19" s="18" t="s">
        <v>22</v>
      </c>
      <c r="P19" s="16"/>
      <c r="Q19" s="16"/>
    </row>
    <row r="20" s="1" customFormat="1" ht="17.6" spans="1:17">
      <c r="A20" s="3"/>
      <c r="B20" s="4" t="s">
        <v>50</v>
      </c>
      <c r="C20" s="5">
        <v>223</v>
      </c>
      <c r="D20" s="5">
        <v>1</v>
      </c>
      <c r="E20" s="5">
        <v>1</v>
      </c>
      <c r="F20" s="11">
        <v>6.84</v>
      </c>
      <c r="G20" s="5">
        <v>11.78</v>
      </c>
      <c r="H20" s="5">
        <v>4.45</v>
      </c>
      <c r="I20" s="15">
        <f t="shared" si="0"/>
        <v>1.64719101123595</v>
      </c>
      <c r="J20" s="16" t="s">
        <v>20</v>
      </c>
      <c r="K20" s="16" t="s">
        <v>20</v>
      </c>
      <c r="L20" s="16" t="s">
        <v>20</v>
      </c>
      <c r="M20" s="18" t="s">
        <v>51</v>
      </c>
      <c r="N20" s="18" t="s">
        <v>22</v>
      </c>
      <c r="O20" s="18" t="s">
        <v>22</v>
      </c>
      <c r="P20" s="16" t="s">
        <v>20</v>
      </c>
      <c r="Q20" s="16"/>
    </row>
    <row r="21" s="1" customFormat="1" ht="17.6" spans="1:17">
      <c r="A21" s="3"/>
      <c r="B21" s="4" t="s">
        <v>52</v>
      </c>
      <c r="C21" s="5">
        <v>224</v>
      </c>
      <c r="D21" s="5">
        <v>1</v>
      </c>
      <c r="E21" s="5">
        <v>1</v>
      </c>
      <c r="F21" s="11">
        <v>11.13</v>
      </c>
      <c r="G21" s="5">
        <v>15.51</v>
      </c>
      <c r="H21" s="5">
        <v>4.76</v>
      </c>
      <c r="I21" s="15">
        <f t="shared" si="0"/>
        <v>2.25840336134454</v>
      </c>
      <c r="J21" s="16" t="s">
        <v>20</v>
      </c>
      <c r="K21" s="16" t="s">
        <v>20</v>
      </c>
      <c r="L21" s="16" t="s">
        <v>20</v>
      </c>
      <c r="M21" s="18" t="s">
        <v>22</v>
      </c>
      <c r="N21" s="18" t="s">
        <v>22</v>
      </c>
      <c r="O21" s="18" t="s">
        <v>22</v>
      </c>
      <c r="P21" s="16" t="s">
        <v>20</v>
      </c>
      <c r="Q21" s="16"/>
    </row>
    <row r="22" s="1" customFormat="1" ht="17.6" spans="1:17">
      <c r="A22" s="3" t="s">
        <v>53</v>
      </c>
      <c r="B22" s="4" t="s">
        <v>54</v>
      </c>
      <c r="C22" s="5">
        <v>65</v>
      </c>
      <c r="D22" s="5">
        <v>1</v>
      </c>
      <c r="E22" s="5">
        <v>1</v>
      </c>
      <c r="F22" s="11">
        <v>5.43</v>
      </c>
      <c r="G22" s="5">
        <v>7.42</v>
      </c>
      <c r="H22" s="5">
        <v>2.95</v>
      </c>
      <c r="I22" s="15">
        <f t="shared" si="0"/>
        <v>1.51525423728814</v>
      </c>
      <c r="J22" s="16" t="s">
        <v>20</v>
      </c>
      <c r="K22" s="16" t="s">
        <v>20</v>
      </c>
      <c r="L22" s="16" t="s">
        <v>20</v>
      </c>
      <c r="M22" s="18" t="s">
        <v>22</v>
      </c>
      <c r="N22" s="18" t="s">
        <v>22</v>
      </c>
      <c r="O22" s="18" t="s">
        <v>22</v>
      </c>
      <c r="P22" s="16"/>
      <c r="Q22" s="16" t="s">
        <v>20</v>
      </c>
    </row>
    <row r="23" s="1" customFormat="1" ht="17.6" spans="1:17">
      <c r="A23" s="3"/>
      <c r="B23" s="4" t="s">
        <v>55</v>
      </c>
      <c r="C23" s="5">
        <v>57</v>
      </c>
      <c r="D23" s="5">
        <v>1</v>
      </c>
      <c r="E23" s="5">
        <v>1</v>
      </c>
      <c r="F23" s="11">
        <v>8.62</v>
      </c>
      <c r="G23" s="5">
        <v>11.72</v>
      </c>
      <c r="H23" s="5">
        <v>7.83</v>
      </c>
      <c r="I23" s="15">
        <f t="shared" si="0"/>
        <v>0.496807151979566</v>
      </c>
      <c r="J23" s="16" t="s">
        <v>20</v>
      </c>
      <c r="K23" s="16" t="s">
        <v>20</v>
      </c>
      <c r="L23" s="16" t="s">
        <v>20</v>
      </c>
      <c r="M23" s="18" t="s">
        <v>22</v>
      </c>
      <c r="N23" s="18" t="s">
        <v>22</v>
      </c>
      <c r="O23" s="18" t="s">
        <v>32</v>
      </c>
      <c r="P23" s="16"/>
      <c r="Q23" s="16" t="s">
        <v>20</v>
      </c>
    </row>
    <row r="24" s="1" customFormat="1" ht="17.6" spans="1:17">
      <c r="A24" s="3"/>
      <c r="B24" s="4" t="s">
        <v>56</v>
      </c>
      <c r="C24" s="5">
        <v>244</v>
      </c>
      <c r="D24" s="5">
        <v>4</v>
      </c>
      <c r="E24" s="5">
        <v>3</v>
      </c>
      <c r="F24" s="5">
        <v>25.36</v>
      </c>
      <c r="G24" s="5">
        <v>10.44</v>
      </c>
      <c r="H24" s="5">
        <v>4.77</v>
      </c>
      <c r="I24" s="15">
        <f t="shared" si="0"/>
        <v>1.18867924528302</v>
      </c>
      <c r="J24" s="16" t="s">
        <v>20</v>
      </c>
      <c r="K24" s="16" t="s">
        <v>20</v>
      </c>
      <c r="L24" s="16" t="s">
        <v>20</v>
      </c>
      <c r="M24" s="18" t="s">
        <v>48</v>
      </c>
      <c r="N24" s="18" t="s">
        <v>22</v>
      </c>
      <c r="O24" s="18" t="s">
        <v>22</v>
      </c>
      <c r="P24" s="16" t="s">
        <v>20</v>
      </c>
      <c r="Q24" s="16"/>
    </row>
    <row r="25" s="1" customFormat="1" ht="17.6" spans="1:17">
      <c r="A25" s="3"/>
      <c r="B25" s="4" t="s">
        <v>57</v>
      </c>
      <c r="C25" s="5">
        <v>175</v>
      </c>
      <c r="D25" s="5">
        <v>4</v>
      </c>
      <c r="E25" s="5">
        <v>3</v>
      </c>
      <c r="F25" s="5">
        <v>20.4</v>
      </c>
      <c r="G25" s="5">
        <v>9.64</v>
      </c>
      <c r="H25" s="5">
        <v>2.9</v>
      </c>
      <c r="I25" s="15">
        <f t="shared" si="0"/>
        <v>2.32413793103448</v>
      </c>
      <c r="J25" s="16" t="s">
        <v>20</v>
      </c>
      <c r="K25" s="16" t="s">
        <v>20</v>
      </c>
      <c r="L25" s="16" t="s">
        <v>20</v>
      </c>
      <c r="M25" s="18" t="s">
        <v>22</v>
      </c>
      <c r="N25" s="18" t="s">
        <v>22</v>
      </c>
      <c r="O25" s="18" t="s">
        <v>22</v>
      </c>
      <c r="P25" s="16" t="s">
        <v>20</v>
      </c>
      <c r="Q25" s="16"/>
    </row>
    <row r="26" s="1" customFormat="1" ht="17.6" spans="1:17">
      <c r="A26" s="3" t="s">
        <v>58</v>
      </c>
      <c r="B26" s="4" t="s">
        <v>59</v>
      </c>
      <c r="C26" s="5">
        <v>83</v>
      </c>
      <c r="D26" s="5">
        <v>1</v>
      </c>
      <c r="E26" s="5">
        <v>1</v>
      </c>
      <c r="F26" s="11">
        <v>6.52</v>
      </c>
      <c r="G26" s="5">
        <v>7.62</v>
      </c>
      <c r="H26" s="5">
        <v>2.16</v>
      </c>
      <c r="I26" s="15">
        <f t="shared" si="0"/>
        <v>2.52777777777778</v>
      </c>
      <c r="J26" s="16" t="s">
        <v>20</v>
      </c>
      <c r="K26" s="16" t="s">
        <v>20</v>
      </c>
      <c r="L26" s="16" t="s">
        <v>20</v>
      </c>
      <c r="M26" s="18" t="s">
        <v>22</v>
      </c>
      <c r="N26" s="18" t="s">
        <v>22</v>
      </c>
      <c r="O26" s="18" t="s">
        <v>60</v>
      </c>
      <c r="P26" s="16" t="s">
        <v>20</v>
      </c>
      <c r="Q26" s="16"/>
    </row>
    <row r="27" s="1" customFormat="1" ht="17.6" spans="1:17">
      <c r="A27" s="3" t="s">
        <v>61</v>
      </c>
      <c r="B27" s="4" t="s">
        <v>62</v>
      </c>
      <c r="C27" s="5">
        <v>74</v>
      </c>
      <c r="D27" s="5">
        <v>3</v>
      </c>
      <c r="E27" s="5">
        <v>2</v>
      </c>
      <c r="F27" s="5">
        <v>52.31</v>
      </c>
      <c r="G27" s="5">
        <v>29.26</v>
      </c>
      <c r="H27" s="5">
        <v>16.89</v>
      </c>
      <c r="I27" s="15">
        <f t="shared" si="0"/>
        <v>0.73238602723505</v>
      </c>
      <c r="J27" s="16" t="s">
        <v>20</v>
      </c>
      <c r="K27" s="16" t="s">
        <v>20</v>
      </c>
      <c r="L27" s="16" t="s">
        <v>20</v>
      </c>
      <c r="M27" s="18" t="s">
        <v>63</v>
      </c>
      <c r="N27" s="18" t="s">
        <v>22</v>
      </c>
      <c r="O27" s="18" t="s">
        <v>22</v>
      </c>
      <c r="P27" s="16" t="s">
        <v>20</v>
      </c>
      <c r="Q27" s="16"/>
    </row>
    <row r="28" s="1" customFormat="1" ht="17.6" spans="1:17">
      <c r="A28" s="3"/>
      <c r="B28" s="4" t="s">
        <v>64</v>
      </c>
      <c r="C28" s="5">
        <v>251</v>
      </c>
      <c r="D28" s="5">
        <v>6</v>
      </c>
      <c r="E28" s="5">
        <v>4</v>
      </c>
      <c r="F28" s="5">
        <v>101.32</v>
      </c>
      <c r="G28" s="5">
        <v>28.87</v>
      </c>
      <c r="H28" s="5">
        <v>9.07</v>
      </c>
      <c r="I28" s="15">
        <f t="shared" si="0"/>
        <v>2.18302094818082</v>
      </c>
      <c r="J28" s="16"/>
      <c r="K28" s="16"/>
      <c r="L28" s="16"/>
      <c r="M28" s="18" t="s">
        <v>30</v>
      </c>
      <c r="N28" s="18" t="s">
        <v>30</v>
      </c>
      <c r="O28" s="18" t="s">
        <v>30</v>
      </c>
      <c r="P28" s="16" t="s">
        <v>20</v>
      </c>
      <c r="Q28" s="16"/>
    </row>
    <row r="29" s="1" customFormat="1" ht="17.6" spans="1:17">
      <c r="A29" s="3"/>
      <c r="B29" s="4" t="s">
        <v>65</v>
      </c>
      <c r="C29" s="5">
        <v>94</v>
      </c>
      <c r="D29" s="5">
        <v>3</v>
      </c>
      <c r="E29" s="5">
        <v>2</v>
      </c>
      <c r="F29" s="5">
        <v>41.9</v>
      </c>
      <c r="G29" s="5">
        <v>24.42</v>
      </c>
      <c r="H29" s="5">
        <v>12.97</v>
      </c>
      <c r="I29" s="15">
        <f t="shared" si="0"/>
        <v>0.882806476484194</v>
      </c>
      <c r="J29" s="16" t="s">
        <v>20</v>
      </c>
      <c r="K29" s="16" t="s">
        <v>20</v>
      </c>
      <c r="L29" s="16" t="s">
        <v>20</v>
      </c>
      <c r="M29" s="18" t="s">
        <v>22</v>
      </c>
      <c r="N29" s="18" t="s">
        <v>22</v>
      </c>
      <c r="O29" s="18" t="s">
        <v>22</v>
      </c>
      <c r="P29" s="16" t="s">
        <v>20</v>
      </c>
      <c r="Q29" s="16"/>
    </row>
    <row r="30" s="1" customFormat="1" ht="17.6" spans="1:17">
      <c r="A30" s="3"/>
      <c r="B30" s="4" t="s">
        <v>66</v>
      </c>
      <c r="C30" s="5">
        <v>86</v>
      </c>
      <c r="D30" s="5">
        <v>3</v>
      </c>
      <c r="E30" s="5">
        <v>1</v>
      </c>
      <c r="F30" s="11">
        <v>14.57</v>
      </c>
      <c r="G30" s="5">
        <v>15.42</v>
      </c>
      <c r="H30" s="5">
        <v>3.79</v>
      </c>
      <c r="I30" s="15">
        <f t="shared" si="0"/>
        <v>3.06860158311346</v>
      </c>
      <c r="J30" s="16" t="s">
        <v>20</v>
      </c>
      <c r="K30" s="16" t="s">
        <v>20</v>
      </c>
      <c r="L30" s="16" t="s">
        <v>20</v>
      </c>
      <c r="M30" s="18" t="s">
        <v>60</v>
      </c>
      <c r="N30" s="18" t="s">
        <v>22</v>
      </c>
      <c r="O30" s="18" t="s">
        <v>22</v>
      </c>
      <c r="P30" s="16"/>
      <c r="Q30" s="16"/>
    </row>
    <row r="31" s="1" customFormat="1" ht="17.6" spans="1:17">
      <c r="A31" s="3"/>
      <c r="B31" s="4" t="s">
        <v>67</v>
      </c>
      <c r="C31" s="5">
        <v>78</v>
      </c>
      <c r="D31" s="5">
        <v>4</v>
      </c>
      <c r="E31" s="5">
        <v>1</v>
      </c>
      <c r="F31" s="11">
        <v>23.25</v>
      </c>
      <c r="G31" s="5">
        <v>28.19</v>
      </c>
      <c r="H31" s="5">
        <v>15.57</v>
      </c>
      <c r="I31" s="15">
        <f t="shared" si="0"/>
        <v>0.81053307642903</v>
      </c>
      <c r="J31" s="16" t="s">
        <v>20</v>
      </c>
      <c r="K31" s="16" t="s">
        <v>20</v>
      </c>
      <c r="L31" s="16" t="s">
        <v>20</v>
      </c>
      <c r="M31" s="18" t="s">
        <v>22</v>
      </c>
      <c r="N31" s="18" t="s">
        <v>22</v>
      </c>
      <c r="O31" s="18" t="s">
        <v>22</v>
      </c>
      <c r="P31" s="16" t="s">
        <v>20</v>
      </c>
      <c r="Q31" s="16"/>
    </row>
    <row r="32" s="1" customFormat="1" ht="17.6" spans="1:17">
      <c r="A32" s="3" t="s">
        <v>68</v>
      </c>
      <c r="B32" s="4" t="s">
        <v>69</v>
      </c>
      <c r="C32" s="5">
        <v>34</v>
      </c>
      <c r="D32" s="5">
        <v>2</v>
      </c>
      <c r="E32" s="5">
        <v>1</v>
      </c>
      <c r="F32" s="11">
        <v>1.06</v>
      </c>
      <c r="G32" s="5">
        <v>1.98</v>
      </c>
      <c r="H32" s="5">
        <v>0.74</v>
      </c>
      <c r="I32" s="15">
        <f t="shared" si="0"/>
        <v>1.67567567567568</v>
      </c>
      <c r="J32" s="16" t="s">
        <v>20</v>
      </c>
      <c r="K32" s="16" t="s">
        <v>20</v>
      </c>
      <c r="L32" s="16" t="s">
        <v>20</v>
      </c>
      <c r="M32" s="18" t="s">
        <v>70</v>
      </c>
      <c r="N32" s="18" t="s">
        <v>42</v>
      </c>
      <c r="O32" s="18" t="s">
        <v>48</v>
      </c>
      <c r="P32" s="16"/>
      <c r="Q32" s="16" t="s">
        <v>20</v>
      </c>
    </row>
    <row r="33" s="1" customFormat="1" ht="17.6" spans="1:17">
      <c r="A33" s="3" t="s">
        <v>71</v>
      </c>
      <c r="B33" s="4" t="s">
        <v>72</v>
      </c>
      <c r="C33" s="5">
        <v>147</v>
      </c>
      <c r="D33" s="5">
        <v>1</v>
      </c>
      <c r="E33" s="5">
        <v>1</v>
      </c>
      <c r="F33" s="5">
        <v>18.67</v>
      </c>
      <c r="G33" s="5">
        <v>21.15</v>
      </c>
      <c r="H33" s="5">
        <v>12.39</v>
      </c>
      <c r="I33" s="15">
        <f t="shared" si="0"/>
        <v>0.707021791767554</v>
      </c>
      <c r="J33" s="16" t="s">
        <v>20</v>
      </c>
      <c r="K33" s="16" t="s">
        <v>20</v>
      </c>
      <c r="L33" s="16" t="s">
        <v>20</v>
      </c>
      <c r="M33" s="18" t="s">
        <v>22</v>
      </c>
      <c r="N33" s="18" t="s">
        <v>22</v>
      </c>
      <c r="O33" s="18" t="s">
        <v>22</v>
      </c>
      <c r="P33" s="16"/>
      <c r="Q33" s="16"/>
    </row>
    <row r="34" s="1" customFormat="1" ht="17.6" spans="1:17">
      <c r="A34" s="3" t="s">
        <v>73</v>
      </c>
      <c r="B34" s="4" t="s">
        <v>74</v>
      </c>
      <c r="C34" s="5">
        <v>95</v>
      </c>
      <c r="D34" s="5">
        <v>3</v>
      </c>
      <c r="E34" s="5">
        <v>2</v>
      </c>
      <c r="F34" s="5">
        <v>36.03</v>
      </c>
      <c r="G34" s="5">
        <v>20.91</v>
      </c>
      <c r="H34" s="5">
        <v>14.79</v>
      </c>
      <c r="I34" s="15">
        <f t="shared" si="0"/>
        <v>0.413793103448276</v>
      </c>
      <c r="J34" s="16"/>
      <c r="K34" s="16"/>
      <c r="L34" s="16"/>
      <c r="M34" s="18" t="s">
        <v>30</v>
      </c>
      <c r="N34" s="18" t="s">
        <v>30</v>
      </c>
      <c r="O34" s="18" t="s">
        <v>30</v>
      </c>
      <c r="P34" s="16" t="s">
        <v>20</v>
      </c>
      <c r="Q34" s="16"/>
    </row>
    <row r="35" s="1" customFormat="1" ht="17.6" spans="1:17">
      <c r="A35" s="3" t="s">
        <v>75</v>
      </c>
      <c r="B35" s="4" t="s">
        <v>76</v>
      </c>
      <c r="C35" s="5">
        <v>193</v>
      </c>
      <c r="D35" s="5">
        <v>1</v>
      </c>
      <c r="E35" s="5">
        <v>1</v>
      </c>
      <c r="F35" s="5">
        <v>24.58</v>
      </c>
      <c r="G35" s="5">
        <v>25.92</v>
      </c>
      <c r="H35" s="5">
        <v>11.51</v>
      </c>
      <c r="I35" s="15">
        <f t="shared" si="0"/>
        <v>1.25195482189401</v>
      </c>
      <c r="J35" s="16" t="s">
        <v>20</v>
      </c>
      <c r="K35" s="16" t="s">
        <v>20</v>
      </c>
      <c r="L35" s="16" t="s">
        <v>20</v>
      </c>
      <c r="M35" s="18" t="s">
        <v>22</v>
      </c>
      <c r="N35" s="18" t="s">
        <v>22</v>
      </c>
      <c r="O35" s="18" t="s">
        <v>22</v>
      </c>
      <c r="P35" s="16"/>
      <c r="Q35" s="16"/>
    </row>
    <row r="36" s="1" customFormat="1" ht="17.6" spans="1:17">
      <c r="A36" s="3"/>
      <c r="B36" s="4" t="s">
        <v>77</v>
      </c>
      <c r="C36" s="5">
        <v>155</v>
      </c>
      <c r="D36" s="5">
        <v>2</v>
      </c>
      <c r="E36" s="5">
        <v>2</v>
      </c>
      <c r="F36" s="5">
        <v>9.88</v>
      </c>
      <c r="G36" s="5">
        <v>9.75</v>
      </c>
      <c r="H36" s="5">
        <v>2.99</v>
      </c>
      <c r="I36" s="15">
        <f t="shared" si="0"/>
        <v>2.26086956521739</v>
      </c>
      <c r="J36" s="16"/>
      <c r="K36" s="16"/>
      <c r="L36" s="16"/>
      <c r="M36" s="18" t="s">
        <v>30</v>
      </c>
      <c r="N36" s="18" t="s">
        <v>30</v>
      </c>
      <c r="O36" s="18" t="s">
        <v>30</v>
      </c>
      <c r="P36" s="16"/>
      <c r="Q36" s="16"/>
    </row>
    <row r="37" s="1" customFormat="1" ht="17.6" spans="1:17">
      <c r="A37" s="3"/>
      <c r="B37" s="4" t="s">
        <v>78</v>
      </c>
      <c r="C37" s="5">
        <v>152</v>
      </c>
      <c r="D37" s="5">
        <v>1</v>
      </c>
      <c r="E37" s="5">
        <v>1</v>
      </c>
      <c r="F37" s="11">
        <v>8.33</v>
      </c>
      <c r="G37" s="5">
        <v>9.36</v>
      </c>
      <c r="H37" s="5">
        <v>2.68</v>
      </c>
      <c r="I37" s="15">
        <f t="shared" si="0"/>
        <v>2.49253731343284</v>
      </c>
      <c r="J37" s="16"/>
      <c r="K37" s="16"/>
      <c r="L37" s="16"/>
      <c r="M37" s="18" t="s">
        <v>30</v>
      </c>
      <c r="N37" s="18" t="s">
        <v>30</v>
      </c>
      <c r="O37" s="18" t="s">
        <v>30</v>
      </c>
      <c r="P37" s="16"/>
      <c r="Q37" s="16"/>
    </row>
    <row r="38" s="1" customFormat="1" ht="17.6" spans="1:17">
      <c r="A38" s="3"/>
      <c r="B38" s="4" t="s">
        <v>79</v>
      </c>
      <c r="C38" s="5">
        <v>344</v>
      </c>
      <c r="D38" s="5">
        <v>3</v>
      </c>
      <c r="E38" s="5">
        <v>2</v>
      </c>
      <c r="F38" s="5">
        <v>27.58</v>
      </c>
      <c r="G38" s="5">
        <v>17.05</v>
      </c>
      <c r="H38" s="5">
        <v>9.85</v>
      </c>
      <c r="I38" s="15">
        <f t="shared" si="0"/>
        <v>0.730964467005076</v>
      </c>
      <c r="J38" s="16" t="s">
        <v>20</v>
      </c>
      <c r="K38" s="16" t="s">
        <v>20</v>
      </c>
      <c r="L38" s="16" t="s">
        <v>20</v>
      </c>
      <c r="M38" s="18" t="s">
        <v>22</v>
      </c>
      <c r="N38" s="18" t="s">
        <v>51</v>
      </c>
      <c r="O38" s="18" t="s">
        <v>22</v>
      </c>
      <c r="P38" s="16"/>
      <c r="Q38" s="16"/>
    </row>
    <row r="39" s="1" customFormat="1" ht="17.6" spans="1:17">
      <c r="A39" s="3"/>
      <c r="B39" s="4" t="s">
        <v>80</v>
      </c>
      <c r="C39" s="5">
        <v>290</v>
      </c>
      <c r="D39" s="5">
        <v>2</v>
      </c>
      <c r="E39" s="5">
        <v>1</v>
      </c>
      <c r="F39" s="11">
        <v>9.95</v>
      </c>
      <c r="G39" s="5">
        <v>13.64</v>
      </c>
      <c r="H39" s="5">
        <v>4.63</v>
      </c>
      <c r="I39" s="15">
        <f t="shared" si="0"/>
        <v>1.94600431965443</v>
      </c>
      <c r="J39" s="16" t="s">
        <v>20</v>
      </c>
      <c r="K39" s="16" t="s">
        <v>20</v>
      </c>
      <c r="L39" s="16" t="s">
        <v>20</v>
      </c>
      <c r="M39" s="18" t="s">
        <v>22</v>
      </c>
      <c r="N39" s="18" t="s">
        <v>22</v>
      </c>
      <c r="O39" s="18" t="s">
        <v>22</v>
      </c>
      <c r="P39" s="16"/>
      <c r="Q39" s="16"/>
    </row>
    <row r="40" s="1" customFormat="1" ht="17.6" spans="1:17">
      <c r="A40" s="3"/>
      <c r="B40" s="4" t="s">
        <v>81</v>
      </c>
      <c r="C40" s="5">
        <v>171</v>
      </c>
      <c r="D40" s="5">
        <v>1</v>
      </c>
      <c r="E40" s="5">
        <v>1</v>
      </c>
      <c r="F40" s="11">
        <v>6.75</v>
      </c>
      <c r="G40" s="5">
        <v>11.31</v>
      </c>
      <c r="H40" s="5">
        <v>3.47</v>
      </c>
      <c r="I40" s="15">
        <f t="shared" si="0"/>
        <v>2.25936599423631</v>
      </c>
      <c r="J40" s="16" t="s">
        <v>20</v>
      </c>
      <c r="K40" s="16" t="s">
        <v>20</v>
      </c>
      <c r="L40" s="16"/>
      <c r="M40" s="18" t="s">
        <v>82</v>
      </c>
      <c r="N40" s="18" t="s">
        <v>63</v>
      </c>
      <c r="O40" s="18" t="s">
        <v>30</v>
      </c>
      <c r="P40" s="16"/>
      <c r="Q40" s="16" t="s">
        <v>20</v>
      </c>
    </row>
    <row r="41" s="1" customFormat="1" ht="17.6" spans="1:17">
      <c r="A41" s="3"/>
      <c r="B41" s="4" t="s">
        <v>83</v>
      </c>
      <c r="C41" s="5">
        <v>205</v>
      </c>
      <c r="D41" s="5">
        <v>1</v>
      </c>
      <c r="E41" s="5">
        <v>1</v>
      </c>
      <c r="F41" s="11">
        <v>7.39</v>
      </c>
      <c r="G41" s="5">
        <v>9.89</v>
      </c>
      <c r="H41" s="5">
        <v>5.44</v>
      </c>
      <c r="I41" s="15">
        <f t="shared" si="0"/>
        <v>0.818014705882353</v>
      </c>
      <c r="J41" s="16" t="s">
        <v>20</v>
      </c>
      <c r="K41" s="16" t="s">
        <v>20</v>
      </c>
      <c r="L41" s="16" t="s">
        <v>20</v>
      </c>
      <c r="M41" s="18" t="s">
        <v>21</v>
      </c>
      <c r="N41" s="18" t="s">
        <v>22</v>
      </c>
      <c r="O41" s="18" t="s">
        <v>48</v>
      </c>
      <c r="P41" s="16"/>
      <c r="Q41" s="16"/>
    </row>
    <row r="42" s="1" customFormat="1" ht="17.6" spans="1:17">
      <c r="A42" s="3" t="s">
        <v>84</v>
      </c>
      <c r="B42" s="4" t="s">
        <v>85</v>
      </c>
      <c r="C42" s="5">
        <v>481</v>
      </c>
      <c r="D42" s="5">
        <v>7</v>
      </c>
      <c r="E42" s="5">
        <v>3</v>
      </c>
      <c r="F42" s="5">
        <v>51.31</v>
      </c>
      <c r="G42" s="5">
        <v>18.5</v>
      </c>
      <c r="H42" s="5">
        <v>7.97</v>
      </c>
      <c r="I42" s="15">
        <f t="shared" si="0"/>
        <v>1.32120451693852</v>
      </c>
      <c r="J42" s="16" t="s">
        <v>20</v>
      </c>
      <c r="K42" s="16" t="s">
        <v>20</v>
      </c>
      <c r="L42" s="16" t="s">
        <v>20</v>
      </c>
      <c r="M42" s="18" t="s">
        <v>22</v>
      </c>
      <c r="N42" s="18" t="s">
        <v>22</v>
      </c>
      <c r="O42" s="18" t="s">
        <v>22</v>
      </c>
      <c r="P42" s="16"/>
      <c r="Q42" s="16" t="s">
        <v>20</v>
      </c>
    </row>
    <row r="43" s="1" customFormat="1" ht="17.6" spans="1:17">
      <c r="A43" s="3"/>
      <c r="B43" s="4" t="s">
        <v>86</v>
      </c>
      <c r="C43" s="5">
        <v>308</v>
      </c>
      <c r="D43" s="5">
        <v>6</v>
      </c>
      <c r="E43" s="5">
        <v>2</v>
      </c>
      <c r="F43" s="5">
        <v>49.08</v>
      </c>
      <c r="G43" s="5">
        <v>27.75</v>
      </c>
      <c r="H43" s="5">
        <v>19.62</v>
      </c>
      <c r="I43" s="15">
        <f t="shared" si="0"/>
        <v>0.414373088685015</v>
      </c>
      <c r="J43" s="16" t="s">
        <v>20</v>
      </c>
      <c r="K43" s="16" t="s">
        <v>20</v>
      </c>
      <c r="L43" s="16" t="s">
        <v>20</v>
      </c>
      <c r="M43" s="18" t="s">
        <v>22</v>
      </c>
      <c r="N43" s="18" t="s">
        <v>22</v>
      </c>
      <c r="O43" s="18" t="s">
        <v>22</v>
      </c>
      <c r="P43" s="16"/>
      <c r="Q43" s="16"/>
    </row>
    <row r="44" s="1" customFormat="1" ht="17.6" spans="1:17">
      <c r="A44" s="3"/>
      <c r="B44" s="4" t="s">
        <v>87</v>
      </c>
      <c r="C44" s="5">
        <v>789</v>
      </c>
      <c r="D44" s="5">
        <v>7</v>
      </c>
      <c r="E44" s="5">
        <v>3</v>
      </c>
      <c r="F44" s="5">
        <v>89.83</v>
      </c>
      <c r="G44" s="5">
        <v>34.11</v>
      </c>
      <c r="H44" s="5">
        <v>22.8</v>
      </c>
      <c r="I44" s="15">
        <f t="shared" si="0"/>
        <v>0.496052631578947</v>
      </c>
      <c r="J44" s="16" t="s">
        <v>20</v>
      </c>
      <c r="K44" s="16" t="s">
        <v>20</v>
      </c>
      <c r="L44" s="16" t="s">
        <v>20</v>
      </c>
      <c r="M44" s="18" t="s">
        <v>60</v>
      </c>
      <c r="N44" s="18" t="s">
        <v>51</v>
      </c>
      <c r="O44" s="18" t="s">
        <v>51</v>
      </c>
      <c r="P44" s="16" t="s">
        <v>20</v>
      </c>
      <c r="Q44" s="16"/>
    </row>
    <row r="45" s="1" customFormat="1" ht="17.6" spans="1:17">
      <c r="A45" s="3"/>
      <c r="B45" s="4" t="s">
        <v>88</v>
      </c>
      <c r="C45" s="5">
        <v>295</v>
      </c>
      <c r="D45" s="5">
        <v>5</v>
      </c>
      <c r="E45" s="5">
        <v>2</v>
      </c>
      <c r="F45" s="5">
        <v>27.24</v>
      </c>
      <c r="G45" s="5">
        <v>16.24</v>
      </c>
      <c r="H45" s="5">
        <v>11.13</v>
      </c>
      <c r="I45" s="15">
        <f t="shared" si="0"/>
        <v>0.459119496855346</v>
      </c>
      <c r="J45" s="16" t="s">
        <v>20</v>
      </c>
      <c r="K45" s="16" t="s">
        <v>20</v>
      </c>
      <c r="L45" s="16" t="s">
        <v>20</v>
      </c>
      <c r="M45" s="18" t="s">
        <v>22</v>
      </c>
      <c r="N45" s="18" t="s">
        <v>22</v>
      </c>
      <c r="O45" s="18" t="s">
        <v>22</v>
      </c>
      <c r="P45" s="16"/>
      <c r="Q45" s="16"/>
    </row>
    <row r="46" s="1" customFormat="1" ht="17.6" spans="1:17">
      <c r="A46" s="3"/>
      <c r="B46" s="4" t="s">
        <v>89</v>
      </c>
      <c r="C46" s="5">
        <v>294</v>
      </c>
      <c r="D46" s="5">
        <v>5</v>
      </c>
      <c r="E46" s="5">
        <v>3</v>
      </c>
      <c r="F46" s="5">
        <v>22.84</v>
      </c>
      <c r="G46" s="5">
        <v>12.34</v>
      </c>
      <c r="H46" s="5">
        <v>6.17</v>
      </c>
      <c r="I46" s="15">
        <f t="shared" si="0"/>
        <v>1</v>
      </c>
      <c r="J46" s="16" t="s">
        <v>20</v>
      </c>
      <c r="K46" s="16" t="s">
        <v>20</v>
      </c>
      <c r="L46" s="16" t="s">
        <v>20</v>
      </c>
      <c r="M46" s="18" t="s">
        <v>22</v>
      </c>
      <c r="N46" s="18" t="s">
        <v>22</v>
      </c>
      <c r="O46" s="18" t="s">
        <v>22</v>
      </c>
      <c r="P46" s="16"/>
      <c r="Q46" s="16" t="s">
        <v>20</v>
      </c>
    </row>
    <row r="47" s="1" customFormat="1" ht="17.6" spans="1:17">
      <c r="A47" s="3" t="s">
        <v>90</v>
      </c>
      <c r="B47" s="4" t="s">
        <v>91</v>
      </c>
      <c r="C47" s="5">
        <v>241</v>
      </c>
      <c r="D47" s="5">
        <v>3</v>
      </c>
      <c r="E47" s="5">
        <v>1</v>
      </c>
      <c r="F47" s="11">
        <v>22.7</v>
      </c>
      <c r="G47" s="5">
        <v>27.61</v>
      </c>
      <c r="H47" s="5">
        <v>9.08</v>
      </c>
      <c r="I47" s="15">
        <f t="shared" si="0"/>
        <v>2.04074889867841</v>
      </c>
      <c r="J47" s="16" t="s">
        <v>20</v>
      </c>
      <c r="K47" s="16" t="s">
        <v>20</v>
      </c>
      <c r="L47" s="16"/>
      <c r="M47" s="18" t="s">
        <v>70</v>
      </c>
      <c r="N47" s="18" t="s">
        <v>22</v>
      </c>
      <c r="O47" s="18" t="s">
        <v>30</v>
      </c>
      <c r="P47" s="16"/>
      <c r="Q47" s="16"/>
    </row>
    <row r="48" s="1" customFormat="1" ht="17.6" spans="1:17">
      <c r="A48" s="3"/>
      <c r="B48" s="4" t="s">
        <v>92</v>
      </c>
      <c r="C48" s="5">
        <v>245</v>
      </c>
      <c r="D48" s="5">
        <v>3</v>
      </c>
      <c r="E48" s="5">
        <v>1</v>
      </c>
      <c r="F48" s="11">
        <v>28.14</v>
      </c>
      <c r="G48" s="5">
        <v>29.13</v>
      </c>
      <c r="H48" s="5">
        <v>8.38</v>
      </c>
      <c r="I48" s="15">
        <f t="shared" si="0"/>
        <v>2.47613365155131</v>
      </c>
      <c r="J48" s="16" t="s">
        <v>20</v>
      </c>
      <c r="K48" s="16" t="s">
        <v>20</v>
      </c>
      <c r="L48" s="16" t="s">
        <v>20</v>
      </c>
      <c r="M48" s="18" t="s">
        <v>41</v>
      </c>
      <c r="N48" s="18" t="s">
        <v>22</v>
      </c>
      <c r="O48" s="18" t="s">
        <v>82</v>
      </c>
      <c r="P48" s="16"/>
      <c r="Q48" s="16"/>
    </row>
    <row r="49" s="1" customFormat="1" ht="17.6" spans="1:17">
      <c r="A49" s="3"/>
      <c r="B49" s="4" t="s">
        <v>93</v>
      </c>
      <c r="C49" s="5">
        <v>208</v>
      </c>
      <c r="D49" s="5">
        <v>4</v>
      </c>
      <c r="E49" s="5">
        <v>2</v>
      </c>
      <c r="F49" s="5">
        <v>88.28</v>
      </c>
      <c r="G49" s="5">
        <v>44.75</v>
      </c>
      <c r="H49" s="5">
        <v>23.47</v>
      </c>
      <c r="I49" s="15">
        <f t="shared" si="0"/>
        <v>0.906689390711547</v>
      </c>
      <c r="J49" s="16" t="s">
        <v>20</v>
      </c>
      <c r="K49" s="16" t="s">
        <v>20</v>
      </c>
      <c r="L49" s="16" t="s">
        <v>20</v>
      </c>
      <c r="M49" s="18" t="s">
        <v>22</v>
      </c>
      <c r="N49" s="18" t="s">
        <v>22</v>
      </c>
      <c r="O49" s="18" t="s">
        <v>22</v>
      </c>
      <c r="P49" s="16"/>
      <c r="Q49" s="16"/>
    </row>
    <row r="50" s="1" customFormat="1" ht="17.6" spans="1:17">
      <c r="A50" s="3" t="s">
        <v>94</v>
      </c>
      <c r="B50" s="4" t="s">
        <v>95</v>
      </c>
      <c r="C50" s="5">
        <v>73</v>
      </c>
      <c r="D50" s="5">
        <v>1</v>
      </c>
      <c r="E50" s="5">
        <v>1</v>
      </c>
      <c r="F50" s="11">
        <v>9.34</v>
      </c>
      <c r="G50" s="5">
        <v>12.4</v>
      </c>
      <c r="H50" s="5">
        <v>4.62</v>
      </c>
      <c r="I50" s="15">
        <f t="shared" si="0"/>
        <v>1.68398268398268</v>
      </c>
      <c r="J50" s="16" t="s">
        <v>20</v>
      </c>
      <c r="K50" s="16" t="s">
        <v>20</v>
      </c>
      <c r="L50" s="16" t="s">
        <v>20</v>
      </c>
      <c r="M50" s="18" t="s">
        <v>41</v>
      </c>
      <c r="N50" s="18" t="s">
        <v>51</v>
      </c>
      <c r="O50" s="18" t="s">
        <v>21</v>
      </c>
      <c r="P50" s="16" t="s">
        <v>20</v>
      </c>
      <c r="Q50" s="16" t="s">
        <v>20</v>
      </c>
    </row>
    <row r="51" s="1" customFormat="1" ht="17.6" spans="1:17">
      <c r="A51" s="3" t="s">
        <v>96</v>
      </c>
      <c r="B51" s="4" t="s">
        <v>97</v>
      </c>
      <c r="C51" s="5">
        <v>62</v>
      </c>
      <c r="D51" s="5">
        <v>2</v>
      </c>
      <c r="E51" s="5">
        <v>1</v>
      </c>
      <c r="F51" s="5">
        <v>12.47</v>
      </c>
      <c r="G51" s="5">
        <v>16.63</v>
      </c>
      <c r="H51" s="5">
        <v>10.02</v>
      </c>
      <c r="I51" s="15">
        <f t="shared" si="0"/>
        <v>0.659680638722555</v>
      </c>
      <c r="J51" s="16" t="s">
        <v>20</v>
      </c>
      <c r="K51" s="16" t="s">
        <v>20</v>
      </c>
      <c r="L51" s="16" t="s">
        <v>20</v>
      </c>
      <c r="M51" s="18" t="s">
        <v>22</v>
      </c>
      <c r="N51" s="18" t="s">
        <v>22</v>
      </c>
      <c r="O51" s="18" t="s">
        <v>22</v>
      </c>
      <c r="P51" s="16" t="s">
        <v>20</v>
      </c>
      <c r="Q51" s="16" t="s">
        <v>20</v>
      </c>
    </row>
    <row r="52" s="1" customFormat="1" ht="17.6" spans="1:17">
      <c r="A52" s="3"/>
      <c r="B52" s="4" t="s">
        <v>98</v>
      </c>
      <c r="C52" s="5">
        <v>49</v>
      </c>
      <c r="D52" s="5">
        <v>1</v>
      </c>
      <c r="E52" s="5">
        <v>1</v>
      </c>
      <c r="F52" s="5">
        <v>11.99</v>
      </c>
      <c r="G52" s="5">
        <v>13.29</v>
      </c>
      <c r="H52" s="5">
        <v>10.02</v>
      </c>
      <c r="I52" s="15">
        <f t="shared" si="0"/>
        <v>0.326347305389222</v>
      </c>
      <c r="J52" s="16" t="s">
        <v>20</v>
      </c>
      <c r="K52" s="16" t="s">
        <v>20</v>
      </c>
      <c r="L52" s="16" t="s">
        <v>20</v>
      </c>
      <c r="M52" s="18" t="s">
        <v>22</v>
      </c>
      <c r="N52" s="18" t="s">
        <v>22</v>
      </c>
      <c r="O52" s="18" t="s">
        <v>22</v>
      </c>
      <c r="P52" s="16" t="s">
        <v>20</v>
      </c>
      <c r="Q52" s="16" t="s">
        <v>20</v>
      </c>
    </row>
    <row r="53" s="1" customFormat="1" ht="17.6" spans="1:17">
      <c r="A53" s="3"/>
      <c r="B53" s="4" t="s">
        <v>99</v>
      </c>
      <c r="C53" s="5">
        <v>53</v>
      </c>
      <c r="D53" s="5">
        <v>1</v>
      </c>
      <c r="E53" s="5">
        <v>1</v>
      </c>
      <c r="F53" s="5">
        <v>13.48</v>
      </c>
      <c r="G53" s="5">
        <v>14.33</v>
      </c>
      <c r="H53" s="5">
        <v>10.03</v>
      </c>
      <c r="I53" s="15">
        <f t="shared" si="0"/>
        <v>0.428713858424726</v>
      </c>
      <c r="J53" s="16" t="s">
        <v>20</v>
      </c>
      <c r="K53" s="16" t="s">
        <v>20</v>
      </c>
      <c r="L53" s="16" t="s">
        <v>20</v>
      </c>
      <c r="M53" s="18" t="s">
        <v>22</v>
      </c>
      <c r="N53" s="18" t="s">
        <v>22</v>
      </c>
      <c r="O53" s="18" t="s">
        <v>22</v>
      </c>
      <c r="P53" s="16" t="s">
        <v>20</v>
      </c>
      <c r="Q53" s="16" t="s">
        <v>20</v>
      </c>
    </row>
    <row r="54" s="1" customFormat="1" ht="17.6" spans="1:17">
      <c r="A54" s="6" t="s">
        <v>100</v>
      </c>
      <c r="B54" s="6"/>
      <c r="C54" s="7">
        <f t="shared" ref="C54:I54" si="1">AVERAGE(C4:C53)</f>
        <v>172.46</v>
      </c>
      <c r="D54" s="7">
        <f t="shared" si="1"/>
        <v>2.82</v>
      </c>
      <c r="E54" s="7">
        <f t="shared" si="1"/>
        <v>1.62</v>
      </c>
      <c r="F54" s="7">
        <f t="shared" si="1"/>
        <v>37.6968</v>
      </c>
      <c r="G54" s="7">
        <f t="shared" si="1"/>
        <v>23.505</v>
      </c>
      <c r="H54" s="7">
        <f t="shared" si="1"/>
        <v>11.3944</v>
      </c>
      <c r="I54" s="17">
        <f t="shared" si="1"/>
        <v>1.34815818733079</v>
      </c>
      <c r="J54" s="3" t="s">
        <v>93</v>
      </c>
      <c r="K54" s="3" t="s">
        <v>93</v>
      </c>
      <c r="L54" s="3" t="s">
        <v>88</v>
      </c>
      <c r="M54" s="5">
        <v>27</v>
      </c>
      <c r="N54" s="5">
        <v>37</v>
      </c>
      <c r="O54" s="5">
        <v>32</v>
      </c>
      <c r="P54" s="19" t="s">
        <v>59</v>
      </c>
      <c r="Q54" s="19" t="s">
        <v>45</v>
      </c>
    </row>
    <row r="55" s="1" customFormat="1" spans="2:2">
      <c r="B55" s="8"/>
    </row>
  </sheetData>
  <mergeCells count="23">
    <mergeCell ref="C1:O1"/>
    <mergeCell ref="J2:L2"/>
    <mergeCell ref="M2:O2"/>
    <mergeCell ref="A54:B54"/>
    <mergeCell ref="A1:A3"/>
    <mergeCell ref="A4:A5"/>
    <mergeCell ref="A7:A21"/>
    <mergeCell ref="A22:A25"/>
    <mergeCell ref="A27:A31"/>
    <mergeCell ref="A35:A41"/>
    <mergeCell ref="A42:A46"/>
    <mergeCell ref="A47:A49"/>
    <mergeCell ref="A51:A53"/>
    <mergeCell ref="B1:B3"/>
    <mergeCell ref="C2:C3"/>
    <mergeCell ref="D2:D3"/>
    <mergeCell ref="E2:E3"/>
    <mergeCell ref="F2:F3"/>
    <mergeCell ref="G2:G3"/>
    <mergeCell ref="H2:H3"/>
    <mergeCell ref="I2:I3"/>
    <mergeCell ref="P2:P3"/>
    <mergeCell ref="Q2:Q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iverson3</dc:creator>
  <cp:lastModifiedBy>WPS_1644673803</cp:lastModifiedBy>
  <dcterms:created xsi:type="dcterms:W3CDTF">2023-08-04T10:20:00Z</dcterms:created>
  <dcterms:modified xsi:type="dcterms:W3CDTF">2023-08-14T09:12:42Z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84885E27547551ED8A7FD964F4724CF8</vt:lpwstr>
  </property>
  <property fmtid="{D5CDD505-2E9C-101B-9397-08002B2CF9AE}" pid="3" name="KSOProductBuildVer">
    <vt:lpwstr>2052-5.1.1.7676</vt:lpwstr>
  </property>
</Properties>
</file>