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danita/Documents/GitHub/track-your-money/"/>
    </mc:Choice>
  </mc:AlternateContent>
  <xr:revisionPtr revIDLastSave="0" documentId="13_ncr:1_{7E164573-D648-C44B-A97C-7A0A0220D55A}" xr6:coauthVersionLast="47" xr6:coauthVersionMax="47" xr10:uidLastSave="{00000000-0000-0000-0000-000000000000}"/>
  <bookViews>
    <workbookView xWindow="1400" yWindow="500" windowWidth="32200" windowHeight="20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8" i="1" l="1"/>
  <c r="D18" i="1"/>
  <c r="E18" i="1"/>
  <c r="B18" i="1"/>
  <c r="C24" i="1"/>
  <c r="D24" i="1"/>
  <c r="D26" i="1" s="1"/>
  <c r="E24" i="1"/>
  <c r="C25" i="1"/>
  <c r="D25" i="1"/>
  <c r="E25" i="1"/>
  <c r="B25" i="1"/>
  <c r="B24" i="1"/>
  <c r="B26" i="1" s="1"/>
  <c r="C26" i="1" l="1"/>
  <c r="E26" i="1"/>
</calcChain>
</file>

<file path=xl/sharedStrings.xml><?xml version="1.0" encoding="utf-8"?>
<sst xmlns="http://schemas.openxmlformats.org/spreadsheetml/2006/main" count="34" uniqueCount="31">
  <si>
    <t>категория</t>
  </si>
  <si>
    <t>Август_2023</t>
  </si>
  <si>
    <t>Сентябрь_2023</t>
  </si>
  <si>
    <t>Октябрь_2023</t>
  </si>
  <si>
    <t>Ноябрь_2023</t>
  </si>
  <si>
    <t>продукты</t>
  </si>
  <si>
    <t>транспорт</t>
  </si>
  <si>
    <t>развлечения</t>
  </si>
  <si>
    <t>здоровье</t>
  </si>
  <si>
    <t>связь</t>
  </si>
  <si>
    <t>квартплата</t>
  </si>
  <si>
    <t>непредвиденное</t>
  </si>
  <si>
    <t>одежда</t>
  </si>
  <si>
    <t>цифровые</t>
  </si>
  <si>
    <t>ненужные</t>
  </si>
  <si>
    <t>прочее</t>
  </si>
  <si>
    <t xml:space="preserve">    </t>
  </si>
  <si>
    <t xml:space="preserve">  </t>
  </si>
  <si>
    <t>зарплата</t>
  </si>
  <si>
    <t>подработка</t>
  </si>
  <si>
    <t>дивиденды</t>
  </si>
  <si>
    <t>депозиты</t>
  </si>
  <si>
    <t>Всего</t>
  </si>
  <si>
    <t>Траты</t>
  </si>
  <si>
    <t>Заработок</t>
  </si>
  <si>
    <t>Разница</t>
  </si>
  <si>
    <t>Столбец1</t>
  </si>
  <si>
    <t>Столбец2</t>
  </si>
  <si>
    <t>Столбец3</t>
  </si>
  <si>
    <t>Столбец4</t>
  </si>
  <si>
    <t>Столбец5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</si>
</sst>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name val="Times New Roman"/>
      <family val="1"/>
    </font>
    <font>
      <sz val="14"/>
      <color theme="1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Обычный" xfId="0" builtinId="0"/>
  </cellStyles>
  <dxfs count="22"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imes New Roman"/>
        <family val="1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imes New Roman"/>
        <family val="1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imes New Roman"/>
        <family val="1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imes New Roman"/>
        <family val="1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imes New Roman"/>
        <family val="1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imes New Roman"/>
        <family val="1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imes New Roman"/>
        <family val="1"/>
        <scheme val="none"/>
      </font>
      <fill>
        <patternFill patternType="solid">
          <fgColor theme="4"/>
          <bgColor theme="4"/>
        </patternFill>
      </fill>
      <border diagonalUp="0" diagonalDown="0" outline="0">
        <left/>
        <right style="thin">
          <color theme="0"/>
        </right>
        <top style="thick">
          <color theme="0"/>
        </top>
        <bottom/>
      </border>
    </dxf>
    <dxf>
      <font>
        <strike val="0"/>
        <outline val="0"/>
        <shadow val="0"/>
        <u val="none"/>
        <vertAlign val="baseline"/>
        <sz val="14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4"/>
        <name val="Times New Roman"/>
        <family val="1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Times New Roman"/>
        <family val="1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4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4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4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4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4"/>
        <name val="Times New Roman"/>
        <family val="1"/>
        <scheme val="none"/>
      </font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7DD458-AB44-C446-90B5-BECCBAEC555C}" name="Таблица1" displayName="Таблица1" ref="A1:E18" totalsRowCount="1" headerRowDxfId="9" dataDxfId="7" totalsRowDxfId="8" headerRowBorderDxfId="21" tableBorderDxfId="20">
  <autoFilter ref="A1:E17" xr:uid="{8E7DD458-AB44-C446-90B5-BECCBAEC555C}"/>
  <tableColumns count="5">
    <tableColumn id="1" xr3:uid="{888B926A-5FA7-A348-A181-AD12C0F06885}" name="категория" totalsRowLabel="Всего" dataDxfId="19" totalsRowDxfId="18"/>
    <tableColumn id="2" xr3:uid="{9AA16336-412B-7A46-B05E-2752B9362B38}" name="Август_2023" totalsRowFunction="sum" dataDxfId="17" totalsRowDxfId="16"/>
    <tableColumn id="3" xr3:uid="{A587FD88-081C-A449-B363-3D9C1A84E7D8}" name="Сентябрь_2023" totalsRowFunction="sum" dataDxfId="15" totalsRowDxfId="14"/>
    <tableColumn id="4" xr3:uid="{57724C5D-927E-D24B-9B48-C3681C5F9854}" name="Октябрь_2023" totalsRowFunction="sum" dataDxfId="13" totalsRowDxfId="12"/>
    <tableColumn id="5" xr3:uid="{498622BB-66CD-914D-AAAA-C652CA76CBB9}" name="Ноябрь_2023" totalsRowFunction="sum" dataDxfId="11" totalsRowDxfId="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8C4773A-D17B-7242-8AE4-433649599791}" name="Таблица2" displayName="Таблица2" ref="A23:E26" totalsRowShown="0" headerRowDxfId="1" dataDxfId="0">
  <autoFilter ref="A23:E26" xr:uid="{28C4773A-D17B-7242-8AE4-433649599791}"/>
  <tableColumns count="5">
    <tableColumn id="1" xr3:uid="{8CB3A666-E913-FE4E-8701-770D87F7A4B3}" name="Столбец1" dataDxfId="6"/>
    <tableColumn id="2" xr3:uid="{A0219E44-A11A-EC45-8C0F-27EDDCEFB38C}" name="Столбец2" dataDxfId="5"/>
    <tableColumn id="3" xr3:uid="{D9243A57-F1C4-344B-B883-E68DF9E83D6D}" name="Столбец3" dataDxfId="4"/>
    <tableColumn id="4" xr3:uid="{8DBBF6DA-0A23-CD43-9F0F-1A9CDA398A2B}" name="Столбец4" dataDxfId="3"/>
    <tableColumn id="5" xr3:uid="{14936CAE-1E0A-A349-B143-301C49438404}" name="Столбец5" dataDxfId="2"/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activeCell="E28" sqref="E28"/>
    </sheetView>
  </sheetViews>
  <sheetFormatPr baseColWidth="10" defaultColWidth="8.83203125" defaultRowHeight="15" x14ac:dyDescent="0.2"/>
  <cols>
    <col min="1" max="1" width="13.5" customWidth="1"/>
    <col min="2" max="2" width="13.33203125" customWidth="1"/>
    <col min="3" max="3" width="15.6640625" customWidth="1"/>
    <col min="4" max="4" width="14.6640625" customWidth="1"/>
    <col min="5" max="5" width="14.1640625" customWidth="1"/>
  </cols>
  <sheetData>
    <row r="1" spans="1:5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8" x14ac:dyDescent="0.2">
      <c r="A2" s="2" t="s">
        <v>5</v>
      </c>
      <c r="B2" s="2">
        <v>-12182</v>
      </c>
      <c r="C2" s="2">
        <v>-7266</v>
      </c>
      <c r="D2" s="2">
        <v>-17303</v>
      </c>
      <c r="E2" s="2">
        <v>-17904</v>
      </c>
    </row>
    <row r="3" spans="1:5" ht="18" x14ac:dyDescent="0.2">
      <c r="A3" s="2" t="s">
        <v>6</v>
      </c>
      <c r="B3" s="2">
        <v>-2442</v>
      </c>
      <c r="C3" s="2">
        <v>-1770</v>
      </c>
      <c r="D3" s="2">
        <v>-842</v>
      </c>
      <c r="E3" s="2">
        <v>-1140</v>
      </c>
    </row>
    <row r="4" spans="1:5" ht="18" x14ac:dyDescent="0.2">
      <c r="A4" s="2" t="s">
        <v>7</v>
      </c>
      <c r="B4" s="2">
        <v>0</v>
      </c>
      <c r="C4" s="2">
        <v>-3002</v>
      </c>
      <c r="D4" s="2">
        <v>-2179</v>
      </c>
      <c r="E4" s="2">
        <v>-275</v>
      </c>
    </row>
    <row r="5" spans="1:5" ht="18" x14ac:dyDescent="0.2">
      <c r="A5" s="2" t="s">
        <v>8</v>
      </c>
      <c r="B5" s="2">
        <v>-1700</v>
      </c>
      <c r="C5" s="2">
        <v>-2021</v>
      </c>
      <c r="D5" s="2">
        <v>-600</v>
      </c>
      <c r="E5" s="2">
        <v>-2300</v>
      </c>
    </row>
    <row r="6" spans="1:5" ht="18" x14ac:dyDescent="0.2">
      <c r="A6" s="2" t="s">
        <v>9</v>
      </c>
      <c r="B6" s="2">
        <v>0</v>
      </c>
      <c r="C6" s="2">
        <v>-1379</v>
      </c>
      <c r="D6" s="2">
        <v>-1299</v>
      </c>
      <c r="E6" s="2">
        <v>-1449</v>
      </c>
    </row>
    <row r="7" spans="1:5" ht="18" x14ac:dyDescent="0.2">
      <c r="A7" s="2" t="s">
        <v>10</v>
      </c>
      <c r="B7" s="2">
        <v>-15000</v>
      </c>
      <c r="C7" s="2">
        <v>-15000</v>
      </c>
      <c r="D7" s="2">
        <v>-15000</v>
      </c>
      <c r="E7" s="2">
        <v>-15000</v>
      </c>
    </row>
    <row r="8" spans="1:5" ht="18" x14ac:dyDescent="0.2">
      <c r="A8" s="2" t="s">
        <v>11</v>
      </c>
      <c r="B8" s="2">
        <v>-64</v>
      </c>
      <c r="C8" s="2">
        <v>0</v>
      </c>
      <c r="D8" s="2">
        <v>0</v>
      </c>
      <c r="E8" s="2">
        <v>0</v>
      </c>
    </row>
    <row r="9" spans="1:5" ht="18" x14ac:dyDescent="0.2">
      <c r="A9" s="2" t="s">
        <v>12</v>
      </c>
      <c r="B9" s="2">
        <v>-11365</v>
      </c>
      <c r="C9" s="2">
        <v>-10803</v>
      </c>
      <c r="D9" s="2">
        <v>0</v>
      </c>
      <c r="E9" s="2">
        <v>0</v>
      </c>
    </row>
    <row r="10" spans="1:5" ht="18" x14ac:dyDescent="0.2">
      <c r="A10" s="2" t="s">
        <v>13</v>
      </c>
      <c r="B10" s="2">
        <v>0</v>
      </c>
      <c r="C10" s="2">
        <v>0</v>
      </c>
      <c r="D10" s="2">
        <v>0</v>
      </c>
      <c r="E10" s="2">
        <v>0</v>
      </c>
    </row>
    <row r="11" spans="1:5" ht="18" x14ac:dyDescent="0.2">
      <c r="A11" s="2" t="s">
        <v>14</v>
      </c>
      <c r="B11" s="2">
        <v>0</v>
      </c>
      <c r="C11" s="2">
        <v>-1786</v>
      </c>
      <c r="D11" s="2">
        <v>0</v>
      </c>
      <c r="E11" s="2">
        <v>-495</v>
      </c>
    </row>
    <row r="12" spans="1:5" ht="18" x14ac:dyDescent="0.2">
      <c r="A12" s="2" t="s">
        <v>15</v>
      </c>
      <c r="B12" s="2">
        <v>-2330</v>
      </c>
      <c r="C12" s="2">
        <v>-3553</v>
      </c>
      <c r="D12" s="2">
        <v>-9900</v>
      </c>
      <c r="E12" s="2">
        <v>0</v>
      </c>
    </row>
    <row r="13" spans="1:5" ht="18" x14ac:dyDescent="0.2">
      <c r="A13" s="2" t="s">
        <v>16</v>
      </c>
      <c r="B13" s="2" t="s">
        <v>17</v>
      </c>
      <c r="C13" s="2" t="s">
        <v>17</v>
      </c>
      <c r="D13" s="2" t="s">
        <v>17</v>
      </c>
      <c r="E13" s="2" t="s">
        <v>17</v>
      </c>
    </row>
    <row r="14" spans="1:5" ht="18" x14ac:dyDescent="0.2">
      <c r="A14" s="2" t="s">
        <v>18</v>
      </c>
      <c r="B14" s="2">
        <v>40000</v>
      </c>
      <c r="C14" s="2">
        <v>40000</v>
      </c>
      <c r="D14" s="2">
        <v>43381</v>
      </c>
      <c r="E14" s="2">
        <v>43381</v>
      </c>
    </row>
    <row r="15" spans="1:5" ht="18" x14ac:dyDescent="0.2">
      <c r="A15" s="2" t="s">
        <v>19</v>
      </c>
      <c r="B15" s="2">
        <v>3612</v>
      </c>
      <c r="C15" s="2">
        <v>5470</v>
      </c>
      <c r="D15" s="2">
        <v>4505</v>
      </c>
      <c r="E15" s="2">
        <v>430</v>
      </c>
    </row>
    <row r="16" spans="1:5" ht="18" x14ac:dyDescent="0.2">
      <c r="A16" s="2" t="s">
        <v>20</v>
      </c>
      <c r="B16" s="2">
        <v>0</v>
      </c>
      <c r="C16" s="2">
        <v>0</v>
      </c>
      <c r="D16" s="2">
        <v>0</v>
      </c>
      <c r="E16" s="2">
        <v>0</v>
      </c>
    </row>
    <row r="17" spans="1:5" ht="18" x14ac:dyDescent="0.2">
      <c r="A17" s="2" t="s">
        <v>21</v>
      </c>
      <c r="B17" s="2">
        <v>0</v>
      </c>
      <c r="C17" s="2">
        <v>1126</v>
      </c>
      <c r="D17" s="2">
        <v>0</v>
      </c>
      <c r="E17" s="2">
        <v>0</v>
      </c>
    </row>
    <row r="18" spans="1:5" ht="18" x14ac:dyDescent="0.2">
      <c r="A18" s="2" t="s">
        <v>22</v>
      </c>
      <c r="B18" s="2">
        <f>SUBTOTAL(109,Таблица1[Август_2023])</f>
        <v>-1471</v>
      </c>
      <c r="C18" s="2">
        <f>SUBTOTAL(109,Таблица1[Сентябрь_2023])</f>
        <v>16</v>
      </c>
      <c r="D18" s="2">
        <f>SUBTOTAL(109,Таблица1[Октябрь_2023])</f>
        <v>763</v>
      </c>
      <c r="E18" s="2">
        <f>SUBTOTAL(109,Таблица1[Ноябрь_2023])</f>
        <v>5248</v>
      </c>
    </row>
    <row r="23" spans="1:5" ht="20" x14ac:dyDescent="0.2">
      <c r="A23" s="3" t="s">
        <v>26</v>
      </c>
      <c r="B23" s="3" t="s">
        <v>27</v>
      </c>
      <c r="C23" s="3" t="s">
        <v>28</v>
      </c>
      <c r="D23" s="3" t="s">
        <v>29</v>
      </c>
      <c r="E23" s="3" t="s">
        <v>30</v>
      </c>
    </row>
    <row r="24" spans="1:5" ht="20" x14ac:dyDescent="0.2">
      <c r="A24" s="3" t="s">
        <v>23</v>
      </c>
      <c r="B24" s="3">
        <f>SUM(B2:B7)</f>
        <v>-31324</v>
      </c>
      <c r="C24" s="3">
        <f>SUM(C2:C7)</f>
        <v>-30438</v>
      </c>
      <c r="D24" s="3">
        <f>SUM(D2:D7)</f>
        <v>-37223</v>
      </c>
      <c r="E24" s="3">
        <f>SUM(E2:E7)</f>
        <v>-38068</v>
      </c>
    </row>
    <row r="25" spans="1:5" ht="20" x14ac:dyDescent="0.2">
      <c r="A25" s="3" t="s">
        <v>24</v>
      </c>
      <c r="B25" s="3">
        <f>SUM(B14:B17)</f>
        <v>43612</v>
      </c>
      <c r="C25" s="3">
        <f>SUM(C14:C17)</f>
        <v>46596</v>
      </c>
      <c r="D25" s="3">
        <f>SUM(D14:D17)</f>
        <v>47886</v>
      </c>
      <c r="E25" s="3">
        <f>SUM(E14:E17)</f>
        <v>43811</v>
      </c>
    </row>
    <row r="26" spans="1:5" ht="20" x14ac:dyDescent="0.2">
      <c r="A26" s="3" t="s">
        <v>25</v>
      </c>
      <c r="B26" s="3">
        <f>B24+B25</f>
        <v>12288</v>
      </c>
      <c r="C26" s="3">
        <f t="shared" ref="C26:E26" si="0">C24+C25</f>
        <v>16158</v>
      </c>
      <c r="D26" s="3">
        <f t="shared" si="0"/>
        <v>10663</v>
      </c>
      <c r="E26" s="3">
        <f t="shared" si="0"/>
        <v>5743</v>
      </c>
    </row>
  </sheetData>
  <pageMargins left="0.75" right="0.75" top="1" bottom="1" header="0.5" footer="0.5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Никита</cp:lastModifiedBy>
  <dcterms:created xsi:type="dcterms:W3CDTF">2023-11-30T06:37:58Z</dcterms:created>
  <dcterms:modified xsi:type="dcterms:W3CDTF">2023-11-30T06:56:58Z</dcterms:modified>
</cp:coreProperties>
</file>