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38.xml" ContentType="application/vnd.ms-excel.controlproperties+xml"/>
  <Override PartName="/xl/calcChain.xml" ContentType="application/vnd.openxmlformats-officedocument.spreadsheetml.calcChain+xml"/>
  <Override PartName="/xl/ctrlProps/ctrlProp14.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DieseArbeitsmappe"/>
  <mc:AlternateContent xmlns:mc="http://schemas.openxmlformats.org/markup-compatibility/2006">
    <mc:Choice Requires="x15">
      <x15ac:absPath xmlns:x15ac="http://schemas.microsoft.com/office/spreadsheetml/2010/11/ac" url="P:\10_CoC\04_CoC_ETST\21_ST\10_FT_Public\20_Protokolle\Protokolle FTST\2020\200917\TOP_5_Info Themen\DGUV V3\"/>
    </mc:Choice>
  </mc:AlternateContent>
  <xr:revisionPtr revIDLastSave="0" documentId="8_{76EA5BB2-26E5-40F9-B789-B27510ED6805}" xr6:coauthVersionLast="45" xr6:coauthVersionMax="45" xr10:uidLastSave="{00000000-0000-0000-0000-000000000000}"/>
  <bookViews>
    <workbookView xWindow="-120" yWindow="-120" windowWidth="29040" windowHeight="15840" tabRatio="300" xr2:uid="{00000000-000D-0000-FFFF-FFFF00000000}"/>
  </bookViews>
  <sheets>
    <sheet name="Prüfprotokoll" sheetId="7" r:id="rId1"/>
    <sheet name="Änderungsindex" sheetId="8" r:id="rId2"/>
  </sheets>
  <functionGroups builtInGroupCount="19"/>
  <definedNames>
    <definedName name="Anlage">#REF!</definedName>
    <definedName name="Datum">#REF!</definedName>
    <definedName name="_xlnm.Print_Area" localSheetId="0">Prüfprotokoll!$A$1:$O$165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19" i="7" l="1"/>
  <c r="A106" i="7"/>
  <c r="I111" i="7"/>
  <c r="I76" i="7"/>
  <c r="I49" i="7"/>
  <c r="I64" i="7"/>
  <c r="I95" i="7"/>
  <c r="I58" i="7"/>
  <c r="I85" i="7"/>
  <c r="I92" i="7"/>
  <c r="I98" i="7"/>
  <c r="I67" i="7"/>
  <c r="J85" i="7"/>
  <c r="I70" i="7"/>
  <c r="J70" i="7" s="1"/>
  <c r="I73" i="7"/>
  <c r="I55" i="7"/>
  <c r="I52" i="7"/>
  <c r="I61" i="7"/>
  <c r="I79" i="7"/>
  <c r="I82" i="7"/>
  <c r="J58" i="7"/>
  <c r="A150" i="7" l="1"/>
  <c r="A151" i="7" s="1"/>
  <c r="A152" i="7" s="1"/>
  <c r="A153" i="7" s="1"/>
  <c r="A95" i="7"/>
  <c r="A98" i="7" s="1"/>
  <c r="A52" i="7"/>
  <c r="A55" i="7" s="1"/>
  <c r="A58" i="7" s="1"/>
  <c r="A39" i="7"/>
  <c r="A40" i="7" s="1"/>
  <c r="A41" i="7" s="1"/>
  <c r="A42" i="7" s="1"/>
  <c r="A43" i="7" s="1"/>
  <c r="A44" i="7" s="1"/>
  <c r="A33" i="7"/>
  <c r="A34" i="7" s="1"/>
  <c r="J64" i="7"/>
  <c r="J55" i="7"/>
  <c r="J73" i="7"/>
  <c r="N40" i="7"/>
  <c r="N44" i="7"/>
  <c r="J67" i="7"/>
  <c r="J95" i="7"/>
  <c r="J49" i="7"/>
  <c r="N32" i="7"/>
  <c r="N38" i="7"/>
  <c r="N34" i="7"/>
  <c r="J82" i="7"/>
  <c r="N41" i="7"/>
  <c r="N42" i="7"/>
  <c r="N33" i="7"/>
  <c r="J76" i="7"/>
  <c r="J61" i="7"/>
  <c r="J92" i="7"/>
  <c r="J52" i="7"/>
  <c r="N39" i="7"/>
  <c r="J79" i="7"/>
  <c r="J111" i="7"/>
  <c r="J98" i="7"/>
  <c r="N43" i="7"/>
  <c r="A61" i="7" l="1"/>
  <c r="A64" i="7" s="1"/>
  <c r="A67" i="7" s="1"/>
  <c r="A76" i="7" s="1"/>
  <c r="A79" i="7" s="1"/>
  <c r="A82" i="7" s="1"/>
  <c r="A85" i="7" s="1"/>
  <c r="A70" i="7"/>
  <c r="A73"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Hirschberger Robert</author>
    <author>Maidl Josef</author>
    <author>sar</author>
    <author>SAR</author>
    <author>Hirschberger</author>
  </authors>
  <commentList>
    <comment ref="A29" authorId="0" shapeId="0" xr:uid="{00000000-0006-0000-0000-000001000000}">
      <text>
        <r>
          <rPr>
            <b/>
            <sz val="9"/>
            <color indexed="81"/>
            <rFont val="Segoe UI"/>
            <family val="2"/>
          </rPr>
          <t xml:space="preserve">18.2.2 Prüfung 1 – Überprüfung der Durchgängigkeit der Schutzleiterstromkreise
</t>
        </r>
        <r>
          <rPr>
            <sz val="9"/>
            <color indexed="81"/>
            <rFont val="Segoe UI"/>
            <family val="2"/>
          </rPr>
          <t xml:space="preserve">Der Widerstand zwischen der PE-Klemme und den relevanten Punkten, die Teil des Schutzleiterstromkreises sind, müssen mit einem </t>
        </r>
        <r>
          <rPr>
            <b/>
            <sz val="9"/>
            <color indexed="81"/>
            <rFont val="Segoe UI"/>
            <family val="2"/>
          </rPr>
          <t>Prüfstrom</t>
        </r>
        <r>
          <rPr>
            <sz val="9"/>
            <color indexed="81"/>
            <rFont val="Segoe UI"/>
            <family val="2"/>
          </rPr>
          <t xml:space="preserve"> von </t>
        </r>
        <r>
          <rPr>
            <b/>
            <sz val="9"/>
            <color indexed="81"/>
            <rFont val="Segoe UI"/>
            <family val="2"/>
          </rPr>
          <t>mindestens 0,2 A</t>
        </r>
        <r>
          <rPr>
            <sz val="9"/>
            <color indexed="81"/>
            <rFont val="Segoe UI"/>
            <family val="2"/>
          </rPr>
          <t xml:space="preserve"> bis ungefähr 10 A gemessen werden. Der gemessene </t>
        </r>
        <r>
          <rPr>
            <b/>
            <sz val="9"/>
            <color indexed="81"/>
            <rFont val="Segoe UI"/>
            <family val="2"/>
          </rPr>
          <t>Widerstand muss der erwarteten</t>
        </r>
        <r>
          <rPr>
            <sz val="9"/>
            <color indexed="81"/>
            <rFont val="Segoe UI"/>
            <family val="2"/>
          </rPr>
          <t xml:space="preserve"> </t>
        </r>
        <r>
          <rPr>
            <b/>
            <sz val="9"/>
            <color indexed="81"/>
            <rFont val="Segoe UI"/>
            <family val="2"/>
          </rPr>
          <t>Größenordnung entsprechen, die sich aus Länge, Querschnitt und Material</t>
        </r>
        <r>
          <rPr>
            <sz val="9"/>
            <color indexed="81"/>
            <rFont val="Segoe UI"/>
            <family val="2"/>
          </rPr>
          <t xml:space="preserve"> des(der) relevanten Schutzleiter(s) </t>
        </r>
        <r>
          <rPr>
            <b/>
            <sz val="9"/>
            <color indexed="81"/>
            <rFont val="Segoe UI"/>
            <family val="2"/>
          </rPr>
          <t>ergibt</t>
        </r>
        <r>
          <rPr>
            <sz val="9"/>
            <color indexed="81"/>
            <rFont val="Segoe UI"/>
            <family val="2"/>
          </rPr>
          <t>.</t>
        </r>
        <r>
          <rPr>
            <b/>
            <sz val="9"/>
            <color indexed="81"/>
            <rFont val="Segoe UI"/>
            <family val="2"/>
          </rPr>
          <t xml:space="preserve">
</t>
        </r>
        <r>
          <rPr>
            <sz val="9"/>
            <color indexed="81"/>
            <rFont val="Segoe UI"/>
            <family val="2"/>
          </rPr>
          <t>18.2.4 Wenn die Prüfung der Schleifenimpedanz per Messung erfolgt muss immer die Prüfung zur Durchgängigkeit des Schutzleitersystemes vorausgegangen sein!</t>
        </r>
        <r>
          <rPr>
            <b/>
            <sz val="9"/>
            <color indexed="81"/>
            <rFont val="Segoe UI"/>
            <family val="2"/>
          </rPr>
          <t xml:space="preserve">
</t>
        </r>
        <r>
          <rPr>
            <sz val="9"/>
            <color indexed="81"/>
            <rFont val="Segoe UI"/>
            <family val="2"/>
          </rPr>
          <t xml:space="preserve">Wenn in einem Schutzleiter einer elektrische Ausrüstung ein </t>
        </r>
        <r>
          <rPr>
            <b/>
            <sz val="9"/>
            <color indexed="81"/>
            <rFont val="Segoe UI"/>
            <family val="2"/>
          </rPr>
          <t xml:space="preserve">Erdableitstrom, Gleichstrom oder Wechselstrom, größer 10 mA </t>
        </r>
        <r>
          <rPr>
            <sz val="9"/>
            <color indexed="81"/>
            <rFont val="Segoe UI"/>
            <family val="2"/>
          </rPr>
          <t xml:space="preserve">fließt, muss für die Sicherheit eine oder mehrere der folgenden Bedingungen in jedem Bereich des Schutzpotentialausgleichssystems, das einen Erdableitstrom führt, vorgesehen werden:
a) der Schutzleiter ist vollständig innerhalb der Gehäuse der elektrischen Ausrüstung verlegt, oder in anderer Weise auf seiner gesamten Länge gegen mechanische Beschädigung geschützt;
b) der Schutzleiter hat über seine gesamte Länge einen </t>
        </r>
        <r>
          <rPr>
            <b/>
            <sz val="9"/>
            <color indexed="81"/>
            <rFont val="Segoe UI"/>
            <family val="2"/>
          </rPr>
          <t>Mindestquerschnitt von 10 mm2 Cu</t>
        </r>
        <r>
          <rPr>
            <sz val="9"/>
            <color indexed="81"/>
            <rFont val="Segoe UI"/>
            <family val="2"/>
          </rPr>
          <t xml:space="preserve"> oder 16 mm2 Al;
c) </t>
        </r>
        <r>
          <rPr>
            <b/>
            <sz val="9"/>
            <color indexed="81"/>
            <rFont val="Segoe UI"/>
            <family val="2"/>
          </rPr>
          <t>wenn der Schutzleiter einen Querschnitt von weniger als 10 mm2 Cu</t>
        </r>
        <r>
          <rPr>
            <sz val="9"/>
            <color indexed="81"/>
            <rFont val="Segoe UI"/>
            <family val="2"/>
          </rPr>
          <t xml:space="preserve"> oder 16 mm2 Al </t>
        </r>
        <r>
          <rPr>
            <b/>
            <sz val="9"/>
            <color indexed="81"/>
            <rFont val="Segoe UI"/>
            <family val="2"/>
          </rPr>
          <t xml:space="preserve">hat, muss ein zweiter Schutzleiter mit mindestens demselben Querschnitt bis zu dem Punkt vorgesehen werden, an dem der Schutzleiter einen Querschnitt von nicht weniger als 10 mm2 Cu </t>
        </r>
        <r>
          <rPr>
            <sz val="9"/>
            <color indexed="81"/>
            <rFont val="Segoe UI"/>
            <family val="2"/>
          </rPr>
          <t xml:space="preserve">oder 16 mm2 Al </t>
        </r>
        <r>
          <rPr>
            <b/>
            <sz val="9"/>
            <color indexed="81"/>
            <rFont val="Segoe UI"/>
            <family val="2"/>
          </rPr>
          <t>aufweist</t>
        </r>
        <r>
          <rPr>
            <sz val="9"/>
            <color indexed="81"/>
            <rFont val="Segoe UI"/>
            <family val="2"/>
          </rPr>
          <t xml:space="preserve">; Dies kann erfordern, dass die elektrische Ausrüstung einen getrennten Anschluss für einen zweiten Schutzleiter aufweist.
Details siehe EN60204-1 Teil 8.2.6
</t>
        </r>
      </text>
    </comment>
    <comment ref="L30" authorId="1" shapeId="0" xr:uid="{00000000-0006-0000-0000-000002000000}">
      <text>
        <r>
          <rPr>
            <u/>
            <sz val="8"/>
            <color indexed="81"/>
            <rFont val="Tahoma"/>
            <family val="2"/>
          </rPr>
          <t>Hinweis aus der EN60204-1 18.2.2.2:</t>
        </r>
        <r>
          <rPr>
            <sz val="8"/>
            <color indexed="81"/>
            <rFont val="Tahoma"/>
            <family val="2"/>
          </rPr>
          <t xml:space="preserve">
Der gemessene Widerstand muss der erwarteten Größenordnung entsprechen, die sich aus Länge, Querschnitt und Material des(der) relevanten Schutzleiter(s) ergibt.
In der Berechnung wird als Material nur Kupfer  verwendet;
Querschnitte von 1,5 bis 240mm² werden berücksichtigt
Auch alle gängigen AWG Typen sind enthalten:
15-0AWG; 2/3/4/0AWG
</t>
        </r>
      </text>
    </comment>
    <comment ref="M30" authorId="1" shapeId="0" xr:uid="{00000000-0006-0000-0000-000003000000}">
      <text>
        <r>
          <rPr>
            <b/>
            <sz val="8"/>
            <color indexed="81"/>
            <rFont val="Tahoma"/>
            <family val="2"/>
          </rPr>
          <t>Die Leiterlänge setzt sich zusammen aus der Länge des PE-Drahtes zum Kanal und der Kanallänge bis zum Messpunkt (von der Ausgangsmessstelle bis zum Messpunkt)</t>
        </r>
      </text>
    </comment>
    <comment ref="N30" authorId="1" shapeId="0" xr:uid="{00000000-0006-0000-0000-000004000000}">
      <text>
        <r>
          <rPr>
            <b/>
            <sz val="8"/>
            <color indexed="81"/>
            <rFont val="Tahoma"/>
            <family val="2"/>
          </rPr>
          <t xml:space="preserve">Der erwartete Durchgangswiderstand ergibt sich aus der Leiterlänge und dem verwendten Leiterquerschnitt.
Der Wert wird berechnet.
</t>
        </r>
        <r>
          <rPr>
            <sz val="8"/>
            <color indexed="81"/>
            <rFont val="Tahoma"/>
            <family val="2"/>
          </rPr>
          <t>Und bereits auf reale Temperaturen von bis zu  50Grad Celsius angegeben
und mit +30% Betriebsmessunsicherheit beaufschlagt</t>
        </r>
      </text>
    </comment>
    <comment ref="O30" authorId="1" shapeId="0" xr:uid="{00000000-0006-0000-0000-000005000000}">
      <text>
        <r>
          <rPr>
            <b/>
            <sz val="8"/>
            <color indexed="81"/>
            <rFont val="Tahoma"/>
            <family val="2"/>
          </rPr>
          <t xml:space="preserve">Der ermittelte Durchgangswiderstand muß kleiner sein als der erwartete Durchgangswiderstand.
</t>
        </r>
        <r>
          <rPr>
            <sz val="8"/>
            <color indexed="81"/>
            <rFont val="Tahoma"/>
            <family val="2"/>
          </rPr>
          <t>Bei der Messung sollte der Widerstand der Messleitung kompensiert werden.
Nach dem Aus-Einschaltren des Messgerätes muss erneut kompensiert werden. Falls keine Kompensation durchgeführt wird muss:
manuell vom ermittelten Wert der Widerstandwert der Messleitung abgezogen werden, und anschleißend in die Tabelle iengetragen werden</t>
        </r>
        <r>
          <rPr>
            <b/>
            <sz val="8"/>
            <color indexed="81"/>
            <rFont val="Tahoma"/>
            <family val="2"/>
          </rPr>
          <t xml:space="preserve">
Beispiel:
erlaubter Durchgangswiderstand = 0,106 Ω  (bei 55m 10mm²)
gemessener Widerstand = 2,09Ω
Widerstand der Messleitung = 2,00 Ω 
ermittelter Widerstand: 
2,09 Ω - 2 Ω = 0,09 Ω
==&gt; 0,09 Ω in Tabelle eintragen!
</t>
        </r>
        <r>
          <rPr>
            <u/>
            <sz val="8"/>
            <color indexed="81"/>
            <rFont val="Tahoma"/>
            <family val="2"/>
          </rPr>
          <t>zur Info:</t>
        </r>
        <r>
          <rPr>
            <sz val="8"/>
            <color indexed="81"/>
            <rFont val="Tahoma"/>
            <family val="2"/>
          </rPr>
          <t xml:space="preserve">
für die Genauigkeit wird beim erwarteten Widerstand eine Betriebsmessunsicherheit von +30% hinzugefügt
</t>
        </r>
      </text>
    </comment>
    <comment ref="H31" authorId="2" shapeId="0" xr:uid="{00000000-0006-0000-0000-000006000000}">
      <text>
        <r>
          <rPr>
            <sz val="8"/>
            <color indexed="81"/>
            <rFont val="Tahoma"/>
            <family val="2"/>
          </rPr>
          <t xml:space="preserve">das ist oftmals die PE-Schiene im Einspeiseschrank,
kann aber auch eine von vielen Poti-Schienen an der Anlage sein (z.B. Rohbau)
</t>
        </r>
        <r>
          <rPr>
            <b/>
            <sz val="8"/>
            <color indexed="81"/>
            <rFont val="Tahoma"/>
            <family val="2"/>
          </rPr>
          <t xml:space="preserve">
</t>
        </r>
      </text>
    </comment>
    <comment ref="A35" authorId="0" shapeId="0" xr:uid="{00000000-0006-0000-0000-000007000000}">
      <text>
        <r>
          <rPr>
            <b/>
            <sz val="9"/>
            <color indexed="81"/>
            <rFont val="Segoe UI"/>
            <family val="2"/>
          </rPr>
          <t xml:space="preserve">Die Durchgängigkeit der Schutzleiter kann in einem vermaschten System </t>
        </r>
        <r>
          <rPr>
            <sz val="9"/>
            <color indexed="81"/>
            <rFont val="Segoe UI"/>
            <family val="2"/>
          </rPr>
          <t xml:space="preserve">(d.h. wenn zu einem Gerät mehrere PE Verbindungen existieren)  </t>
        </r>
        <r>
          <rPr>
            <b/>
            <sz val="9"/>
            <color indexed="81"/>
            <rFont val="Segoe UI"/>
            <family val="2"/>
          </rPr>
          <t xml:space="preserve">auch mit einer Maschen-widerstandsmessung gemessen werden
</t>
        </r>
        <r>
          <rPr>
            <sz val="9"/>
            <color indexed="81"/>
            <rFont val="Segoe UI"/>
            <family val="2"/>
          </rPr>
          <t xml:space="preserve">Diese Messung dient derzeit als effektive Alternative vorhandene Schutzleiterverbindungen auf Wirksamkeit zu überprüfen ohne dass die Leitungen aufgetrennt werden müssen. Diese Methode ist jedoch derzeit in den Normen für die elektrische Ausrüstung von Maschinen nicht aufgeführt. 
</t>
        </r>
        <r>
          <rPr>
            <b/>
            <sz val="9"/>
            <color indexed="81"/>
            <rFont val="Segoe UI"/>
            <family val="2"/>
          </rPr>
          <t xml:space="preserve">BMW seitig darf bei DGUV V3 Wiederholungsprüfungen diese Messung als messtechnischer Nachweis für PE Verbindungen angewendet werden. </t>
        </r>
        <r>
          <rPr>
            <sz val="9"/>
            <color indexed="81"/>
            <rFont val="Segoe UI"/>
            <family val="2"/>
          </rPr>
          <t xml:space="preserve">
Optimal für den Nachweis eines durchgängigen Schutzleiters bei:
- Energieketten: PE Leitungen und 400V Leitungen
- Antriebs oder Servoleitungen
- Heizkreise
-..........
</t>
        </r>
        <r>
          <rPr>
            <b/>
            <sz val="9"/>
            <color indexed="81"/>
            <rFont val="Segoe UI"/>
            <family val="2"/>
          </rPr>
          <t>Da der Normenbezug fehlt muss bei einer Erstprüfung und bei einer Änderungsprüfung von PE Verbindungen ein Nachweis mittels Prüfstrom von mindestens 0,2 A erfolgen !</t>
        </r>
      </text>
    </comment>
    <comment ref="L36" authorId="1" shapeId="0" xr:uid="{00000000-0006-0000-0000-000008000000}">
      <text>
        <r>
          <rPr>
            <u/>
            <sz val="8"/>
            <color indexed="81"/>
            <rFont val="Tahoma"/>
            <family val="2"/>
          </rPr>
          <t>Hinweis aus der EN60204-1 18.2.2.2:</t>
        </r>
        <r>
          <rPr>
            <sz val="8"/>
            <color indexed="81"/>
            <rFont val="Tahoma"/>
            <family val="2"/>
          </rPr>
          <t xml:space="preserve">
Der gemessene Widerstand muss der erwarteten Größenordnung entsprechen, die sich aus Länge, Querschnitt und Material des(der) relevanten Schutzleiter(s) ergibt.
In der Berechnung wird als Material nur Kupfer  verwendet;
Querschnitte von 1,5 bis 240mm² werden berücksichtigt
Auch alle gängigen AWG Typen sind enthalten:
15-0AWG; 2/3/4/0AWG
</t>
        </r>
      </text>
    </comment>
    <comment ref="M36" authorId="1" shapeId="0" xr:uid="{00000000-0006-0000-0000-000009000000}">
      <text>
        <r>
          <rPr>
            <b/>
            <sz val="8"/>
            <color indexed="81"/>
            <rFont val="Tahoma"/>
            <family val="2"/>
          </rPr>
          <t xml:space="preserve">Als Schleifenlänge kann als Richtwert die doppelte Kabellänge zur Verbindung angesetzt werden wo die Schleife wieder geschlossen wird
 </t>
        </r>
      </text>
    </comment>
    <comment ref="N36" authorId="1" shapeId="0" xr:uid="{00000000-0006-0000-0000-00000A000000}">
      <text>
        <r>
          <rPr>
            <b/>
            <sz val="8"/>
            <color indexed="81"/>
            <rFont val="Tahoma"/>
            <family val="2"/>
          </rPr>
          <t xml:space="preserve">Der erwartete Durchgangswiderstand ergibt sich aus der Leiterlänge und dem verwendten Leiterquerschnitt.
Der Wert wird berechnet.
</t>
        </r>
        <r>
          <rPr>
            <sz val="8"/>
            <color indexed="81"/>
            <rFont val="Tahoma"/>
            <family val="2"/>
          </rPr>
          <t>Und bereits auf reale Temperaturen von bis zu  50Grad Celsius angegeben
und mit +30% Betriebsmessunsicherheit beaufschlagt</t>
        </r>
      </text>
    </comment>
    <comment ref="O36" authorId="1" shapeId="0" xr:uid="{00000000-0006-0000-0000-00000B000000}">
      <text>
        <r>
          <rPr>
            <b/>
            <sz val="8"/>
            <color indexed="81"/>
            <rFont val="Tahoma"/>
            <family val="2"/>
          </rPr>
          <t xml:space="preserve">Der gemessene  Schleifenwiederstand muß kleiner sein als der erwartete Schleifenwiderstand.
</t>
        </r>
        <r>
          <rPr>
            <sz val="8"/>
            <color indexed="81"/>
            <rFont val="Tahoma"/>
            <family val="2"/>
          </rPr>
          <t>Bei der Messung sollte der Widerstand der Die Durchgängigkeit der Schutzleiter kann in einem vermaschten System (d.h. wenn zu einem Gerät mehrere PE Verbindungen existieren)  auch mit einer Maschen-widerstandsmessung gemessen werden
Diese Messung dient derzeit als effektive Alternative vorhandene Schutzleiterverbindungen auf Wirksamkeit zu überprüfen ohne dass die Leitungen aufgetrennt werden müssen. Diese Methode ist jedoch derzeit in den Normen für elektrische Ausrüstung von Maschinen nicht aufgeführt. 
BMW seitig soll dies trotzdem als Messtechnischer Nachweis für PE Verbindungen gelten. 
Optimal für den Nachweis eines durchgängigen Schutzleiters bei:
- Energieketten
- Antriebs oder Servoleitungen
- Heizkreise
-..........
der erwartete Widerstand wird mit +30% Betriebsmessunsicherheit beaufschlagt</t>
        </r>
      </text>
    </comment>
    <comment ref="G37" authorId="0" shapeId="0" xr:uid="{00000000-0006-0000-0000-00000C000000}">
      <text>
        <r>
          <rPr>
            <sz val="9"/>
            <color indexed="81"/>
            <rFont val="Segoe UI"/>
            <family val="2"/>
          </rPr>
          <t xml:space="preserve">Startpunkt ist oftmals der Applikationsschrank, Antriebsschrank oder Roboterschrank
</t>
        </r>
      </text>
    </comment>
    <comment ref="A46" authorId="0" shapeId="0" xr:uid="{00000000-0006-0000-0000-00000D000000}">
      <text>
        <r>
          <rPr>
            <b/>
            <sz val="9"/>
            <color indexed="81"/>
            <rFont val="Segoe UI"/>
            <family val="2"/>
          </rPr>
          <t>18.2.3 Prüfung 2 – Überprüfung der Fehlerschleifenimpedanz und der Eignung der zugeordneten
Überstromschutzeinrichtung</t>
        </r>
        <r>
          <rPr>
            <sz val="9"/>
            <color indexed="81"/>
            <rFont val="Segoe UI"/>
            <family val="2"/>
          </rPr>
          <t xml:space="preserve">
Die Anschlüsse jeder Stromversorgung einschließlich des Anschlusses des zugehörigen Schutzleiters an die
PE-Klemme der Maschine müssen durch eine Sichtprüfung überprüft werden.
Die Bedingungen für den Schutz durch automatische Abschaltung der Stromversorgung entsprechend 6.3.3
und Anhang A müssen überprüft werden durch:
a) </t>
        </r>
        <r>
          <rPr>
            <b/>
            <sz val="9"/>
            <color indexed="81"/>
            <rFont val="Segoe UI"/>
            <family val="2"/>
          </rPr>
          <t>Überprüfung der Impedanz der Fehlerschleife durch</t>
        </r>
        <r>
          <rPr>
            <sz val="9"/>
            <color indexed="81"/>
            <rFont val="Segoe UI"/>
            <family val="2"/>
          </rPr>
          <t xml:space="preserve">:
– Berechnung; oder
– </t>
        </r>
        <r>
          <rPr>
            <b/>
            <sz val="9"/>
            <color indexed="81"/>
            <rFont val="Segoe UI"/>
            <family val="2"/>
          </rPr>
          <t>Messung</t>
        </r>
        <r>
          <rPr>
            <sz val="9"/>
            <color indexed="81"/>
            <rFont val="Segoe UI"/>
            <family val="2"/>
          </rPr>
          <t xml:space="preserve"> nach A.2.4; </t>
        </r>
        <r>
          <rPr>
            <b/>
            <sz val="9"/>
            <color indexed="81"/>
            <rFont val="Segoe UI"/>
            <family val="2"/>
          </rPr>
          <t>und</t>
        </r>
        <r>
          <rPr>
            <sz val="9"/>
            <color indexed="81"/>
            <rFont val="Segoe UI"/>
            <family val="2"/>
          </rPr>
          <t xml:space="preserve">
b) Kontrolle, ob die Einstellung und die Kennwerte der zugeordneten Überstromschutzeinrichtung den Anforderungen von Anhang A entsprechen und bei Verwendung eines Leistungsantriebssystems (PDS)
eine Bestätigung vorliegt, dass die Einstellwerte und deren Charakteristik der Schutzeinrichtung(en) mit
den Herstellerangaben des Leistungsantriebssystems (PDS) und den Herstellerangaben der Schutzeinrichtung übereinstimmen.
</t>
        </r>
        <r>
          <rPr>
            <u/>
            <sz val="9"/>
            <color indexed="81"/>
            <rFont val="Segoe UI"/>
            <family val="2"/>
          </rPr>
          <t>Anmerkung:</t>
        </r>
        <r>
          <rPr>
            <sz val="9"/>
            <color indexed="81"/>
            <rFont val="Segoe UI"/>
            <family val="2"/>
          </rPr>
          <t xml:space="preserve"> Die Überprüfung nach Herstellerangabe erfolgt in diesem Protokoll bei der Sichtprüfung    </t>
        </r>
      </text>
    </comment>
    <comment ref="E48" authorId="3" shapeId="0" xr:uid="{00000000-0006-0000-0000-00000E000000}">
      <text>
        <r>
          <rPr>
            <sz val="8"/>
            <color indexed="81"/>
            <rFont val="Tahoma"/>
            <family val="2"/>
          </rPr>
          <t xml:space="preserve">Den Bemessungsstrom von Schmelzsicherungen oder Automaten bei dreipasiger Beslastung mit Umgebungsbedingung von 25-30 Grad Celsius eintragen
</t>
        </r>
        <r>
          <rPr>
            <u/>
            <sz val="8"/>
            <color indexed="81"/>
            <rFont val="Tahoma"/>
            <family val="2"/>
          </rPr>
          <t xml:space="preserve">
Hinweis :</t>
        </r>
        <r>
          <rPr>
            <sz val="8"/>
            <color indexed="81"/>
            <rFont val="Tahoma"/>
            <family val="2"/>
          </rPr>
          <t xml:space="preserve">
Der Bemessungsstrom von Motorschutzschaltern ist immer der Maximalwert des einstellbaren Temperaturauslösers!
</t>
        </r>
        <r>
          <rPr>
            <u/>
            <sz val="8"/>
            <color indexed="81"/>
            <rFont val="Tahoma"/>
            <family val="2"/>
          </rPr>
          <t>Beispiel:</t>
        </r>
        <r>
          <rPr>
            <sz val="8"/>
            <color indexed="81"/>
            <rFont val="Tahoma"/>
            <family val="2"/>
          </rPr>
          <t xml:space="preserve">
Bei einem Motorschutzschalter, 
der von 16-22A einstellbar ist, beträgt der Bemessungsstrom 22A
(selbst wenn der Motorschutzschalter /thermische Auslöser nur auf 16 A eingestellt wurde ist der magnetische Auslöser fest auf den Maximalwert von 22A ausgelegt)</t>
        </r>
      </text>
    </comment>
    <comment ref="F48" authorId="3" shapeId="0" xr:uid="{00000000-0006-0000-0000-00000F000000}">
      <text>
        <r>
          <rPr>
            <sz val="8"/>
            <color indexed="81"/>
            <rFont val="Tahoma"/>
            <family val="2"/>
          </rPr>
          <t xml:space="preserve">für folgende Sicherungstypen wird der Auslösestrom über eine Funktion ermittelt:
* </t>
        </r>
        <r>
          <rPr>
            <b/>
            <sz val="8"/>
            <color indexed="81"/>
            <rFont val="Tahoma"/>
            <family val="2"/>
          </rPr>
          <t>gL</t>
        </r>
        <r>
          <rPr>
            <sz val="8"/>
            <color indexed="81"/>
            <rFont val="Tahoma"/>
            <family val="2"/>
          </rPr>
          <t xml:space="preserve">-Schmelzsicherungen
* </t>
        </r>
        <r>
          <rPr>
            <b/>
            <sz val="8"/>
            <color indexed="81"/>
            <rFont val="Tahoma"/>
            <family val="2"/>
          </rPr>
          <t>gG</t>
        </r>
        <r>
          <rPr>
            <sz val="8"/>
            <color indexed="81"/>
            <rFont val="Tahoma"/>
            <family val="2"/>
          </rPr>
          <t xml:space="preserve">-Schmelzsicherungen
* </t>
        </r>
        <r>
          <rPr>
            <b/>
            <sz val="8"/>
            <color indexed="81"/>
            <rFont val="Tahoma"/>
            <family val="2"/>
          </rPr>
          <t>A</t>
        </r>
        <r>
          <rPr>
            <sz val="8"/>
            <color indexed="81"/>
            <rFont val="Tahoma"/>
            <family val="2"/>
          </rPr>
          <t>,</t>
        </r>
        <r>
          <rPr>
            <b/>
            <sz val="8"/>
            <color indexed="81"/>
            <rFont val="Tahoma"/>
            <family val="2"/>
          </rPr>
          <t>B</t>
        </r>
        <r>
          <rPr>
            <sz val="8"/>
            <color indexed="81"/>
            <rFont val="Tahoma"/>
            <family val="2"/>
          </rPr>
          <t>,</t>
        </r>
        <r>
          <rPr>
            <b/>
            <sz val="8"/>
            <color indexed="81"/>
            <rFont val="Tahoma"/>
            <family val="2"/>
          </rPr>
          <t>C</t>
        </r>
        <r>
          <rPr>
            <sz val="8"/>
            <color indexed="81"/>
            <rFont val="Tahoma"/>
            <family val="2"/>
          </rPr>
          <t>,</t>
        </r>
        <r>
          <rPr>
            <b/>
            <sz val="8"/>
            <color indexed="81"/>
            <rFont val="Tahoma"/>
            <family val="2"/>
          </rPr>
          <t>D,E,Z,K</t>
        </r>
        <r>
          <rPr>
            <sz val="8"/>
            <color indexed="81"/>
            <rFont val="Tahoma"/>
            <family val="2"/>
          </rPr>
          <t>-Automaten
* Motorschutzschalter
Siemens Typ "</t>
        </r>
        <r>
          <rPr>
            <b/>
            <sz val="8"/>
            <color indexed="81"/>
            <rFont val="Tahoma"/>
            <family val="2"/>
          </rPr>
          <t>3RV</t>
        </r>
        <r>
          <rPr>
            <sz val="8"/>
            <color indexed="81"/>
            <rFont val="Tahoma"/>
            <family val="2"/>
          </rPr>
          <t>","</t>
        </r>
        <r>
          <rPr>
            <b/>
            <sz val="8"/>
            <color indexed="81"/>
            <rFont val="Tahoma"/>
            <family val="2"/>
          </rPr>
          <t>3RK</t>
        </r>
        <r>
          <rPr>
            <sz val="8"/>
            <color indexed="81"/>
            <rFont val="Tahoma"/>
            <family val="2"/>
          </rPr>
          <t>"
Telemechanik Typ "</t>
        </r>
        <r>
          <rPr>
            <b/>
            <sz val="8"/>
            <color indexed="81"/>
            <rFont val="Tahoma"/>
            <family val="2"/>
          </rPr>
          <t>GV2</t>
        </r>
        <r>
          <rPr>
            <sz val="8"/>
            <color indexed="81"/>
            <rFont val="Tahoma"/>
            <family val="2"/>
          </rPr>
          <t>" oder "</t>
        </r>
        <r>
          <rPr>
            <b/>
            <sz val="8"/>
            <color indexed="81"/>
            <rFont val="Tahoma"/>
            <family val="2"/>
          </rPr>
          <t>GV3</t>
        </r>
        <r>
          <rPr>
            <sz val="8"/>
            <color indexed="81"/>
            <rFont val="Tahoma"/>
            <family val="2"/>
          </rPr>
          <t xml:space="preserve">"
Rockwell Type </t>
        </r>
        <r>
          <rPr>
            <b/>
            <sz val="8"/>
            <color indexed="81"/>
            <rFont val="Tahoma"/>
            <family val="2"/>
          </rPr>
          <t>"CMN</t>
        </r>
        <r>
          <rPr>
            <sz val="8"/>
            <color indexed="81"/>
            <rFont val="Tahoma"/>
            <family val="2"/>
          </rPr>
          <t xml:space="preserve">" or </t>
        </r>
        <r>
          <rPr>
            <b/>
            <sz val="8"/>
            <color indexed="81"/>
            <rFont val="Tahoma"/>
            <family val="2"/>
          </rPr>
          <t xml:space="preserve">"MN"
</t>
        </r>
        <r>
          <rPr>
            <sz val="8"/>
            <color indexed="81"/>
            <rFont val="Tahoma"/>
            <family val="2"/>
          </rPr>
          <t>Moeller Type</t>
        </r>
        <r>
          <rPr>
            <b/>
            <sz val="8"/>
            <color indexed="81"/>
            <rFont val="Tahoma"/>
            <family val="2"/>
          </rPr>
          <t xml:space="preserve"> "PKZM0" oder "PKZM0-T"
</t>
        </r>
        <r>
          <rPr>
            <sz val="8"/>
            <color indexed="81"/>
            <rFont val="Tahoma"/>
            <family val="2"/>
          </rPr>
          <t xml:space="preserve">ETA Typen
flink </t>
        </r>
        <r>
          <rPr>
            <b/>
            <sz val="8"/>
            <color indexed="81"/>
            <rFont val="Tahoma"/>
            <family val="2"/>
          </rPr>
          <t xml:space="preserve"> "P1F2" 
</t>
        </r>
        <r>
          <rPr>
            <sz val="8"/>
            <color indexed="81"/>
            <rFont val="Tahoma"/>
            <family val="2"/>
          </rPr>
          <t>mittelträge</t>
        </r>
        <r>
          <rPr>
            <b/>
            <sz val="8"/>
            <color indexed="81"/>
            <rFont val="Tahoma"/>
            <family val="2"/>
          </rPr>
          <t xml:space="preserve">  "P1M1" 
</t>
        </r>
        <r>
          <rPr>
            <sz val="8"/>
            <color indexed="81"/>
            <rFont val="Tahoma"/>
            <family val="2"/>
          </rPr>
          <t>träge</t>
        </r>
        <r>
          <rPr>
            <b/>
            <sz val="8"/>
            <color indexed="81"/>
            <rFont val="Tahoma"/>
            <family val="2"/>
          </rPr>
          <t xml:space="preserve">  "P1T1" 
</t>
        </r>
        <r>
          <rPr>
            <sz val="8"/>
            <color indexed="81"/>
            <rFont val="Tahoma"/>
            <family val="2"/>
          </rPr>
          <t>mittelträge widerstandsarm</t>
        </r>
        <r>
          <rPr>
            <b/>
            <sz val="8"/>
            <color indexed="81"/>
            <rFont val="Tahoma"/>
            <family val="2"/>
          </rPr>
          <t xml:space="preserve">  "P1M3" 
</t>
        </r>
        <r>
          <rPr>
            <sz val="8"/>
            <color indexed="81"/>
            <rFont val="Tahoma"/>
            <family val="2"/>
          </rPr>
          <t xml:space="preserve">Schweranlauf von Motoren </t>
        </r>
        <r>
          <rPr>
            <b/>
            <sz val="8"/>
            <color indexed="81"/>
            <rFont val="Tahoma"/>
            <family val="2"/>
          </rPr>
          <t xml:space="preserve">"aM" </t>
        </r>
        <r>
          <rPr>
            <sz val="8"/>
            <color indexed="81"/>
            <rFont val="Tahoma"/>
            <family val="2"/>
          </rPr>
          <t xml:space="preserve">
</t>
        </r>
        <r>
          <rPr>
            <u/>
            <sz val="8"/>
            <color indexed="81"/>
            <rFont val="Tahoma"/>
            <family val="2"/>
          </rPr>
          <t>Halbleitersicherungen :</t>
        </r>
        <r>
          <rPr>
            <sz val="8"/>
            <color indexed="81"/>
            <rFont val="Tahoma"/>
            <family val="2"/>
          </rPr>
          <t xml:space="preserve">
nur Kurzschluß-Schutz </t>
        </r>
        <r>
          <rPr>
            <b/>
            <sz val="8"/>
            <color indexed="81"/>
            <rFont val="Tahoma"/>
            <family val="2"/>
          </rPr>
          <t xml:space="preserve">"aR"
</t>
        </r>
        <r>
          <rPr>
            <sz val="8"/>
            <color indexed="81"/>
            <rFont val="Tahoma"/>
            <family val="2"/>
          </rPr>
          <t>für</t>
        </r>
        <r>
          <rPr>
            <b/>
            <sz val="8"/>
            <color indexed="81"/>
            <rFont val="Tahoma"/>
            <family val="2"/>
          </rPr>
          <t xml:space="preserve"> </t>
        </r>
        <r>
          <rPr>
            <sz val="8"/>
            <color indexed="81"/>
            <rFont val="Tahoma"/>
            <family val="2"/>
          </rPr>
          <t xml:space="preserve">Überlast und Kurzschluß-Schutz </t>
        </r>
        <r>
          <rPr>
            <b/>
            <sz val="8"/>
            <color indexed="81"/>
            <rFont val="Tahoma"/>
            <family val="2"/>
          </rPr>
          <t xml:space="preserve">"gR"
</t>
        </r>
        <r>
          <rPr>
            <sz val="8"/>
            <color indexed="81"/>
            <rFont val="Tahoma"/>
            <family val="2"/>
          </rPr>
          <t xml:space="preserve">
</t>
        </r>
        <r>
          <rPr>
            <u/>
            <sz val="8"/>
            <color indexed="81"/>
            <rFont val="Tahoma"/>
            <family val="2"/>
          </rPr>
          <t>Hinweis:</t>
        </r>
        <r>
          <rPr>
            <sz val="8"/>
            <color indexed="81"/>
            <rFont val="Tahoma"/>
            <family val="2"/>
          </rPr>
          <t xml:space="preserve"> bei anderen Sicherungen muß der Auslösestrom vom einem Datenblatt entnommen werden !</t>
        </r>
      </text>
    </comment>
    <comment ref="G48" authorId="3" shapeId="0" xr:uid="{00000000-0006-0000-0000-000010000000}">
      <text>
        <r>
          <rPr>
            <b/>
            <u/>
            <sz val="8"/>
            <color indexed="81"/>
            <rFont val="Tahoma"/>
            <family val="2"/>
          </rPr>
          <t xml:space="preserve">Fall1 : Ausrüstung für Maschine
</t>
        </r>
        <r>
          <rPr>
            <sz val="8"/>
            <color indexed="81"/>
            <rFont val="Tahoma"/>
            <family val="2"/>
          </rPr>
          <t xml:space="preserve">Ortsfest: Abschaltzeit 5 Sekunden
</t>
        </r>
        <r>
          <rPr>
            <b/>
            <sz val="8"/>
            <color indexed="81"/>
            <rFont val="Tahoma"/>
            <family val="2"/>
          </rPr>
          <t>Steckdosenstromkreise oder handgehaltene Betriebsmittel: Abschaltzeit 0,4 Sekunden</t>
        </r>
        <r>
          <rPr>
            <b/>
            <u/>
            <sz val="8"/>
            <color indexed="81"/>
            <rFont val="Tahoma"/>
            <family val="2"/>
          </rPr>
          <t xml:space="preserve">
Fall 2) Ausrüstung Licht/Steckdosenverteilung/ handgehaltene Betriebsmittel
</t>
        </r>
        <r>
          <rPr>
            <sz val="8"/>
            <color indexed="81"/>
            <rFont val="Tahoma"/>
            <family val="2"/>
          </rPr>
          <t xml:space="preserve">Bei Nennströmen  bis zu 32A (fest angeschlossen) oder bis zu 63A mit Steckdosen ist eine </t>
        </r>
        <r>
          <rPr>
            <b/>
            <sz val="8"/>
            <color indexed="81"/>
            <rFont val="Tahoma"/>
            <family val="2"/>
          </rPr>
          <t>Abschaltzeit von 0,4 Sekunden zu verwenden</t>
        </r>
        <r>
          <rPr>
            <sz val="8"/>
            <color indexed="81"/>
            <rFont val="Tahoma"/>
            <family val="2"/>
          </rPr>
          <t xml:space="preserve">
Beispiele:
1) Endstromkreis 32A -&gt; 0,4 Sekunden
2) Vorsicherung 50A, dahinter sind Endstromkreise mit 25A (ohne Steckdosen) : -&gt; Die Vorsicherung von </t>
        </r>
        <r>
          <rPr>
            <b/>
            <sz val="8"/>
            <color indexed="81"/>
            <rFont val="Tahoma"/>
            <family val="2"/>
          </rPr>
          <t>50A muss in 5 Sekunden</t>
        </r>
        <r>
          <rPr>
            <sz val="8"/>
            <color indexed="81"/>
            <rFont val="Tahoma"/>
            <family val="2"/>
          </rPr>
          <t xml:space="preserve"> auslösen. Die dahinter geschalteten (</t>
        </r>
        <r>
          <rPr>
            <b/>
            <sz val="8"/>
            <color indexed="81"/>
            <rFont val="Tahoma"/>
            <family val="2"/>
          </rPr>
          <t>25A) Sicherungen jedoch in 0,4 Sekunden</t>
        </r>
        <r>
          <rPr>
            <sz val="8"/>
            <color indexed="81"/>
            <rFont val="Tahoma"/>
            <family val="2"/>
          </rPr>
          <t xml:space="preserve"> 
3) Endstromkreis mit </t>
        </r>
        <r>
          <rPr>
            <b/>
            <sz val="8"/>
            <color indexed="81"/>
            <rFont val="Tahoma"/>
            <family val="2"/>
          </rPr>
          <t>50A Sicherung, in der eine Steckdose abgesichert wird</t>
        </r>
        <r>
          <rPr>
            <sz val="8"/>
            <color indexed="81"/>
            <rFont val="Tahoma"/>
            <family val="2"/>
          </rPr>
          <t>: -&gt; Abschaltzeit:</t>
        </r>
        <r>
          <rPr>
            <b/>
            <sz val="8"/>
            <color indexed="81"/>
            <rFont val="Tahoma"/>
            <family val="2"/>
          </rPr>
          <t xml:space="preserve"> 0,4 Sekunden</t>
        </r>
      </text>
    </comment>
    <comment ref="H48" authorId="3" shapeId="0" xr:uid="{00000000-0006-0000-0000-000011000000}">
      <text>
        <r>
          <rPr>
            <b/>
            <u/>
            <sz val="8"/>
            <color indexed="81"/>
            <rFont val="Tahoma"/>
            <family val="2"/>
          </rPr>
          <t>Fall1 : Ausrüstung für Maschine</t>
        </r>
        <r>
          <rPr>
            <sz val="8"/>
            <color indexed="81"/>
            <rFont val="Tahoma"/>
            <family val="2"/>
          </rPr>
          <t xml:space="preserve">
</t>
        </r>
        <r>
          <rPr>
            <b/>
            <sz val="8"/>
            <color indexed="81"/>
            <rFont val="Tahoma"/>
            <family val="2"/>
          </rPr>
          <t xml:space="preserve">Ortsfest: </t>
        </r>
        <r>
          <rPr>
            <sz val="8"/>
            <color indexed="81"/>
            <rFont val="Tahoma"/>
            <family val="2"/>
          </rPr>
          <t>Abschaltzeit</t>
        </r>
        <r>
          <rPr>
            <b/>
            <sz val="8"/>
            <color indexed="81"/>
            <rFont val="Tahoma"/>
            <family val="2"/>
          </rPr>
          <t xml:space="preserve"> 5 Sekunden
Steckdosenstromkreise </t>
        </r>
        <r>
          <rPr>
            <sz val="8"/>
            <color indexed="81"/>
            <rFont val="Tahoma"/>
            <family val="2"/>
          </rPr>
          <t>oder</t>
        </r>
        <r>
          <rPr>
            <b/>
            <sz val="8"/>
            <color indexed="81"/>
            <rFont val="Tahoma"/>
            <family val="2"/>
          </rPr>
          <t xml:space="preserve"> handgehaltene Betriebsmittel</t>
        </r>
        <r>
          <rPr>
            <sz val="8"/>
            <color indexed="81"/>
            <rFont val="Tahoma"/>
            <family val="2"/>
          </rPr>
          <t>: Abschaltzeit</t>
        </r>
        <r>
          <rPr>
            <b/>
            <sz val="8"/>
            <color indexed="81"/>
            <rFont val="Tahoma"/>
            <family val="2"/>
          </rPr>
          <t xml:space="preserve"> 0,4 Sekunden</t>
        </r>
        <r>
          <rPr>
            <sz val="8"/>
            <color indexed="81"/>
            <rFont val="Tahoma"/>
            <family val="2"/>
          </rPr>
          <t xml:space="preserve">
</t>
        </r>
        <r>
          <rPr>
            <b/>
            <u/>
            <sz val="8"/>
            <color indexed="81"/>
            <rFont val="Tahoma"/>
            <family val="2"/>
          </rPr>
          <t>Fall 2) Ausrüstung Licht/Steckdosenverteilung/ handgehaltene Betriebsmittel</t>
        </r>
        <r>
          <rPr>
            <sz val="8"/>
            <color indexed="81"/>
            <rFont val="Tahoma"/>
            <family val="2"/>
          </rPr>
          <t xml:space="preserve">
Bei Nennströmen  bis zu 32A (fest angeschlossen) oder bis zu 63A mit Steckdosen ist eine </t>
        </r>
        <r>
          <rPr>
            <b/>
            <sz val="8"/>
            <color indexed="81"/>
            <rFont val="Tahoma"/>
            <family val="2"/>
          </rPr>
          <t xml:space="preserve">Abschaltzeit von 0,4 Sekunden </t>
        </r>
        <r>
          <rPr>
            <sz val="8"/>
            <color indexed="81"/>
            <rFont val="Tahoma"/>
            <family val="2"/>
          </rPr>
          <t xml:space="preserve">zu verwenden
</t>
        </r>
        <r>
          <rPr>
            <u/>
            <sz val="8"/>
            <color indexed="81"/>
            <rFont val="Tahoma"/>
            <family val="2"/>
          </rPr>
          <t>Beispiele:</t>
        </r>
        <r>
          <rPr>
            <sz val="8"/>
            <color indexed="81"/>
            <rFont val="Tahoma"/>
            <family val="2"/>
          </rPr>
          <t xml:space="preserve">
1)</t>
        </r>
        <r>
          <rPr>
            <b/>
            <sz val="8"/>
            <color indexed="81"/>
            <rFont val="Tahoma"/>
            <family val="2"/>
          </rPr>
          <t xml:space="preserve"> Endstromkreis 32A -&gt; 0,4 Sekunden</t>
        </r>
        <r>
          <rPr>
            <sz val="8"/>
            <color indexed="81"/>
            <rFont val="Tahoma"/>
            <family val="2"/>
          </rPr>
          <t xml:space="preserve">
2)</t>
        </r>
        <r>
          <rPr>
            <b/>
            <sz val="8"/>
            <color indexed="81"/>
            <rFont val="Tahoma"/>
            <family val="2"/>
          </rPr>
          <t xml:space="preserve"> Vorsicherung 50A</t>
        </r>
        <r>
          <rPr>
            <sz val="8"/>
            <color indexed="81"/>
            <rFont val="Tahoma"/>
            <family val="2"/>
          </rPr>
          <t xml:space="preserve">, </t>
        </r>
        <r>
          <rPr>
            <b/>
            <sz val="8"/>
            <color indexed="81"/>
            <rFont val="Tahoma"/>
            <family val="2"/>
          </rPr>
          <t xml:space="preserve">dahinter sind Endstromkreise mit 25A </t>
        </r>
        <r>
          <rPr>
            <sz val="8"/>
            <color indexed="81"/>
            <rFont val="Tahoma"/>
            <family val="2"/>
          </rPr>
          <t xml:space="preserve">(ohne Steckdosen) : -&gt;
Die Vorsicherung von 50A muss in 5 Sekunden auslösen. </t>
        </r>
        <r>
          <rPr>
            <b/>
            <sz val="8"/>
            <color indexed="81"/>
            <rFont val="Tahoma"/>
            <family val="2"/>
          </rPr>
          <t>Die dahinter geschalteten (25A) Sicherungen jedoch in 0,4 Sekunden</t>
        </r>
        <r>
          <rPr>
            <sz val="8"/>
            <color indexed="81"/>
            <rFont val="Tahoma"/>
            <family val="2"/>
          </rPr>
          <t xml:space="preserve"> 
3) </t>
        </r>
        <r>
          <rPr>
            <b/>
            <sz val="8"/>
            <color indexed="81"/>
            <rFont val="Tahoma"/>
            <family val="2"/>
          </rPr>
          <t>Endstromkreis mit 50A Sicherung, in der eine Steckdose abgesichert wird: -&gt; Abschaltzeit: 0,4 Sekunden</t>
        </r>
      </text>
    </comment>
    <comment ref="I48" authorId="3" shapeId="0" xr:uid="{00000000-0006-0000-0000-000012000000}">
      <text>
        <r>
          <rPr>
            <u/>
            <sz val="8"/>
            <color indexed="81"/>
            <rFont val="Tahoma"/>
            <family val="2"/>
          </rPr>
          <t>1. Hinweis :</t>
        </r>
        <r>
          <rPr>
            <sz val="8"/>
            <color indexed="81"/>
            <rFont val="Tahoma"/>
            <family val="2"/>
          </rPr>
          <t xml:space="preserve">
Der Auslösestrom der Sicherung wird über eine Funktion eingetragen sofern seine "Charakteristik" bekannt ist. Wird kein Wert eingetragen muß er von einem Datenblatt ermittelt werden !
</t>
        </r>
        <r>
          <rPr>
            <u/>
            <sz val="8"/>
            <color indexed="81"/>
            <rFont val="Tahoma"/>
            <family val="2"/>
          </rPr>
          <t>2. Hinweis:</t>
        </r>
        <r>
          <rPr>
            <sz val="8"/>
            <color indexed="81"/>
            <rFont val="Tahoma"/>
            <family val="2"/>
          </rPr>
          <t xml:space="preserve">
Damit die Sicherung im Kurzschluss auslöst muß der über die Schleifenimpedanzmessung errechnete </t>
        </r>
        <r>
          <rPr>
            <b/>
            <sz val="8"/>
            <color indexed="81"/>
            <rFont val="Tahoma"/>
            <family val="2"/>
          </rPr>
          <t>Kurzschlußstrom</t>
        </r>
        <r>
          <rPr>
            <sz val="8"/>
            <color indexed="81"/>
            <rFont val="Tahoma"/>
            <family val="2"/>
          </rPr>
          <t xml:space="preserve"> </t>
        </r>
        <r>
          <rPr>
            <b/>
            <sz val="8"/>
            <color indexed="81"/>
            <rFont val="Tahoma"/>
            <family val="2"/>
          </rPr>
          <t>größer</t>
        </r>
        <r>
          <rPr>
            <sz val="8"/>
            <color indexed="81"/>
            <rFont val="Tahoma"/>
            <family val="2"/>
          </rPr>
          <t xml:space="preserve"> sein </t>
        </r>
        <r>
          <rPr>
            <b/>
            <sz val="8"/>
            <color indexed="81"/>
            <rFont val="Tahoma"/>
            <family val="2"/>
          </rPr>
          <t>als</t>
        </r>
        <r>
          <rPr>
            <sz val="8"/>
            <color indexed="81"/>
            <rFont val="Tahoma"/>
            <family val="2"/>
          </rPr>
          <t xml:space="preserve"> der </t>
        </r>
        <r>
          <rPr>
            <b/>
            <sz val="8"/>
            <color indexed="81"/>
            <rFont val="Tahoma"/>
            <family val="2"/>
          </rPr>
          <t>Auslösestrom</t>
        </r>
        <r>
          <rPr>
            <sz val="8"/>
            <color indexed="81"/>
            <rFont val="Tahoma"/>
            <family val="2"/>
          </rPr>
          <t xml:space="preserve"> der Sicherung !
</t>
        </r>
        <r>
          <rPr>
            <u/>
            <sz val="8"/>
            <color indexed="81"/>
            <rFont val="Tahoma"/>
            <family val="2"/>
          </rPr>
          <t>3. Hinweis:</t>
        </r>
        <r>
          <rPr>
            <sz val="8"/>
            <color indexed="81"/>
            <rFont val="Tahoma"/>
            <family val="2"/>
          </rPr>
          <t xml:space="preserve">
In dem Auslösestrom ist noch keine Toleranz hinzugerechnet, für Maschinen gilt:
- Temperaturdifferenz im Kurzschlussfall (2/3 Z)
siehe EN60204-1 A1.2 
</t>
        </r>
        <r>
          <rPr>
            <b/>
            <sz val="8"/>
            <color indexed="81"/>
            <rFont val="Tahoma"/>
            <family val="2"/>
          </rPr>
          <t xml:space="preserve">Bei Maschinen ist eine 50% Toleranz für den zu messenden Sollwert erforderlich 
</t>
        </r>
      </text>
    </comment>
    <comment ref="J48" authorId="3" shapeId="0" xr:uid="{00000000-0006-0000-0000-000013000000}">
      <text>
        <r>
          <rPr>
            <sz val="8"/>
            <color indexed="81"/>
            <rFont val="Tahoma"/>
            <family val="2"/>
          </rPr>
          <t xml:space="preserve">Damit die Sicherung zuverlässig auslöst muss die Temperaturerhöung im Kurzschlussfall und die Betriebsmessunsicherheit der Messgeräte (üblicherweise 30%) berücksichtigt werden.
gemäß EN60204-1 A1.2 ist allein für die Temperaturdifferenz im Kurzschlussfall 2/3 Z zu berücksichtigen. 
</t>
        </r>
        <r>
          <rPr>
            <b/>
            <sz val="8"/>
            <color indexed="81"/>
            <rFont val="Tahoma"/>
            <family val="2"/>
          </rPr>
          <t xml:space="preserve">Bei Maschinen muss eine 50% Toleranz für den zu messenden Sollwert berücksichtigt werden 
</t>
        </r>
        <r>
          <rPr>
            <sz val="8"/>
            <color indexed="81"/>
            <rFont val="Tahoma"/>
            <family val="2"/>
          </rPr>
          <t>Isoll = 1,5x Iaus (von der Sicherung)
Der in der Messung ermittelte Kurzschlussstrom Ik muss größer als Isoll sein. Ik &gt; Isoll</t>
        </r>
      </text>
    </comment>
    <comment ref="L48" authorId="3" shapeId="0" xr:uid="{00000000-0006-0000-0000-000014000000}">
      <text>
        <r>
          <rPr>
            <u/>
            <sz val="8"/>
            <color indexed="81"/>
            <rFont val="Tahoma"/>
            <family val="2"/>
          </rPr>
          <t>Hinweis:</t>
        </r>
        <r>
          <rPr>
            <sz val="8"/>
            <color indexed="81"/>
            <rFont val="Tahoma"/>
            <family val="2"/>
          </rPr>
          <t xml:space="preserve">
Der Kurzschlußstrom wird bei der Schleifenimpedanzmessung ermittelt.</t>
        </r>
        <r>
          <rPr>
            <b/>
            <sz val="8"/>
            <color indexed="81"/>
            <rFont val="Tahoma"/>
            <family val="2"/>
          </rPr>
          <t xml:space="preserve"> 
Der in der Messung ermittelte Kurzschlussstrom Ik muss größer als der Sollstrom sein. 
</t>
        </r>
        <r>
          <rPr>
            <sz val="8"/>
            <color indexed="81"/>
            <rFont val="Tahoma"/>
            <family val="2"/>
          </rPr>
          <t>Ik &gt; Isoll 
Isoll = 1,5* Iaus</t>
        </r>
      </text>
    </comment>
    <comment ref="M48" authorId="3" shapeId="0" xr:uid="{00000000-0006-0000-0000-000015000000}">
      <text>
        <r>
          <rPr>
            <sz val="8"/>
            <color indexed="81"/>
            <rFont val="Tahoma"/>
            <family val="2"/>
          </rPr>
          <t xml:space="preserve">Die Messung der </t>
        </r>
        <r>
          <rPr>
            <b/>
            <sz val="8"/>
            <color indexed="81"/>
            <rFont val="Tahoma"/>
            <family val="2"/>
          </rPr>
          <t>Schleifenimpedanz</t>
        </r>
        <r>
          <rPr>
            <sz val="8"/>
            <color indexed="81"/>
            <rFont val="Tahoma"/>
            <family val="2"/>
          </rPr>
          <t xml:space="preserve"> ist erforderlich um den </t>
        </r>
        <r>
          <rPr>
            <b/>
            <sz val="8"/>
            <color indexed="81"/>
            <rFont val="Tahoma"/>
            <family val="2"/>
          </rPr>
          <t>Kurzschlußstrom</t>
        </r>
        <r>
          <rPr>
            <sz val="8"/>
            <color indexed="81"/>
            <rFont val="Tahoma"/>
            <family val="2"/>
          </rPr>
          <t xml:space="preserve"> zu ermitteln.
Die Messung wird </t>
        </r>
        <r>
          <rPr>
            <b/>
            <sz val="8"/>
            <color indexed="81"/>
            <rFont val="Tahoma"/>
            <family val="2"/>
          </rPr>
          <t>am eingespeisten Betriebsmittel</t>
        </r>
        <r>
          <rPr>
            <sz val="8"/>
            <color indexed="81"/>
            <rFont val="Tahoma"/>
            <family val="2"/>
          </rPr>
          <t xml:space="preserve"> </t>
        </r>
        <r>
          <rPr>
            <b/>
            <sz val="8"/>
            <color indexed="81"/>
            <rFont val="Tahoma"/>
            <family val="2"/>
          </rPr>
          <t xml:space="preserve">unter Spannung </t>
        </r>
        <r>
          <rPr>
            <sz val="8"/>
            <color indexed="81"/>
            <rFont val="Tahoma"/>
            <family val="2"/>
          </rPr>
          <t>durchgeführt ! 
(nie am Sicherungsabgabg messen!)
2019-06: Bei Umrichter-Antrieben ist es erlaubt dass die Schleifenimpedanzmessung nur noch bis zum Umrichter gemessen wird. 
Anstatt die Motorleitung mit einzubeziehen ist es jetzt erforderlich dass eine Überstrom-Schutzeinrichtungen entsprechend Herstellerangabe ausgewählt wurde.</t>
        </r>
      </text>
    </comment>
    <comment ref="N48" authorId="3" shapeId="0" xr:uid="{00000000-0006-0000-0000-000016000000}">
      <text>
        <r>
          <rPr>
            <sz val="8"/>
            <color indexed="81"/>
            <rFont val="Tahoma"/>
            <family val="2"/>
          </rPr>
          <t xml:space="preserve">Die Isolationsmessung wird im </t>
        </r>
        <r>
          <rPr>
            <b/>
            <sz val="8"/>
            <color indexed="81"/>
            <rFont val="Tahoma"/>
            <family val="2"/>
          </rPr>
          <t xml:space="preserve">spannungslosem Zustand </t>
        </r>
        <r>
          <rPr>
            <sz val="8"/>
            <color indexed="81"/>
            <rFont val="Tahoma"/>
            <family val="2"/>
          </rPr>
          <t>durchgeführt. 
Die Meßwerte müssen größer als 1 MΩ sein !</t>
        </r>
      </text>
    </comment>
    <comment ref="O48" authorId="0" shapeId="0" xr:uid="{00000000-0006-0000-0000-000017000000}">
      <text>
        <r>
          <rPr>
            <sz val="9"/>
            <color indexed="81"/>
            <rFont val="Segoe UI"/>
            <family val="2"/>
          </rPr>
          <t>Einstellwerte (Iew) für einstellbare thermische Auslöser z.B. bei Motorschutzschalter soll der eingestellte Auslösewert (eingestellte Nennstrom) dokumentiert werden.</t>
        </r>
      </text>
    </comment>
    <comment ref="E91" authorId="3" shapeId="0" xr:uid="{00000000-0006-0000-0000-000018000000}">
      <text>
        <r>
          <rPr>
            <sz val="8"/>
            <color indexed="81"/>
            <rFont val="Tahoma"/>
            <family val="2"/>
          </rPr>
          <t xml:space="preserve">Den Bemessungsstrom von Schmelzsicherungen oder Automaten bei dreipasiger Beslastung mit Umgebungsbedingung von 25-30 Grad Celsius eintragen
</t>
        </r>
        <r>
          <rPr>
            <u/>
            <sz val="8"/>
            <color indexed="81"/>
            <rFont val="Tahoma"/>
            <family val="2"/>
          </rPr>
          <t xml:space="preserve">
Hinweis :</t>
        </r>
        <r>
          <rPr>
            <sz val="8"/>
            <color indexed="81"/>
            <rFont val="Tahoma"/>
            <family val="2"/>
          </rPr>
          <t xml:space="preserve">
Der Bemessungsstrom von Motorschutzschaltern ist immer der Maximalwert des einstellbaren Temperaturauslösers!
</t>
        </r>
        <r>
          <rPr>
            <u/>
            <sz val="8"/>
            <color indexed="81"/>
            <rFont val="Tahoma"/>
            <family val="2"/>
          </rPr>
          <t>Beispiel:</t>
        </r>
        <r>
          <rPr>
            <sz val="8"/>
            <color indexed="81"/>
            <rFont val="Tahoma"/>
            <family val="2"/>
          </rPr>
          <t xml:space="preserve">
Bei einem Motorschutzschalter, 
der von 16-22A einstellbar ist, beträgt der Bemessungsstrom 22A
(selbst wenn der Motorschutzschalter /thermische Auslöser nur auf 16 A eingestellt wurde ist der magnetische Auslöser fest auf den Maximalwert von 22A ausgelegt)</t>
        </r>
      </text>
    </comment>
    <comment ref="F91" authorId="3" shapeId="0" xr:uid="{00000000-0006-0000-0000-000019000000}">
      <text>
        <r>
          <rPr>
            <sz val="8"/>
            <color indexed="81"/>
            <rFont val="Tahoma"/>
            <family val="2"/>
          </rPr>
          <t xml:space="preserve">für folgende Sicherungstypen wird der Auslösestrom über eine Funktion ermittelt:
* </t>
        </r>
        <r>
          <rPr>
            <b/>
            <sz val="8"/>
            <color indexed="81"/>
            <rFont val="Tahoma"/>
            <family val="2"/>
          </rPr>
          <t>gL</t>
        </r>
        <r>
          <rPr>
            <sz val="8"/>
            <color indexed="81"/>
            <rFont val="Tahoma"/>
            <family val="2"/>
          </rPr>
          <t xml:space="preserve">-Schmelzsicherungen
* </t>
        </r>
        <r>
          <rPr>
            <b/>
            <sz val="8"/>
            <color indexed="81"/>
            <rFont val="Tahoma"/>
            <family val="2"/>
          </rPr>
          <t>gG</t>
        </r>
        <r>
          <rPr>
            <sz val="8"/>
            <color indexed="81"/>
            <rFont val="Tahoma"/>
            <family val="2"/>
          </rPr>
          <t xml:space="preserve">-Schmelzsicherungen
* </t>
        </r>
        <r>
          <rPr>
            <b/>
            <sz val="8"/>
            <color indexed="81"/>
            <rFont val="Tahoma"/>
            <family val="2"/>
          </rPr>
          <t>A</t>
        </r>
        <r>
          <rPr>
            <sz val="8"/>
            <color indexed="81"/>
            <rFont val="Tahoma"/>
            <family val="2"/>
          </rPr>
          <t>,</t>
        </r>
        <r>
          <rPr>
            <b/>
            <sz val="8"/>
            <color indexed="81"/>
            <rFont val="Tahoma"/>
            <family val="2"/>
          </rPr>
          <t>B</t>
        </r>
        <r>
          <rPr>
            <sz val="8"/>
            <color indexed="81"/>
            <rFont val="Tahoma"/>
            <family val="2"/>
          </rPr>
          <t>,</t>
        </r>
        <r>
          <rPr>
            <b/>
            <sz val="8"/>
            <color indexed="81"/>
            <rFont val="Tahoma"/>
            <family val="2"/>
          </rPr>
          <t>C</t>
        </r>
        <r>
          <rPr>
            <sz val="8"/>
            <color indexed="81"/>
            <rFont val="Tahoma"/>
            <family val="2"/>
          </rPr>
          <t>,</t>
        </r>
        <r>
          <rPr>
            <b/>
            <sz val="8"/>
            <color indexed="81"/>
            <rFont val="Tahoma"/>
            <family val="2"/>
          </rPr>
          <t>D,E,Z,K</t>
        </r>
        <r>
          <rPr>
            <sz val="8"/>
            <color indexed="81"/>
            <rFont val="Tahoma"/>
            <family val="2"/>
          </rPr>
          <t>-Automaten
* Motorschutzschalter
Siemens Typ "</t>
        </r>
        <r>
          <rPr>
            <b/>
            <sz val="8"/>
            <color indexed="81"/>
            <rFont val="Tahoma"/>
            <family val="2"/>
          </rPr>
          <t>3RV</t>
        </r>
        <r>
          <rPr>
            <sz val="8"/>
            <color indexed="81"/>
            <rFont val="Tahoma"/>
            <family val="2"/>
          </rPr>
          <t>","</t>
        </r>
        <r>
          <rPr>
            <b/>
            <sz val="8"/>
            <color indexed="81"/>
            <rFont val="Tahoma"/>
            <family val="2"/>
          </rPr>
          <t>3RK</t>
        </r>
        <r>
          <rPr>
            <sz val="8"/>
            <color indexed="81"/>
            <rFont val="Tahoma"/>
            <family val="2"/>
          </rPr>
          <t>"
Telemechanik Typ "</t>
        </r>
        <r>
          <rPr>
            <b/>
            <sz val="8"/>
            <color indexed="81"/>
            <rFont val="Tahoma"/>
            <family val="2"/>
          </rPr>
          <t>GV2</t>
        </r>
        <r>
          <rPr>
            <sz val="8"/>
            <color indexed="81"/>
            <rFont val="Tahoma"/>
            <family val="2"/>
          </rPr>
          <t>" oder "</t>
        </r>
        <r>
          <rPr>
            <b/>
            <sz val="8"/>
            <color indexed="81"/>
            <rFont val="Tahoma"/>
            <family val="2"/>
          </rPr>
          <t>GV3</t>
        </r>
        <r>
          <rPr>
            <sz val="8"/>
            <color indexed="81"/>
            <rFont val="Tahoma"/>
            <family val="2"/>
          </rPr>
          <t xml:space="preserve">"
Rockwell Type </t>
        </r>
        <r>
          <rPr>
            <b/>
            <sz val="8"/>
            <color indexed="81"/>
            <rFont val="Tahoma"/>
            <family val="2"/>
          </rPr>
          <t>"CMN</t>
        </r>
        <r>
          <rPr>
            <sz val="8"/>
            <color indexed="81"/>
            <rFont val="Tahoma"/>
            <family val="2"/>
          </rPr>
          <t xml:space="preserve">" or </t>
        </r>
        <r>
          <rPr>
            <b/>
            <sz val="8"/>
            <color indexed="81"/>
            <rFont val="Tahoma"/>
            <family val="2"/>
          </rPr>
          <t xml:space="preserve">"MN"
</t>
        </r>
        <r>
          <rPr>
            <sz val="8"/>
            <color indexed="81"/>
            <rFont val="Tahoma"/>
            <family val="2"/>
          </rPr>
          <t>Moeller Type</t>
        </r>
        <r>
          <rPr>
            <b/>
            <sz val="8"/>
            <color indexed="81"/>
            <rFont val="Tahoma"/>
            <family val="2"/>
          </rPr>
          <t xml:space="preserve"> "PKZM0" oder "PKZM0-T"
</t>
        </r>
        <r>
          <rPr>
            <sz val="8"/>
            <color indexed="81"/>
            <rFont val="Tahoma"/>
            <family val="2"/>
          </rPr>
          <t xml:space="preserve">ETA Typen
flink </t>
        </r>
        <r>
          <rPr>
            <b/>
            <sz val="8"/>
            <color indexed="81"/>
            <rFont val="Tahoma"/>
            <family val="2"/>
          </rPr>
          <t xml:space="preserve"> "P1F2" 
</t>
        </r>
        <r>
          <rPr>
            <sz val="8"/>
            <color indexed="81"/>
            <rFont val="Tahoma"/>
            <family val="2"/>
          </rPr>
          <t>mittelträge</t>
        </r>
        <r>
          <rPr>
            <b/>
            <sz val="8"/>
            <color indexed="81"/>
            <rFont val="Tahoma"/>
            <family val="2"/>
          </rPr>
          <t xml:space="preserve">  "P1M1" 
</t>
        </r>
        <r>
          <rPr>
            <sz val="8"/>
            <color indexed="81"/>
            <rFont val="Tahoma"/>
            <family val="2"/>
          </rPr>
          <t>träge</t>
        </r>
        <r>
          <rPr>
            <b/>
            <sz val="8"/>
            <color indexed="81"/>
            <rFont val="Tahoma"/>
            <family val="2"/>
          </rPr>
          <t xml:space="preserve">  "P1T1" 
</t>
        </r>
        <r>
          <rPr>
            <sz val="8"/>
            <color indexed="81"/>
            <rFont val="Tahoma"/>
            <family val="2"/>
          </rPr>
          <t>mittelträge widerstandsarm</t>
        </r>
        <r>
          <rPr>
            <b/>
            <sz val="8"/>
            <color indexed="81"/>
            <rFont val="Tahoma"/>
            <family val="2"/>
          </rPr>
          <t xml:space="preserve">  "P1M3" 
</t>
        </r>
        <r>
          <rPr>
            <sz val="8"/>
            <color indexed="81"/>
            <rFont val="Tahoma"/>
            <family val="2"/>
          </rPr>
          <t xml:space="preserve">Schweranlauf von Motoren </t>
        </r>
        <r>
          <rPr>
            <b/>
            <sz val="8"/>
            <color indexed="81"/>
            <rFont val="Tahoma"/>
            <family val="2"/>
          </rPr>
          <t xml:space="preserve">"aM" </t>
        </r>
        <r>
          <rPr>
            <sz val="8"/>
            <color indexed="81"/>
            <rFont val="Tahoma"/>
            <family val="2"/>
          </rPr>
          <t xml:space="preserve">
</t>
        </r>
        <r>
          <rPr>
            <u/>
            <sz val="8"/>
            <color indexed="81"/>
            <rFont val="Tahoma"/>
            <family val="2"/>
          </rPr>
          <t>Halbleitersicherungen :</t>
        </r>
        <r>
          <rPr>
            <sz val="8"/>
            <color indexed="81"/>
            <rFont val="Tahoma"/>
            <family val="2"/>
          </rPr>
          <t xml:space="preserve">
nur Kurzschluß-Schutz </t>
        </r>
        <r>
          <rPr>
            <b/>
            <sz val="8"/>
            <color indexed="81"/>
            <rFont val="Tahoma"/>
            <family val="2"/>
          </rPr>
          <t xml:space="preserve">"aR"
</t>
        </r>
        <r>
          <rPr>
            <sz val="8"/>
            <color indexed="81"/>
            <rFont val="Tahoma"/>
            <family val="2"/>
          </rPr>
          <t>für</t>
        </r>
        <r>
          <rPr>
            <b/>
            <sz val="8"/>
            <color indexed="81"/>
            <rFont val="Tahoma"/>
            <family val="2"/>
          </rPr>
          <t xml:space="preserve"> </t>
        </r>
        <r>
          <rPr>
            <sz val="8"/>
            <color indexed="81"/>
            <rFont val="Tahoma"/>
            <family val="2"/>
          </rPr>
          <t xml:space="preserve">Überlast und Kurzschluß-Schutz </t>
        </r>
        <r>
          <rPr>
            <b/>
            <sz val="8"/>
            <color indexed="81"/>
            <rFont val="Tahoma"/>
            <family val="2"/>
          </rPr>
          <t xml:space="preserve">"gR"
</t>
        </r>
        <r>
          <rPr>
            <sz val="8"/>
            <color indexed="81"/>
            <rFont val="Tahoma"/>
            <family val="2"/>
          </rPr>
          <t xml:space="preserve">
</t>
        </r>
        <r>
          <rPr>
            <u/>
            <sz val="8"/>
            <color indexed="81"/>
            <rFont val="Tahoma"/>
            <family val="2"/>
          </rPr>
          <t>Hinweis:</t>
        </r>
        <r>
          <rPr>
            <sz val="8"/>
            <color indexed="81"/>
            <rFont val="Tahoma"/>
            <family val="2"/>
          </rPr>
          <t xml:space="preserve"> bei anderen Sicherungen muß der Auslösestrom vom einem Datenblatt entnommen werden !</t>
        </r>
      </text>
    </comment>
    <comment ref="G91" authorId="3" shapeId="0" xr:uid="{00000000-0006-0000-0000-00001A000000}">
      <text>
        <r>
          <rPr>
            <b/>
            <u/>
            <sz val="8"/>
            <color indexed="81"/>
            <rFont val="Tahoma"/>
            <family val="2"/>
          </rPr>
          <t xml:space="preserve">Fall1 : Ausrüstung für Maschine
</t>
        </r>
        <r>
          <rPr>
            <sz val="8"/>
            <color indexed="81"/>
            <rFont val="Tahoma"/>
            <family val="2"/>
          </rPr>
          <t xml:space="preserve">Ortsfest: Abschaltzeit 5 Sekunden
</t>
        </r>
        <r>
          <rPr>
            <b/>
            <sz val="8"/>
            <color indexed="81"/>
            <rFont val="Tahoma"/>
            <family val="2"/>
          </rPr>
          <t>Steckdosenstromkreise oder handgehaltene Betriebsmittel: Abschaltzeit 0,4 Sekunden</t>
        </r>
        <r>
          <rPr>
            <b/>
            <u/>
            <sz val="8"/>
            <color indexed="81"/>
            <rFont val="Tahoma"/>
            <family val="2"/>
          </rPr>
          <t xml:space="preserve">
Fall 2) Ausrüstung Licht/Steckdosenverteilung/ handgehaltene Betriebsmittel
</t>
        </r>
        <r>
          <rPr>
            <sz val="8"/>
            <color indexed="81"/>
            <rFont val="Tahoma"/>
            <family val="2"/>
          </rPr>
          <t xml:space="preserve">Bei Nennströmen  bis zu 32A (fest angeschlossen) oder bis zu 63A mit Steckdosen ist eine </t>
        </r>
        <r>
          <rPr>
            <b/>
            <sz val="8"/>
            <color indexed="81"/>
            <rFont val="Tahoma"/>
            <family val="2"/>
          </rPr>
          <t>Abschaltzeit von 0,4 Sekunden zu verwenden</t>
        </r>
        <r>
          <rPr>
            <sz val="8"/>
            <color indexed="81"/>
            <rFont val="Tahoma"/>
            <family val="2"/>
          </rPr>
          <t xml:space="preserve">
Beispiele:
1) Endstromkreis 32A -&gt; 0,4 Sekunden
2) Vorsicherung 50A, dahinter sind Endstromkreise mit 25A (ohne Steckdosen) : -&gt; Die Vorsicherung von </t>
        </r>
        <r>
          <rPr>
            <b/>
            <sz val="8"/>
            <color indexed="81"/>
            <rFont val="Tahoma"/>
            <family val="2"/>
          </rPr>
          <t>50A muss in 5 Sekunden</t>
        </r>
        <r>
          <rPr>
            <sz val="8"/>
            <color indexed="81"/>
            <rFont val="Tahoma"/>
            <family val="2"/>
          </rPr>
          <t xml:space="preserve"> auslösen. Die dahinter geschalteten (</t>
        </r>
        <r>
          <rPr>
            <b/>
            <sz val="8"/>
            <color indexed="81"/>
            <rFont val="Tahoma"/>
            <family val="2"/>
          </rPr>
          <t>25A) Sicherungen jedoch in 0,4 Sekunden</t>
        </r>
        <r>
          <rPr>
            <sz val="8"/>
            <color indexed="81"/>
            <rFont val="Tahoma"/>
            <family val="2"/>
          </rPr>
          <t xml:space="preserve"> 
3) Endstromkreis mit </t>
        </r>
        <r>
          <rPr>
            <b/>
            <sz val="8"/>
            <color indexed="81"/>
            <rFont val="Tahoma"/>
            <family val="2"/>
          </rPr>
          <t>50A Sicherung, in der eine Steckdose abgesichert wird</t>
        </r>
        <r>
          <rPr>
            <sz val="8"/>
            <color indexed="81"/>
            <rFont val="Tahoma"/>
            <family val="2"/>
          </rPr>
          <t>: -&gt; Abschaltzeit:</t>
        </r>
        <r>
          <rPr>
            <b/>
            <sz val="8"/>
            <color indexed="81"/>
            <rFont val="Tahoma"/>
            <family val="2"/>
          </rPr>
          <t xml:space="preserve"> 0,4 Sekunden</t>
        </r>
      </text>
    </comment>
    <comment ref="H91" authorId="3" shapeId="0" xr:uid="{00000000-0006-0000-0000-00001B000000}">
      <text>
        <r>
          <rPr>
            <b/>
            <u/>
            <sz val="8"/>
            <color indexed="81"/>
            <rFont val="Tahoma"/>
            <family val="2"/>
          </rPr>
          <t>Fall1 : Ausrüstung für Maschine</t>
        </r>
        <r>
          <rPr>
            <sz val="8"/>
            <color indexed="81"/>
            <rFont val="Tahoma"/>
            <family val="2"/>
          </rPr>
          <t xml:space="preserve">
</t>
        </r>
        <r>
          <rPr>
            <b/>
            <sz val="8"/>
            <color indexed="81"/>
            <rFont val="Tahoma"/>
            <family val="2"/>
          </rPr>
          <t xml:space="preserve">Ortsfest: </t>
        </r>
        <r>
          <rPr>
            <sz val="8"/>
            <color indexed="81"/>
            <rFont val="Tahoma"/>
            <family val="2"/>
          </rPr>
          <t>Abschaltzeit</t>
        </r>
        <r>
          <rPr>
            <b/>
            <sz val="8"/>
            <color indexed="81"/>
            <rFont val="Tahoma"/>
            <family val="2"/>
          </rPr>
          <t xml:space="preserve"> 5 Sekunden
Steckdosenstromkreise </t>
        </r>
        <r>
          <rPr>
            <sz val="8"/>
            <color indexed="81"/>
            <rFont val="Tahoma"/>
            <family val="2"/>
          </rPr>
          <t>oder</t>
        </r>
        <r>
          <rPr>
            <b/>
            <sz val="8"/>
            <color indexed="81"/>
            <rFont val="Tahoma"/>
            <family val="2"/>
          </rPr>
          <t xml:space="preserve"> handgehaltene Betriebsmittel</t>
        </r>
        <r>
          <rPr>
            <sz val="8"/>
            <color indexed="81"/>
            <rFont val="Tahoma"/>
            <family val="2"/>
          </rPr>
          <t>: Abschaltzeit</t>
        </r>
        <r>
          <rPr>
            <b/>
            <sz val="8"/>
            <color indexed="81"/>
            <rFont val="Tahoma"/>
            <family val="2"/>
          </rPr>
          <t xml:space="preserve"> 0,4 Sekunden</t>
        </r>
        <r>
          <rPr>
            <sz val="8"/>
            <color indexed="81"/>
            <rFont val="Tahoma"/>
            <family val="2"/>
          </rPr>
          <t xml:space="preserve">
</t>
        </r>
        <r>
          <rPr>
            <b/>
            <u/>
            <sz val="8"/>
            <color indexed="81"/>
            <rFont val="Tahoma"/>
            <family val="2"/>
          </rPr>
          <t>Fall 2) Ausrüstung Licht/Steckdosenverteilung/ handgehaltene Betriebsmittel</t>
        </r>
        <r>
          <rPr>
            <sz val="8"/>
            <color indexed="81"/>
            <rFont val="Tahoma"/>
            <family val="2"/>
          </rPr>
          <t xml:space="preserve">
Bei Nennströmen  bis zu 32A (fest angeschlossen) oder bis zu 63A mit Steckdosen ist eine </t>
        </r>
        <r>
          <rPr>
            <b/>
            <sz val="8"/>
            <color indexed="81"/>
            <rFont val="Tahoma"/>
            <family val="2"/>
          </rPr>
          <t xml:space="preserve">Abschaltzeit von 0,4 Sekunden </t>
        </r>
        <r>
          <rPr>
            <sz val="8"/>
            <color indexed="81"/>
            <rFont val="Tahoma"/>
            <family val="2"/>
          </rPr>
          <t xml:space="preserve">zu verwenden
</t>
        </r>
        <r>
          <rPr>
            <u/>
            <sz val="8"/>
            <color indexed="81"/>
            <rFont val="Tahoma"/>
            <family val="2"/>
          </rPr>
          <t>Beispiele:</t>
        </r>
        <r>
          <rPr>
            <sz val="8"/>
            <color indexed="81"/>
            <rFont val="Tahoma"/>
            <family val="2"/>
          </rPr>
          <t xml:space="preserve">
1)</t>
        </r>
        <r>
          <rPr>
            <b/>
            <sz val="8"/>
            <color indexed="81"/>
            <rFont val="Tahoma"/>
            <family val="2"/>
          </rPr>
          <t xml:space="preserve"> Endstromkreis 32A -&gt; 0,4 Sekunden</t>
        </r>
        <r>
          <rPr>
            <sz val="8"/>
            <color indexed="81"/>
            <rFont val="Tahoma"/>
            <family val="2"/>
          </rPr>
          <t xml:space="preserve">
2)</t>
        </r>
        <r>
          <rPr>
            <b/>
            <sz val="8"/>
            <color indexed="81"/>
            <rFont val="Tahoma"/>
            <family val="2"/>
          </rPr>
          <t xml:space="preserve"> Vorsicherung 50A</t>
        </r>
        <r>
          <rPr>
            <sz val="8"/>
            <color indexed="81"/>
            <rFont val="Tahoma"/>
            <family val="2"/>
          </rPr>
          <t xml:space="preserve">, </t>
        </r>
        <r>
          <rPr>
            <b/>
            <sz val="8"/>
            <color indexed="81"/>
            <rFont val="Tahoma"/>
            <family val="2"/>
          </rPr>
          <t xml:space="preserve">dahinter sind Endstromkreise mit 25A </t>
        </r>
        <r>
          <rPr>
            <sz val="8"/>
            <color indexed="81"/>
            <rFont val="Tahoma"/>
            <family val="2"/>
          </rPr>
          <t xml:space="preserve">(ohne Steckdosen) : -&gt;
Die Vorsicherung von 50A muss in 5 Sekunden auslösen. </t>
        </r>
        <r>
          <rPr>
            <b/>
            <sz val="8"/>
            <color indexed="81"/>
            <rFont val="Tahoma"/>
            <family val="2"/>
          </rPr>
          <t>Die dahinter geschalteten (25A) Sicherungen jedoch in 0,4 Sekunden</t>
        </r>
        <r>
          <rPr>
            <sz val="8"/>
            <color indexed="81"/>
            <rFont val="Tahoma"/>
            <family val="2"/>
          </rPr>
          <t xml:space="preserve"> 
3) </t>
        </r>
        <r>
          <rPr>
            <b/>
            <sz val="8"/>
            <color indexed="81"/>
            <rFont val="Tahoma"/>
            <family val="2"/>
          </rPr>
          <t>Endstromkreis mit 50A Sicherung, in der eine Steckdose abgesichert wird: -&gt; Abschaltzeit: 0,4 Sekunden</t>
        </r>
      </text>
    </comment>
    <comment ref="I91" authorId="3" shapeId="0" xr:uid="{00000000-0006-0000-0000-00001C000000}">
      <text>
        <r>
          <rPr>
            <u/>
            <sz val="8"/>
            <color indexed="81"/>
            <rFont val="Tahoma"/>
            <family val="2"/>
          </rPr>
          <t>1. Hinweis :</t>
        </r>
        <r>
          <rPr>
            <sz val="8"/>
            <color indexed="81"/>
            <rFont val="Tahoma"/>
            <family val="2"/>
          </rPr>
          <t xml:space="preserve">
Der Auslösestrom der Sicherung wird über eine Funktion eingetragen sofern seine "Charakteristik" bekannt ist. Wird kein Wert eingetragen muß er von einem Datenblatt ermittelt werden !
</t>
        </r>
        <r>
          <rPr>
            <u/>
            <sz val="8"/>
            <color indexed="81"/>
            <rFont val="Tahoma"/>
            <family val="2"/>
          </rPr>
          <t>2. Hinweis:</t>
        </r>
        <r>
          <rPr>
            <sz val="8"/>
            <color indexed="81"/>
            <rFont val="Tahoma"/>
            <family val="2"/>
          </rPr>
          <t xml:space="preserve">
Damit die Sicherung im Kurzschluss auslöst muß der über die Schleifenimpedanzmessung errechnete </t>
        </r>
        <r>
          <rPr>
            <b/>
            <sz val="8"/>
            <color indexed="81"/>
            <rFont val="Tahoma"/>
            <family val="2"/>
          </rPr>
          <t>Kurzschlußstrom</t>
        </r>
        <r>
          <rPr>
            <sz val="8"/>
            <color indexed="81"/>
            <rFont val="Tahoma"/>
            <family val="2"/>
          </rPr>
          <t xml:space="preserve"> </t>
        </r>
        <r>
          <rPr>
            <b/>
            <sz val="8"/>
            <color indexed="81"/>
            <rFont val="Tahoma"/>
            <family val="2"/>
          </rPr>
          <t>größer</t>
        </r>
        <r>
          <rPr>
            <sz val="8"/>
            <color indexed="81"/>
            <rFont val="Tahoma"/>
            <family val="2"/>
          </rPr>
          <t xml:space="preserve"> sein </t>
        </r>
        <r>
          <rPr>
            <b/>
            <sz val="8"/>
            <color indexed="81"/>
            <rFont val="Tahoma"/>
            <family val="2"/>
          </rPr>
          <t>als</t>
        </r>
        <r>
          <rPr>
            <sz val="8"/>
            <color indexed="81"/>
            <rFont val="Tahoma"/>
            <family val="2"/>
          </rPr>
          <t xml:space="preserve"> der </t>
        </r>
        <r>
          <rPr>
            <b/>
            <sz val="8"/>
            <color indexed="81"/>
            <rFont val="Tahoma"/>
            <family val="2"/>
          </rPr>
          <t>Auslösestrom</t>
        </r>
        <r>
          <rPr>
            <sz val="8"/>
            <color indexed="81"/>
            <rFont val="Tahoma"/>
            <family val="2"/>
          </rPr>
          <t xml:space="preserve"> der Sicherung !
</t>
        </r>
        <r>
          <rPr>
            <u/>
            <sz val="8"/>
            <color indexed="81"/>
            <rFont val="Tahoma"/>
            <family val="2"/>
          </rPr>
          <t>3. Hinweis:</t>
        </r>
        <r>
          <rPr>
            <sz val="8"/>
            <color indexed="81"/>
            <rFont val="Tahoma"/>
            <family val="2"/>
          </rPr>
          <t xml:space="preserve">
In dem Auslösestrom ist noch keine Toleranz hinzugerechnet, für Maschinen gilt:
- Temperaturdifferenz im Kurzschlussfall (2/3 Z)
siehe EN60204-1 A1.2 
</t>
        </r>
        <r>
          <rPr>
            <b/>
            <sz val="8"/>
            <color indexed="81"/>
            <rFont val="Tahoma"/>
            <family val="2"/>
          </rPr>
          <t xml:space="preserve">Bei Maschinen ist eine 50% Toleranz für den zu messenden Sollwert erforderlich 
</t>
        </r>
      </text>
    </comment>
    <comment ref="J91" authorId="3" shapeId="0" xr:uid="{00000000-0006-0000-0000-00001D000000}">
      <text>
        <r>
          <rPr>
            <sz val="8"/>
            <color indexed="81"/>
            <rFont val="Tahoma"/>
            <family val="2"/>
          </rPr>
          <t xml:space="preserve">Damit die Sicherung zuverlässig auslöst muss die Temperaturerhöung im Kurzschlussfall und die Betriebsmessunsicherheit der Messgeräte (üblicherweise 30%) berücksichtigt werden.
gemäß EN60204-1 A1.2 ist allein für die Temperaturdifferenz im Kurzschlussfall 2/3 Z zu berücksichtigen. 
</t>
        </r>
        <r>
          <rPr>
            <b/>
            <sz val="8"/>
            <color indexed="81"/>
            <rFont val="Tahoma"/>
            <family val="2"/>
          </rPr>
          <t xml:space="preserve">Bei Maschinen muss eine 50% Toleranz für den zu messenden Sollwert berücksichtigt werden 
</t>
        </r>
        <r>
          <rPr>
            <sz val="8"/>
            <color indexed="81"/>
            <rFont val="Tahoma"/>
            <family val="2"/>
          </rPr>
          <t>Isoll = 1,5x Iaus (von der Sicherung)
Der in der Messung ermittelte Kurzschlussstrom Ik muss größer als Isoll sein. Ik &gt; Isoll</t>
        </r>
      </text>
    </comment>
    <comment ref="L91" authorId="3" shapeId="0" xr:uid="{00000000-0006-0000-0000-00001E000000}">
      <text>
        <r>
          <rPr>
            <u/>
            <sz val="8"/>
            <color indexed="81"/>
            <rFont val="Tahoma"/>
            <family val="2"/>
          </rPr>
          <t>Hinweis:</t>
        </r>
        <r>
          <rPr>
            <sz val="8"/>
            <color indexed="81"/>
            <rFont val="Tahoma"/>
            <family val="2"/>
          </rPr>
          <t xml:space="preserve">
Der Kurzschlußstrom wird bei der Schleifenimpedanzmessung ermittelt.</t>
        </r>
        <r>
          <rPr>
            <b/>
            <sz val="8"/>
            <color indexed="81"/>
            <rFont val="Tahoma"/>
            <family val="2"/>
          </rPr>
          <t xml:space="preserve"> 
Der in der Messung ermittelte Kurzschlussstrom Ik muss größer als der Sollstrom sein. 
</t>
        </r>
        <r>
          <rPr>
            <sz val="8"/>
            <color indexed="81"/>
            <rFont val="Tahoma"/>
            <family val="2"/>
          </rPr>
          <t>Ik &gt; Isoll 
Isoll = 1,5* Iaus</t>
        </r>
      </text>
    </comment>
    <comment ref="M91" authorId="3" shapeId="0" xr:uid="{00000000-0006-0000-0000-00001F000000}">
      <text>
        <r>
          <rPr>
            <sz val="8"/>
            <color indexed="81"/>
            <rFont val="Tahoma"/>
            <family val="2"/>
          </rPr>
          <t xml:space="preserve">Die Messung der </t>
        </r>
        <r>
          <rPr>
            <b/>
            <sz val="8"/>
            <color indexed="81"/>
            <rFont val="Tahoma"/>
            <family val="2"/>
          </rPr>
          <t>Schleifenimpedanz</t>
        </r>
        <r>
          <rPr>
            <sz val="8"/>
            <color indexed="81"/>
            <rFont val="Tahoma"/>
            <family val="2"/>
          </rPr>
          <t xml:space="preserve"> ist erforderlich um den </t>
        </r>
        <r>
          <rPr>
            <b/>
            <sz val="8"/>
            <color indexed="81"/>
            <rFont val="Tahoma"/>
            <family val="2"/>
          </rPr>
          <t>Kurzschlußstrom</t>
        </r>
        <r>
          <rPr>
            <sz val="8"/>
            <color indexed="81"/>
            <rFont val="Tahoma"/>
            <family val="2"/>
          </rPr>
          <t xml:space="preserve"> zu ermitteln.
Die Messung wird </t>
        </r>
        <r>
          <rPr>
            <b/>
            <sz val="8"/>
            <color indexed="81"/>
            <rFont val="Tahoma"/>
            <family val="2"/>
          </rPr>
          <t>am eingespeisten Betriebsmittel</t>
        </r>
        <r>
          <rPr>
            <sz val="8"/>
            <color indexed="81"/>
            <rFont val="Tahoma"/>
            <family val="2"/>
          </rPr>
          <t xml:space="preserve"> </t>
        </r>
        <r>
          <rPr>
            <b/>
            <sz val="8"/>
            <color indexed="81"/>
            <rFont val="Tahoma"/>
            <family val="2"/>
          </rPr>
          <t xml:space="preserve">unter Spannung </t>
        </r>
        <r>
          <rPr>
            <sz val="8"/>
            <color indexed="81"/>
            <rFont val="Tahoma"/>
            <family val="2"/>
          </rPr>
          <t>durchgeführt ! 
(nie am Sicherungsabgabg messen!)
2019-06: Bei Umrichter-Antrieben ist es erlaubt dass die Schleifenimpedanzmessung nur noch bis zum Umrichter gemessen wird. 
Anstatt die Motorleitung mit einzubeziehen ist es jetzt erforderlich dass eine Überstrom-Schutzeinrichtungen entsprechend Herstellerangabe ausgewählt wurde.</t>
        </r>
      </text>
    </comment>
    <comment ref="N91" authorId="3" shapeId="0" xr:uid="{00000000-0006-0000-0000-000020000000}">
      <text>
        <r>
          <rPr>
            <sz val="8"/>
            <color indexed="81"/>
            <rFont val="Tahoma"/>
            <family val="2"/>
          </rPr>
          <t xml:space="preserve">Die Isolationsmessung wird im </t>
        </r>
        <r>
          <rPr>
            <b/>
            <sz val="8"/>
            <color indexed="81"/>
            <rFont val="Tahoma"/>
            <family val="2"/>
          </rPr>
          <t xml:space="preserve">spannungslosem Zustand </t>
        </r>
        <r>
          <rPr>
            <sz val="8"/>
            <color indexed="81"/>
            <rFont val="Tahoma"/>
            <family val="2"/>
          </rPr>
          <t>durchgeführt. 
Die Meßwerte müssen größer als 1 MΩ sein !</t>
        </r>
      </text>
    </comment>
    <comment ref="E104" authorId="3" shapeId="0" xr:uid="{00000000-0006-0000-0000-000021000000}">
      <text>
        <r>
          <rPr>
            <b/>
            <sz val="8"/>
            <color indexed="81"/>
            <rFont val="Tahoma"/>
            <family val="2"/>
          </rPr>
          <t xml:space="preserve">Nennfehlerstrom I∆N </t>
        </r>
        <r>
          <rPr>
            <sz val="8"/>
            <color indexed="81"/>
            <rFont val="Tahoma"/>
            <family val="2"/>
          </rPr>
          <t>des FI-Schalters , z.B.:
10, 30, 100, 300, 500 mA
Der Wert wird für den maximal zulässigen Erdungswiderstand herangezogen</t>
        </r>
      </text>
    </comment>
    <comment ref="F104" authorId="4" shapeId="0" xr:uid="{00000000-0006-0000-0000-000022000000}">
      <text>
        <r>
          <rPr>
            <b/>
            <sz val="8"/>
            <color indexed="81"/>
            <rFont val="Tahoma"/>
            <family val="2"/>
          </rPr>
          <t xml:space="preserve">Nennstrom:
</t>
        </r>
        <r>
          <rPr>
            <sz val="8"/>
            <color indexed="81"/>
            <rFont val="Tahoma"/>
            <family val="2"/>
          </rPr>
          <t>40, 63, … A</t>
        </r>
        <r>
          <rPr>
            <sz val="8"/>
            <color indexed="81"/>
            <rFont val="Tahoma"/>
            <family val="2"/>
          </rPr>
          <t xml:space="preserve">
dieser Wert wird bei der Berechnung von Ra nicht berücksichtigt</t>
        </r>
      </text>
    </comment>
    <comment ref="G104" authorId="3" shapeId="0" xr:uid="{00000000-0006-0000-0000-000023000000}">
      <text>
        <r>
          <rPr>
            <b/>
            <sz val="8"/>
            <color indexed="81"/>
            <rFont val="Tahoma"/>
            <family val="2"/>
          </rPr>
          <t xml:space="preserve">selektive </t>
        </r>
        <r>
          <rPr>
            <sz val="8"/>
            <color indexed="81"/>
            <rFont val="Tahoma"/>
            <family val="2"/>
          </rPr>
          <t xml:space="preserve">FI-Schalter sind unempfindlich gegen Störimpulse, die maximale </t>
        </r>
        <r>
          <rPr>
            <b/>
            <sz val="8"/>
            <color indexed="81"/>
            <rFont val="Tahoma"/>
            <family val="2"/>
          </rPr>
          <t>Auslösezeit</t>
        </r>
        <r>
          <rPr>
            <sz val="8"/>
            <color indexed="81"/>
            <rFont val="Tahoma"/>
            <family val="2"/>
          </rPr>
          <t xml:space="preserve"> beträgt 
in der Regel </t>
        </r>
        <r>
          <rPr>
            <b/>
            <sz val="8"/>
            <color indexed="81"/>
            <rFont val="Tahoma"/>
            <family val="2"/>
          </rPr>
          <t>0,5 Sekunden</t>
        </r>
        <r>
          <rPr>
            <sz val="8"/>
            <color indexed="81"/>
            <rFont val="Tahoma"/>
            <family val="2"/>
          </rPr>
          <t>. Der erlaubte Erdungswiderstand beträgt die Hälfte von normalen RCDs. Selektive RCDs werden vor normalen RCDs vorgeschaltet. Der Nennfehlerstrom des selektiven RCDs ist mehr als doppelt so hoch als die des nachgeschalteten RCDs.</t>
        </r>
      </text>
    </comment>
    <comment ref="H104" authorId="3" shapeId="0" xr:uid="{00000000-0006-0000-0000-000024000000}">
      <text>
        <r>
          <rPr>
            <b/>
            <sz val="8"/>
            <color indexed="81"/>
            <rFont val="Tahoma"/>
            <family val="2"/>
          </rPr>
          <t>normale</t>
        </r>
        <r>
          <rPr>
            <sz val="8"/>
            <color indexed="81"/>
            <rFont val="Tahoma"/>
            <family val="2"/>
          </rPr>
          <t xml:space="preserve"> FI-Schalter müssen im TN-Netz nnerhalb 0,4 Sekunden auslösen. 
Im TT-Netz wären 0,2 Sekunden erforderlich</t>
        </r>
      </text>
    </comment>
    <comment ref="I104" authorId="3" shapeId="0" xr:uid="{00000000-0006-0000-0000-000025000000}">
      <text>
        <r>
          <rPr>
            <sz val="8"/>
            <color indexed="81"/>
            <rFont val="Tahoma"/>
            <family val="2"/>
          </rPr>
          <t xml:space="preserve">die </t>
        </r>
        <r>
          <rPr>
            <b/>
            <sz val="8"/>
            <color indexed="81"/>
            <rFont val="Tahoma"/>
            <family val="2"/>
          </rPr>
          <t xml:space="preserve">maximale Berührungsspannung für Personen ist 50V. 
</t>
        </r>
        <r>
          <rPr>
            <sz val="8"/>
            <color indexed="81"/>
            <rFont val="Tahoma"/>
            <family val="2"/>
          </rPr>
          <t xml:space="preserve">Der Erdungswiderstand Ra multipliziert mit Nennfehlerstrom Idn darf maximal 50V ergeben.
Ra x Idn &lt; 50V
Bei Idn von 30 mA muss der Widersrand Ra kleiner als 1666 Ohm sein
</t>
        </r>
        <r>
          <rPr>
            <u/>
            <sz val="8"/>
            <color indexed="81"/>
            <rFont val="Tahoma"/>
            <family val="2"/>
          </rPr>
          <t>Hinweis:</t>
        </r>
        <r>
          <rPr>
            <sz val="8"/>
            <color indexed="81"/>
            <rFont val="Tahoma"/>
            <family val="2"/>
          </rPr>
          <t xml:space="preserve">
In medizinischen Räumen und Stallungen gelten andere Werte. Hier werden max. 25 V erlaubt ! 
Der ermittelte Erdungswiderstand müsste nochmal halbiert werden!
</t>
        </r>
      </text>
    </comment>
    <comment ref="J104" authorId="3" shapeId="0" xr:uid="{00000000-0006-0000-0000-000026000000}">
      <text>
        <r>
          <rPr>
            <u/>
            <sz val="8"/>
            <color indexed="81"/>
            <rFont val="Tahoma"/>
            <family val="2"/>
          </rPr>
          <t>RCD Typen und Stromformen:</t>
        </r>
        <r>
          <rPr>
            <sz val="8"/>
            <color indexed="81"/>
            <rFont val="Tahoma"/>
            <family val="2"/>
          </rPr>
          <t xml:space="preserve">
</t>
        </r>
        <r>
          <rPr>
            <b/>
            <sz val="8"/>
            <color indexed="81"/>
            <rFont val="Tahoma"/>
            <family val="2"/>
          </rPr>
          <t>Typ AC:</t>
        </r>
        <r>
          <rPr>
            <sz val="8"/>
            <color indexed="81"/>
            <rFont val="Tahoma"/>
            <family val="2"/>
          </rPr>
          <t xml:space="preserve">
- Zur Erfassung rein sinusförmiger Wechselfehlerströme,die plötzlich auftreten oder langsam ansteigen können
</t>
        </r>
        <r>
          <rPr>
            <b/>
            <sz val="8"/>
            <color indexed="81"/>
            <rFont val="Tahoma"/>
            <family val="2"/>
          </rPr>
          <t>Typ A:</t>
        </r>
        <r>
          <rPr>
            <sz val="8"/>
            <color indexed="81"/>
            <rFont val="Tahoma"/>
            <family val="2"/>
          </rPr>
          <t xml:space="preserve">
- Zusätzlich zur Funktionalität des Typ AC werden pulsierende Gleichfehlerströme erfasst. Typ A ist der für gewöhnliche Anwendungen am meisten verwendete Fehlerstrom-Schutzschalter
</t>
        </r>
        <r>
          <rPr>
            <b/>
            <sz val="8"/>
            <color indexed="81"/>
            <rFont val="Tahoma"/>
            <family val="2"/>
          </rPr>
          <t>Typ F:</t>
        </r>
        <r>
          <rPr>
            <sz val="8"/>
            <color indexed="81"/>
            <rFont val="Tahoma"/>
            <family val="2"/>
          </rPr>
          <t xml:space="preserve">
Zusätzlich zur Funktionalität des Typ A wird ein Gemisch von Fehlerströmen unterschiedlicher Frequenzen bis zu 1 kHz erfasst. Solche Fehlerströme können bei einphasigen elektrischen Betriebsmitteln mit Frequenzumrichtern (z. B. Waschmaschine) auftreten. Die Funktion ist sichergestellt, wenn ein glatter Gleichfehlerstrom den Wert von 10 mA nicht überschreitet
</t>
        </r>
        <r>
          <rPr>
            <b/>
            <sz val="8"/>
            <color indexed="81"/>
            <rFont val="Tahoma"/>
            <family val="2"/>
          </rPr>
          <t>Typ B:</t>
        </r>
        <r>
          <rPr>
            <sz val="8"/>
            <color indexed="81"/>
            <rFont val="Tahoma"/>
            <family val="2"/>
          </rPr>
          <t xml:space="preserve">
Zusätzlich zur Funktionalität des Typ F werden glatte Gleichfehlerströme erfasst. Die Funktion ist sichergestellt, wenn sich unterschiedliche Fehlerstromformen überlagern, unabhängig von: 
Phasenanschnittwinkel, Polarität, plötzlich auftretend oder langsam ansteigend
</t>
        </r>
        <r>
          <rPr>
            <b/>
            <sz val="8"/>
            <color indexed="81"/>
            <rFont val="Tahoma"/>
            <family val="2"/>
          </rPr>
          <t>Typ B+:</t>
        </r>
        <r>
          <rPr>
            <sz val="8"/>
            <color indexed="81"/>
            <rFont val="Tahoma"/>
            <family val="2"/>
          </rPr>
          <t xml:space="preserve">
Zusätzlich zur Funktionalität des Typs B werden sinusförmige Wechselfehlerströme für Frequenzen bis 20 kHz erfasst. Typ B+ wird daher für den vorbeugenden gehobenen Brandschutz verwendet
</t>
        </r>
      </text>
    </comment>
    <comment ref="L104" authorId="4" shapeId="0" xr:uid="{00000000-0006-0000-0000-000027000000}">
      <text>
        <r>
          <rPr>
            <sz val="8"/>
            <color indexed="81"/>
            <rFont val="Tahoma"/>
            <family val="2"/>
          </rPr>
          <t xml:space="preserve">Der gemessene </t>
        </r>
        <r>
          <rPr>
            <b/>
            <sz val="8"/>
            <color indexed="81"/>
            <rFont val="Tahoma"/>
            <family val="2"/>
          </rPr>
          <t>Auslösestrom muß kleiner sein als</t>
        </r>
        <r>
          <rPr>
            <sz val="8"/>
            <color indexed="81"/>
            <rFont val="Tahoma"/>
            <family val="2"/>
          </rPr>
          <t xml:space="preserve"> der </t>
        </r>
        <r>
          <rPr>
            <b/>
            <sz val="8"/>
            <color indexed="81"/>
            <rFont val="Tahoma"/>
            <family val="2"/>
          </rPr>
          <t>Nennfehlerstrom</t>
        </r>
        <r>
          <rPr>
            <sz val="8"/>
            <color indexed="81"/>
            <rFont val="Tahoma"/>
            <family val="2"/>
          </rPr>
          <t xml:space="preserve"> des FI-Schalters (Vorgabewert in der Spalte E)</t>
        </r>
      </text>
    </comment>
    <comment ref="M104" authorId="4" shapeId="0" xr:uid="{00000000-0006-0000-0000-000028000000}">
      <text>
        <r>
          <rPr>
            <sz val="8"/>
            <color indexed="81"/>
            <rFont val="Tahoma"/>
            <family val="2"/>
          </rPr>
          <t xml:space="preserve">Die </t>
        </r>
        <r>
          <rPr>
            <b/>
            <sz val="8"/>
            <color indexed="81"/>
            <rFont val="Tahoma"/>
            <family val="2"/>
          </rPr>
          <t>Abschaltzeit</t>
        </r>
        <r>
          <rPr>
            <sz val="8"/>
            <color indexed="81"/>
            <rFont val="Tahoma"/>
            <family val="2"/>
          </rPr>
          <t xml:space="preserve"> muß </t>
        </r>
        <r>
          <rPr>
            <b/>
            <sz val="8"/>
            <color indexed="81"/>
            <rFont val="Tahoma"/>
            <family val="2"/>
          </rPr>
          <t>kürzer</t>
        </r>
        <r>
          <rPr>
            <sz val="8"/>
            <color indexed="81"/>
            <rFont val="Tahoma"/>
            <family val="2"/>
          </rPr>
          <t xml:space="preserve"> sein </t>
        </r>
        <r>
          <rPr>
            <b/>
            <sz val="8"/>
            <color indexed="81"/>
            <rFont val="Tahoma"/>
            <family val="2"/>
          </rPr>
          <t>als</t>
        </r>
        <r>
          <rPr>
            <sz val="8"/>
            <color indexed="81"/>
            <rFont val="Tahoma"/>
            <family val="2"/>
          </rPr>
          <t xml:space="preserve"> 
- </t>
        </r>
        <r>
          <rPr>
            <b/>
            <sz val="8"/>
            <color indexed="81"/>
            <rFont val="Tahoma"/>
            <family val="2"/>
          </rPr>
          <t>0,5</t>
        </r>
        <r>
          <rPr>
            <sz val="8"/>
            <color indexed="81"/>
            <rFont val="Tahoma"/>
            <family val="2"/>
          </rPr>
          <t xml:space="preserve"> Sekunden bei </t>
        </r>
        <r>
          <rPr>
            <b/>
            <sz val="8"/>
            <color indexed="81"/>
            <rFont val="Tahoma"/>
            <family val="2"/>
          </rPr>
          <t>selektiven</t>
        </r>
        <r>
          <rPr>
            <sz val="8"/>
            <color indexed="81"/>
            <rFont val="Tahoma"/>
            <family val="2"/>
          </rPr>
          <t xml:space="preserve"> FIs
- </t>
        </r>
        <r>
          <rPr>
            <b/>
            <sz val="8"/>
            <color indexed="81"/>
            <rFont val="Tahoma"/>
            <family val="2"/>
          </rPr>
          <t>0,4</t>
        </r>
        <r>
          <rPr>
            <sz val="8"/>
            <color indexed="81"/>
            <rFont val="Tahoma"/>
            <family val="2"/>
          </rPr>
          <t xml:space="preserve"> Sekunden bei "</t>
        </r>
        <r>
          <rPr>
            <b/>
            <sz val="8"/>
            <color indexed="81"/>
            <rFont val="Tahoma"/>
            <family val="2"/>
          </rPr>
          <t>normalen</t>
        </r>
        <r>
          <rPr>
            <sz val="8"/>
            <color indexed="81"/>
            <rFont val="Tahoma"/>
            <family val="2"/>
          </rPr>
          <t>" FIs im TN-Netz
- 0,2 Sekunden bei "normalen" FIs im 
TT-Netz</t>
        </r>
      </text>
    </comment>
    <comment ref="N104" authorId="3" shapeId="0" xr:uid="{00000000-0006-0000-0000-000029000000}">
      <text>
        <r>
          <rPr>
            <sz val="8"/>
            <color indexed="81"/>
            <rFont val="Tahoma"/>
            <family val="2"/>
          </rPr>
          <t xml:space="preserve">die </t>
        </r>
        <r>
          <rPr>
            <b/>
            <sz val="8"/>
            <color indexed="81"/>
            <rFont val="Tahoma"/>
            <family val="2"/>
          </rPr>
          <t xml:space="preserve">maximale Berührungsspannung für Personen ist 50V. 
</t>
        </r>
        <r>
          <rPr>
            <sz val="8"/>
            <color indexed="81"/>
            <rFont val="Tahoma"/>
            <family val="2"/>
          </rPr>
          <t xml:space="preserve">Der Erdungswiderstand Ra multipliziert mit Nennfehlerstrom Idn darf maximal 50V ergeben.
Ra x Idn &lt; 50V
Bei Idn von 30 mA muss der Widersrand Ra kleiner als 1666 Ohm sein
</t>
        </r>
        <r>
          <rPr>
            <u/>
            <sz val="8"/>
            <color indexed="81"/>
            <rFont val="Tahoma"/>
            <family val="2"/>
          </rPr>
          <t>Hinweis:</t>
        </r>
        <r>
          <rPr>
            <sz val="8"/>
            <color indexed="81"/>
            <rFont val="Tahoma"/>
            <family val="2"/>
          </rPr>
          <t xml:space="preserve">
In medizinischen Räumen und Stallungen gelten andere Werte. Hier werden max. 25 V erlaubt ! 
Der ermittelte Erdungswiderstand müsste nochmal halbiert werden!
</t>
        </r>
      </text>
    </comment>
    <comment ref="A108" authorId="0" shapeId="0" xr:uid="{00000000-0006-0000-0000-00002A000000}">
      <text>
        <r>
          <rPr>
            <b/>
            <sz val="9"/>
            <color indexed="81"/>
            <rFont val="Segoe UI"/>
            <family val="2"/>
          </rPr>
          <t>18.2.3 Prüfung 2 – Überprüfung der Fehlerschleifenimpedanz und der Eignung der zugeordneten
Überstromschutzeinrichtung</t>
        </r>
        <r>
          <rPr>
            <sz val="9"/>
            <color indexed="81"/>
            <rFont val="Segoe UI"/>
            <family val="2"/>
          </rPr>
          <t xml:space="preserve">
Die Anschlüsse jeder Stromversorgung einschließlich des Anschlusses des zugehörigen Schutzleiters an die
PE-Klemme der Maschine müssen durch eine Sichtprüfung überprüft werden.
Die Bedingungen für den Schutz durch automatische Abschaltung der Stromversorgung entsprechend 6.3.3
und Anhang A müssen überprüft werden durch:
a) </t>
        </r>
        <r>
          <rPr>
            <b/>
            <sz val="9"/>
            <color indexed="81"/>
            <rFont val="Segoe UI"/>
            <family val="2"/>
          </rPr>
          <t>Überprüfung der Impedanz der Fehlerschleife durch</t>
        </r>
        <r>
          <rPr>
            <sz val="9"/>
            <color indexed="81"/>
            <rFont val="Segoe UI"/>
            <family val="2"/>
          </rPr>
          <t xml:space="preserve">:
– Berechnung; oder
– </t>
        </r>
        <r>
          <rPr>
            <b/>
            <sz val="9"/>
            <color indexed="81"/>
            <rFont val="Segoe UI"/>
            <family val="2"/>
          </rPr>
          <t>Messung</t>
        </r>
        <r>
          <rPr>
            <sz val="9"/>
            <color indexed="81"/>
            <rFont val="Segoe UI"/>
            <family val="2"/>
          </rPr>
          <t xml:space="preserve"> nach A.2.4; </t>
        </r>
        <r>
          <rPr>
            <b/>
            <sz val="9"/>
            <color indexed="81"/>
            <rFont val="Segoe UI"/>
            <family val="2"/>
          </rPr>
          <t>und</t>
        </r>
        <r>
          <rPr>
            <sz val="9"/>
            <color indexed="81"/>
            <rFont val="Segoe UI"/>
            <family val="2"/>
          </rPr>
          <t xml:space="preserve">
b) Kontrolle, ob die Einstellung und die Kennwerte der zugeordneten Überstromschutzeinrichtung den Anforderungen von Anhang A entsprechen und bei Verwendung eines Leistungsantriebssystems (PDS)
eine Bestätigung vorliegt, dass die Einstellwerte und deren Charakteristik der Schutzeinrichtung(en) mit
den Herstellerangaben des Leistungsantriebssystems (PDS) und den Herstellerangaben der Schutzeinrichtung übereinstimmen.
</t>
        </r>
        <r>
          <rPr>
            <u/>
            <sz val="9"/>
            <color indexed="81"/>
            <rFont val="Segoe UI"/>
            <family val="2"/>
          </rPr>
          <t>Anmerkung:</t>
        </r>
        <r>
          <rPr>
            <sz val="9"/>
            <color indexed="81"/>
            <rFont val="Segoe UI"/>
            <family val="2"/>
          </rPr>
          <t xml:space="preserve"> Die Überprüfung nach Herstellerangabe erfolgt in diesem Protokoll bei der Sichtprüfung    </t>
        </r>
      </text>
    </comment>
    <comment ref="E110" authorId="3" shapeId="0" xr:uid="{00000000-0006-0000-0000-00002B000000}">
      <text>
        <r>
          <rPr>
            <sz val="8"/>
            <color indexed="81"/>
            <rFont val="Tahoma"/>
            <family val="2"/>
          </rPr>
          <t xml:space="preserve">Den Bemessungsstrom von Schmelzsicherungen oder Automaten bei dreipasiger Beslastung mit Umgebungsbedingung von 25-30 Grad Celsius eintragen
</t>
        </r>
        <r>
          <rPr>
            <u/>
            <sz val="8"/>
            <color indexed="81"/>
            <rFont val="Tahoma"/>
            <family val="2"/>
          </rPr>
          <t xml:space="preserve">
Hinweis :</t>
        </r>
        <r>
          <rPr>
            <sz val="8"/>
            <color indexed="81"/>
            <rFont val="Tahoma"/>
            <family val="2"/>
          </rPr>
          <t xml:space="preserve">
Der Bemessungsstrom von Motorschutzschaltern ist immer der Maximalwert des einstellbaren Temperaturauslösers!
</t>
        </r>
        <r>
          <rPr>
            <u/>
            <sz val="8"/>
            <color indexed="81"/>
            <rFont val="Tahoma"/>
            <family val="2"/>
          </rPr>
          <t>Beispiel:</t>
        </r>
        <r>
          <rPr>
            <sz val="8"/>
            <color indexed="81"/>
            <rFont val="Tahoma"/>
            <family val="2"/>
          </rPr>
          <t xml:space="preserve">
Bei einem Motorschutzschalter, 
der von 16-22A einstellbar ist, beträgt der Bemessungsstrom 22A
(selbst wenn der Motorschutzschalter /thermische Auslöser nur auf 16 A eingestellt wurde ist der magnetische Auslöser fest auf den Maximalwert von 22A ausgelegt)</t>
        </r>
      </text>
    </comment>
    <comment ref="F110" authorId="3" shapeId="0" xr:uid="{00000000-0006-0000-0000-00002C000000}">
      <text>
        <r>
          <rPr>
            <sz val="8"/>
            <color indexed="81"/>
            <rFont val="Tahoma"/>
            <family val="2"/>
          </rPr>
          <t xml:space="preserve">für folgende Sicherungstypen wird der Auslösestrom über eine Funktion ermittelt:
* </t>
        </r>
        <r>
          <rPr>
            <b/>
            <sz val="8"/>
            <color indexed="81"/>
            <rFont val="Tahoma"/>
            <family val="2"/>
          </rPr>
          <t>gL</t>
        </r>
        <r>
          <rPr>
            <sz val="8"/>
            <color indexed="81"/>
            <rFont val="Tahoma"/>
            <family val="2"/>
          </rPr>
          <t xml:space="preserve">-Schmelzsicherungen
* </t>
        </r>
        <r>
          <rPr>
            <b/>
            <sz val="8"/>
            <color indexed="81"/>
            <rFont val="Tahoma"/>
            <family val="2"/>
          </rPr>
          <t>gG</t>
        </r>
        <r>
          <rPr>
            <sz val="8"/>
            <color indexed="81"/>
            <rFont val="Tahoma"/>
            <family val="2"/>
          </rPr>
          <t xml:space="preserve">-Schmelzsicherungen
* </t>
        </r>
        <r>
          <rPr>
            <b/>
            <sz val="8"/>
            <color indexed="81"/>
            <rFont val="Tahoma"/>
            <family val="2"/>
          </rPr>
          <t>A</t>
        </r>
        <r>
          <rPr>
            <sz val="8"/>
            <color indexed="81"/>
            <rFont val="Tahoma"/>
            <family val="2"/>
          </rPr>
          <t>,</t>
        </r>
        <r>
          <rPr>
            <b/>
            <sz val="8"/>
            <color indexed="81"/>
            <rFont val="Tahoma"/>
            <family val="2"/>
          </rPr>
          <t>B</t>
        </r>
        <r>
          <rPr>
            <sz val="8"/>
            <color indexed="81"/>
            <rFont val="Tahoma"/>
            <family val="2"/>
          </rPr>
          <t>,</t>
        </r>
        <r>
          <rPr>
            <b/>
            <sz val="8"/>
            <color indexed="81"/>
            <rFont val="Tahoma"/>
            <family val="2"/>
          </rPr>
          <t>C</t>
        </r>
        <r>
          <rPr>
            <sz val="8"/>
            <color indexed="81"/>
            <rFont val="Tahoma"/>
            <family val="2"/>
          </rPr>
          <t>,</t>
        </r>
        <r>
          <rPr>
            <b/>
            <sz val="8"/>
            <color indexed="81"/>
            <rFont val="Tahoma"/>
            <family val="2"/>
          </rPr>
          <t>D,E,Z,K</t>
        </r>
        <r>
          <rPr>
            <sz val="8"/>
            <color indexed="81"/>
            <rFont val="Tahoma"/>
            <family val="2"/>
          </rPr>
          <t>-Automaten
* Motorschutzschalter
Siemens Typ "</t>
        </r>
        <r>
          <rPr>
            <b/>
            <sz val="8"/>
            <color indexed="81"/>
            <rFont val="Tahoma"/>
            <family val="2"/>
          </rPr>
          <t>3RV</t>
        </r>
        <r>
          <rPr>
            <sz val="8"/>
            <color indexed="81"/>
            <rFont val="Tahoma"/>
            <family val="2"/>
          </rPr>
          <t>","</t>
        </r>
        <r>
          <rPr>
            <b/>
            <sz val="8"/>
            <color indexed="81"/>
            <rFont val="Tahoma"/>
            <family val="2"/>
          </rPr>
          <t>3RK</t>
        </r>
        <r>
          <rPr>
            <sz val="8"/>
            <color indexed="81"/>
            <rFont val="Tahoma"/>
            <family val="2"/>
          </rPr>
          <t>"
Telemechanik Typ "</t>
        </r>
        <r>
          <rPr>
            <b/>
            <sz val="8"/>
            <color indexed="81"/>
            <rFont val="Tahoma"/>
            <family val="2"/>
          </rPr>
          <t>GV2</t>
        </r>
        <r>
          <rPr>
            <sz val="8"/>
            <color indexed="81"/>
            <rFont val="Tahoma"/>
            <family val="2"/>
          </rPr>
          <t>" oder "</t>
        </r>
        <r>
          <rPr>
            <b/>
            <sz val="8"/>
            <color indexed="81"/>
            <rFont val="Tahoma"/>
            <family val="2"/>
          </rPr>
          <t>GV3</t>
        </r>
        <r>
          <rPr>
            <sz val="8"/>
            <color indexed="81"/>
            <rFont val="Tahoma"/>
            <family val="2"/>
          </rPr>
          <t xml:space="preserve">"
Rockwell Type </t>
        </r>
        <r>
          <rPr>
            <b/>
            <sz val="8"/>
            <color indexed="81"/>
            <rFont val="Tahoma"/>
            <family val="2"/>
          </rPr>
          <t>"CMN</t>
        </r>
        <r>
          <rPr>
            <sz val="8"/>
            <color indexed="81"/>
            <rFont val="Tahoma"/>
            <family val="2"/>
          </rPr>
          <t xml:space="preserve">" or </t>
        </r>
        <r>
          <rPr>
            <b/>
            <sz val="8"/>
            <color indexed="81"/>
            <rFont val="Tahoma"/>
            <family val="2"/>
          </rPr>
          <t xml:space="preserve">"MN"
</t>
        </r>
        <r>
          <rPr>
            <sz val="8"/>
            <color indexed="81"/>
            <rFont val="Tahoma"/>
            <family val="2"/>
          </rPr>
          <t>Moeller Type</t>
        </r>
        <r>
          <rPr>
            <b/>
            <sz val="8"/>
            <color indexed="81"/>
            <rFont val="Tahoma"/>
            <family val="2"/>
          </rPr>
          <t xml:space="preserve"> "PKZM0" oder "PKZM0-T"
</t>
        </r>
        <r>
          <rPr>
            <sz val="8"/>
            <color indexed="81"/>
            <rFont val="Tahoma"/>
            <family val="2"/>
          </rPr>
          <t xml:space="preserve">ETA Typen
flink </t>
        </r>
        <r>
          <rPr>
            <b/>
            <sz val="8"/>
            <color indexed="81"/>
            <rFont val="Tahoma"/>
            <family val="2"/>
          </rPr>
          <t xml:space="preserve"> "P1F2" 
</t>
        </r>
        <r>
          <rPr>
            <sz val="8"/>
            <color indexed="81"/>
            <rFont val="Tahoma"/>
            <family val="2"/>
          </rPr>
          <t>mittelträge</t>
        </r>
        <r>
          <rPr>
            <b/>
            <sz val="8"/>
            <color indexed="81"/>
            <rFont val="Tahoma"/>
            <family val="2"/>
          </rPr>
          <t xml:space="preserve">  "P1M1" 
</t>
        </r>
        <r>
          <rPr>
            <sz val="8"/>
            <color indexed="81"/>
            <rFont val="Tahoma"/>
            <family val="2"/>
          </rPr>
          <t>träge</t>
        </r>
        <r>
          <rPr>
            <b/>
            <sz val="8"/>
            <color indexed="81"/>
            <rFont val="Tahoma"/>
            <family val="2"/>
          </rPr>
          <t xml:space="preserve">  "P1T1" 
</t>
        </r>
        <r>
          <rPr>
            <sz val="8"/>
            <color indexed="81"/>
            <rFont val="Tahoma"/>
            <family val="2"/>
          </rPr>
          <t>mittelträge widerstandsarm</t>
        </r>
        <r>
          <rPr>
            <b/>
            <sz val="8"/>
            <color indexed="81"/>
            <rFont val="Tahoma"/>
            <family val="2"/>
          </rPr>
          <t xml:space="preserve">  "P1M3" 
</t>
        </r>
        <r>
          <rPr>
            <sz val="8"/>
            <color indexed="81"/>
            <rFont val="Tahoma"/>
            <family val="2"/>
          </rPr>
          <t xml:space="preserve">Schweranlauf von Motoren </t>
        </r>
        <r>
          <rPr>
            <b/>
            <sz val="8"/>
            <color indexed="81"/>
            <rFont val="Tahoma"/>
            <family val="2"/>
          </rPr>
          <t xml:space="preserve">"aM" </t>
        </r>
        <r>
          <rPr>
            <sz val="8"/>
            <color indexed="81"/>
            <rFont val="Tahoma"/>
            <family val="2"/>
          </rPr>
          <t xml:space="preserve">
</t>
        </r>
        <r>
          <rPr>
            <u/>
            <sz val="8"/>
            <color indexed="81"/>
            <rFont val="Tahoma"/>
            <family val="2"/>
          </rPr>
          <t>Halbleitersicherungen :</t>
        </r>
        <r>
          <rPr>
            <sz val="8"/>
            <color indexed="81"/>
            <rFont val="Tahoma"/>
            <family val="2"/>
          </rPr>
          <t xml:space="preserve">
nur Kurzschluß-Schutz </t>
        </r>
        <r>
          <rPr>
            <b/>
            <sz val="8"/>
            <color indexed="81"/>
            <rFont val="Tahoma"/>
            <family val="2"/>
          </rPr>
          <t xml:space="preserve">"aR"
</t>
        </r>
        <r>
          <rPr>
            <sz val="8"/>
            <color indexed="81"/>
            <rFont val="Tahoma"/>
            <family val="2"/>
          </rPr>
          <t>für</t>
        </r>
        <r>
          <rPr>
            <b/>
            <sz val="8"/>
            <color indexed="81"/>
            <rFont val="Tahoma"/>
            <family val="2"/>
          </rPr>
          <t xml:space="preserve"> </t>
        </r>
        <r>
          <rPr>
            <sz val="8"/>
            <color indexed="81"/>
            <rFont val="Tahoma"/>
            <family val="2"/>
          </rPr>
          <t xml:space="preserve">Überlast und Kurzschluß-Schutz </t>
        </r>
        <r>
          <rPr>
            <b/>
            <sz val="8"/>
            <color indexed="81"/>
            <rFont val="Tahoma"/>
            <family val="2"/>
          </rPr>
          <t xml:space="preserve">"gR"
</t>
        </r>
        <r>
          <rPr>
            <sz val="8"/>
            <color indexed="81"/>
            <rFont val="Tahoma"/>
            <family val="2"/>
          </rPr>
          <t xml:space="preserve">
</t>
        </r>
        <r>
          <rPr>
            <u/>
            <sz val="8"/>
            <color indexed="81"/>
            <rFont val="Tahoma"/>
            <family val="2"/>
          </rPr>
          <t>Hinweis:</t>
        </r>
        <r>
          <rPr>
            <sz val="8"/>
            <color indexed="81"/>
            <rFont val="Tahoma"/>
            <family val="2"/>
          </rPr>
          <t xml:space="preserve"> bei anderen Sicherungen muß der Auslösestrom vom einem Datenblatt entnommen werden !</t>
        </r>
      </text>
    </comment>
    <comment ref="G110" authorId="3" shapeId="0" xr:uid="{00000000-0006-0000-0000-00002D000000}">
      <text>
        <r>
          <rPr>
            <b/>
            <u/>
            <sz val="8"/>
            <color indexed="81"/>
            <rFont val="Tahoma"/>
            <family val="2"/>
          </rPr>
          <t xml:space="preserve">Fall1 : Ausrüstung für Maschine
</t>
        </r>
        <r>
          <rPr>
            <sz val="8"/>
            <color indexed="81"/>
            <rFont val="Tahoma"/>
            <family val="2"/>
          </rPr>
          <t xml:space="preserve">Ortsfest: Abschaltzeit 5 Sekunden
</t>
        </r>
        <r>
          <rPr>
            <b/>
            <sz val="8"/>
            <color indexed="81"/>
            <rFont val="Tahoma"/>
            <family val="2"/>
          </rPr>
          <t>Steckdosenstromkreise oder handgehaltene Betriebsmittel: Abschaltzeit 0,4 Sekunden</t>
        </r>
        <r>
          <rPr>
            <b/>
            <u/>
            <sz val="8"/>
            <color indexed="81"/>
            <rFont val="Tahoma"/>
            <family val="2"/>
          </rPr>
          <t xml:space="preserve">
Fall 2) Ausrüstung Licht/Steckdosenverteilung/ handgehaltene Betriebsmittel
</t>
        </r>
        <r>
          <rPr>
            <sz val="8"/>
            <color indexed="81"/>
            <rFont val="Tahoma"/>
            <family val="2"/>
          </rPr>
          <t xml:space="preserve">Bei Nennströmen  bis zu 32A (fest angeschlossen) oder bis zu 63A mit Steckdosen ist eine </t>
        </r>
        <r>
          <rPr>
            <b/>
            <sz val="8"/>
            <color indexed="81"/>
            <rFont val="Tahoma"/>
            <family val="2"/>
          </rPr>
          <t>Abschaltzeit von 0,4 Sekunden zu verwenden</t>
        </r>
        <r>
          <rPr>
            <sz val="8"/>
            <color indexed="81"/>
            <rFont val="Tahoma"/>
            <family val="2"/>
          </rPr>
          <t xml:space="preserve">
Beispiele:
1) Endstromkreis 32A -&gt; 0,4 Sekunden
2) Vorsicherung 50A, dahinter sind Endstromkreise mit 25A (ohne Steckdosen) : -&gt; Die Vorsicherung von </t>
        </r>
        <r>
          <rPr>
            <b/>
            <sz val="8"/>
            <color indexed="81"/>
            <rFont val="Tahoma"/>
            <family val="2"/>
          </rPr>
          <t>50A muss in 5 Sekunden</t>
        </r>
        <r>
          <rPr>
            <sz val="8"/>
            <color indexed="81"/>
            <rFont val="Tahoma"/>
            <family val="2"/>
          </rPr>
          <t xml:space="preserve"> auslösen. Die dahinter geschalteten (</t>
        </r>
        <r>
          <rPr>
            <b/>
            <sz val="8"/>
            <color indexed="81"/>
            <rFont val="Tahoma"/>
            <family val="2"/>
          </rPr>
          <t>25A) Sicherungen jedoch in 0,4 Sekunden</t>
        </r>
        <r>
          <rPr>
            <sz val="8"/>
            <color indexed="81"/>
            <rFont val="Tahoma"/>
            <family val="2"/>
          </rPr>
          <t xml:space="preserve"> 
3) Endstromkreis mit </t>
        </r>
        <r>
          <rPr>
            <b/>
            <sz val="8"/>
            <color indexed="81"/>
            <rFont val="Tahoma"/>
            <family val="2"/>
          </rPr>
          <t>50A Sicherung, in der eine Steckdose abgesichert wird</t>
        </r>
        <r>
          <rPr>
            <sz val="8"/>
            <color indexed="81"/>
            <rFont val="Tahoma"/>
            <family val="2"/>
          </rPr>
          <t>: -&gt; Abschaltzeit:</t>
        </r>
        <r>
          <rPr>
            <b/>
            <sz val="8"/>
            <color indexed="81"/>
            <rFont val="Tahoma"/>
            <family val="2"/>
          </rPr>
          <t xml:space="preserve"> 0,4 Sekunden</t>
        </r>
      </text>
    </comment>
    <comment ref="H110" authorId="3" shapeId="0" xr:uid="{00000000-0006-0000-0000-00002E000000}">
      <text>
        <r>
          <rPr>
            <b/>
            <u/>
            <sz val="8"/>
            <color indexed="81"/>
            <rFont val="Tahoma"/>
            <family val="2"/>
          </rPr>
          <t>Fall1 : Ausrüstung für Maschine</t>
        </r>
        <r>
          <rPr>
            <sz val="8"/>
            <color indexed="81"/>
            <rFont val="Tahoma"/>
            <family val="2"/>
          </rPr>
          <t xml:space="preserve">
</t>
        </r>
        <r>
          <rPr>
            <b/>
            <sz val="8"/>
            <color indexed="81"/>
            <rFont val="Tahoma"/>
            <family val="2"/>
          </rPr>
          <t xml:space="preserve">Ortsfest: </t>
        </r>
        <r>
          <rPr>
            <sz val="8"/>
            <color indexed="81"/>
            <rFont val="Tahoma"/>
            <family val="2"/>
          </rPr>
          <t>Abschaltzeit</t>
        </r>
        <r>
          <rPr>
            <b/>
            <sz val="8"/>
            <color indexed="81"/>
            <rFont val="Tahoma"/>
            <family val="2"/>
          </rPr>
          <t xml:space="preserve"> 5 Sekunden
Steckdosenstromkreise </t>
        </r>
        <r>
          <rPr>
            <sz val="8"/>
            <color indexed="81"/>
            <rFont val="Tahoma"/>
            <family val="2"/>
          </rPr>
          <t>oder</t>
        </r>
        <r>
          <rPr>
            <b/>
            <sz val="8"/>
            <color indexed="81"/>
            <rFont val="Tahoma"/>
            <family val="2"/>
          </rPr>
          <t xml:space="preserve"> handgehaltene Betriebsmittel</t>
        </r>
        <r>
          <rPr>
            <sz val="8"/>
            <color indexed="81"/>
            <rFont val="Tahoma"/>
            <family val="2"/>
          </rPr>
          <t>: Abschaltzeit</t>
        </r>
        <r>
          <rPr>
            <b/>
            <sz val="8"/>
            <color indexed="81"/>
            <rFont val="Tahoma"/>
            <family val="2"/>
          </rPr>
          <t xml:space="preserve"> 0,4 Sekunden</t>
        </r>
        <r>
          <rPr>
            <sz val="8"/>
            <color indexed="81"/>
            <rFont val="Tahoma"/>
            <family val="2"/>
          </rPr>
          <t xml:space="preserve">
</t>
        </r>
        <r>
          <rPr>
            <b/>
            <u/>
            <sz val="8"/>
            <color indexed="81"/>
            <rFont val="Tahoma"/>
            <family val="2"/>
          </rPr>
          <t>Fall 2) Ausrüstung Licht/Steckdosenverteilung/ handgehaltene Betriebsmittel</t>
        </r>
        <r>
          <rPr>
            <sz val="8"/>
            <color indexed="81"/>
            <rFont val="Tahoma"/>
            <family val="2"/>
          </rPr>
          <t xml:space="preserve">
Bei Nennströmen  bis zu 32A (fest angeschlossen) oder bis zu 63A mit Steckdosen ist eine </t>
        </r>
        <r>
          <rPr>
            <b/>
            <sz val="8"/>
            <color indexed="81"/>
            <rFont val="Tahoma"/>
            <family val="2"/>
          </rPr>
          <t xml:space="preserve">Abschaltzeit von 0,4 Sekunden </t>
        </r>
        <r>
          <rPr>
            <sz val="8"/>
            <color indexed="81"/>
            <rFont val="Tahoma"/>
            <family val="2"/>
          </rPr>
          <t xml:space="preserve">zu verwenden
</t>
        </r>
        <r>
          <rPr>
            <u/>
            <sz val="8"/>
            <color indexed="81"/>
            <rFont val="Tahoma"/>
            <family val="2"/>
          </rPr>
          <t>Beispiele:</t>
        </r>
        <r>
          <rPr>
            <sz val="8"/>
            <color indexed="81"/>
            <rFont val="Tahoma"/>
            <family val="2"/>
          </rPr>
          <t xml:space="preserve">
1)</t>
        </r>
        <r>
          <rPr>
            <b/>
            <sz val="8"/>
            <color indexed="81"/>
            <rFont val="Tahoma"/>
            <family val="2"/>
          </rPr>
          <t xml:space="preserve"> Endstromkreis 32A -&gt; 0,4 Sekunden</t>
        </r>
        <r>
          <rPr>
            <sz val="8"/>
            <color indexed="81"/>
            <rFont val="Tahoma"/>
            <family val="2"/>
          </rPr>
          <t xml:space="preserve">
2)</t>
        </r>
        <r>
          <rPr>
            <b/>
            <sz val="8"/>
            <color indexed="81"/>
            <rFont val="Tahoma"/>
            <family val="2"/>
          </rPr>
          <t xml:space="preserve"> Vorsicherung 50A</t>
        </r>
        <r>
          <rPr>
            <sz val="8"/>
            <color indexed="81"/>
            <rFont val="Tahoma"/>
            <family val="2"/>
          </rPr>
          <t xml:space="preserve">, </t>
        </r>
        <r>
          <rPr>
            <b/>
            <sz val="8"/>
            <color indexed="81"/>
            <rFont val="Tahoma"/>
            <family val="2"/>
          </rPr>
          <t xml:space="preserve">dahinter sind Endstromkreise mit 25A </t>
        </r>
        <r>
          <rPr>
            <sz val="8"/>
            <color indexed="81"/>
            <rFont val="Tahoma"/>
            <family val="2"/>
          </rPr>
          <t xml:space="preserve">(ohne Steckdosen) : -&gt;
Die Vorsicherung von 50A muss in 5 Sekunden auslösen. </t>
        </r>
        <r>
          <rPr>
            <b/>
            <sz val="8"/>
            <color indexed="81"/>
            <rFont val="Tahoma"/>
            <family val="2"/>
          </rPr>
          <t>Die dahinter geschalteten (25A) Sicherungen jedoch in 0,4 Sekunden</t>
        </r>
        <r>
          <rPr>
            <sz val="8"/>
            <color indexed="81"/>
            <rFont val="Tahoma"/>
            <family val="2"/>
          </rPr>
          <t xml:space="preserve"> 
3) </t>
        </r>
        <r>
          <rPr>
            <b/>
            <sz val="8"/>
            <color indexed="81"/>
            <rFont val="Tahoma"/>
            <family val="2"/>
          </rPr>
          <t>Endstromkreis mit 50A Sicherung, in der eine Steckdose abgesichert wird: -&gt; Abschaltzeit: 0,4 Sekunden</t>
        </r>
      </text>
    </comment>
    <comment ref="I110" authorId="3" shapeId="0" xr:uid="{00000000-0006-0000-0000-00002F000000}">
      <text>
        <r>
          <rPr>
            <u/>
            <sz val="8"/>
            <color indexed="81"/>
            <rFont val="Tahoma"/>
            <family val="2"/>
          </rPr>
          <t>1. Hinweis :</t>
        </r>
        <r>
          <rPr>
            <sz val="8"/>
            <color indexed="81"/>
            <rFont val="Tahoma"/>
            <family val="2"/>
          </rPr>
          <t xml:space="preserve">
Der Auslösestrom der Sicherung wird über eine Funktion eingetragen sofern seine "Charakteristik" bekannt ist. Wird kein Wert eingetragen muß er von einem Datenblatt ermittelt werden !
</t>
        </r>
        <r>
          <rPr>
            <u/>
            <sz val="8"/>
            <color indexed="81"/>
            <rFont val="Tahoma"/>
            <family val="2"/>
          </rPr>
          <t>2. Hinweis:</t>
        </r>
        <r>
          <rPr>
            <sz val="8"/>
            <color indexed="81"/>
            <rFont val="Tahoma"/>
            <family val="2"/>
          </rPr>
          <t xml:space="preserve">
Damit die Sicherung im Kurzschluss auslöst muß der über die Schleifenimpedanzmessung errechnete </t>
        </r>
        <r>
          <rPr>
            <b/>
            <sz val="8"/>
            <color indexed="81"/>
            <rFont val="Tahoma"/>
            <family val="2"/>
          </rPr>
          <t>Kurzschlußstrom</t>
        </r>
        <r>
          <rPr>
            <sz val="8"/>
            <color indexed="81"/>
            <rFont val="Tahoma"/>
            <family val="2"/>
          </rPr>
          <t xml:space="preserve"> </t>
        </r>
        <r>
          <rPr>
            <b/>
            <sz val="8"/>
            <color indexed="81"/>
            <rFont val="Tahoma"/>
            <family val="2"/>
          </rPr>
          <t>größer</t>
        </r>
        <r>
          <rPr>
            <sz val="8"/>
            <color indexed="81"/>
            <rFont val="Tahoma"/>
            <family val="2"/>
          </rPr>
          <t xml:space="preserve"> sein </t>
        </r>
        <r>
          <rPr>
            <b/>
            <sz val="8"/>
            <color indexed="81"/>
            <rFont val="Tahoma"/>
            <family val="2"/>
          </rPr>
          <t>als</t>
        </r>
        <r>
          <rPr>
            <sz val="8"/>
            <color indexed="81"/>
            <rFont val="Tahoma"/>
            <family val="2"/>
          </rPr>
          <t xml:space="preserve"> der </t>
        </r>
        <r>
          <rPr>
            <b/>
            <sz val="8"/>
            <color indexed="81"/>
            <rFont val="Tahoma"/>
            <family val="2"/>
          </rPr>
          <t>Auslösestrom</t>
        </r>
        <r>
          <rPr>
            <sz val="8"/>
            <color indexed="81"/>
            <rFont val="Tahoma"/>
            <family val="2"/>
          </rPr>
          <t xml:space="preserve"> der Sicherung !
</t>
        </r>
        <r>
          <rPr>
            <u/>
            <sz val="8"/>
            <color indexed="81"/>
            <rFont val="Tahoma"/>
            <family val="2"/>
          </rPr>
          <t>3. Hinweis:</t>
        </r>
        <r>
          <rPr>
            <sz val="8"/>
            <color indexed="81"/>
            <rFont val="Tahoma"/>
            <family val="2"/>
          </rPr>
          <t xml:space="preserve">
In dem Auslösestrom ist noch keine Toleranz hinzugerechnet, für Maschinen gilt:
- Temperaturdifferenz im Kurzschlussfall (2/3 Z)
siehe EN60204-1 A1.2 
</t>
        </r>
        <r>
          <rPr>
            <b/>
            <sz val="8"/>
            <color indexed="81"/>
            <rFont val="Tahoma"/>
            <family val="2"/>
          </rPr>
          <t xml:space="preserve">Bei Maschinen ist eine 50% Toleranz für den zu messenden Sollwert erforderlich 
</t>
        </r>
      </text>
    </comment>
    <comment ref="J110" authorId="3" shapeId="0" xr:uid="{00000000-0006-0000-0000-000030000000}">
      <text>
        <r>
          <rPr>
            <sz val="8"/>
            <color indexed="81"/>
            <rFont val="Tahoma"/>
            <family val="2"/>
          </rPr>
          <t xml:space="preserve">Damit die Sicherung zuverlässig auslöst muss die Temperaturerhöung im Kurzschlussfall und die Betriebsmessunsicherheit der Messgeräte (üblicherweise 30%) berücksichtigt werden.
gemäß EN60204-1 A1.2 ist allein für die Temperaturdifferenz im Kurzschlussfall 2/3 Z zu berücksichtigen. 
</t>
        </r>
        <r>
          <rPr>
            <b/>
            <sz val="8"/>
            <color indexed="81"/>
            <rFont val="Tahoma"/>
            <family val="2"/>
          </rPr>
          <t xml:space="preserve">Bei Maschinen muss eine 50% Toleranz für den zu messenden Sollwert berücksichtigt werden 
</t>
        </r>
        <r>
          <rPr>
            <sz val="8"/>
            <color indexed="81"/>
            <rFont val="Tahoma"/>
            <family val="2"/>
          </rPr>
          <t>Isoll = 1,5x Iaus (von der Sicherung)
Der in der Messung ermittelte Kurzschlussstrom Ik muss größer als Isoll sein. Ik &gt; Isoll</t>
        </r>
      </text>
    </comment>
    <comment ref="L110" authorId="3" shapeId="0" xr:uid="{00000000-0006-0000-0000-000031000000}">
      <text>
        <r>
          <rPr>
            <u/>
            <sz val="8"/>
            <color indexed="81"/>
            <rFont val="Tahoma"/>
            <family val="2"/>
          </rPr>
          <t>Hinweis:</t>
        </r>
        <r>
          <rPr>
            <sz val="8"/>
            <color indexed="81"/>
            <rFont val="Tahoma"/>
            <family val="2"/>
          </rPr>
          <t xml:space="preserve">
Der Kurzschlußstrom wird bei der Schleifenimpedanzmessung ermittelt.</t>
        </r>
        <r>
          <rPr>
            <b/>
            <sz val="8"/>
            <color indexed="81"/>
            <rFont val="Tahoma"/>
            <family val="2"/>
          </rPr>
          <t xml:space="preserve"> 
Der in der Messung ermittelte Kurzschlussstrom Ik muss größer als der Sollstrom sein. 
</t>
        </r>
        <r>
          <rPr>
            <sz val="8"/>
            <color indexed="81"/>
            <rFont val="Tahoma"/>
            <family val="2"/>
          </rPr>
          <t>Ik &gt; Isoll 
Isoll = 1,5* Iaus</t>
        </r>
      </text>
    </comment>
    <comment ref="M110" authorId="3" shapeId="0" xr:uid="{00000000-0006-0000-0000-000032000000}">
      <text>
        <r>
          <rPr>
            <sz val="8"/>
            <color indexed="81"/>
            <rFont val="Tahoma"/>
            <family val="2"/>
          </rPr>
          <t xml:space="preserve">Die Messung der </t>
        </r>
        <r>
          <rPr>
            <b/>
            <sz val="8"/>
            <color indexed="81"/>
            <rFont val="Tahoma"/>
            <family val="2"/>
          </rPr>
          <t>Schleifenimpedanz</t>
        </r>
        <r>
          <rPr>
            <sz val="8"/>
            <color indexed="81"/>
            <rFont val="Tahoma"/>
            <family val="2"/>
          </rPr>
          <t xml:space="preserve"> ist erforderlich um den </t>
        </r>
        <r>
          <rPr>
            <b/>
            <sz val="8"/>
            <color indexed="81"/>
            <rFont val="Tahoma"/>
            <family val="2"/>
          </rPr>
          <t>Kurzschlußstrom</t>
        </r>
        <r>
          <rPr>
            <sz val="8"/>
            <color indexed="81"/>
            <rFont val="Tahoma"/>
            <family val="2"/>
          </rPr>
          <t xml:space="preserve"> zu ermitteln.
Die Messung wird </t>
        </r>
        <r>
          <rPr>
            <b/>
            <sz val="8"/>
            <color indexed="81"/>
            <rFont val="Tahoma"/>
            <family val="2"/>
          </rPr>
          <t>am eingespeisten Betriebsmittel</t>
        </r>
        <r>
          <rPr>
            <sz val="8"/>
            <color indexed="81"/>
            <rFont val="Tahoma"/>
            <family val="2"/>
          </rPr>
          <t xml:space="preserve"> </t>
        </r>
        <r>
          <rPr>
            <b/>
            <sz val="8"/>
            <color indexed="81"/>
            <rFont val="Tahoma"/>
            <family val="2"/>
          </rPr>
          <t xml:space="preserve">unter Spannung </t>
        </r>
        <r>
          <rPr>
            <sz val="8"/>
            <color indexed="81"/>
            <rFont val="Tahoma"/>
            <family val="2"/>
          </rPr>
          <t>durchgeführt ! 
(nie am Sicherungsabgabg messen!)
2019-06: Bei Umrichter-Antrieben ist es erlaubt dass die Schleifenimpedanzmessung nur noch bis zum Umrichter gemessen wird. 
Anstatt die Motorleitung mit einzubeziehen ist es jetzt erforderlich dass eine Überstrom-Schutzeinrichtungen entsprechend Herstellerangabe ausgewählt wurde.</t>
        </r>
      </text>
    </comment>
    <comment ref="N110" authorId="3" shapeId="0" xr:uid="{00000000-0006-0000-0000-000033000000}">
      <text>
        <r>
          <rPr>
            <sz val="8"/>
            <color indexed="81"/>
            <rFont val="Tahoma"/>
            <family val="2"/>
          </rPr>
          <t xml:space="preserve">Die Isolationsmessung wird im </t>
        </r>
        <r>
          <rPr>
            <b/>
            <sz val="8"/>
            <color indexed="81"/>
            <rFont val="Tahoma"/>
            <family val="2"/>
          </rPr>
          <t xml:space="preserve">spannungslosem Zustand </t>
        </r>
        <r>
          <rPr>
            <sz val="8"/>
            <color indexed="81"/>
            <rFont val="Tahoma"/>
            <family val="2"/>
          </rPr>
          <t>durchgeführt. 
Die Meßwerte müssen größer als 1 MΩ sein !</t>
        </r>
      </text>
    </comment>
    <comment ref="O110" authorId="0" shapeId="0" xr:uid="{00000000-0006-0000-0000-000034000000}">
      <text>
        <r>
          <rPr>
            <sz val="9"/>
            <color indexed="81"/>
            <rFont val="Segoe UI"/>
            <family val="2"/>
          </rPr>
          <t>Einstellwerte (Iew) für einstellbare thermische Auslöser z.B. bei Motorschutzschalter soll der eingestellte Auslösewert (eingestellte Nennstrom) dokumentiert werden.</t>
        </r>
      </text>
    </comment>
    <comment ref="A115" authorId="0" shapeId="0" xr:uid="{00000000-0006-0000-0000-000035000000}">
      <text>
        <r>
          <rPr>
            <b/>
            <sz val="9"/>
            <color indexed="81"/>
            <rFont val="Arial"/>
            <family val="2"/>
          </rPr>
          <t>6.2.4 Schutz bei Restspannungen</t>
        </r>
        <r>
          <rPr>
            <sz val="9"/>
            <color indexed="81"/>
            <rFont val="Segoe UI"/>
            <family val="2"/>
          </rPr>
          <t xml:space="preserve">
Bei aktiven Teilen, die nach dem Ausschalten der Stromversorgung eine Restspannung von mehr als 60 V
aufweisen, muss die Restspannung innerhalb von 5 s auf 60 V oder weniger reduziert werden. Vorausgesetzt,
dass diese Entladerate nicht die ordnungsgemäße Funktion der Ausrüstung stört. Bauteile, die eine gespeicherte Ladung von 60 C oder weniger haben, sind von dieser Anforderung ausgenommen. Wenn die
vorgegebene Entladerate die ordnungsgemäße Funktion der Ausrüstung beeinträchtigt, muss ein dauerhafter
Warnhinweis an einer sichtbaren Stelle auf oder unmittelbar neben dem Gehäuse angebracht werden. Der Warnhinweis muss auf die Gefährdung hinweisen und den Zeitverzug angeben, der notwendig ist, bis das
Gehäuse geöffnet werden darf.</t>
        </r>
      </text>
    </comment>
    <comment ref="I117" authorId="0" shapeId="0" xr:uid="{00000000-0006-0000-0000-000036000000}">
      <text>
        <r>
          <rPr>
            <b/>
            <sz val="9"/>
            <color indexed="81"/>
            <rFont val="Segoe UI"/>
            <family val="2"/>
          </rPr>
          <t xml:space="preserve">Die Entladezeit und die gemessene Restspannung muss per Messung ermittelt werden.
</t>
        </r>
        <r>
          <rPr>
            <sz val="9"/>
            <color indexed="81"/>
            <rFont val="Segoe UI"/>
            <family val="2"/>
          </rPr>
          <t xml:space="preserve">Nach der Festgestellten Entladezeit muss die ermittelte Restspannung unter 60V sein !
</t>
        </r>
      </text>
    </comment>
    <comment ref="J117" authorId="0" shapeId="0" xr:uid="{00000000-0006-0000-0000-000037000000}">
      <text>
        <r>
          <rPr>
            <b/>
            <sz val="9"/>
            <color indexed="81"/>
            <rFont val="Segoe UI"/>
            <family val="2"/>
          </rPr>
          <t xml:space="preserve">Die Entladezeit und die gemessene Restspannung muss per Messung ermittelt werden.
</t>
        </r>
        <r>
          <rPr>
            <sz val="9"/>
            <color indexed="81"/>
            <rFont val="Segoe UI"/>
            <family val="2"/>
          </rPr>
          <t>Nach der Festgestellten Entladezeit muss die ermittelte Restspannung unter 60V sein !</t>
        </r>
        <r>
          <rPr>
            <b/>
            <sz val="9"/>
            <color indexed="81"/>
            <rFont val="Segoe UI"/>
            <family val="2"/>
          </rPr>
          <t xml:space="preserve">
</t>
        </r>
      </text>
    </comment>
    <comment ref="L117" authorId="0" shapeId="0" xr:uid="{00000000-0006-0000-0000-000038000000}">
      <text>
        <r>
          <rPr>
            <sz val="9"/>
            <color indexed="81"/>
            <rFont val="Segoe UI"/>
            <family val="2"/>
          </rPr>
          <t>Der Warnhinweis muss auf die Gefährdung hinweisen und den Zeitverzug angeben, der notwendig ist, bis das Gehäuse geöffnet werden darf.</t>
        </r>
      </text>
    </comment>
    <comment ref="M117" authorId="0" shapeId="0" xr:uid="{00000000-0006-0000-0000-000039000000}">
      <text>
        <r>
          <rPr>
            <sz val="9"/>
            <color indexed="81"/>
            <rFont val="Segoe UI"/>
            <family val="2"/>
          </rPr>
          <t>Der Warnhinweis muss auf die Gefährdung hinweisen und den Zeitverzug angeben, der notwendig ist, bis das Gehäuse geöffnet werden darf.</t>
        </r>
      </text>
    </comment>
  </commentList>
</comments>
</file>

<file path=xl/sharedStrings.xml><?xml version="1.0" encoding="utf-8"?>
<sst xmlns="http://schemas.openxmlformats.org/spreadsheetml/2006/main" count="358" uniqueCount="187">
  <si>
    <t>Besichtigung</t>
  </si>
  <si>
    <t>Bei der Schutzmaßnahme mit Schutzleiter wird durch Besichtigen festgestellt</t>
  </si>
  <si>
    <t>weitere Besichtigungen an der Anlage / Maschine</t>
  </si>
  <si>
    <t>Überstrom-Schutzorgan</t>
  </si>
  <si>
    <t>Position</t>
  </si>
  <si>
    <t>Meßwerte</t>
  </si>
  <si>
    <r>
      <t>Schleifen-
impedanz</t>
    </r>
    <r>
      <rPr>
        <b/>
        <sz val="7"/>
        <rFont val="Arial"/>
        <family val="2"/>
      </rPr>
      <t xml:space="preserve">
Z</t>
    </r>
    <r>
      <rPr>
        <b/>
        <vertAlign val="subscript"/>
        <sz val="7"/>
        <rFont val="Arial"/>
        <family val="2"/>
      </rPr>
      <t>S</t>
    </r>
    <r>
      <rPr>
        <sz val="7"/>
        <rFont val="Arial"/>
        <family val="2"/>
      </rPr>
      <t xml:space="preserve"> [Ω]</t>
    </r>
  </si>
  <si>
    <r>
      <t>Kurzschluss-
strom</t>
    </r>
    <r>
      <rPr>
        <b/>
        <sz val="7"/>
        <rFont val="Arial"/>
        <family val="2"/>
      </rPr>
      <t xml:space="preserve">
I</t>
    </r>
    <r>
      <rPr>
        <b/>
        <vertAlign val="subscript"/>
        <sz val="7"/>
        <rFont val="Arial"/>
        <family val="2"/>
      </rPr>
      <t>K</t>
    </r>
    <r>
      <rPr>
        <b/>
        <sz val="7"/>
        <rFont val="Arial"/>
        <family val="2"/>
      </rPr>
      <t xml:space="preserve"> </t>
    </r>
    <r>
      <rPr>
        <sz val="7"/>
        <rFont val="Arial"/>
        <family val="2"/>
      </rPr>
      <t xml:space="preserve"> [A]</t>
    </r>
  </si>
  <si>
    <r>
      <t>Isolations-
widerstand</t>
    </r>
    <r>
      <rPr>
        <b/>
        <sz val="7"/>
        <rFont val="Arial"/>
        <family val="2"/>
      </rPr>
      <t xml:space="preserve">
R</t>
    </r>
    <r>
      <rPr>
        <b/>
        <vertAlign val="subscript"/>
        <sz val="7"/>
        <rFont val="Arial"/>
        <family val="2"/>
      </rPr>
      <t>ISO</t>
    </r>
    <r>
      <rPr>
        <sz val="7"/>
        <rFont val="Arial"/>
        <family val="2"/>
      </rPr>
      <t xml:space="preserve"> [MΩ]</t>
    </r>
  </si>
  <si>
    <r>
      <t>5 s</t>
    </r>
    <r>
      <rPr>
        <sz val="5"/>
        <rFont val="Arial"/>
        <family val="2"/>
      </rPr>
      <t xml:space="preserve"> Abschaltzeit</t>
    </r>
  </si>
  <si>
    <r>
      <t>Bemessungs-
strom (max.)</t>
    </r>
    <r>
      <rPr>
        <b/>
        <sz val="5"/>
        <rFont val="Arial"/>
        <family val="2"/>
      </rPr>
      <t xml:space="preserve">
</t>
    </r>
    <r>
      <rPr>
        <b/>
        <sz val="7"/>
        <rFont val="Arial"/>
        <family val="2"/>
      </rPr>
      <t>I</t>
    </r>
    <r>
      <rPr>
        <b/>
        <vertAlign val="subscript"/>
        <sz val="7"/>
        <rFont val="Arial"/>
        <family val="2"/>
      </rPr>
      <t>N</t>
    </r>
    <r>
      <rPr>
        <sz val="7"/>
        <rFont val="Arial"/>
        <family val="2"/>
      </rPr>
      <t xml:space="preserve">  [A]</t>
    </r>
  </si>
  <si>
    <t>Unterschrift des Prüfers</t>
  </si>
  <si>
    <t xml:space="preserve">voraussichtlicher Zeitpunkt </t>
  </si>
  <si>
    <t>Außenleiter</t>
  </si>
  <si>
    <t>L1</t>
  </si>
  <si>
    <t>L2</t>
  </si>
  <si>
    <t>L3</t>
  </si>
  <si>
    <t>x</t>
  </si>
  <si>
    <t>Beschreibung der geerdeten Anlagenteile</t>
  </si>
  <si>
    <t>Datum</t>
  </si>
  <si>
    <r>
      <t>0,4s</t>
    </r>
    <r>
      <rPr>
        <sz val="5"/>
        <rFont val="Arial"/>
        <family val="2"/>
      </rPr>
      <t xml:space="preserve"> Abschaltzeit</t>
    </r>
  </si>
  <si>
    <t>(man. Seitenumbruch)</t>
  </si>
  <si>
    <t>verwendeter Leiterquerschnitt [mm²] oder AWG</t>
  </si>
  <si>
    <t>Leiterlänge bis 
zum Messpunkt 
(+/- 10) [m]</t>
  </si>
  <si>
    <t>Bezeichnung 
vom Ziel-Messpunkt</t>
  </si>
  <si>
    <t>Betriebsmittel und Ort
(Ziel-Messpunkt)</t>
  </si>
  <si>
    <t>Pos</t>
  </si>
  <si>
    <t>Ausgangs-
messstelle</t>
  </si>
  <si>
    <t>gG</t>
  </si>
  <si>
    <r>
      <t xml:space="preserve">Änderungsindex
</t>
    </r>
    <r>
      <rPr>
        <sz val="10"/>
        <rFont val="Arial"/>
        <family val="2"/>
      </rPr>
      <t>(neuester Eintrag steht oben; bitte in der Vorlage auch die Fußzeile aktualisieren!)</t>
    </r>
  </si>
  <si>
    <t>wann</t>
  </si>
  <si>
    <t>wer</t>
  </si>
  <si>
    <t>was</t>
  </si>
  <si>
    <t>Ersterstellung Dokument</t>
  </si>
  <si>
    <t>Entscheidungsdiagramm für Auslösezeiten hinzugefügt</t>
  </si>
  <si>
    <t>Inbetriebnahme</t>
  </si>
  <si>
    <t>sonstiges</t>
  </si>
  <si>
    <r>
      <t>Nenn-Fehlerstrom</t>
    </r>
    <r>
      <rPr>
        <b/>
        <sz val="5"/>
        <rFont val="Arial"/>
        <family val="2"/>
      </rPr>
      <t xml:space="preserve">
</t>
    </r>
    <r>
      <rPr>
        <b/>
        <sz val="7"/>
        <rFont val="Arial"/>
        <family val="2"/>
      </rPr>
      <t>I</t>
    </r>
    <r>
      <rPr>
        <b/>
        <vertAlign val="subscript"/>
        <sz val="7"/>
        <rFont val="Arial"/>
        <family val="2"/>
      </rPr>
      <t>∆N</t>
    </r>
    <r>
      <rPr>
        <sz val="7"/>
        <rFont val="Arial"/>
        <family val="2"/>
      </rPr>
      <t xml:space="preserve">  [mA]</t>
    </r>
  </si>
  <si>
    <r>
      <t>Nenn-
strom</t>
    </r>
    <r>
      <rPr>
        <b/>
        <sz val="8"/>
        <rFont val="Arial"/>
        <family val="2"/>
      </rPr>
      <t xml:space="preserve">
</t>
    </r>
    <r>
      <rPr>
        <b/>
        <sz val="7"/>
        <rFont val="Arial"/>
        <family val="2"/>
      </rPr>
      <t>I</t>
    </r>
    <r>
      <rPr>
        <b/>
        <vertAlign val="subscript"/>
        <sz val="7"/>
        <rFont val="Arial"/>
        <family val="2"/>
      </rPr>
      <t xml:space="preserve">N  </t>
    </r>
    <r>
      <rPr>
        <b/>
        <sz val="7"/>
        <rFont val="Arial"/>
        <family val="2"/>
      </rPr>
      <t xml:space="preserve"> </t>
    </r>
    <r>
      <rPr>
        <sz val="7"/>
        <rFont val="Arial"/>
        <family val="2"/>
      </rPr>
      <t>[A]</t>
    </r>
  </si>
  <si>
    <r>
      <t>Auslöse-
strom</t>
    </r>
    <r>
      <rPr>
        <b/>
        <sz val="7"/>
        <rFont val="Arial"/>
        <family val="2"/>
      </rPr>
      <t xml:space="preserve">
I</t>
    </r>
    <r>
      <rPr>
        <b/>
        <vertAlign val="subscript"/>
        <sz val="7"/>
        <rFont val="Arial"/>
        <family val="2"/>
      </rPr>
      <t>∆N</t>
    </r>
    <r>
      <rPr>
        <sz val="7"/>
        <rFont val="Arial"/>
        <family val="2"/>
      </rPr>
      <t xml:space="preserve"> [mA]</t>
    </r>
  </si>
  <si>
    <t>FI löst nach Betätigung der Prüftaste aus</t>
  </si>
  <si>
    <t>C</t>
  </si>
  <si>
    <r>
      <t xml:space="preserve">Rechts-drehfeld </t>
    </r>
    <r>
      <rPr>
        <sz val="6"/>
        <rFont val="Arial"/>
        <family val="2"/>
      </rPr>
      <t xml:space="preserve">an CEE Steckdose </t>
    </r>
  </si>
  <si>
    <t>X</t>
  </si>
  <si>
    <t>Prüfergebnisse</t>
  </si>
  <si>
    <r>
      <t>Änderungshistorie</t>
    </r>
    <r>
      <rPr>
        <sz val="10"/>
        <rFont val="Arial"/>
        <family val="2"/>
      </rPr>
      <t xml:space="preserve"> / für Erweiterungen / Änderungen / Instandsetzung an der Anlage</t>
    </r>
  </si>
  <si>
    <t>Bemerkung / Grund zur Änderung oder Instandsetzung</t>
  </si>
  <si>
    <t>Anlagenkennzeichen</t>
  </si>
  <si>
    <t>Warnhinweise</t>
  </si>
  <si>
    <t>Rest-spannung
[V]</t>
  </si>
  <si>
    <t>Entladezeit
[sec/min]</t>
  </si>
  <si>
    <t>vorhanden
[Ja/Nein]</t>
  </si>
  <si>
    <t>Hirschberger</t>
  </si>
  <si>
    <t>Hirschberger
/Biberger</t>
  </si>
  <si>
    <t>Komplette Inhaltliche Überarbeitung aller Prüfpunkte zusammen mit Thomas Biberger. Toleranz zur Schleifenimedanz auf 33% abgestimmt.</t>
  </si>
  <si>
    <t>Zeitverzug
[sec/min]</t>
  </si>
  <si>
    <t>K</t>
  </si>
  <si>
    <t>Sicherungsorgan mit K,Z-Charakteristik hinzugefügt</t>
  </si>
  <si>
    <r>
      <t>normal; t</t>
    </r>
    <r>
      <rPr>
        <vertAlign val="subscript"/>
        <sz val="6"/>
        <rFont val="Arial"/>
        <family val="2"/>
      </rPr>
      <t>A</t>
    </r>
    <r>
      <rPr>
        <sz val="6"/>
        <rFont val="Arial"/>
        <family val="2"/>
      </rPr>
      <t>=0,4s</t>
    </r>
  </si>
  <si>
    <t xml:space="preserve">Schleifenimpedanz mit 50% 'Toleranzwert wegen Temperaturdifferenz im Kurzschlussfall (2/3 Z) siehe EN60204-1 A1.2
Bei RCDs: Messung und Dokumentation dreiphasig; Vorgabe Auslösezeit 0,4 Sekunden TN Netz und 0,2 Sekunden bei TT-Netz geändert </t>
  </si>
  <si>
    <r>
      <t>selektiv  t</t>
    </r>
    <r>
      <rPr>
        <vertAlign val="subscript"/>
        <sz val="6"/>
        <rFont val="Arial"/>
        <family val="2"/>
      </rPr>
      <t>A</t>
    </r>
    <r>
      <rPr>
        <sz val="6"/>
        <rFont val="Arial"/>
        <family val="2"/>
      </rPr>
      <t>=0,5s</t>
    </r>
  </si>
  <si>
    <r>
      <t>Berüh-rungs-spannung</t>
    </r>
    <r>
      <rPr>
        <b/>
        <sz val="7"/>
        <rFont val="Arial"/>
        <family val="2"/>
      </rPr>
      <t xml:space="preserve">
U</t>
    </r>
    <r>
      <rPr>
        <b/>
        <vertAlign val="subscript"/>
        <sz val="7"/>
        <rFont val="Arial"/>
        <family val="2"/>
      </rPr>
      <t>B</t>
    </r>
    <r>
      <rPr>
        <b/>
        <sz val="7"/>
        <rFont val="Arial"/>
        <family val="2"/>
      </rPr>
      <t xml:space="preserve"> </t>
    </r>
    <r>
      <rPr>
        <sz val="7"/>
        <rFont val="Arial"/>
        <family val="2"/>
      </rPr>
      <t>[V]</t>
    </r>
  </si>
  <si>
    <r>
      <t>Abschalt-
zeit</t>
    </r>
    <r>
      <rPr>
        <b/>
        <sz val="7"/>
        <rFont val="Arial"/>
        <family val="2"/>
      </rPr>
      <t xml:space="preserve">
t</t>
    </r>
    <r>
      <rPr>
        <b/>
        <vertAlign val="subscript"/>
        <sz val="7"/>
        <rFont val="Arial"/>
        <family val="2"/>
      </rPr>
      <t>A</t>
    </r>
    <r>
      <rPr>
        <sz val="7"/>
        <rFont val="Arial"/>
        <family val="2"/>
      </rPr>
      <t xml:space="preserve"> [ms]</t>
    </r>
  </si>
  <si>
    <t>SAP Equiment Nummer</t>
  </si>
  <si>
    <t>Seriennummer des Herstellers</t>
  </si>
  <si>
    <t>geprüfte Komponente/Typ</t>
  </si>
  <si>
    <t>RCD-Prüfung überarbeitet. Nur noch einphasig messen und dokumentieren. Anstatt Erdungswiderstand soll Berührungsspannung dokumentiert werden. Kopf angepasst</t>
  </si>
  <si>
    <t>Standort Halle/Säule</t>
  </si>
  <si>
    <t>Beschreibung der geprüften Verbindungsleitung</t>
  </si>
  <si>
    <t>Startpunkt der Schleife</t>
  </si>
  <si>
    <t>Bezeichnung der Verbindung oder Endpunkt der Schleife</t>
  </si>
  <si>
    <t>Schleifenlänge
(+/- 10) [m]</t>
  </si>
  <si>
    <r>
      <rPr>
        <b/>
        <sz val="10"/>
        <rFont val="Arial"/>
        <family val="2"/>
      </rPr>
      <t>Neues Prüfkapitel für Schleifenwiederstände von PE-Verbindungen hinzugefüg</t>
    </r>
    <r>
      <rPr>
        <sz val="10"/>
        <rFont val="Arial"/>
        <family val="2"/>
      </rPr>
      <t>t. 
Diese Messung dient derzeit als effektive Alternative vorhandene Schutzleiterverbindungen auf Wirksamkeit zu überprüfen ohne dass die Leitungen aufgetrennt werden müssen. Diese Methode ist jedoch derzeit in den Normen für elektrische Ausrüstung von Maschinen nicht aufgeführt. 
BMW seitig soll dies trotzdem als Messtechnischer Nachweis für PE Verbindungen gelten. Anpassung des Modules für Schutzleiterquerschnitte 0,5,0,75 und 1,5qmm</t>
    </r>
  </si>
  <si>
    <t>gemessener Widerstand [Ω]</t>
  </si>
  <si>
    <r>
      <t xml:space="preserve">erwarteter Widerstand </t>
    </r>
    <r>
      <rPr>
        <sz val="7"/>
        <rFont val="Arial"/>
        <family val="2"/>
      </rPr>
      <t>inkl. 30% Toleranz</t>
    </r>
    <r>
      <rPr>
        <sz val="8"/>
        <rFont val="Arial"/>
        <family val="2"/>
      </rPr>
      <t xml:space="preserve"> </t>
    </r>
    <r>
      <rPr>
        <b/>
        <sz val="8"/>
        <rFont val="Arial"/>
        <family val="2"/>
      </rPr>
      <t>[Ω]</t>
    </r>
  </si>
  <si>
    <r>
      <t xml:space="preserve">erwarteter Widerstand </t>
    </r>
    <r>
      <rPr>
        <sz val="7"/>
        <rFont val="Arial"/>
        <family val="2"/>
      </rPr>
      <t>inkl. 
30% Toleranz</t>
    </r>
    <r>
      <rPr>
        <sz val="8"/>
        <rFont val="Arial"/>
        <family val="2"/>
      </rPr>
      <t xml:space="preserve"> </t>
    </r>
    <r>
      <rPr>
        <b/>
        <sz val="8"/>
        <rFont val="Arial"/>
        <family val="2"/>
      </rPr>
      <t>[Ω]</t>
    </r>
  </si>
  <si>
    <t>Schaltschrank
Bodenbleche</t>
  </si>
  <si>
    <t>PE-Anschluss</t>
  </si>
  <si>
    <t>PE Klemmleiste
-XPE</t>
  </si>
  <si>
    <t>++ST030+IR001 Erdungsleiter zum Roboter</t>
  </si>
  <si>
    <t>PE Schiene CE Schrank</t>
  </si>
  <si>
    <t>++ST040+IR001 Erdungsleiter zum Roboter</t>
  </si>
  <si>
    <t>Energiekette ++ST049+TO001 Prüfplatz</t>
  </si>
  <si>
    <t>Energiekette ++ST010+TR001 Drehtischsockel</t>
  </si>
  <si>
    <t>Energiekette ++ST048+TH001 Heber</t>
  </si>
  <si>
    <t>Energiekette ++ST010+IR004 Achse 7</t>
  </si>
  <si>
    <t>Energiekette ++ST010+IR005 Achse 7</t>
  </si>
  <si>
    <t>DGFW2.4  H34.0</t>
  </si>
  <si>
    <t>CE001 Schrank, Antriebsschränke, Bosch</t>
  </si>
  <si>
    <t>30TM01</t>
  </si>
  <si>
    <t>- Bei der Auflistung der Übertstrom-Schutzeinrichtung den Hinweis hinzugefügt dass bei einer Wiederholungsprüfung die Messung vom Isolationswiderstand entfallen kann
'- Zeilenhöhe bei dreiphasiger Protokollierung vergrößert (alt 12 neu 13,5)
'- Prüfergebnis auf eine komplette Seite vergrößert (Zellenhöhe 18,75)
'- erwartete Widerstandswerte werden gleich mit der 30% Toleranz für Betriebsmittelunsicherheit hochgerechnet angegeben.
' automatische Nummerierung der Positionsnummer
'- Berechnung der Schleifenimpedanz mit Toleranz 50% mit dem Faktor 1,5 korrigiert</t>
  </si>
  <si>
    <t xml:space="preserve">VBA Code geschützt </t>
  </si>
  <si>
    <r>
      <t>Auslöse-
strom 
(0% Tol.)</t>
    </r>
    <r>
      <rPr>
        <b/>
        <sz val="7"/>
        <rFont val="Arial"/>
        <family val="2"/>
      </rPr>
      <t xml:space="preserve">
I</t>
    </r>
    <r>
      <rPr>
        <b/>
        <vertAlign val="subscript"/>
        <sz val="7"/>
        <rFont val="Arial"/>
        <family val="2"/>
      </rPr>
      <t>AUS</t>
    </r>
    <r>
      <rPr>
        <sz val="7"/>
        <rFont val="Arial"/>
        <family val="2"/>
      </rPr>
      <t xml:space="preserve"> [A]</t>
    </r>
  </si>
  <si>
    <t>B</t>
  </si>
  <si>
    <t>Charakteristik
gL/gG/A/B/C
/D/E/Z/K
oder SIE."3RV"</t>
  </si>
  <si>
    <r>
      <t>Sollstrom 
(inkl. 50% Toleranz)</t>
    </r>
    <r>
      <rPr>
        <b/>
        <sz val="7"/>
        <rFont val="Arial"/>
        <family val="2"/>
      </rPr>
      <t xml:space="preserve">
I</t>
    </r>
    <r>
      <rPr>
        <b/>
        <vertAlign val="subscript"/>
        <sz val="7"/>
        <rFont val="Arial"/>
        <family val="2"/>
      </rPr>
      <t>SOLL</t>
    </r>
    <r>
      <rPr>
        <sz val="7"/>
        <rFont val="Arial"/>
        <family val="2"/>
      </rPr>
      <t xml:space="preserve"> [A]</t>
    </r>
  </si>
  <si>
    <t>Auslöser</t>
  </si>
  <si>
    <r>
      <t xml:space="preserve">eingestellter
thermischer 
Auslöser
</t>
    </r>
    <r>
      <rPr>
        <b/>
        <sz val="7"/>
        <rFont val="Arial"/>
        <family val="2"/>
      </rPr>
      <t>I</t>
    </r>
    <r>
      <rPr>
        <b/>
        <vertAlign val="subscript"/>
        <sz val="7"/>
        <rFont val="Arial"/>
        <family val="2"/>
      </rPr>
      <t>EW</t>
    </r>
    <r>
      <rPr>
        <b/>
        <sz val="7"/>
        <rFont val="Arial"/>
        <family val="2"/>
      </rPr>
      <t xml:space="preserve">   [A]</t>
    </r>
  </si>
  <si>
    <t>Bezeichnungen / Anlagenkennzeichen</t>
  </si>
  <si>
    <t>Schalt-
schrank 
/ Ort</t>
  </si>
  <si>
    <t>Betriebsmittel-kennzeichen Sicherung</t>
  </si>
  <si>
    <t>Bezeichnung des versorgten  Stromkreises / Betriebsmittel</t>
  </si>
  <si>
    <t>CE001</t>
  </si>
  <si>
    <t>FC02</t>
  </si>
  <si>
    <t>++ST010+IR001.CW001
 Schweißkoffer</t>
  </si>
  <si>
    <t>FC01</t>
  </si>
  <si>
    <t>++ST010+IR001.CR001
 Roboter</t>
  </si>
  <si>
    <t>++ST010
+IR001.
CW001</t>
  </si>
  <si>
    <t>++ST010+IR001.ZD001
 Kappenfräser</t>
  </si>
  <si>
    <t>FC24</t>
  </si>
  <si>
    <t>++ST010+CB002
 24V Verteiler</t>
  </si>
  <si>
    <t>FC25</t>
  </si>
  <si>
    <t>++ST010+WP001.CD001
Albanytor</t>
  </si>
  <si>
    <t>FC29</t>
  </si>
  <si>
    <t>++ST040+TB001-TA72
 Movifit FC</t>
  </si>
  <si>
    <t>FC10</t>
  </si>
  <si>
    <t>++ST040+IR001.CP001
 Roboter</t>
  </si>
  <si>
    <t>FC11</t>
  </si>
  <si>
    <t>++ST048+TH001
 Heber</t>
  </si>
  <si>
    <t>FC12</t>
  </si>
  <si>
    <t>++ST010+CD001
 SEW Schrank</t>
  </si>
  <si>
    <t>++ST010
+CD001</t>
  </si>
  <si>
    <t xml:space="preserve"> Movidrive TF001</t>
  </si>
  <si>
    <t xml:space="preserve"> Grund der Prüfung</t>
  </si>
  <si>
    <r>
      <t xml:space="preserve"> Prüfprotokoll</t>
    </r>
    <r>
      <rPr>
        <sz val="10"/>
        <rFont val="Arial"/>
        <family val="2"/>
      </rPr>
      <t xml:space="preserve">  nach EN60204-1, VDE 0113-1, VDE 0100-410, VDE 0105-100/A1, DGUV Vorschrift 3 </t>
    </r>
  </si>
  <si>
    <t xml:space="preserve"> Netzform</t>
  </si>
  <si>
    <t>Messgerät Typ 1</t>
  </si>
  <si>
    <t>Messgerät Typ 2</t>
  </si>
  <si>
    <t>Messgerät Typ 3</t>
  </si>
  <si>
    <t>Schaltschrank
Türe</t>
  </si>
  <si>
    <t>Schaltschrank
Seitenwand</t>
  </si>
  <si>
    <t>F2</t>
  </si>
  <si>
    <t>Station 120</t>
  </si>
  <si>
    <t>400 V CEE Steckdose</t>
  </si>
  <si>
    <t>F1</t>
  </si>
  <si>
    <t>230 V CEE Steckdose an L1</t>
  </si>
  <si>
    <t>F3</t>
  </si>
  <si>
    <t>230 V CEE Steckdose an L2</t>
  </si>
  <si>
    <t>Schalt-
schrank 
/ Ort /
S-Station</t>
  </si>
  <si>
    <t>KV-034.0-EG-C/14-002</t>
  </si>
  <si>
    <t>Einspeisung zum Hauptschalter -1S1  
mit 4x95qmm, Länge 40m</t>
  </si>
  <si>
    <t>Ort /
Station</t>
  </si>
  <si>
    <t>FI / RCD Schalter</t>
  </si>
  <si>
    <t>Q00</t>
  </si>
  <si>
    <t>Bosch Schweißkoffer</t>
  </si>
  <si>
    <t>A</t>
  </si>
  <si>
    <t>++ST010
+IR002.
CW001</t>
  </si>
  <si>
    <t>RCD
Typ
(A,F,B,B+)</t>
  </si>
  <si>
    <t>Betriebsmittel-kennzeichen RCD</t>
  </si>
  <si>
    <t>Betriebsmittel-kennzeichen</t>
  </si>
  <si>
    <t>TA01</t>
  </si>
  <si>
    <t>Umrichter-Zwischenkreis inkl. Bremsgleichrichter</t>
  </si>
  <si>
    <t>++ST020
+CD001</t>
  </si>
  <si>
    <r>
      <t xml:space="preserve">Schutz bei Restspannungen von mehr als 60V   
</t>
    </r>
    <r>
      <rPr>
        <sz val="9"/>
        <rFont val="Arial"/>
        <family val="2"/>
      </rPr>
      <t xml:space="preserve">Falls 5 Sekunden nach Ausschalten der Stromversorgung eine Restspannung von über 60V an Betriebsmitteln anliegen, ist ein Warnhinweis erforderlich und der Zeitverzug muss angegeben werden. Sichtbare Anbringung unmittelbar neben dem Gehäuse
Verwendetes Messgerät (letzte Seite): </t>
    </r>
  </si>
  <si>
    <r>
      <t xml:space="preserve">max. Kurzschlußstrom Einspeisung  </t>
    </r>
    <r>
      <rPr>
        <sz val="10"/>
        <rFont val="Arial"/>
        <family val="2"/>
      </rPr>
      <t xml:space="preserve">/ Schleifenimpedanzmessung
</t>
    </r>
    <r>
      <rPr>
        <sz val="8"/>
        <rFont val="Arial"/>
        <family val="2"/>
      </rPr>
      <t xml:space="preserve">Verwendetes Messgerät (letzte Seite): 
(Mit der Messung vor dem Hauptschalter wird dokumentiert, welcher Kurzschlußstrom Anlagenseitig möglich ist) </t>
    </r>
  </si>
  <si>
    <r>
      <t>Fehlerstrom-Schutzeinrichtung (RCD)</t>
    </r>
    <r>
      <rPr>
        <sz val="10"/>
        <rFont val="Arial"/>
        <family val="2"/>
      </rPr>
      <t xml:space="preserve">/ Auslösestrom, Abschaltzeit und Berührungsspannung
</t>
    </r>
    <r>
      <rPr>
        <sz val="8"/>
        <rFont val="Arial"/>
        <family val="2"/>
      </rPr>
      <t xml:space="preserve">Verwendetes Messgerät (letzte Seite): </t>
    </r>
  </si>
  <si>
    <r>
      <t xml:space="preserve">Schleifenwiderstände von PE-Verbindungen </t>
    </r>
    <r>
      <rPr>
        <sz val="12"/>
        <rFont val="Arial"/>
        <family val="2"/>
      </rPr>
      <t>/</t>
    </r>
    <r>
      <rPr>
        <sz val="10"/>
        <rFont val="Arial"/>
        <family val="2"/>
      </rPr>
      <t xml:space="preserve"> Maschenwiderstandsmessung (ohne Normenbezug)
</t>
    </r>
    <r>
      <rPr>
        <sz val="8"/>
        <rFont val="Arial"/>
        <family val="2"/>
      </rPr>
      <t xml:space="preserve">Verwendetes Messgerät (letzte Seite): </t>
    </r>
  </si>
  <si>
    <r>
      <t xml:space="preserve">Durchgängigkeit des Schutzleitersystems </t>
    </r>
    <r>
      <rPr>
        <sz val="12"/>
        <rFont val="Arial"/>
        <family val="2"/>
      </rPr>
      <t>/</t>
    </r>
    <r>
      <rPr>
        <sz val="10"/>
        <rFont val="Arial"/>
        <family val="2"/>
      </rPr>
      <t xml:space="preserve"> Widerstandsmessung </t>
    </r>
    <r>
      <rPr>
        <sz val="8"/>
        <rFont val="Arial"/>
        <family val="2"/>
      </rPr>
      <t xml:space="preserve">nach oben genannten Normen (Prüfstrom mindestens 0,2A)
Verwendetes Messgerät (letzte Seite): </t>
    </r>
  </si>
  <si>
    <t xml:space="preserve">   Folgende Betriebsmittel müssen nach Mängelbeseitigung einer Nachprüfung unterzogen werden</t>
  </si>
  <si>
    <t xml:space="preserve">   Bezeichnung Betriebsmittel / Anlagenkennzeichen</t>
  </si>
  <si>
    <t>Positions-nummer</t>
  </si>
  <si>
    <t xml:space="preserve">   Folgende Betriebsmittel müssen einer Nachprüfung unterzogen werden</t>
  </si>
  <si>
    <r>
      <t xml:space="preserve">Bemerkungen / Hinweise </t>
    </r>
    <r>
      <rPr>
        <sz val="8"/>
        <rFont val="Arial"/>
        <family val="2"/>
      </rPr>
      <t>(oder sonstige Auffälligkeiten an der Anlage)</t>
    </r>
  </si>
  <si>
    <t>Integrator</t>
  </si>
  <si>
    <t>Betriebsmittel / Anlagenkennzeichen</t>
  </si>
  <si>
    <t>Messgerät Typ 4</t>
  </si>
  <si>
    <t xml:space="preserve">                         PMÜ-Nummer / Seriennummer</t>
  </si>
  <si>
    <t xml:space="preserve">  Ort der Prüfung</t>
  </si>
  <si>
    <t xml:space="preserve">  Datum der Prüfung</t>
  </si>
  <si>
    <t xml:space="preserve"> Unterschrift des Prüfers</t>
  </si>
  <si>
    <t xml:space="preserve">  Firma und Name des Prüfers (Elektrofachkraft)</t>
  </si>
  <si>
    <r>
      <t>verwendete Messgeräte</t>
    </r>
    <r>
      <rPr>
        <sz val="10"/>
        <rFont val="Arial"/>
        <family val="2"/>
      </rPr>
      <t xml:space="preserve">/ mit Prüfmittelüberwachungsnummer (PMÜ-Nummer) oder Seriennummer
</t>
    </r>
    <r>
      <rPr>
        <sz val="8"/>
        <rFont val="Arial"/>
        <family val="2"/>
      </rPr>
      <t xml:space="preserve"> mit Ort, Datum, Name und Unterschrift des Prüfers</t>
    </r>
  </si>
  <si>
    <t xml:space="preserve">   voraussichtlicher Zeitpunkt</t>
  </si>
  <si>
    <r>
      <t xml:space="preserve">Überstrom-Schutzeinrichtung für ortsfeste Betriebsmittel (230/400V) </t>
    </r>
    <r>
      <rPr>
        <sz val="10"/>
        <rFont val="Arial"/>
        <family val="2"/>
      </rPr>
      <t xml:space="preserve">/ Schleifenimpedanzmessung
</t>
    </r>
    <r>
      <rPr>
        <sz val="8"/>
        <rFont val="Arial"/>
        <family val="2"/>
      </rPr>
      <t>Verwendetes Messgerät (letzte Seite): 
Bei einer Wiederholungsprüfung kann die Prüfung des Isolationswiderstandes entfallen</t>
    </r>
  </si>
  <si>
    <r>
      <t xml:space="preserve">Überstrom-Schutzeinrichtung für handgehaltene Betriebsmittel oder Steckdosen (230/400V) 
</t>
    </r>
    <r>
      <rPr>
        <sz val="10"/>
        <rFont val="Arial"/>
        <family val="2"/>
      </rPr>
      <t xml:space="preserve">hier nur Schleifenimpedanzmessung, Isolationswiderstand und Rechtsdrehfeld
</t>
    </r>
    <r>
      <rPr>
        <sz val="8"/>
        <rFont val="Arial"/>
        <family val="2"/>
      </rPr>
      <t xml:space="preserve">die RCD Prüfung von Steckdosen erfolgt in separatem Prüfpunkt. Verwendetes Messgerät (letzte Seite): </t>
    </r>
  </si>
  <si>
    <t xml:space="preserve">  Mängelbeschreibung</t>
  </si>
  <si>
    <t xml:space="preserve">Bei C und D Charakteristik ist für 5 Sekunden Abschaltzeit der Faktor 7-facher Nennstrom relevant (bislang wurde für C der Faktor 10 und für D der Faktor 20 herangezogen) 
Neue Charakteristik E aus der EN 60898-1 vom 2019-02 hinzugefügt
Faktor 6,25 bei 0,4 Sekunden und Faktor 5 bei 5 Sekunden
Die Sicherungen mit K Charakteristik (ABB) bleiben bei Faktor 14 auch bei 5 Sekunden
Erforderlicher Auslösestrom der Sicherung und Erforderlicher Auslösestrom in separaten Spalten dargestellt (Iaus für Auslösestrom der Sicherung und für den Sollstrom Isoll) damit besser erkennbar ist was die weweilige Sicherung mindestens benötigt und was durch die Toleranz (50%) ausmacht.
Neu: Für die Betriebsmittelkennzeichnung sind jetzt drei Spalten vorgesehen, Ort, BMK der Sicherung und Bezeichnung des Stromkreises. Aus Platzgründen ist die freie Spalte und die für den Nennstrom entfallen. Der Thermische Auslöser von Motorschutzschalter wird an der letzten Spalte eingetragen.  
Da mit der Maschenwiderstandsmessung Stromzangen, bei der Einspeisung ggf. ein weiteres Gerät erforderlich ist, sowie bei der Restspannung wurde das Feld mit den verwendeten Messgerät auf 4 Typen erweitert. In jedem Prüfpunkt kann der Typ ausgewählt werden.
Bei gL Schmelzsicherung die Sicherungsgröße 40A eingefügt. (5s 199A, 0,4s 350A)
</t>
  </si>
  <si>
    <t>3RV</t>
  </si>
  <si>
    <t>++ST048
+TH001</t>
  </si>
  <si>
    <t xml:space="preserve"> Heber EHB Versorgung Stromschiene Hubschlitten</t>
  </si>
  <si>
    <t xml:space="preserve"> Heber EHB Versorgung Stromschiene Ein-Ausfahrt</t>
  </si>
  <si>
    <t>++ST003
+CD001</t>
  </si>
  <si>
    <t>FC04</t>
  </si>
  <si>
    <t xml:space="preserve"> Fahrzone 1 BZ001</t>
  </si>
  <si>
    <t>SEW</t>
  </si>
  <si>
    <r>
      <rPr>
        <b/>
        <sz val="10"/>
        <rFont val="Arial"/>
        <family val="2"/>
      </rPr>
      <t>Siemens Motorschutzschalter 3RV neue Auslöseströme bei 5 Sekunden:</t>
    </r>
    <r>
      <rPr>
        <sz val="10"/>
        <rFont val="Arial"/>
        <family val="2"/>
      </rPr>
      <t xml:space="preserve">
Für 5 Sekunden Auslösezeit reagiert schon der einstellbare thermische Auslöser vor dem magnetischen. Der maximale Einstellwert wird bei 5 Sekunden mit dem </t>
    </r>
    <r>
      <rPr>
        <b/>
        <sz val="10"/>
        <rFont val="Arial"/>
        <family val="2"/>
      </rPr>
      <t xml:space="preserve">Faktor 8,5 </t>
    </r>
    <r>
      <rPr>
        <sz val="10"/>
        <rFont val="Arial"/>
        <family val="2"/>
      </rPr>
      <t>herangezogen</t>
    </r>
    <r>
      <rPr>
        <b/>
        <sz val="10"/>
        <rFont val="Arial"/>
        <family val="2"/>
      </rPr>
      <t xml:space="preserve">. </t>
    </r>
    <r>
      <rPr>
        <sz val="10"/>
        <rFont val="Arial"/>
        <family val="2"/>
      </rPr>
      <t>Details sind in Simaris Curves verfügbar. Der "alte" Typ 3RK bleibt beim 13 fachen Nennstrom bei 5 Sekunden.</t>
    </r>
  </si>
  <si>
    <r>
      <t>Berührungs-spannung</t>
    </r>
    <r>
      <rPr>
        <b/>
        <sz val="7"/>
        <rFont val="Arial"/>
        <family val="2"/>
      </rPr>
      <t xml:space="preserve">
U</t>
    </r>
    <r>
      <rPr>
        <b/>
        <vertAlign val="subscript"/>
        <sz val="7"/>
        <rFont val="Arial"/>
        <family val="2"/>
      </rPr>
      <t>B</t>
    </r>
    <r>
      <rPr>
        <b/>
        <sz val="7"/>
        <rFont val="Arial"/>
        <family val="2"/>
      </rPr>
      <t xml:space="preserve"> </t>
    </r>
    <r>
      <rPr>
        <sz val="7"/>
        <rFont val="Arial"/>
        <family val="2"/>
      </rPr>
      <t>[V]</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</si>
</sst>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A"/>
    <numFmt numFmtId="165" formatCode="0.000"/>
  </numFmts>
  <fonts count="29" x14ac:knownFonts="1">
    <font>
      <sz val="10"/>
      <name val="Arial"/>
    </font>
    <font>
      <sz val="10"/>
      <name val="Arial"/>
      <family val="2"/>
    </font>
    <font>
      <sz val="12"/>
      <name val="Arial"/>
      <family val="2"/>
    </font>
    <font>
      <b/>
      <sz val="12"/>
      <name val="Arial"/>
      <family val="2"/>
    </font>
    <font>
      <sz val="10"/>
      <name val="Arial"/>
      <family val="2"/>
    </font>
    <font>
      <sz val="8"/>
      <name val="Arial"/>
      <family val="2"/>
    </font>
    <font>
      <b/>
      <sz val="8"/>
      <name val="Arial"/>
      <family val="2"/>
    </font>
    <font>
      <sz val="6"/>
      <name val="Arial"/>
      <family val="2"/>
    </font>
    <font>
      <b/>
      <sz val="7"/>
      <name val="Arial"/>
      <family val="2"/>
    </font>
    <font>
      <b/>
      <vertAlign val="subscript"/>
      <sz val="7"/>
      <name val="Arial"/>
      <family val="2"/>
    </font>
    <font>
      <sz val="7"/>
      <name val="Arial"/>
      <family val="2"/>
    </font>
    <font>
      <b/>
      <sz val="10"/>
      <name val="Arial"/>
      <family val="2"/>
    </font>
    <font>
      <sz val="5"/>
      <name val="Arial"/>
      <family val="2"/>
    </font>
    <font>
      <b/>
      <sz val="5"/>
      <name val="Arial"/>
      <family val="2"/>
    </font>
    <font>
      <sz val="24"/>
      <name val="Arial"/>
      <family val="2"/>
    </font>
    <font>
      <sz val="8"/>
      <color indexed="81"/>
      <name val="Tahoma"/>
      <family val="2"/>
    </font>
    <font>
      <b/>
      <sz val="8"/>
      <color indexed="81"/>
      <name val="Tahoma"/>
      <family val="2"/>
    </font>
    <font>
      <u/>
      <sz val="8"/>
      <color indexed="81"/>
      <name val="Tahoma"/>
      <family val="2"/>
    </font>
    <font>
      <b/>
      <u/>
      <sz val="8"/>
      <color indexed="81"/>
      <name val="Tahoma"/>
      <family val="2"/>
    </font>
    <font>
      <b/>
      <sz val="6"/>
      <name val="Arial"/>
      <family val="2"/>
    </font>
    <font>
      <sz val="8"/>
      <color rgb="FF000000"/>
      <name val="Tahoma"/>
      <family val="2"/>
    </font>
    <font>
      <sz val="10"/>
      <color indexed="12"/>
      <name val="Arial"/>
      <family val="2"/>
    </font>
    <font>
      <b/>
      <sz val="14"/>
      <name val="Arial"/>
      <family val="2"/>
    </font>
    <font>
      <vertAlign val="subscript"/>
      <sz val="6"/>
      <name val="Arial"/>
      <family val="2"/>
    </font>
    <font>
      <sz val="9"/>
      <color indexed="81"/>
      <name val="Segoe UI"/>
      <family val="2"/>
    </font>
    <font>
      <b/>
      <sz val="9"/>
      <color indexed="81"/>
      <name val="Segoe UI"/>
      <family val="2"/>
    </font>
    <font>
      <b/>
      <sz val="9"/>
      <color indexed="81"/>
      <name val="Arial"/>
      <family val="2"/>
    </font>
    <font>
      <u/>
      <sz val="9"/>
      <color indexed="81"/>
      <name val="Segoe UI"/>
      <family val="2"/>
    </font>
    <font>
      <sz val="9"/>
      <name val="Arial"/>
      <family val="2"/>
    </font>
  </fonts>
  <fills count="6">
    <fill>
      <patternFill patternType="none"/>
    </fill>
    <fill>
      <patternFill patternType="gray125"/>
    </fill>
    <fill>
      <patternFill patternType="solid">
        <fgColor theme="0"/>
        <bgColor indexed="64"/>
      </patternFill>
    </fill>
    <fill>
      <patternFill patternType="solid">
        <fgColor indexed="47"/>
        <bgColor indexed="64"/>
      </patternFill>
    </fill>
    <fill>
      <patternFill patternType="solid">
        <fgColor indexed="41"/>
        <bgColor indexed="64"/>
      </patternFill>
    </fill>
    <fill>
      <patternFill patternType="solid">
        <fgColor indexed="22"/>
        <bgColor indexed="64"/>
      </patternFill>
    </fill>
  </fills>
  <borders count="104">
    <border>
      <left/>
      <right/>
      <top/>
      <bottom/>
      <diagonal/>
    </border>
    <border>
      <left/>
      <right style="double">
        <color indexed="64"/>
      </right>
      <top/>
      <bottom/>
      <diagonal/>
    </border>
    <border>
      <left/>
      <right/>
      <top/>
      <bottom style="double">
        <color indexed="64"/>
      </bottom>
      <diagonal/>
    </border>
    <border>
      <left/>
      <right style="double">
        <color indexed="64"/>
      </right>
      <top/>
      <bottom style="double">
        <color indexed="64"/>
      </bottom>
      <diagonal/>
    </border>
    <border>
      <left/>
      <right/>
      <top/>
      <bottom style="thin">
        <color indexed="64"/>
      </bottom>
      <diagonal/>
    </border>
    <border>
      <left style="double">
        <color indexed="64"/>
      </left>
      <right/>
      <top/>
      <bottom/>
      <diagonal/>
    </border>
    <border>
      <left style="double">
        <color indexed="64"/>
      </left>
      <right/>
      <top/>
      <bottom style="double">
        <color indexed="64"/>
      </bottom>
      <diagonal/>
    </border>
    <border>
      <left/>
      <right/>
      <top style="medium">
        <color indexed="64"/>
      </top>
      <bottom/>
      <diagonal/>
    </border>
    <border>
      <left/>
      <right/>
      <top style="medium">
        <color indexed="64"/>
      </top>
      <bottom style="medium">
        <color indexed="64"/>
      </bottom>
      <diagonal/>
    </border>
    <border>
      <left style="double">
        <color indexed="64"/>
      </left>
      <right/>
      <top style="medium">
        <color indexed="64"/>
      </top>
      <bottom style="medium">
        <color indexed="64"/>
      </bottom>
      <diagonal/>
    </border>
    <border>
      <left style="double">
        <color indexed="64"/>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double">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style="thin">
        <color indexed="64"/>
      </right>
      <top style="thin">
        <color indexed="64"/>
      </top>
      <bottom style="thin">
        <color indexed="64"/>
      </bottom>
      <diagonal/>
    </border>
    <border>
      <left/>
      <right style="double">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double">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double">
        <color indexed="64"/>
      </right>
      <top/>
      <bottom style="medium">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double">
        <color indexed="64"/>
      </right>
      <top style="medium">
        <color indexed="64"/>
      </top>
      <bottom style="medium">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top style="double">
        <color indexed="64"/>
      </top>
      <bottom style="thin">
        <color indexed="64"/>
      </bottom>
      <diagonal/>
    </border>
    <border>
      <left/>
      <right style="double">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indexed="64"/>
      </left>
      <right style="medium">
        <color indexed="64"/>
      </right>
      <top style="medium">
        <color indexed="64"/>
      </top>
      <bottom/>
      <diagonal/>
    </border>
    <border>
      <left style="double">
        <color indexed="64"/>
      </left>
      <right style="medium">
        <color indexed="64"/>
      </right>
      <top/>
      <bottom/>
      <diagonal/>
    </border>
    <border>
      <left style="double">
        <color indexed="64"/>
      </left>
      <right style="medium">
        <color indexed="64"/>
      </right>
      <top/>
      <bottom style="medium">
        <color indexed="64"/>
      </bottom>
      <diagonal/>
    </border>
    <border>
      <left/>
      <right style="double">
        <color indexed="64"/>
      </right>
      <top style="medium">
        <color indexed="64"/>
      </top>
      <bottom style="thin">
        <color indexed="64"/>
      </bottom>
      <diagonal/>
    </border>
    <border>
      <left/>
      <right style="double">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diagonal/>
    </border>
    <border>
      <left style="thin">
        <color indexed="64"/>
      </left>
      <right/>
      <top style="double">
        <color indexed="64"/>
      </top>
      <bottom/>
      <diagonal/>
    </border>
    <border>
      <left/>
      <right style="double">
        <color indexed="64"/>
      </right>
      <top style="double">
        <color indexed="64"/>
      </top>
      <bottom/>
      <diagonal/>
    </border>
    <border>
      <left/>
      <right style="thin">
        <color indexed="64"/>
      </right>
      <top style="double">
        <color indexed="64"/>
      </top>
      <bottom/>
      <diagonal/>
    </border>
    <border>
      <left/>
      <right style="thin">
        <color indexed="64"/>
      </right>
      <top/>
      <bottom style="medium">
        <color indexed="64"/>
      </bottom>
      <diagonal/>
    </border>
    <border>
      <left style="double">
        <color indexed="64"/>
      </left>
      <right style="medium">
        <color indexed="64"/>
      </right>
      <top style="medium">
        <color indexed="64"/>
      </top>
      <bottom style="medium">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double">
        <color indexed="64"/>
      </right>
      <top style="medium">
        <color indexed="64"/>
      </top>
      <bottom style="thin">
        <color indexed="64"/>
      </bottom>
      <diagonal/>
    </border>
    <border>
      <left/>
      <right style="double">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style="medium">
        <color indexed="64"/>
      </right>
      <top style="double">
        <color indexed="64"/>
      </top>
      <bottom/>
      <diagonal/>
    </border>
    <border>
      <left/>
      <right style="medium">
        <color indexed="64"/>
      </right>
      <top/>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style="double">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5">
    <xf numFmtId="0" fontId="0" fillId="0" borderId="0"/>
    <xf numFmtId="0" fontId="21" fillId="3" borderId="17"/>
    <xf numFmtId="0" fontId="2" fillId="4" borderId="17"/>
    <xf numFmtId="0" fontId="1" fillId="5" borderId="17"/>
    <xf numFmtId="0" fontId="2" fillId="0" borderId="17"/>
  </cellStyleXfs>
  <cellXfs count="390">
    <xf numFmtId="0" fontId="0" fillId="0" borderId="0" xfId="0"/>
    <xf numFmtId="0" fontId="2" fillId="0" borderId="0" xfId="0" applyFont="1" applyAlignment="1">
      <alignment vertical="center"/>
    </xf>
    <xf numFmtId="0" fontId="2" fillId="0" borderId="0" xfId="0" applyFont="1" applyBorder="1" applyAlignment="1">
      <alignment vertical="center"/>
    </xf>
    <xf numFmtId="0" fontId="3" fillId="0" borderId="0" xfId="0" applyFont="1" applyAlignment="1">
      <alignment vertical="center"/>
    </xf>
    <xf numFmtId="0" fontId="5" fillId="0" borderId="1" xfId="0" applyFont="1" applyBorder="1" applyAlignment="1">
      <alignment horizontal="left" vertical="center" indent="1"/>
    </xf>
    <xf numFmtId="0" fontId="5" fillId="0" borderId="3" xfId="0" applyFont="1" applyBorder="1" applyAlignment="1">
      <alignment horizontal="left" vertical="center" indent="1"/>
    </xf>
    <xf numFmtId="0" fontId="0" fillId="0" borderId="0" xfId="0" applyBorder="1"/>
    <xf numFmtId="0" fontId="6" fillId="0" borderId="5" xfId="0" applyFont="1" applyBorder="1" applyAlignment="1">
      <alignment horizontal="left" vertical="center" indent="1"/>
    </xf>
    <xf numFmtId="0" fontId="6" fillId="0" borderId="6" xfId="0" applyFont="1" applyBorder="1" applyAlignment="1">
      <alignment horizontal="left" vertical="center" indent="1"/>
    </xf>
    <xf numFmtId="0" fontId="4" fillId="0" borderId="7" xfId="0" applyFont="1" applyBorder="1" applyAlignment="1">
      <alignment horizontal="left" vertical="center"/>
    </xf>
    <xf numFmtId="0" fontId="11" fillId="0" borderId="8" xfId="0" applyFont="1" applyBorder="1" applyAlignment="1">
      <alignment horizontal="left" vertical="center"/>
    </xf>
    <xf numFmtId="0" fontId="3" fillId="0" borderId="5" xfId="0" applyFont="1" applyFill="1" applyBorder="1" applyAlignment="1">
      <alignment horizontal="left" vertical="center"/>
    </xf>
    <xf numFmtId="0" fontId="3" fillId="0" borderId="9" xfId="0" applyFont="1" applyFill="1" applyBorder="1" applyAlignment="1">
      <alignment horizontal="left" vertical="center"/>
    </xf>
    <xf numFmtId="0" fontId="7" fillId="0" borderId="11" xfId="0" applyFont="1" applyBorder="1" applyAlignment="1">
      <alignment horizontal="center" vertical="center" wrapText="1"/>
    </xf>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0" fontId="7" fillId="0" borderId="14" xfId="0" applyFont="1" applyBorder="1" applyAlignment="1">
      <alignment horizontal="center" vertical="center" wrapText="1"/>
    </xf>
    <xf numFmtId="0" fontId="2" fillId="0" borderId="0" xfId="0" applyFont="1" applyFill="1" applyAlignment="1">
      <alignment vertical="center"/>
    </xf>
    <xf numFmtId="0" fontId="2" fillId="0" borderId="0" xfId="0" applyFont="1" applyFill="1" applyBorder="1" applyAlignment="1">
      <alignment vertical="center"/>
    </xf>
    <xf numFmtId="165" fontId="4" fillId="0" borderId="17" xfId="0" applyNumberFormat="1" applyFont="1" applyFill="1" applyBorder="1" applyAlignment="1">
      <alignment horizontal="center" vertical="center"/>
    </xf>
    <xf numFmtId="0" fontId="5" fillId="0" borderId="10" xfId="0" applyFont="1" applyFill="1" applyBorder="1" applyAlignment="1">
      <alignment horizontal="left" vertical="center"/>
    </xf>
    <xf numFmtId="0" fontId="7" fillId="0" borderId="61" xfId="0" applyFont="1" applyBorder="1" applyAlignment="1">
      <alignment horizontal="center" vertical="center" wrapText="1"/>
    </xf>
    <xf numFmtId="0" fontId="5" fillId="0" borderId="19" xfId="0" applyFont="1" applyFill="1" applyBorder="1" applyAlignment="1">
      <alignment horizontal="center" vertical="center"/>
    </xf>
    <xf numFmtId="0" fontId="5" fillId="0" borderId="0" xfId="0" applyFont="1"/>
    <xf numFmtId="0" fontId="5" fillId="0" borderId="25" xfId="0" applyFont="1" applyFill="1" applyBorder="1" applyAlignment="1">
      <alignment horizontal="center" vertical="center"/>
    </xf>
    <xf numFmtId="165" fontId="4" fillId="0" borderId="19" xfId="0" applyNumberFormat="1" applyFont="1" applyFill="1" applyBorder="1" applyAlignment="1">
      <alignment horizontal="center" vertical="center"/>
    </xf>
    <xf numFmtId="2" fontId="4" fillId="0" borderId="26" xfId="0" applyNumberFormat="1" applyFont="1" applyFill="1" applyBorder="1" applyAlignment="1">
      <alignment horizontal="center" vertical="center"/>
    </xf>
    <xf numFmtId="0" fontId="5" fillId="0" borderId="22" xfId="0" applyFont="1" applyFill="1" applyBorder="1" applyAlignment="1">
      <alignment horizontal="center" vertical="center"/>
    </xf>
    <xf numFmtId="0" fontId="5" fillId="0" borderId="67" xfId="0" applyFont="1" applyFill="1" applyBorder="1" applyAlignment="1">
      <alignment horizontal="center" vertical="center"/>
    </xf>
    <xf numFmtId="2" fontId="4" fillId="0" borderId="24" xfId="0" applyNumberFormat="1" applyFont="1" applyFill="1" applyBorder="1" applyAlignment="1">
      <alignment horizontal="center" vertical="center"/>
    </xf>
    <xf numFmtId="0" fontId="11" fillId="0" borderId="0" xfId="0" applyFont="1" applyAlignment="1">
      <alignment horizontal="center"/>
    </xf>
    <xf numFmtId="0" fontId="1" fillId="0" borderId="0" xfId="0" applyFont="1" applyAlignment="1">
      <alignment horizontal="left" vertical="center" wrapText="1"/>
    </xf>
    <xf numFmtId="0" fontId="1" fillId="0" borderId="0" xfId="0" applyFont="1" applyAlignment="1">
      <alignment horizontal="center" vertical="center"/>
    </xf>
    <xf numFmtId="14" fontId="1" fillId="0" borderId="0" xfId="0" applyNumberFormat="1" applyFont="1" applyAlignment="1">
      <alignment horizontal="center" vertical="center"/>
    </xf>
    <xf numFmtId="0" fontId="1" fillId="0" borderId="17" xfId="0" applyFont="1" applyFill="1" applyBorder="1" applyAlignment="1">
      <alignment horizontal="center" vertical="center"/>
    </xf>
    <xf numFmtId="0" fontId="1" fillId="0" borderId="7" xfId="0" applyFont="1" applyFill="1" applyBorder="1" applyAlignment="1">
      <alignment horizontal="left" vertical="center"/>
    </xf>
    <xf numFmtId="0" fontId="1" fillId="0" borderId="7" xfId="0" applyFont="1" applyFill="1" applyBorder="1" applyAlignment="1">
      <alignment horizontal="center" vertical="center"/>
    </xf>
    <xf numFmtId="0" fontId="0" fillId="0" borderId="7" xfId="0" applyFill="1" applyBorder="1" applyAlignment="1">
      <alignment horizontal="center" vertical="center"/>
    </xf>
    <xf numFmtId="0" fontId="0" fillId="0" borderId="7" xfId="0" applyNumberFormat="1" applyFill="1" applyBorder="1" applyAlignment="1">
      <alignment horizontal="center" vertical="center"/>
    </xf>
    <xf numFmtId="1" fontId="0" fillId="0" borderId="7" xfId="0" applyNumberFormat="1" applyFill="1" applyBorder="1" applyAlignment="1">
      <alignment horizontal="center" vertical="center"/>
    </xf>
    <xf numFmtId="1" fontId="0" fillId="0" borderId="7" xfId="0" applyNumberFormat="1" applyFill="1" applyBorder="1" applyAlignment="1">
      <alignment horizontal="center"/>
    </xf>
    <xf numFmtId="0" fontId="1" fillId="0" borderId="7" xfId="0" applyFont="1" applyFill="1" applyBorder="1" applyAlignment="1">
      <alignment horizontal="center" vertical="center" wrapText="1"/>
    </xf>
    <xf numFmtId="0" fontId="1" fillId="0" borderId="29" xfId="0" applyFont="1" applyFill="1" applyBorder="1" applyAlignment="1">
      <alignment horizontal="center"/>
    </xf>
    <xf numFmtId="0" fontId="5" fillId="0" borderId="5" xfId="0" applyFont="1" applyFill="1" applyBorder="1" applyAlignment="1">
      <alignment horizontal="left"/>
    </xf>
    <xf numFmtId="0" fontId="0" fillId="0" borderId="0" xfId="0" applyFill="1" applyBorder="1" applyAlignment="1">
      <alignment vertical="center"/>
    </xf>
    <xf numFmtId="164" fontId="0" fillId="0" borderId="0" xfId="0" applyNumberFormat="1" applyFill="1" applyBorder="1" applyAlignment="1">
      <alignment horizontal="center"/>
    </xf>
    <xf numFmtId="0" fontId="0" fillId="0" borderId="0" xfId="0" applyNumberFormat="1" applyFill="1" applyBorder="1" applyAlignment="1">
      <alignment horizontal="center"/>
    </xf>
    <xf numFmtId="1" fontId="0" fillId="0" borderId="0" xfId="0" applyNumberFormat="1" applyFill="1" applyBorder="1" applyAlignment="1">
      <alignment horizontal="center"/>
    </xf>
    <xf numFmtId="0" fontId="4" fillId="0" borderId="0" xfId="0" applyFont="1" applyFill="1" applyBorder="1" applyAlignment="1">
      <alignment horizontal="center" vertical="center"/>
    </xf>
    <xf numFmtId="0" fontId="4" fillId="0" borderId="1" xfId="0" applyFont="1" applyFill="1" applyBorder="1" applyAlignment="1">
      <alignment horizontal="center"/>
    </xf>
    <xf numFmtId="0" fontId="7" fillId="0" borderId="68" xfId="0" applyFont="1" applyBorder="1" applyAlignment="1">
      <alignment horizontal="center" vertical="center" wrapText="1"/>
    </xf>
    <xf numFmtId="0" fontId="1" fillId="0" borderId="69" xfId="0" applyFont="1" applyFill="1" applyBorder="1" applyAlignment="1">
      <alignment horizontal="center" vertical="center" wrapText="1"/>
    </xf>
    <xf numFmtId="0" fontId="1" fillId="0" borderId="0" xfId="0" applyFont="1" applyAlignment="1">
      <alignment horizontal="center" vertical="center" wrapText="1"/>
    </xf>
    <xf numFmtId="0" fontId="1" fillId="0" borderId="0" xfId="0" applyFont="1"/>
    <xf numFmtId="0" fontId="1" fillId="0" borderId="42" xfId="0" applyFont="1" applyFill="1" applyBorder="1" applyAlignment="1">
      <alignment horizontal="left" vertical="center"/>
    </xf>
    <xf numFmtId="0" fontId="7" fillId="0" borderId="16" xfId="0" applyFont="1" applyBorder="1" applyAlignment="1">
      <alignment horizontal="center" vertical="center" wrapText="1"/>
    </xf>
    <xf numFmtId="0" fontId="1" fillId="0" borderId="46" xfId="0" applyFont="1" applyFill="1" applyBorder="1" applyAlignment="1">
      <alignment vertical="center"/>
    </xf>
    <xf numFmtId="0" fontId="1" fillId="0" borderId="0" xfId="0" quotePrefix="1" applyFont="1" applyAlignment="1">
      <alignment horizontal="left" vertical="center" wrapText="1"/>
    </xf>
    <xf numFmtId="0" fontId="5" fillId="0" borderId="75" xfId="0" applyFont="1" applyFill="1" applyBorder="1" applyAlignment="1">
      <alignment horizontal="center" vertical="center"/>
    </xf>
    <xf numFmtId="0" fontId="5" fillId="0" borderId="28" xfId="0" applyFont="1" applyBorder="1" applyAlignment="1">
      <alignment horizontal="center" vertical="center"/>
    </xf>
    <xf numFmtId="0" fontId="5" fillId="0" borderId="76" xfId="0" applyFont="1" applyFill="1" applyBorder="1" applyAlignment="1">
      <alignment horizontal="center" vertical="center"/>
    </xf>
    <xf numFmtId="0" fontId="1" fillId="0" borderId="19"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77" xfId="0" applyFont="1" applyFill="1" applyBorder="1" applyAlignment="1">
      <alignment horizontal="center" vertical="center"/>
    </xf>
    <xf numFmtId="0" fontId="1" fillId="0" borderId="27" xfId="0" applyFont="1" applyFill="1" applyBorder="1" applyAlignment="1">
      <alignment horizontal="center" vertical="center"/>
    </xf>
    <xf numFmtId="165" fontId="4" fillId="0" borderId="27" xfId="0" applyNumberFormat="1" applyFont="1" applyFill="1" applyBorder="1" applyAlignment="1">
      <alignment horizontal="center" vertical="center"/>
    </xf>
    <xf numFmtId="2" fontId="4" fillId="0" borderId="16" xfId="0" applyNumberFormat="1" applyFont="1" applyFill="1" applyBorder="1" applyAlignment="1">
      <alignment horizontal="center" vertical="center"/>
    </xf>
    <xf numFmtId="0" fontId="5" fillId="0" borderId="9" xfId="0" applyFont="1" applyFill="1" applyBorder="1" applyAlignment="1">
      <alignment horizontal="center" vertical="center"/>
    </xf>
    <xf numFmtId="0" fontId="1" fillId="0" borderId="8" xfId="0" applyFont="1" applyFill="1" applyBorder="1" applyAlignment="1">
      <alignment horizontal="center" vertical="center"/>
    </xf>
    <xf numFmtId="0" fontId="0" fillId="0" borderId="8" xfId="0" applyBorder="1" applyAlignment="1"/>
    <xf numFmtId="0" fontId="5" fillId="0" borderId="12" xfId="0" applyFont="1" applyFill="1" applyBorder="1" applyAlignment="1">
      <alignment horizontal="center" vertical="center"/>
    </xf>
    <xf numFmtId="0" fontId="11" fillId="0" borderId="7" xfId="0" applyFont="1" applyBorder="1" applyAlignment="1"/>
    <xf numFmtId="0" fontId="6" fillId="0" borderId="78" xfId="0" applyFont="1" applyBorder="1" applyAlignment="1">
      <alignment horizontal="center" vertical="center"/>
    </xf>
    <xf numFmtId="0" fontId="12" fillId="0" borderId="27" xfId="0" applyFont="1" applyBorder="1" applyAlignment="1">
      <alignment horizontal="center" vertical="center" wrapText="1"/>
    </xf>
    <xf numFmtId="0" fontId="7" fillId="0" borderId="27" xfId="0" applyFont="1" applyFill="1" applyBorder="1" applyAlignment="1">
      <alignment horizontal="center" vertical="center" textRotation="90" wrapText="1"/>
    </xf>
    <xf numFmtId="0" fontId="7" fillId="0" borderId="27" xfId="0" applyFont="1" applyBorder="1" applyAlignment="1">
      <alignment horizontal="center" vertical="center" wrapText="1"/>
    </xf>
    <xf numFmtId="0" fontId="7" fillId="0" borderId="74" xfId="0" applyFont="1" applyBorder="1" applyAlignment="1">
      <alignment horizontal="center" vertical="center" wrapText="1"/>
    </xf>
    <xf numFmtId="0" fontId="5" fillId="0" borderId="55" xfId="0" applyFont="1" applyFill="1" applyBorder="1" applyAlignment="1">
      <alignment horizontal="center"/>
    </xf>
    <xf numFmtId="0" fontId="5" fillId="0" borderId="47" xfId="0" applyFont="1" applyFill="1" applyBorder="1" applyAlignment="1">
      <alignment horizontal="center"/>
    </xf>
    <xf numFmtId="0" fontId="5" fillId="0" borderId="79" xfId="0" applyFont="1" applyFill="1" applyBorder="1" applyAlignment="1">
      <alignment horizontal="center"/>
    </xf>
    <xf numFmtId="1" fontId="5" fillId="0" borderId="80" xfId="0" applyNumberFormat="1" applyFont="1" applyFill="1" applyBorder="1" applyAlignment="1">
      <alignment horizontal="center"/>
    </xf>
    <xf numFmtId="0" fontId="5" fillId="0" borderId="81" xfId="0" applyFont="1" applyFill="1" applyBorder="1" applyAlignment="1">
      <alignment horizontal="center" vertical="center"/>
    </xf>
    <xf numFmtId="1" fontId="5" fillId="0" borderId="20" xfId="0" applyNumberFormat="1" applyFont="1" applyFill="1" applyBorder="1" applyAlignment="1">
      <alignment horizontal="center"/>
    </xf>
    <xf numFmtId="0" fontId="5" fillId="0" borderId="82" xfId="0" applyFont="1" applyFill="1" applyBorder="1" applyAlignment="1">
      <alignment horizontal="center" vertical="center"/>
    </xf>
    <xf numFmtId="1" fontId="5" fillId="0" borderId="14" xfId="0" applyNumberFormat="1" applyFont="1" applyFill="1" applyBorder="1" applyAlignment="1">
      <alignment horizontal="center"/>
    </xf>
    <xf numFmtId="0" fontId="5" fillId="0" borderId="13" xfId="0" applyFont="1" applyFill="1" applyBorder="1" applyAlignment="1">
      <alignment horizontal="center" vertical="center"/>
    </xf>
    <xf numFmtId="0" fontId="5" fillId="0" borderId="46" xfId="0" applyFont="1" applyFill="1" applyBorder="1" applyAlignment="1">
      <alignment vertical="center"/>
    </xf>
    <xf numFmtId="0" fontId="5" fillId="0" borderId="43" xfId="0" applyFont="1" applyFill="1" applyBorder="1" applyAlignment="1">
      <alignment horizontal="left" vertical="center"/>
    </xf>
    <xf numFmtId="0" fontId="5" fillId="0" borderId="0" xfId="0" applyFont="1" applyBorder="1" applyAlignment="1">
      <alignment vertical="center"/>
    </xf>
    <xf numFmtId="0" fontId="5" fillId="0" borderId="1" xfId="0" applyFont="1" applyBorder="1" applyAlignment="1">
      <alignment vertical="center"/>
    </xf>
    <xf numFmtId="0" fontId="19" fillId="0" borderId="97" xfId="0" applyFont="1" applyBorder="1" applyAlignment="1">
      <alignment horizontal="center" vertical="center" wrapText="1"/>
    </xf>
    <xf numFmtId="1" fontId="5" fillId="0" borderId="20" xfId="0" applyNumberFormat="1" applyFont="1" applyFill="1" applyBorder="1" applyAlignment="1">
      <alignment horizontal="center" vertical="center"/>
    </xf>
    <xf numFmtId="1" fontId="5" fillId="0" borderId="80" xfId="0" applyNumberFormat="1" applyFont="1" applyFill="1" applyBorder="1" applyAlignment="1">
      <alignment horizontal="center" vertical="center"/>
    </xf>
    <xf numFmtId="1" fontId="5" fillId="0" borderId="14" xfId="0" applyNumberFormat="1" applyFont="1" applyFill="1" applyBorder="1" applyAlignment="1">
      <alignment horizontal="center" vertical="center"/>
    </xf>
    <xf numFmtId="0" fontId="5" fillId="0" borderId="34" xfId="0" applyFont="1" applyFill="1" applyBorder="1" applyAlignment="1">
      <alignment horizontal="center" vertical="center"/>
    </xf>
    <xf numFmtId="0" fontId="5" fillId="0" borderId="35" xfId="0" quotePrefix="1" applyFont="1" applyFill="1" applyBorder="1" applyAlignment="1">
      <alignment horizontal="center" vertical="center" wrapText="1"/>
    </xf>
    <xf numFmtId="0" fontId="5" fillId="0" borderId="35" xfId="0" applyFont="1" applyFill="1" applyBorder="1" applyAlignment="1">
      <alignment horizontal="center" vertical="center"/>
    </xf>
    <xf numFmtId="0" fontId="5" fillId="0" borderId="35" xfId="0" quotePrefix="1" applyFont="1" applyFill="1" applyBorder="1" applyAlignment="1">
      <alignment horizontal="left" vertical="center" wrapText="1"/>
    </xf>
    <xf numFmtId="0" fontId="1" fillId="0" borderId="35" xfId="0" applyFont="1" applyFill="1" applyBorder="1" applyAlignment="1">
      <alignment horizontal="center" vertical="center"/>
    </xf>
    <xf numFmtId="0" fontId="1" fillId="0" borderId="35" xfId="0" applyNumberFormat="1" applyFont="1" applyFill="1" applyBorder="1" applyAlignment="1">
      <alignment horizontal="center" vertical="center"/>
    </xf>
    <xf numFmtId="1" fontId="1" fillId="0" borderId="35" xfId="0" applyNumberFormat="1" applyFont="1" applyFill="1" applyBorder="1" applyAlignment="1">
      <alignment horizontal="center" vertical="center"/>
    </xf>
    <xf numFmtId="1" fontId="5" fillId="0" borderId="35" xfId="0" applyNumberFormat="1" applyFont="1" applyFill="1" applyBorder="1" applyAlignment="1">
      <alignment horizontal="center"/>
    </xf>
    <xf numFmtId="0" fontId="5" fillId="0" borderId="37" xfId="0" applyFont="1" applyFill="1" applyBorder="1" applyAlignment="1">
      <alignment horizontal="center"/>
    </xf>
    <xf numFmtId="0" fontId="7" fillId="0" borderId="27" xfId="0" applyFont="1" applyBorder="1" applyAlignment="1">
      <alignment horizontal="left" vertical="center" textRotation="90" wrapText="1"/>
    </xf>
    <xf numFmtId="0" fontId="7" fillId="0" borderId="27" xfId="0" applyFont="1" applyBorder="1" applyAlignment="1">
      <alignment horizontal="center" vertical="center" textRotation="90" wrapText="1"/>
    </xf>
    <xf numFmtId="0" fontId="5" fillId="0" borderId="68" xfId="0" quotePrefix="1" applyFont="1" applyFill="1" applyBorder="1" applyAlignment="1">
      <alignment horizontal="center" vertical="center" wrapText="1"/>
    </xf>
    <xf numFmtId="0" fontId="5" fillId="0" borderId="69" xfId="0" applyFont="1" applyFill="1" applyBorder="1" applyAlignment="1">
      <alignment horizontal="center" vertical="center"/>
    </xf>
    <xf numFmtId="0" fontId="5" fillId="0" borderId="98" xfId="0" quotePrefix="1" applyFont="1" applyFill="1" applyBorder="1" applyAlignment="1">
      <alignment horizontal="left" vertical="center" wrapText="1"/>
    </xf>
    <xf numFmtId="0" fontId="1" fillId="0" borderId="68" xfId="0" applyFont="1" applyFill="1" applyBorder="1" applyAlignment="1">
      <alignment horizontal="center" vertical="center"/>
    </xf>
    <xf numFmtId="0" fontId="1" fillId="0" borderId="69" xfId="0" applyNumberFormat="1" applyFont="1" applyFill="1" applyBorder="1" applyAlignment="1">
      <alignment horizontal="center" vertical="center"/>
    </xf>
    <xf numFmtId="1" fontId="1" fillId="0" borderId="69" xfId="0" applyNumberFormat="1" applyFont="1" applyFill="1" applyBorder="1" applyAlignment="1">
      <alignment horizontal="center" vertical="center"/>
    </xf>
    <xf numFmtId="1" fontId="1" fillId="0" borderId="64" xfId="0" applyNumberFormat="1" applyFont="1" applyFill="1" applyBorder="1" applyAlignment="1">
      <alignment horizontal="center" vertical="center"/>
    </xf>
    <xf numFmtId="0" fontId="5" fillId="0" borderId="98" xfId="0" applyFont="1" applyFill="1" applyBorder="1" applyAlignment="1">
      <alignment horizontal="center" vertical="center"/>
    </xf>
    <xf numFmtId="0" fontId="5" fillId="0" borderId="40" xfId="0" applyFont="1" applyFill="1" applyBorder="1" applyAlignment="1">
      <alignment horizontal="center"/>
    </xf>
    <xf numFmtId="0" fontId="7" fillId="0" borderId="97" xfId="0" applyFont="1" applyBorder="1" applyAlignment="1">
      <alignment horizontal="center" vertical="center" wrapText="1"/>
    </xf>
    <xf numFmtId="1" fontId="5" fillId="0" borderId="65" xfId="0" applyNumberFormat="1" applyFont="1" applyFill="1" applyBorder="1" applyAlignment="1">
      <alignment horizontal="center"/>
    </xf>
    <xf numFmtId="0" fontId="5" fillId="0" borderId="68" xfId="0" applyFont="1" applyFill="1" applyBorder="1" applyAlignment="1">
      <alignment horizontal="center" vertical="center"/>
    </xf>
    <xf numFmtId="0" fontId="5" fillId="0" borderId="40" xfId="0" applyFont="1" applyFill="1" applyBorder="1" applyAlignment="1">
      <alignment horizontal="center" vertical="center"/>
    </xf>
    <xf numFmtId="0" fontId="5" fillId="0" borderId="8" xfId="0" quotePrefix="1" applyFont="1" applyFill="1" applyBorder="1" applyAlignment="1">
      <alignment horizontal="left" vertical="center" wrapText="1"/>
    </xf>
    <xf numFmtId="0" fontId="1" fillId="0" borderId="8" xfId="0" applyNumberFormat="1" applyFont="1" applyFill="1" applyBorder="1" applyAlignment="1">
      <alignment horizontal="center" vertical="center"/>
    </xf>
    <xf numFmtId="1" fontId="1" fillId="0" borderId="8" xfId="0" applyNumberFormat="1" applyFont="1" applyFill="1" applyBorder="1" applyAlignment="1">
      <alignment horizontal="center" vertical="center"/>
    </xf>
    <xf numFmtId="165" fontId="5" fillId="2" borderId="8" xfId="0" applyNumberFormat="1" applyFont="1" applyFill="1" applyBorder="1" applyAlignment="1">
      <alignment horizontal="center" vertical="center"/>
    </xf>
    <xf numFmtId="1" fontId="5" fillId="0" borderId="8" xfId="0" applyNumberFormat="1" applyFont="1" applyFill="1" applyBorder="1" applyAlignment="1">
      <alignment horizontal="center"/>
    </xf>
    <xf numFmtId="0" fontId="5" fillId="0" borderId="8" xfId="0" applyFont="1" applyFill="1" applyBorder="1" applyAlignment="1">
      <alignment horizontal="center" vertical="center" wrapText="1"/>
    </xf>
    <xf numFmtId="0" fontId="5" fillId="0" borderId="8" xfId="0" applyFont="1" applyFill="1" applyBorder="1" applyAlignment="1">
      <alignment horizontal="center" vertical="center"/>
    </xf>
    <xf numFmtId="0" fontId="2" fillId="0" borderId="0" xfId="0" applyFont="1" applyAlignment="1">
      <alignment horizontal="center" vertical="center"/>
    </xf>
    <xf numFmtId="0" fontId="1" fillId="0" borderId="68" xfId="0" applyFont="1" applyFill="1" applyBorder="1" applyAlignment="1">
      <alignment horizontal="center" vertical="center" wrapText="1"/>
    </xf>
    <xf numFmtId="0" fontId="4" fillId="0" borderId="80" xfId="0" applyFont="1" applyBorder="1" applyAlignment="1"/>
    <xf numFmtId="0" fontId="4" fillId="0" borderId="20" xfId="0" applyFont="1" applyBorder="1" applyAlignment="1"/>
    <xf numFmtId="0" fontId="4" fillId="0" borderId="14" xfId="0" applyFont="1" applyBorder="1" applyAlignment="1"/>
    <xf numFmtId="0" fontId="19" fillId="0" borderId="99" xfId="0" applyFont="1" applyBorder="1" applyAlignment="1">
      <alignment horizontal="center" vertical="center" wrapText="1"/>
    </xf>
    <xf numFmtId="0" fontId="5" fillId="0" borderId="76" xfId="0" applyFont="1" applyBorder="1" applyAlignment="1">
      <alignment horizontal="center" vertical="center"/>
    </xf>
    <xf numFmtId="0" fontId="5" fillId="0" borderId="77" xfId="0" applyFont="1" applyBorder="1" applyAlignment="1">
      <alignment horizontal="center" vertical="center"/>
    </xf>
    <xf numFmtId="0" fontId="5" fillId="0" borderId="14" xfId="0" applyFont="1" applyBorder="1" applyAlignment="1">
      <alignment horizontal="center" vertical="center" wrapText="1"/>
    </xf>
    <xf numFmtId="0" fontId="5" fillId="0" borderId="61" xfId="0" applyFont="1" applyBorder="1" applyAlignment="1">
      <alignment horizontal="center" vertical="center" wrapText="1"/>
    </xf>
    <xf numFmtId="0" fontId="5" fillId="0" borderId="0" xfId="0" applyFont="1" applyBorder="1" applyAlignment="1">
      <alignment horizontal="center" vertical="center"/>
    </xf>
    <xf numFmtId="0" fontId="5" fillId="0" borderId="7" xfId="0" applyFont="1" applyBorder="1" applyAlignment="1">
      <alignment vertical="center"/>
    </xf>
    <xf numFmtId="0" fontId="5" fillId="0" borderId="2" xfId="0" applyFont="1" applyBorder="1" applyAlignment="1">
      <alignment vertical="center"/>
    </xf>
    <xf numFmtId="0" fontId="5" fillId="0" borderId="12"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horizontal="center" vertical="center"/>
    </xf>
    <xf numFmtId="0" fontId="5" fillId="0" borderId="54" xfId="0" applyFont="1" applyFill="1" applyBorder="1" applyAlignment="1">
      <alignment horizontal="center" vertical="center"/>
    </xf>
    <xf numFmtId="0" fontId="5" fillId="0" borderId="63" xfId="0" quotePrefix="1" applyFont="1" applyFill="1" applyBorder="1" applyAlignment="1">
      <alignment horizontal="center" vertical="center" wrapText="1"/>
    </xf>
    <xf numFmtId="0" fontId="5" fillId="0" borderId="33" xfId="0" quotePrefix="1" applyFont="1" applyFill="1" applyBorder="1" applyAlignment="1">
      <alignment horizontal="center" vertical="center" wrapText="1"/>
    </xf>
    <xf numFmtId="0" fontId="5" fillId="0" borderId="11" xfId="0" quotePrefix="1" applyFont="1" applyFill="1" applyBorder="1" applyAlignment="1">
      <alignment horizontal="center" vertical="center" wrapText="1"/>
    </xf>
    <xf numFmtId="0" fontId="5" fillId="0" borderId="30" xfId="0" applyFont="1" applyFill="1" applyBorder="1" applyAlignment="1">
      <alignment horizontal="center" vertical="center"/>
    </xf>
    <xf numFmtId="0" fontId="5" fillId="0" borderId="31"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83" xfId="0" quotePrefix="1" applyFont="1" applyFill="1" applyBorder="1" applyAlignment="1">
      <alignment horizontal="left" vertical="center" wrapText="1"/>
    </xf>
    <xf numFmtId="0" fontId="5" fillId="0" borderId="84" xfId="0" quotePrefix="1" applyFont="1" applyFill="1" applyBorder="1" applyAlignment="1">
      <alignment horizontal="left" vertical="center" wrapText="1"/>
    </xf>
    <xf numFmtId="0" fontId="5" fillId="0" borderId="13" xfId="0" quotePrefix="1" applyFont="1" applyFill="1" applyBorder="1" applyAlignment="1">
      <alignment horizontal="left" vertical="center" wrapText="1"/>
    </xf>
    <xf numFmtId="1" fontId="1" fillId="0" borderId="30" xfId="0" applyNumberFormat="1" applyFont="1" applyFill="1" applyBorder="1" applyAlignment="1">
      <alignment horizontal="center" vertical="center"/>
    </xf>
    <xf numFmtId="1" fontId="1" fillId="0" borderId="31" xfId="0" applyNumberFormat="1" applyFont="1" applyFill="1" applyBorder="1" applyAlignment="1">
      <alignment horizontal="center" vertical="center"/>
    </xf>
    <xf numFmtId="1" fontId="1" fillId="0" borderId="12" xfId="0" applyNumberFormat="1" applyFont="1" applyFill="1" applyBorder="1" applyAlignment="1">
      <alignment horizontal="center" vertical="center"/>
    </xf>
    <xf numFmtId="1" fontId="1" fillId="0" borderId="38" xfId="0" applyNumberFormat="1" applyFont="1" applyFill="1" applyBorder="1" applyAlignment="1">
      <alignment horizontal="center" vertical="center"/>
    </xf>
    <xf numFmtId="1" fontId="1" fillId="0" borderId="41" xfId="0" applyNumberFormat="1" applyFont="1" applyFill="1" applyBorder="1" applyAlignment="1">
      <alignment horizontal="center" vertical="center"/>
    </xf>
    <xf numFmtId="1" fontId="1" fillId="0" borderId="36" xfId="0" applyNumberFormat="1" applyFont="1" applyFill="1" applyBorder="1" applyAlignment="1">
      <alignment horizontal="center" vertical="center"/>
    </xf>
    <xf numFmtId="0" fontId="1" fillId="0" borderId="63" xfId="0" applyFont="1" applyFill="1" applyBorder="1" applyAlignment="1">
      <alignment horizontal="center" vertical="center"/>
    </xf>
    <xf numFmtId="0" fontId="1" fillId="0" borderId="33"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30" xfId="0" applyNumberFormat="1" applyFont="1" applyFill="1" applyBorder="1" applyAlignment="1">
      <alignment horizontal="center" vertical="center"/>
    </xf>
    <xf numFmtId="0" fontId="1" fillId="0" borderId="3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0" fillId="0" borderId="2" xfId="0" applyBorder="1" applyAlignment="1">
      <alignment horizontal="center" vertical="center"/>
    </xf>
    <xf numFmtId="0" fontId="5" fillId="0" borderId="2" xfId="0" applyFont="1" applyBorder="1" applyAlignment="1">
      <alignment horizontal="center" vertical="center"/>
    </xf>
    <xf numFmtId="0" fontId="5" fillId="0" borderId="9" xfId="0" applyFont="1" applyFill="1" applyBorder="1" applyAlignment="1">
      <alignment horizontal="center" vertical="center"/>
    </xf>
    <xf numFmtId="0" fontId="5" fillId="0" borderId="8" xfId="0" applyFont="1" applyFill="1" applyBorder="1" applyAlignment="1">
      <alignment horizontal="center" vertical="center"/>
    </xf>
    <xf numFmtId="0" fontId="5" fillId="0" borderId="40" xfId="0" applyFont="1" applyFill="1" applyBorder="1" applyAlignment="1">
      <alignment horizontal="center" vertical="center"/>
    </xf>
    <xf numFmtId="0" fontId="4" fillId="0" borderId="42" xfId="0" applyFont="1" applyBorder="1" applyAlignment="1">
      <alignment horizontal="left" vertical="center"/>
    </xf>
    <xf numFmtId="0" fontId="4" fillId="0" borderId="43" xfId="0" applyFont="1" applyBorder="1" applyAlignment="1">
      <alignment horizontal="left" vertical="center"/>
    </xf>
    <xf numFmtId="0" fontId="4" fillId="0" borderId="21" xfId="0" applyFont="1" applyBorder="1" applyAlignment="1">
      <alignment horizontal="left" vertical="center"/>
    </xf>
    <xf numFmtId="0" fontId="4" fillId="0" borderId="47" xfId="0" applyFont="1" applyBorder="1" applyAlignment="1">
      <alignment horizontal="left" vertical="center"/>
    </xf>
    <xf numFmtId="0" fontId="6" fillId="0" borderId="87" xfId="0" applyFont="1" applyBorder="1" applyAlignment="1">
      <alignment horizontal="left" vertical="center"/>
    </xf>
    <xf numFmtId="0" fontId="6" fillId="0" borderId="88" xfId="0" applyFont="1" applyBorder="1" applyAlignment="1">
      <alignment horizontal="left" vertical="center"/>
    </xf>
    <xf numFmtId="0" fontId="4" fillId="0" borderId="62" xfId="0" applyFont="1" applyBorder="1" applyAlignment="1">
      <alignment horizontal="left" vertical="center"/>
    </xf>
    <xf numFmtId="0" fontId="4" fillId="0" borderId="50" xfId="0" applyFont="1" applyBorder="1" applyAlignment="1">
      <alignment horizontal="left" vertical="center"/>
    </xf>
    <xf numFmtId="0" fontId="4" fillId="0" borderId="23" xfId="0" applyFont="1" applyBorder="1" applyAlignment="1">
      <alignment horizontal="left" vertical="center"/>
    </xf>
    <xf numFmtId="0" fontId="5" fillId="0" borderId="17" xfId="0" applyFont="1" applyBorder="1" applyAlignment="1">
      <alignment horizontal="center" vertical="center"/>
    </xf>
    <xf numFmtId="0" fontId="5" fillId="0" borderId="17" xfId="0" applyFont="1" applyBorder="1" applyAlignment="1">
      <alignment horizontal="left" vertical="center" indent="1"/>
    </xf>
    <xf numFmtId="0" fontId="5" fillId="0" borderId="24" xfId="0" applyFont="1" applyBorder="1" applyAlignment="1">
      <alignment horizontal="left" vertical="center" indent="1"/>
    </xf>
    <xf numFmtId="0" fontId="0" fillId="0" borderId="17" xfId="0" applyBorder="1" applyAlignment="1">
      <alignment horizontal="center" vertical="center"/>
    </xf>
    <xf numFmtId="0" fontId="5" fillId="0" borderId="18" xfId="0" applyFont="1" applyBorder="1" applyAlignment="1">
      <alignment horizontal="center" vertical="center"/>
    </xf>
    <xf numFmtId="0" fontId="5" fillId="0" borderId="50" xfId="0" applyFont="1" applyBorder="1" applyAlignment="1">
      <alignment horizontal="left" vertical="center"/>
    </xf>
    <xf numFmtId="0" fontId="5" fillId="0" borderId="50" xfId="0" applyFont="1" applyBorder="1" applyAlignment="1">
      <alignment horizontal="center" vertical="center"/>
    </xf>
    <xf numFmtId="0" fontId="5" fillId="0" borderId="18" xfId="0" applyFont="1" applyBorder="1" applyAlignment="1">
      <alignment horizontal="left" vertical="center"/>
    </xf>
    <xf numFmtId="0" fontId="5" fillId="0" borderId="4" xfId="0" applyFont="1" applyBorder="1" applyAlignment="1">
      <alignment horizontal="center" vertical="center"/>
    </xf>
    <xf numFmtId="0" fontId="0" fillId="0" borderId="27" xfId="0" applyBorder="1" applyAlignment="1">
      <alignment horizontal="center" vertical="center"/>
    </xf>
    <xf numFmtId="0" fontId="5" fillId="0" borderId="27" xfId="0" applyFont="1" applyBorder="1" applyAlignment="1">
      <alignment horizontal="center" vertical="center"/>
    </xf>
    <xf numFmtId="0" fontId="3" fillId="0" borderId="9" xfId="0" applyFont="1" applyFill="1" applyBorder="1" applyAlignment="1">
      <alignment horizontal="left" wrapText="1"/>
    </xf>
    <xf numFmtId="0" fontId="3" fillId="0" borderId="8" xfId="0" applyFont="1" applyFill="1" applyBorder="1" applyAlignment="1">
      <alignment horizontal="left"/>
    </xf>
    <xf numFmtId="0" fontId="3" fillId="0" borderId="40" xfId="0" applyFont="1" applyFill="1" applyBorder="1" applyAlignment="1">
      <alignment horizontal="left"/>
    </xf>
    <xf numFmtId="0" fontId="6" fillId="0" borderId="69" xfId="0" applyFont="1" applyFill="1" applyBorder="1" applyAlignment="1">
      <alignment horizontal="center" vertical="center" wrapText="1"/>
    </xf>
    <xf numFmtId="0" fontId="6" fillId="0" borderId="100" xfId="0" applyFont="1" applyFill="1" applyBorder="1" applyAlignment="1">
      <alignment horizontal="center" vertical="center" wrapText="1"/>
    </xf>
    <xf numFmtId="0" fontId="0" fillId="0" borderId="19" xfId="0" applyBorder="1" applyAlignment="1">
      <alignment horizontal="center" vertical="center"/>
    </xf>
    <xf numFmtId="0" fontId="5" fillId="0" borderId="19" xfId="0" applyFont="1" applyBorder="1" applyAlignment="1">
      <alignment horizontal="center" vertical="center"/>
    </xf>
    <xf numFmtId="0" fontId="5" fillId="0" borderId="19" xfId="0" applyFont="1" applyBorder="1" applyAlignment="1">
      <alignment horizontal="left" vertical="center" indent="1"/>
    </xf>
    <xf numFmtId="0" fontId="5" fillId="0" borderId="26" xfId="0" applyFont="1" applyBorder="1" applyAlignment="1">
      <alignment horizontal="left" vertical="center" indent="1"/>
    </xf>
    <xf numFmtId="0" fontId="5" fillId="0" borderId="27" xfId="0" applyFont="1" applyBorder="1" applyAlignment="1">
      <alignment horizontal="left" vertical="center" indent="1"/>
    </xf>
    <xf numFmtId="0" fontId="5" fillId="0" borderId="16" xfId="0" applyFont="1" applyBorder="1" applyAlignment="1">
      <alignment horizontal="left" vertical="center" indent="1"/>
    </xf>
    <xf numFmtId="0" fontId="6" fillId="0" borderId="15" xfId="0" applyFont="1" applyBorder="1" applyAlignment="1">
      <alignment horizontal="left" vertical="center"/>
    </xf>
    <xf numFmtId="0" fontId="6" fillId="0" borderId="79" xfId="0" applyFont="1" applyBorder="1" applyAlignment="1">
      <alignment horizontal="left" vertical="center"/>
    </xf>
    <xf numFmtId="0" fontId="4" fillId="0" borderId="55" xfId="0" applyFont="1" applyBorder="1" applyAlignment="1">
      <alignment horizontal="left" vertical="center"/>
    </xf>
    <xf numFmtId="0" fontId="1" fillId="0" borderId="30" xfId="0" applyNumberFormat="1" applyFont="1" applyFill="1" applyBorder="1" applyAlignment="1">
      <alignment horizontal="center" vertical="center" wrapText="1"/>
    </xf>
    <xf numFmtId="0" fontId="5" fillId="0" borderId="27" xfId="0" applyFont="1" applyBorder="1" applyAlignment="1">
      <alignment horizontal="center" vertical="center" wrapText="1"/>
    </xf>
    <xf numFmtId="0" fontId="6" fillId="0" borderId="61" xfId="0" applyFont="1" applyBorder="1" applyAlignment="1">
      <alignment horizontal="center" vertical="center" wrapText="1"/>
    </xf>
    <xf numFmtId="0" fontId="6" fillId="0" borderId="57" xfId="0" applyFont="1" applyFill="1" applyBorder="1" applyAlignment="1">
      <alignment horizontal="center" vertical="center" textRotation="90"/>
    </xf>
    <xf numFmtId="0" fontId="0" fillId="0" borderId="11" xfId="0" applyBorder="1" applyAlignment="1">
      <alignment horizontal="center" vertical="center" textRotation="90"/>
    </xf>
    <xf numFmtId="0" fontId="6" fillId="0" borderId="49" xfId="0" applyFont="1" applyFill="1" applyBorder="1" applyAlignment="1">
      <alignment horizontal="center" vertical="center"/>
    </xf>
    <xf numFmtId="0" fontId="6" fillId="0" borderId="50" xfId="0" applyFont="1" applyFill="1" applyBorder="1" applyAlignment="1">
      <alignment horizontal="center" vertical="center"/>
    </xf>
    <xf numFmtId="0" fontId="6" fillId="0" borderId="51" xfId="0" applyFont="1" applyFill="1" applyBorder="1" applyAlignment="1">
      <alignment horizontal="center" vertical="center"/>
    </xf>
    <xf numFmtId="0" fontId="0" fillId="0" borderId="8" xfId="0" applyBorder="1" applyAlignment="1"/>
    <xf numFmtId="0" fontId="0" fillId="0" borderId="40" xfId="0" applyBorder="1" applyAlignment="1"/>
    <xf numFmtId="0" fontId="6" fillId="0" borderId="49" xfId="0" applyFont="1" applyFill="1" applyBorder="1" applyAlignment="1">
      <alignment horizontal="center" vertical="center" wrapText="1"/>
    </xf>
    <xf numFmtId="0" fontId="6" fillId="0" borderId="50" xfId="0" applyFont="1" applyFill="1" applyBorder="1" applyAlignment="1">
      <alignment horizontal="center" vertical="center" wrapText="1"/>
    </xf>
    <xf numFmtId="0" fontId="6" fillId="0" borderId="51" xfId="0" applyFont="1" applyFill="1" applyBorder="1" applyAlignment="1">
      <alignment horizontal="center" vertical="center" wrapText="1"/>
    </xf>
    <xf numFmtId="0" fontId="5" fillId="0" borderId="61" xfId="0" applyFont="1" applyBorder="1" applyAlignment="1">
      <alignment horizontal="center" vertical="center" wrapText="1"/>
    </xf>
    <xf numFmtId="0" fontId="6" fillId="0" borderId="10" xfId="0" applyFont="1" applyBorder="1" applyAlignment="1">
      <alignment horizontal="center" vertical="center" textRotation="90" wrapText="1"/>
    </xf>
    <xf numFmtId="0" fontId="11" fillId="0" borderId="34" xfId="0" applyFont="1" applyBorder="1" applyAlignment="1">
      <alignment vertical="center" wrapText="1"/>
    </xf>
    <xf numFmtId="0" fontId="6" fillId="0" borderId="57" xfId="0" applyFont="1" applyFill="1" applyBorder="1" applyAlignment="1">
      <alignment horizontal="center" vertical="center"/>
    </xf>
    <xf numFmtId="0" fontId="6" fillId="0" borderId="7" xfId="0" applyFont="1" applyFill="1" applyBorder="1" applyAlignment="1">
      <alignment horizontal="center" vertical="center"/>
    </xf>
    <xf numFmtId="0" fontId="6" fillId="0" borderId="58" xfId="0" applyFont="1" applyFill="1" applyBorder="1" applyAlignment="1">
      <alignment horizontal="center" vertical="center"/>
    </xf>
    <xf numFmtId="0" fontId="6" fillId="0" borderId="63" xfId="0" applyFont="1" applyFill="1" applyBorder="1" applyAlignment="1">
      <alignment horizontal="center" vertical="center" textRotation="90"/>
    </xf>
    <xf numFmtId="0" fontId="5" fillId="0" borderId="64" xfId="0" quotePrefix="1" applyFont="1" applyFill="1" applyBorder="1" applyAlignment="1">
      <alignment horizontal="left" vertical="center" wrapText="1"/>
    </xf>
    <xf numFmtId="0" fontId="5" fillId="0" borderId="8" xfId="0" quotePrefix="1" applyFont="1" applyFill="1" applyBorder="1" applyAlignment="1">
      <alignment horizontal="left" vertical="center" wrapText="1"/>
    </xf>
    <xf numFmtId="0" fontId="1" fillId="0" borderId="64" xfId="0" applyFont="1" applyFill="1" applyBorder="1" applyAlignment="1">
      <alignment horizontal="center" vertical="center"/>
    </xf>
    <xf numFmtId="0" fontId="1" fillId="0" borderId="40" xfId="0" applyFont="1" applyFill="1" applyBorder="1" applyAlignment="1">
      <alignment horizontal="center" vertical="center"/>
    </xf>
    <xf numFmtId="0" fontId="6" fillId="0" borderId="80" xfId="0" applyFont="1" applyFill="1" applyBorder="1" applyAlignment="1">
      <alignment horizontal="center" vertical="center"/>
    </xf>
    <xf numFmtId="0" fontId="6" fillId="0" borderId="19" xfId="0" applyFont="1" applyFill="1" applyBorder="1" applyAlignment="1">
      <alignment horizontal="center" vertical="center"/>
    </xf>
    <xf numFmtId="0" fontId="6" fillId="0" borderId="81" xfId="0" applyFont="1" applyFill="1" applyBorder="1" applyAlignment="1">
      <alignment horizontal="center" vertical="center"/>
    </xf>
    <xf numFmtId="0" fontId="7" fillId="0" borderId="27" xfId="0" applyFont="1" applyBorder="1" applyAlignment="1">
      <alignment horizontal="center" vertical="center" wrapText="1"/>
    </xf>
    <xf numFmtId="0" fontId="7" fillId="0" borderId="61" xfId="0" applyFont="1" applyBorder="1" applyAlignment="1">
      <alignment horizontal="center" vertical="center" wrapText="1"/>
    </xf>
    <xf numFmtId="0" fontId="1" fillId="0" borderId="64" xfId="0" applyFont="1" applyFill="1" applyBorder="1" applyAlignment="1">
      <alignment horizontal="center" vertical="center" wrapText="1"/>
    </xf>
    <xf numFmtId="0" fontId="1" fillId="0" borderId="66" xfId="0" applyFont="1" applyFill="1" applyBorder="1" applyAlignment="1">
      <alignment horizontal="center" vertical="center" wrapText="1"/>
    </xf>
    <xf numFmtId="0" fontId="3" fillId="0" borderId="9" xfId="0" applyFont="1" applyFill="1" applyBorder="1" applyAlignment="1">
      <alignment horizontal="left"/>
    </xf>
    <xf numFmtId="0" fontId="3" fillId="0" borderId="9" xfId="0" applyFont="1" applyFill="1" applyBorder="1" applyAlignment="1">
      <alignment horizontal="left" vertical="top"/>
    </xf>
    <xf numFmtId="0" fontId="3" fillId="0" borderId="8" xfId="0" applyFont="1" applyFill="1" applyBorder="1" applyAlignment="1">
      <alignment horizontal="left" vertical="top"/>
    </xf>
    <xf numFmtId="0" fontId="3" fillId="0" borderId="40" xfId="0" applyFont="1" applyFill="1" applyBorder="1" applyAlignment="1">
      <alignment horizontal="left" vertical="top"/>
    </xf>
    <xf numFmtId="0" fontId="3" fillId="0" borderId="10" xfId="0" applyFont="1" applyFill="1" applyBorder="1" applyAlignment="1">
      <alignment horizontal="center" vertical="center" wrapText="1"/>
    </xf>
    <xf numFmtId="0" fontId="3" fillId="0" borderId="7" xfId="0" applyFont="1" applyFill="1" applyBorder="1" applyAlignment="1">
      <alignment horizontal="center" vertical="center" wrapText="1"/>
    </xf>
    <xf numFmtId="0" fontId="3" fillId="0" borderId="58"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3" fillId="0" borderId="0" xfId="0" applyFont="1" applyFill="1" applyBorder="1" applyAlignment="1">
      <alignment horizontal="center" vertical="center" wrapText="1"/>
    </xf>
    <xf numFmtId="0" fontId="3" fillId="0" borderId="86" xfId="0" applyFont="1" applyFill="1" applyBorder="1" applyAlignment="1">
      <alignment horizontal="center" vertical="center" wrapText="1"/>
    </xf>
    <xf numFmtId="0" fontId="0" fillId="0" borderId="7" xfId="0" applyBorder="1" applyAlignment="1">
      <alignment horizontal="center"/>
    </xf>
    <xf numFmtId="0" fontId="0" fillId="0" borderId="29" xfId="0" applyBorder="1" applyAlignment="1">
      <alignment horizontal="center"/>
    </xf>
    <xf numFmtId="0" fontId="0" fillId="0" borderId="0" xfId="0" applyBorder="1" applyAlignment="1">
      <alignment horizontal="center"/>
    </xf>
    <xf numFmtId="0" fontId="0" fillId="0" borderId="1" xfId="0" applyBorder="1" applyAlignment="1">
      <alignment horizontal="center"/>
    </xf>
    <xf numFmtId="0" fontId="6" fillId="0" borderId="26" xfId="0" applyFont="1" applyFill="1" applyBorder="1" applyAlignment="1">
      <alignment horizontal="center" vertical="center"/>
    </xf>
    <xf numFmtId="0" fontId="5" fillId="0" borderId="23" xfId="0" applyFont="1" applyBorder="1" applyAlignment="1">
      <alignment horizontal="center"/>
    </xf>
    <xf numFmtId="0" fontId="5" fillId="0" borderId="19" xfId="0" applyFont="1" applyBorder="1" applyAlignment="1">
      <alignment horizontal="center"/>
    </xf>
    <xf numFmtId="0" fontId="5" fillId="0" borderId="26" xfId="0" applyFont="1" applyBorder="1" applyAlignment="1">
      <alignment horizontal="center"/>
    </xf>
    <xf numFmtId="0" fontId="6" fillId="0" borderId="21" xfId="0" applyFont="1" applyBorder="1" applyAlignment="1">
      <alignment horizontal="left" vertical="center"/>
    </xf>
    <xf numFmtId="0" fontId="6" fillId="0" borderId="17" xfId="0" applyFont="1" applyBorder="1" applyAlignment="1">
      <alignment horizontal="left" vertical="center"/>
    </xf>
    <xf numFmtId="0" fontId="6" fillId="0" borderId="24" xfId="0" applyFont="1" applyBorder="1" applyAlignment="1">
      <alignment horizontal="left" vertical="center"/>
    </xf>
    <xf numFmtId="0" fontId="6" fillId="0" borderId="101" xfId="0" applyFont="1" applyBorder="1" applyAlignment="1">
      <alignment horizontal="center" vertical="center" textRotation="90" wrapText="1"/>
    </xf>
    <xf numFmtId="0" fontId="6" fillId="0" borderId="102" xfId="0" applyFont="1" applyBorder="1" applyAlignment="1">
      <alignment horizontal="center" vertical="center" textRotation="90"/>
    </xf>
    <xf numFmtId="0" fontId="6" fillId="0" borderId="103" xfId="0" applyFont="1" applyBorder="1" applyAlignment="1">
      <alignment horizontal="center" vertical="center" textRotation="90"/>
    </xf>
    <xf numFmtId="0" fontId="0" fillId="0" borderId="5" xfId="0" applyBorder="1" applyAlignment="1">
      <alignment horizontal="center"/>
    </xf>
    <xf numFmtId="0" fontId="0" fillId="0" borderId="86" xfId="0" applyBorder="1" applyAlignment="1">
      <alignment horizontal="center"/>
    </xf>
    <xf numFmtId="0" fontId="0" fillId="0" borderId="34" xfId="0" applyBorder="1" applyAlignment="1">
      <alignment horizontal="center"/>
    </xf>
    <xf numFmtId="0" fontId="0" fillId="0" borderId="60" xfId="0" applyBorder="1" applyAlignment="1">
      <alignment horizontal="center"/>
    </xf>
    <xf numFmtId="0" fontId="3" fillId="0" borderId="9" xfId="0" applyFont="1" applyFill="1" applyBorder="1" applyAlignment="1">
      <alignment horizontal="left" vertical="center" wrapText="1"/>
    </xf>
    <xf numFmtId="0" fontId="3" fillId="0" borderId="8" xfId="0" applyFont="1" applyFill="1" applyBorder="1" applyAlignment="1">
      <alignment horizontal="left" vertical="center" wrapText="1"/>
    </xf>
    <xf numFmtId="0" fontId="3" fillId="0" borderId="40" xfId="0" applyFont="1" applyFill="1" applyBorder="1" applyAlignment="1">
      <alignment horizontal="left" vertical="center" wrapText="1"/>
    </xf>
    <xf numFmtId="0" fontId="6" fillId="0" borderId="52" xfId="0" applyFont="1" applyBorder="1" applyAlignment="1">
      <alignment horizontal="center" vertical="center" textRotation="90" wrapText="1"/>
    </xf>
    <xf numFmtId="0" fontId="11" fillId="0" borderId="54" xfId="0" applyFont="1" applyBorder="1" applyAlignment="1">
      <alignment vertical="center" wrapText="1"/>
    </xf>
    <xf numFmtId="0" fontId="14" fillId="0" borderId="34" xfId="0" applyFont="1" applyBorder="1" applyAlignment="1">
      <alignment vertical="center"/>
    </xf>
    <xf numFmtId="0" fontId="0" fillId="0" borderId="35" xfId="0" applyBorder="1" applyAlignment="1">
      <alignment vertical="center"/>
    </xf>
    <xf numFmtId="0" fontId="0" fillId="0" borderId="37" xfId="0" applyBorder="1" applyAlignment="1">
      <alignment vertical="center"/>
    </xf>
    <xf numFmtId="0" fontId="0" fillId="0" borderId="8" xfId="0" applyBorder="1" applyAlignment="1">
      <alignment vertical="center"/>
    </xf>
    <xf numFmtId="0" fontId="0" fillId="0" borderId="40" xfId="0" applyBorder="1" applyAlignment="1">
      <alignment vertical="center"/>
    </xf>
    <xf numFmtId="0" fontId="3" fillId="0" borderId="8" xfId="0" applyFont="1" applyFill="1" applyBorder="1" applyAlignment="1">
      <alignment horizontal="left" vertical="center"/>
    </xf>
    <xf numFmtId="0" fontId="3" fillId="0" borderId="40" xfId="0" applyFont="1" applyFill="1" applyBorder="1" applyAlignment="1">
      <alignment horizontal="left" vertical="center"/>
    </xf>
    <xf numFmtId="0" fontId="0" fillId="0" borderId="0" xfId="0" applyBorder="1" applyAlignment="1">
      <alignment horizontal="center" vertical="center"/>
    </xf>
    <xf numFmtId="0" fontId="0" fillId="0" borderId="1" xfId="0" applyBorder="1" applyAlignment="1">
      <alignment horizontal="center" vertical="center"/>
    </xf>
    <xf numFmtId="0" fontId="0" fillId="0" borderId="35" xfId="0" applyBorder="1" applyAlignment="1">
      <alignment horizontal="center" vertical="center"/>
    </xf>
    <xf numFmtId="0" fontId="0" fillId="0" borderId="37" xfId="0" applyBorder="1" applyAlignment="1">
      <alignment horizontal="center" vertical="center"/>
    </xf>
    <xf numFmtId="0" fontId="3" fillId="0" borderId="10" xfId="0" applyFont="1" applyFill="1" applyBorder="1" applyAlignment="1">
      <alignment horizontal="left" vertical="center"/>
    </xf>
    <xf numFmtId="0" fontId="3" fillId="0" borderId="7" xfId="0" applyFont="1" applyFill="1" applyBorder="1" applyAlignment="1">
      <alignment horizontal="left" vertical="center"/>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3" fillId="0" borderId="0" xfId="0" applyFont="1" applyFill="1" applyBorder="1" applyAlignment="1">
      <alignment horizontal="left" vertical="center"/>
    </xf>
    <xf numFmtId="0" fontId="3" fillId="0" borderId="1" xfId="0" applyFont="1" applyFill="1" applyBorder="1" applyAlignment="1">
      <alignment horizontal="left" vertical="center"/>
    </xf>
    <xf numFmtId="0" fontId="3" fillId="0" borderId="34" xfId="0" applyFont="1" applyFill="1" applyBorder="1" applyAlignment="1">
      <alignment horizontal="left" vertical="center"/>
    </xf>
    <xf numFmtId="0" fontId="3" fillId="0" borderId="35" xfId="0" applyFont="1" applyFill="1" applyBorder="1" applyAlignment="1">
      <alignment horizontal="left" vertical="center"/>
    </xf>
    <xf numFmtId="0" fontId="3" fillId="0" borderId="37" xfId="0" applyFont="1" applyFill="1" applyBorder="1" applyAlignment="1">
      <alignment horizontal="left" vertical="center"/>
    </xf>
    <xf numFmtId="0" fontId="1" fillId="0" borderId="17" xfId="0" quotePrefix="1" applyFont="1" applyFill="1" applyBorder="1" applyAlignment="1">
      <alignment horizontal="left" vertical="center" wrapText="1"/>
    </xf>
    <xf numFmtId="0" fontId="1" fillId="0" borderId="27" xfId="0" quotePrefix="1" applyFont="1" applyFill="1" applyBorder="1" applyAlignment="1">
      <alignment horizontal="left" vertical="center" wrapText="1"/>
    </xf>
    <xf numFmtId="0" fontId="1" fillId="0" borderId="42" xfId="0" quotePrefix="1" applyFont="1" applyFill="1" applyBorder="1" applyAlignment="1">
      <alignment horizontal="center" vertical="center" wrapText="1"/>
    </xf>
    <xf numFmtId="0" fontId="1" fillId="0" borderId="43" xfId="0" quotePrefix="1" applyFont="1" applyFill="1" applyBorder="1" applyAlignment="1">
      <alignment horizontal="center" vertical="center" wrapText="1"/>
    </xf>
    <xf numFmtId="0" fontId="1" fillId="0" borderId="21" xfId="0" quotePrefix="1" applyFont="1" applyFill="1" applyBorder="1" applyAlignment="1">
      <alignment horizontal="center" vertical="center" wrapText="1"/>
    </xf>
    <xf numFmtId="0" fontId="11" fillId="0" borderId="57" xfId="0" applyFont="1" applyBorder="1" applyAlignment="1">
      <alignment horizontal="center" vertical="center"/>
    </xf>
    <xf numFmtId="0" fontId="11" fillId="0" borderId="7" xfId="0" applyFont="1" applyBorder="1" applyAlignment="1">
      <alignment horizontal="center" vertical="center"/>
    </xf>
    <xf numFmtId="0" fontId="11" fillId="0" borderId="58" xfId="0" applyFont="1" applyBorder="1" applyAlignment="1">
      <alignment horizontal="center" vertical="center"/>
    </xf>
    <xf numFmtId="0" fontId="6" fillId="0" borderId="15" xfId="0" applyFont="1" applyBorder="1" applyAlignment="1">
      <alignment horizontal="center" vertical="center" wrapText="1"/>
    </xf>
    <xf numFmtId="0" fontId="6" fillId="0" borderId="87" xfId="0" applyFont="1" applyBorder="1" applyAlignment="1">
      <alignment horizontal="center" vertical="center" wrapText="1"/>
    </xf>
    <xf numFmtId="0" fontId="6" fillId="0" borderId="93" xfId="0" applyFont="1" applyBorder="1" applyAlignment="1">
      <alignment horizontal="center" vertical="center" wrapText="1"/>
    </xf>
    <xf numFmtId="0" fontId="1" fillId="0" borderId="62" xfId="0" quotePrefix="1" applyFont="1" applyFill="1" applyBorder="1" applyAlignment="1">
      <alignment horizontal="center" vertical="center" wrapText="1"/>
    </xf>
    <xf numFmtId="0" fontId="1" fillId="0" borderId="50" xfId="0" quotePrefix="1" applyFont="1" applyFill="1" applyBorder="1" applyAlignment="1">
      <alignment horizontal="center" vertical="center" wrapText="1"/>
    </xf>
    <xf numFmtId="0" fontId="1" fillId="0" borderId="23" xfId="0" quotePrefix="1" applyFont="1" applyFill="1" applyBorder="1" applyAlignment="1">
      <alignment horizontal="center" vertical="center" wrapText="1"/>
    </xf>
    <xf numFmtId="0" fontId="1" fillId="0" borderId="34" xfId="0" applyFont="1" applyFill="1" applyBorder="1" applyAlignment="1">
      <alignment horizontal="left" vertical="center"/>
    </xf>
    <xf numFmtId="0" fontId="1" fillId="0" borderId="35" xfId="0" applyFont="1" applyFill="1" applyBorder="1" applyAlignment="1">
      <alignment horizontal="left" vertical="center"/>
    </xf>
    <xf numFmtId="0" fontId="1" fillId="0" borderId="37" xfId="0" applyFont="1" applyFill="1" applyBorder="1" applyAlignment="1">
      <alignment horizontal="left" vertical="center"/>
    </xf>
    <xf numFmtId="0" fontId="6" fillId="0" borderId="29" xfId="0" applyFont="1" applyBorder="1" applyAlignment="1">
      <alignment horizontal="center" vertical="center" textRotation="90" wrapText="1"/>
    </xf>
    <xf numFmtId="0" fontId="11" fillId="0" borderId="37" xfId="0" applyFont="1" applyBorder="1" applyAlignment="1">
      <alignment horizontal="center" vertical="center" textRotation="90" wrapText="1"/>
    </xf>
    <xf numFmtId="0" fontId="6" fillId="0" borderId="92" xfId="0" applyFont="1" applyBorder="1" applyAlignment="1">
      <alignment horizontal="left" vertical="center" wrapText="1"/>
    </xf>
    <xf numFmtId="0" fontId="6" fillId="0" borderId="87" xfId="0" applyFont="1" applyBorder="1" applyAlignment="1">
      <alignment horizontal="left" vertical="center" wrapText="1"/>
    </xf>
    <xf numFmtId="0" fontId="6" fillId="0" borderId="88" xfId="0" applyFont="1" applyBorder="1" applyAlignment="1">
      <alignment horizontal="left" vertical="center" wrapText="1"/>
    </xf>
    <xf numFmtId="0" fontId="1" fillId="0" borderId="19" xfId="0" quotePrefix="1" applyFont="1" applyFill="1" applyBorder="1" applyAlignment="1">
      <alignment horizontal="left" vertical="center" wrapText="1"/>
    </xf>
    <xf numFmtId="0" fontId="6" fillId="0" borderId="58" xfId="0" applyFont="1" applyBorder="1" applyAlignment="1">
      <alignment horizontal="center" vertical="center" textRotation="90" wrapText="1"/>
    </xf>
    <xf numFmtId="0" fontId="5" fillId="0" borderId="60" xfId="0" applyFont="1" applyBorder="1" applyAlignment="1">
      <alignment horizontal="center" vertical="center" textRotation="90" wrapText="1"/>
    </xf>
    <xf numFmtId="0" fontId="6" fillId="0" borderId="32" xfId="0" applyFont="1" applyBorder="1" applyAlignment="1">
      <alignment horizontal="center" vertical="center" textRotation="90" wrapText="1"/>
    </xf>
    <xf numFmtId="0" fontId="11" fillId="0" borderId="48" xfId="0" applyFont="1" applyBorder="1" applyAlignment="1">
      <alignment horizontal="center" vertical="center" textRotation="90" wrapText="1"/>
    </xf>
    <xf numFmtId="0" fontId="5" fillId="0" borderId="94" xfId="0" applyFont="1" applyFill="1" applyBorder="1" applyAlignment="1">
      <alignment horizontal="center" vertical="center"/>
    </xf>
    <xf numFmtId="0" fontId="5" fillId="0" borderId="95" xfId="0" applyFont="1" applyFill="1" applyBorder="1" applyAlignment="1">
      <alignment horizontal="center" vertical="center"/>
    </xf>
    <xf numFmtId="0" fontId="5" fillId="0" borderId="96" xfId="0" applyFont="1" applyFill="1" applyBorder="1" applyAlignment="1">
      <alignment horizontal="center" vertical="center"/>
    </xf>
    <xf numFmtId="0" fontId="3" fillId="0" borderId="9" xfId="0" applyFont="1" applyFill="1" applyBorder="1" applyAlignment="1">
      <alignment horizontal="left" vertical="top" wrapText="1"/>
    </xf>
    <xf numFmtId="0" fontId="0" fillId="0" borderId="8" xfId="0" applyBorder="1" applyAlignment="1">
      <alignment vertical="top"/>
    </xf>
    <xf numFmtId="0" fontId="0" fillId="0" borderId="40" xfId="0" applyBorder="1" applyAlignment="1">
      <alignment vertical="top"/>
    </xf>
    <xf numFmtId="0" fontId="6" fillId="0" borderId="36" xfId="0" applyFont="1" applyBorder="1" applyAlignment="1">
      <alignment horizontal="center" vertical="center" wrapText="1"/>
    </xf>
    <xf numFmtId="0" fontId="6" fillId="0" borderId="35" xfId="0" applyFont="1" applyBorder="1" applyAlignment="1">
      <alignment horizontal="center" vertical="center" wrapText="1"/>
    </xf>
    <xf numFmtId="0" fontId="6" fillId="0" borderId="74" xfId="0" applyFont="1" applyBorder="1" applyAlignment="1">
      <alignment horizontal="center" vertical="center" wrapText="1"/>
    </xf>
    <xf numFmtId="0" fontId="6" fillId="0" borderId="59" xfId="0" applyFont="1" applyBorder="1" applyAlignment="1">
      <alignment horizontal="center" vertical="center" wrapText="1"/>
    </xf>
    <xf numFmtId="164" fontId="1" fillId="0" borderId="62" xfId="0" quotePrefix="1" applyNumberFormat="1" applyFont="1" applyFill="1" applyBorder="1" applyAlignment="1">
      <alignment horizontal="left" vertical="center"/>
    </xf>
    <xf numFmtId="164" fontId="1" fillId="0" borderId="50" xfId="0" quotePrefix="1" applyNumberFormat="1" applyFont="1" applyFill="1" applyBorder="1" applyAlignment="1">
      <alignment horizontal="left" vertical="center"/>
    </xf>
    <xf numFmtId="164" fontId="1" fillId="0" borderId="23" xfId="0" quotePrefix="1" applyNumberFormat="1" applyFont="1" applyFill="1" applyBorder="1" applyAlignment="1">
      <alignment horizontal="left" vertical="center"/>
    </xf>
    <xf numFmtId="0" fontId="1" fillId="0" borderId="49" xfId="0" quotePrefix="1" applyFont="1" applyFill="1" applyBorder="1" applyAlignment="1">
      <alignment horizontal="center" vertical="center" wrapText="1"/>
    </xf>
    <xf numFmtId="0" fontId="1" fillId="0" borderId="91" xfId="0" quotePrefix="1" applyFont="1" applyFill="1" applyBorder="1" applyAlignment="1">
      <alignment horizontal="center" vertical="center" wrapText="1"/>
    </xf>
    <xf numFmtId="164" fontId="1" fillId="0" borderId="42" xfId="0" quotePrefix="1" applyNumberFormat="1" applyFont="1" applyFill="1" applyBorder="1" applyAlignment="1">
      <alignment horizontal="left" vertical="center"/>
    </xf>
    <xf numFmtId="164" fontId="1" fillId="0" borderId="43" xfId="0" quotePrefix="1" applyNumberFormat="1" applyFont="1" applyFill="1" applyBorder="1" applyAlignment="1">
      <alignment horizontal="left" vertical="center"/>
    </xf>
    <xf numFmtId="164" fontId="1" fillId="0" borderId="21" xfId="0" quotePrefix="1" applyNumberFormat="1" applyFont="1" applyFill="1" applyBorder="1" applyAlignment="1">
      <alignment horizontal="left" vertical="center"/>
    </xf>
    <xf numFmtId="0" fontId="1" fillId="0" borderId="89" xfId="0" quotePrefix="1" applyFont="1" applyFill="1" applyBorder="1" applyAlignment="1">
      <alignment horizontal="center" vertical="center" wrapText="1"/>
    </xf>
    <xf numFmtId="0" fontId="1" fillId="0" borderId="90" xfId="0" quotePrefix="1" applyFont="1" applyFill="1" applyBorder="1" applyAlignment="1">
      <alignment horizontal="center" vertical="center" wrapText="1"/>
    </xf>
    <xf numFmtId="164" fontId="1" fillId="0" borderId="39" xfId="0" quotePrefix="1" applyNumberFormat="1" applyFont="1" applyFill="1" applyBorder="1" applyAlignment="1">
      <alignment horizontal="left" vertical="center"/>
    </xf>
    <xf numFmtId="164" fontId="1" fillId="0" borderId="4" xfId="0" quotePrefix="1" applyNumberFormat="1" applyFont="1" applyFill="1" applyBorder="1" applyAlignment="1">
      <alignment horizontal="left" vertical="center"/>
    </xf>
    <xf numFmtId="164" fontId="1" fillId="0" borderId="90" xfId="0" quotePrefix="1" applyNumberFormat="1" applyFont="1" applyFill="1" applyBorder="1" applyAlignment="1">
      <alignment horizontal="left" vertical="center"/>
    </xf>
    <xf numFmtId="0" fontId="1" fillId="0" borderId="71" xfId="0" applyFont="1" applyFill="1" applyBorder="1" applyAlignment="1">
      <alignment horizontal="center" vertical="center"/>
    </xf>
    <xf numFmtId="0" fontId="1" fillId="0" borderId="45" xfId="0" applyFont="1" applyFill="1" applyBorder="1" applyAlignment="1">
      <alignment horizontal="center" vertical="center"/>
    </xf>
    <xf numFmtId="0" fontId="1" fillId="0" borderId="73" xfId="0" applyFont="1" applyFill="1" applyBorder="1" applyAlignment="1">
      <alignment horizontal="center" vertical="center"/>
    </xf>
    <xf numFmtId="0" fontId="1" fillId="0" borderId="42" xfId="0" applyFont="1" applyFill="1" applyBorder="1" applyAlignment="1">
      <alignment horizontal="center" vertical="center"/>
    </xf>
    <xf numFmtId="0" fontId="1" fillId="0" borderId="43"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15" xfId="0" quotePrefix="1" applyFont="1" applyFill="1" applyBorder="1" applyAlignment="1">
      <alignment horizontal="center" vertical="center" wrapText="1"/>
    </xf>
    <xf numFmtId="0" fontId="1" fillId="0" borderId="87" xfId="0" quotePrefix="1" applyFont="1" applyFill="1" applyBorder="1" applyAlignment="1">
      <alignment horizontal="center" vertical="center" wrapText="1"/>
    </xf>
    <xf numFmtId="0" fontId="1" fillId="0" borderId="88" xfId="0" quotePrefix="1" applyFont="1" applyFill="1" applyBorder="1" applyAlignment="1">
      <alignment horizontal="center" vertical="center" wrapText="1"/>
    </xf>
    <xf numFmtId="0" fontId="1" fillId="0" borderId="71" xfId="0" applyFont="1" applyBorder="1" applyAlignment="1">
      <alignment horizontal="left" vertical="top"/>
    </xf>
    <xf numFmtId="0" fontId="1" fillId="0" borderId="45" xfId="0" applyFont="1" applyBorder="1" applyAlignment="1">
      <alignment horizontal="left" vertical="top"/>
    </xf>
    <xf numFmtId="0" fontId="1" fillId="0" borderId="72" xfId="0" applyFont="1" applyBorder="1" applyAlignment="1">
      <alignment horizontal="left" vertical="top"/>
    </xf>
    <xf numFmtId="0" fontId="1" fillId="0" borderId="39" xfId="0" applyFont="1" applyBorder="1" applyAlignment="1">
      <alignment horizontal="left" vertical="top"/>
    </xf>
    <xf numFmtId="0" fontId="1" fillId="0" borderId="4" xfId="0" applyFont="1" applyBorder="1" applyAlignment="1">
      <alignment horizontal="left" vertical="top"/>
    </xf>
    <xf numFmtId="0" fontId="1" fillId="0" borderId="56" xfId="0" applyFont="1" applyBorder="1" applyAlignment="1">
      <alignment horizontal="left" vertical="top"/>
    </xf>
    <xf numFmtId="0" fontId="1" fillId="0" borderId="41" xfId="0" applyFont="1" applyBorder="1" applyAlignment="1">
      <alignment horizontal="left" vertical="top"/>
    </xf>
    <xf numFmtId="0" fontId="1" fillId="0" borderId="0" xfId="0" applyFont="1" applyBorder="1" applyAlignment="1">
      <alignment horizontal="left" vertical="top"/>
    </xf>
    <xf numFmtId="0" fontId="1" fillId="0" borderId="1" xfId="0" applyFont="1" applyBorder="1" applyAlignment="1">
      <alignment horizontal="left" vertical="top"/>
    </xf>
    <xf numFmtId="0" fontId="1" fillId="0" borderId="36" xfId="0" applyFont="1" applyBorder="1" applyAlignment="1">
      <alignment horizontal="left" vertical="top"/>
    </xf>
    <xf numFmtId="0" fontId="1" fillId="0" borderId="35" xfId="0" applyFont="1" applyBorder="1" applyAlignment="1">
      <alignment horizontal="left" vertical="top"/>
    </xf>
    <xf numFmtId="0" fontId="1" fillId="0" borderId="37" xfId="0" applyFont="1" applyBorder="1" applyAlignment="1">
      <alignment horizontal="left" vertical="top"/>
    </xf>
    <xf numFmtId="0" fontId="5" fillId="0" borderId="35" xfId="0" applyFont="1" applyBorder="1" applyAlignment="1">
      <alignment horizontal="left" vertical="center" wrapText="1"/>
    </xf>
    <xf numFmtId="0" fontId="5" fillId="0" borderId="74" xfId="0" applyFont="1" applyBorder="1" applyAlignment="1">
      <alignment horizontal="left" vertical="center" wrapText="1"/>
    </xf>
    <xf numFmtId="0" fontId="1" fillId="0" borderId="18" xfId="0" applyFont="1" applyFill="1" applyBorder="1" applyAlignment="1">
      <alignment horizontal="left" vertical="center"/>
    </xf>
    <xf numFmtId="0" fontId="1" fillId="0" borderId="70" xfId="0" applyFont="1" applyFill="1" applyBorder="1" applyAlignment="1">
      <alignment horizontal="left" vertical="center"/>
    </xf>
    <xf numFmtId="0" fontId="3" fillId="0" borderId="9" xfId="0" applyFont="1" applyFill="1" applyBorder="1" applyAlignment="1">
      <alignment horizontal="left" vertical="center"/>
    </xf>
    <xf numFmtId="0" fontId="1" fillId="0" borderId="44" xfId="0" applyFont="1" applyFill="1" applyBorder="1" applyAlignment="1">
      <alignment horizontal="center" vertical="top"/>
    </xf>
    <xf numFmtId="0" fontId="1" fillId="0" borderId="45" xfId="0" applyFont="1" applyFill="1" applyBorder="1" applyAlignment="1">
      <alignment horizontal="center" vertical="top"/>
    </xf>
    <xf numFmtId="0" fontId="1" fillId="0" borderId="85" xfId="0" applyFont="1" applyFill="1" applyBorder="1" applyAlignment="1">
      <alignment horizontal="center" vertical="top"/>
    </xf>
    <xf numFmtId="0" fontId="1" fillId="0" borderId="5" xfId="0" applyFont="1" applyFill="1" applyBorder="1" applyAlignment="1">
      <alignment horizontal="center" vertical="top"/>
    </xf>
    <xf numFmtId="0" fontId="1" fillId="0" borderId="0" xfId="0" applyFont="1" applyFill="1" applyBorder="1" applyAlignment="1">
      <alignment horizontal="center" vertical="top"/>
    </xf>
    <xf numFmtId="0" fontId="1" fillId="0" borderId="86" xfId="0" applyFont="1" applyFill="1" applyBorder="1" applyAlignment="1">
      <alignment horizontal="center" vertical="top"/>
    </xf>
    <xf numFmtId="0" fontId="1" fillId="0" borderId="34" xfId="0" applyFont="1" applyFill="1" applyBorder="1" applyAlignment="1">
      <alignment horizontal="center" vertical="top"/>
    </xf>
    <xf numFmtId="0" fontId="1" fillId="0" borderId="35" xfId="0" applyFont="1" applyFill="1" applyBorder="1" applyAlignment="1">
      <alignment horizontal="center" vertical="top"/>
    </xf>
    <xf numFmtId="0" fontId="1" fillId="0" borderId="60" xfId="0" applyFont="1" applyFill="1" applyBorder="1" applyAlignment="1">
      <alignment horizontal="center" vertical="top"/>
    </xf>
    <xf numFmtId="0" fontId="11" fillId="0" borderId="7" xfId="0" applyFont="1" applyBorder="1" applyAlignment="1">
      <alignment horizontal="left" vertical="center"/>
    </xf>
    <xf numFmtId="0" fontId="11" fillId="0" borderId="29" xfId="0" applyFont="1" applyBorder="1" applyAlignment="1">
      <alignment horizontal="left" vertical="center"/>
    </xf>
    <xf numFmtId="0" fontId="3" fillId="0" borderId="5" xfId="0" applyFont="1" applyFill="1" applyBorder="1" applyAlignment="1">
      <alignment horizontal="center" vertical="center"/>
    </xf>
    <xf numFmtId="0" fontId="3" fillId="0" borderId="0" xfId="0" applyFont="1" applyFill="1" applyBorder="1" applyAlignment="1">
      <alignment horizontal="center" vertical="center"/>
    </xf>
    <xf numFmtId="0" fontId="3" fillId="0" borderId="34" xfId="0" applyFont="1" applyFill="1" applyBorder="1" applyAlignment="1">
      <alignment horizontal="center" vertical="center"/>
    </xf>
    <xf numFmtId="0" fontId="3" fillId="0" borderId="35" xfId="0" applyFont="1" applyFill="1" applyBorder="1" applyAlignment="1">
      <alignment horizontal="center" vertical="center"/>
    </xf>
    <xf numFmtId="0" fontId="11" fillId="0" borderId="0" xfId="0" applyFont="1" applyBorder="1" applyAlignment="1">
      <alignment horizontal="left" vertical="center"/>
    </xf>
    <xf numFmtId="0" fontId="11" fillId="0" borderId="1" xfId="0" applyFont="1" applyBorder="1" applyAlignment="1">
      <alignment horizontal="left" vertical="center"/>
    </xf>
    <xf numFmtId="0" fontId="0" fillId="0" borderId="8" xfId="0" applyBorder="1" applyAlignment="1">
      <alignment horizontal="center"/>
    </xf>
    <xf numFmtId="0" fontId="0" fillId="0" borderId="40" xfId="0" applyBorder="1" applyAlignment="1">
      <alignment horizontal="center"/>
    </xf>
    <xf numFmtId="0" fontId="11" fillId="0" borderId="49" xfId="0" applyFont="1" applyBorder="1" applyAlignment="1">
      <alignment horizontal="center" vertical="center"/>
    </xf>
    <xf numFmtId="0" fontId="11" fillId="0" borderId="50" xfId="0" applyFont="1" applyBorder="1" applyAlignment="1">
      <alignment horizontal="center" vertical="center"/>
    </xf>
    <xf numFmtId="0" fontId="11" fillId="0" borderId="51" xfId="0" applyFont="1" applyBorder="1" applyAlignment="1">
      <alignment horizontal="center" vertical="center"/>
    </xf>
    <xf numFmtId="0" fontId="6" fillId="0" borderId="60" xfId="0" applyFont="1" applyBorder="1" applyAlignment="1">
      <alignment horizontal="center" vertical="center" wrapText="1"/>
    </xf>
    <xf numFmtId="0" fontId="1" fillId="0" borderId="36" xfId="0" quotePrefix="1" applyFont="1" applyFill="1" applyBorder="1" applyAlignment="1">
      <alignment horizontal="center" vertical="center" wrapText="1"/>
    </xf>
    <xf numFmtId="0" fontId="1" fillId="0" borderId="35" xfId="0" quotePrefix="1" applyFont="1" applyFill="1" applyBorder="1" applyAlignment="1">
      <alignment horizontal="center" vertical="center" wrapText="1"/>
    </xf>
    <xf numFmtId="0" fontId="1" fillId="0" borderId="74" xfId="0" quotePrefix="1" applyFont="1" applyFill="1" applyBorder="1" applyAlignment="1">
      <alignment horizontal="center" vertical="center" wrapText="1"/>
    </xf>
    <xf numFmtId="0" fontId="22" fillId="0" borderId="0" xfId="0" applyFont="1" applyAlignment="1">
      <alignment horizontal="center" vertical="center" wrapText="1"/>
    </xf>
    <xf numFmtId="0" fontId="22" fillId="0" borderId="0" xfId="0" applyFont="1" applyAlignment="1">
      <alignment horizontal="center" vertical="center"/>
    </xf>
  </cellXfs>
  <cellStyles count="5">
    <cellStyle name="EplDataHDStyle" xfId="2" xr:uid="{00000000-0005-0000-0000-000000000000}"/>
    <cellStyle name="EplDataIDStyle" xfId="1" xr:uid="{00000000-0005-0000-0000-000001000000}"/>
    <cellStyle name="EplDataROStyle" xfId="3" xr:uid="{00000000-0005-0000-0000-000002000000}"/>
    <cellStyle name="EplDataRWStyle" xfId="4" xr:uid="{00000000-0005-0000-0000-000003000000}"/>
    <cellStyle name="Standard"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openxmlformats.org/officeDocument/2006/relationships/customXml" Target="../customXml/item3.xml"/><Relationship Id="rId4" Type="http://schemas.openxmlformats.org/officeDocument/2006/relationships/styles" Target="styles.xml"/><Relationship Id="rId9" Type="http://schemas.openxmlformats.org/officeDocument/2006/relationships/customXml" Target="../customXml/item2.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0</xdr:col>
      <xdr:colOff>906780</xdr:colOff>
      <xdr:row>0</xdr:row>
      <xdr:rowOff>0</xdr:rowOff>
    </xdr:from>
    <xdr:to>
      <xdr:col>0</xdr:col>
      <xdr:colOff>175260</xdr:colOff>
      <xdr:row>0</xdr:row>
      <xdr:rowOff>0</xdr:rowOff>
    </xdr:to>
    <xdr:sp macro="" textlink="">
      <xdr:nvSpPr>
        <xdr:cNvPr id="29046" name="Line 1">
          <a:extLst>
            <a:ext uri="{FF2B5EF4-FFF2-40B4-BE49-F238E27FC236}">
              <a16:creationId xmlns:a16="http://schemas.microsoft.com/office/drawing/2014/main" id="{00000000-0008-0000-0000-000076710000}"/>
            </a:ext>
          </a:extLst>
        </xdr:cNvPr>
        <xdr:cNvSpPr>
          <a:spLocks noChangeShapeType="1"/>
        </xdr:cNvSpPr>
      </xdr:nvSpPr>
      <xdr:spPr bwMode="auto">
        <a:xfrm>
          <a:off x="243840" y="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906780</xdr:colOff>
      <xdr:row>165</xdr:row>
      <xdr:rowOff>0</xdr:rowOff>
    </xdr:from>
    <xdr:to>
      <xdr:col>0</xdr:col>
      <xdr:colOff>175260</xdr:colOff>
      <xdr:row>165</xdr:row>
      <xdr:rowOff>0</xdr:rowOff>
    </xdr:to>
    <xdr:sp macro="" textlink="">
      <xdr:nvSpPr>
        <xdr:cNvPr id="29047" name="Line 2">
          <a:extLst>
            <a:ext uri="{FF2B5EF4-FFF2-40B4-BE49-F238E27FC236}">
              <a16:creationId xmlns:a16="http://schemas.microsoft.com/office/drawing/2014/main" id="{00000000-0008-0000-0000-000077710000}"/>
            </a:ext>
          </a:extLst>
        </xdr:cNvPr>
        <xdr:cNvSpPr>
          <a:spLocks noChangeShapeType="1"/>
        </xdr:cNvSpPr>
      </xdr:nvSpPr>
      <xdr:spPr bwMode="auto">
        <a:xfrm>
          <a:off x="243840" y="2103882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906780</xdr:colOff>
      <xdr:row>165</xdr:row>
      <xdr:rowOff>0</xdr:rowOff>
    </xdr:from>
    <xdr:to>
      <xdr:col>0</xdr:col>
      <xdr:colOff>175260</xdr:colOff>
      <xdr:row>165</xdr:row>
      <xdr:rowOff>0</xdr:rowOff>
    </xdr:to>
    <xdr:sp macro="" textlink="">
      <xdr:nvSpPr>
        <xdr:cNvPr id="29048" name="Line 3">
          <a:extLst>
            <a:ext uri="{FF2B5EF4-FFF2-40B4-BE49-F238E27FC236}">
              <a16:creationId xmlns:a16="http://schemas.microsoft.com/office/drawing/2014/main" id="{00000000-0008-0000-0000-000078710000}"/>
            </a:ext>
          </a:extLst>
        </xdr:cNvPr>
        <xdr:cNvSpPr>
          <a:spLocks noChangeShapeType="1"/>
        </xdr:cNvSpPr>
      </xdr:nvSpPr>
      <xdr:spPr bwMode="auto">
        <a:xfrm>
          <a:off x="243840" y="2103882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906780</xdr:colOff>
      <xdr:row>165</xdr:row>
      <xdr:rowOff>0</xdr:rowOff>
    </xdr:from>
    <xdr:to>
      <xdr:col>0</xdr:col>
      <xdr:colOff>175260</xdr:colOff>
      <xdr:row>165</xdr:row>
      <xdr:rowOff>0</xdr:rowOff>
    </xdr:to>
    <xdr:sp macro="" textlink="">
      <xdr:nvSpPr>
        <xdr:cNvPr id="29049" name="Line 4">
          <a:extLst>
            <a:ext uri="{FF2B5EF4-FFF2-40B4-BE49-F238E27FC236}">
              <a16:creationId xmlns:a16="http://schemas.microsoft.com/office/drawing/2014/main" id="{00000000-0008-0000-0000-000079710000}"/>
            </a:ext>
          </a:extLst>
        </xdr:cNvPr>
        <xdr:cNvSpPr>
          <a:spLocks noChangeShapeType="1"/>
        </xdr:cNvSpPr>
      </xdr:nvSpPr>
      <xdr:spPr bwMode="auto">
        <a:xfrm>
          <a:off x="243840" y="2103882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906780</xdr:colOff>
      <xdr:row>165</xdr:row>
      <xdr:rowOff>0</xdr:rowOff>
    </xdr:from>
    <xdr:to>
      <xdr:col>0</xdr:col>
      <xdr:colOff>175260</xdr:colOff>
      <xdr:row>165</xdr:row>
      <xdr:rowOff>0</xdr:rowOff>
    </xdr:to>
    <xdr:sp macro="" textlink="">
      <xdr:nvSpPr>
        <xdr:cNvPr id="29050" name="Line 5">
          <a:extLst>
            <a:ext uri="{FF2B5EF4-FFF2-40B4-BE49-F238E27FC236}">
              <a16:creationId xmlns:a16="http://schemas.microsoft.com/office/drawing/2014/main" id="{00000000-0008-0000-0000-00007A710000}"/>
            </a:ext>
          </a:extLst>
        </xdr:cNvPr>
        <xdr:cNvSpPr>
          <a:spLocks noChangeShapeType="1"/>
        </xdr:cNvSpPr>
      </xdr:nvSpPr>
      <xdr:spPr bwMode="auto">
        <a:xfrm>
          <a:off x="243840" y="2103882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906780</xdr:colOff>
      <xdr:row>165</xdr:row>
      <xdr:rowOff>0</xdr:rowOff>
    </xdr:from>
    <xdr:to>
      <xdr:col>0</xdr:col>
      <xdr:colOff>175260</xdr:colOff>
      <xdr:row>165</xdr:row>
      <xdr:rowOff>0</xdr:rowOff>
    </xdr:to>
    <xdr:sp macro="" textlink="">
      <xdr:nvSpPr>
        <xdr:cNvPr id="29051" name="Line 6">
          <a:extLst>
            <a:ext uri="{FF2B5EF4-FFF2-40B4-BE49-F238E27FC236}">
              <a16:creationId xmlns:a16="http://schemas.microsoft.com/office/drawing/2014/main" id="{00000000-0008-0000-0000-00007B710000}"/>
            </a:ext>
          </a:extLst>
        </xdr:cNvPr>
        <xdr:cNvSpPr>
          <a:spLocks noChangeShapeType="1"/>
        </xdr:cNvSpPr>
      </xdr:nvSpPr>
      <xdr:spPr bwMode="auto">
        <a:xfrm>
          <a:off x="243840" y="2103882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838200</xdr:colOff>
          <xdr:row>5</xdr:row>
          <xdr:rowOff>28575</xdr:rowOff>
        </xdr:from>
        <xdr:to>
          <xdr:col>4</xdr:col>
          <xdr:colOff>409575</xdr:colOff>
          <xdr:row>5</xdr:row>
          <xdr:rowOff>247650</xdr:rowOff>
        </xdr:to>
        <xdr:sp macro="" textlink="">
          <xdr:nvSpPr>
            <xdr:cNvPr id="28679" name="Check Box 7" hidden="1">
              <a:extLst>
                <a:ext uri="{63B3BB69-23CF-44E3-9099-C40C66FF867C}">
                  <a14:compatExt spid="_x0000_s28679"/>
                </a:ext>
                <a:ext uri="{FF2B5EF4-FFF2-40B4-BE49-F238E27FC236}">
                  <a16:creationId xmlns:a16="http://schemas.microsoft.com/office/drawing/2014/main" id="{00000000-0008-0000-0000-00000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Erstprüfung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5</xdr:row>
          <xdr:rowOff>38100</xdr:rowOff>
        </xdr:from>
        <xdr:to>
          <xdr:col>12</xdr:col>
          <xdr:colOff>342900</xdr:colOff>
          <xdr:row>5</xdr:row>
          <xdr:rowOff>257175</xdr:rowOff>
        </xdr:to>
        <xdr:sp macro="" textlink="">
          <xdr:nvSpPr>
            <xdr:cNvPr id="28680" name="Check Box 8" hidden="1">
              <a:extLst>
                <a:ext uri="{63B3BB69-23CF-44E3-9099-C40C66FF867C}">
                  <a14:compatExt spid="_x0000_s28680"/>
                </a:ext>
                <a:ext uri="{FF2B5EF4-FFF2-40B4-BE49-F238E27FC236}">
                  <a16:creationId xmlns:a16="http://schemas.microsoft.com/office/drawing/2014/main" id="{00000000-0008-0000-0000-00000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Änderung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38100</xdr:rowOff>
        </xdr:from>
        <xdr:to>
          <xdr:col>9</xdr:col>
          <xdr:colOff>47625</xdr:colOff>
          <xdr:row>5</xdr:row>
          <xdr:rowOff>257175</xdr:rowOff>
        </xdr:to>
        <xdr:sp macro="" textlink="">
          <xdr:nvSpPr>
            <xdr:cNvPr id="28682" name="Check Box 10" hidden="1">
              <a:extLst>
                <a:ext uri="{63B3BB69-23CF-44E3-9099-C40C66FF867C}">
                  <a14:compatExt spid="_x0000_s28682"/>
                </a:ext>
                <a:ext uri="{FF2B5EF4-FFF2-40B4-BE49-F238E27FC236}">
                  <a16:creationId xmlns:a16="http://schemas.microsoft.com/office/drawing/2014/main" id="{00000000-0008-0000-0000-00000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Wiederholungsprüfung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5</xdr:row>
          <xdr:rowOff>504825</xdr:rowOff>
        </xdr:from>
        <xdr:to>
          <xdr:col>4</xdr:col>
          <xdr:colOff>419100</xdr:colOff>
          <xdr:row>6</xdr:row>
          <xdr:rowOff>219075</xdr:rowOff>
        </xdr:to>
        <xdr:sp macro="" textlink="">
          <xdr:nvSpPr>
            <xdr:cNvPr id="28683" name="Check Box 11" hidden="1">
              <a:extLst>
                <a:ext uri="{63B3BB69-23CF-44E3-9099-C40C66FF867C}">
                  <a14:compatExt spid="_x0000_s28683"/>
                </a:ext>
                <a:ext uri="{FF2B5EF4-FFF2-40B4-BE49-F238E27FC236}">
                  <a16:creationId xmlns:a16="http://schemas.microsoft.com/office/drawing/2014/main" id="{00000000-0008-0000-0000-00000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TN-System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6</xdr:row>
          <xdr:rowOff>0</xdr:rowOff>
        </xdr:from>
        <xdr:to>
          <xdr:col>12</xdr:col>
          <xdr:colOff>323850</xdr:colOff>
          <xdr:row>6</xdr:row>
          <xdr:rowOff>219075</xdr:rowOff>
        </xdr:to>
        <xdr:sp macro="" textlink="">
          <xdr:nvSpPr>
            <xdr:cNvPr id="28684" name="Check Box 12" hidden="1">
              <a:extLst>
                <a:ext uri="{63B3BB69-23CF-44E3-9099-C40C66FF867C}">
                  <a14:compatExt spid="_x0000_s28684"/>
                </a:ext>
                <a:ext uri="{FF2B5EF4-FFF2-40B4-BE49-F238E27FC236}">
                  <a16:creationId xmlns:a16="http://schemas.microsoft.com/office/drawing/2014/main" id="{00000000-0008-0000-0000-00000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mit Überstromauslösung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6</xdr:row>
          <xdr:rowOff>238125</xdr:rowOff>
        </xdr:from>
        <xdr:to>
          <xdr:col>4</xdr:col>
          <xdr:colOff>419100</xdr:colOff>
          <xdr:row>7</xdr:row>
          <xdr:rowOff>219075</xdr:rowOff>
        </xdr:to>
        <xdr:sp macro="" textlink="">
          <xdr:nvSpPr>
            <xdr:cNvPr id="28685" name="Check Box 13" hidden="1">
              <a:extLst>
                <a:ext uri="{63B3BB69-23CF-44E3-9099-C40C66FF867C}">
                  <a14:compatExt spid="_x0000_s28685"/>
                </a:ext>
                <a:ext uri="{FF2B5EF4-FFF2-40B4-BE49-F238E27FC236}">
                  <a16:creationId xmlns:a16="http://schemas.microsoft.com/office/drawing/2014/main" id="{00000000-0008-0000-0000-00000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TT-System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7</xdr:row>
          <xdr:rowOff>238125</xdr:rowOff>
        </xdr:from>
        <xdr:to>
          <xdr:col>4</xdr:col>
          <xdr:colOff>419100</xdr:colOff>
          <xdr:row>8</xdr:row>
          <xdr:rowOff>219075</xdr:rowOff>
        </xdr:to>
        <xdr:sp macro="" textlink="">
          <xdr:nvSpPr>
            <xdr:cNvPr id="28686" name="Check Box 14" hidden="1">
              <a:extLst>
                <a:ext uri="{63B3BB69-23CF-44E3-9099-C40C66FF867C}">
                  <a14:compatExt spid="_x0000_s28686"/>
                </a:ext>
                <a:ext uri="{FF2B5EF4-FFF2-40B4-BE49-F238E27FC236}">
                  <a16:creationId xmlns:a16="http://schemas.microsoft.com/office/drawing/2014/main" id="{00000000-0008-0000-0000-00000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IT-System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7</xdr:row>
          <xdr:rowOff>0</xdr:rowOff>
        </xdr:from>
        <xdr:to>
          <xdr:col>12</xdr:col>
          <xdr:colOff>323850</xdr:colOff>
          <xdr:row>7</xdr:row>
          <xdr:rowOff>219075</xdr:rowOff>
        </xdr:to>
        <xdr:sp macro="" textlink="">
          <xdr:nvSpPr>
            <xdr:cNvPr id="28687" name="Check Box 15" hidden="1">
              <a:extLst>
                <a:ext uri="{63B3BB69-23CF-44E3-9099-C40C66FF867C}">
                  <a14:compatExt spid="_x0000_s28687"/>
                </a:ext>
                <a:ext uri="{FF2B5EF4-FFF2-40B4-BE49-F238E27FC236}">
                  <a16:creationId xmlns:a16="http://schemas.microsoft.com/office/drawing/2014/main" id="{00000000-0008-0000-0000-00000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mit Fehlerstromschutzeinrichtung (RCD)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8</xdr:row>
          <xdr:rowOff>0</xdr:rowOff>
        </xdr:from>
        <xdr:to>
          <xdr:col>12</xdr:col>
          <xdr:colOff>323850</xdr:colOff>
          <xdr:row>8</xdr:row>
          <xdr:rowOff>219075</xdr:rowOff>
        </xdr:to>
        <xdr:sp macro="" textlink="">
          <xdr:nvSpPr>
            <xdr:cNvPr id="28688" name="Check Box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mit Isolationsüberwachungseinrichtung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xdr:row>
          <xdr:rowOff>0</xdr:rowOff>
        </xdr:from>
        <xdr:to>
          <xdr:col>12</xdr:col>
          <xdr:colOff>104775</xdr:colOff>
          <xdr:row>11</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Mindestquerschnitt für Schutz-, Erdungs-, Potentialausgleichsleiter ist eingehalten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12</xdr:row>
          <xdr:rowOff>0</xdr:rowOff>
        </xdr:from>
        <xdr:to>
          <xdr:col>12</xdr:col>
          <xdr:colOff>104775</xdr:colOff>
          <xdr:row>13</xdr:row>
          <xdr:rowOff>47625</xdr:rowOff>
        </xdr:to>
        <xdr:sp macro="" textlink="">
          <xdr:nvSpPr>
            <xdr:cNvPr id="28691" name="Check Box 19" hidden="1">
              <a:extLst>
                <a:ext uri="{63B3BB69-23CF-44E3-9099-C40C66FF867C}">
                  <a14:compatExt spid="_x0000_s28691"/>
                </a:ext>
                <a:ext uri="{FF2B5EF4-FFF2-40B4-BE49-F238E27FC236}">
                  <a16:creationId xmlns:a16="http://schemas.microsoft.com/office/drawing/2014/main" id="{00000000-0008-0000-00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Schutzleiter sind nicht mit Neutralleiter oder Außenleiter verwechselt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9525</xdr:rowOff>
        </xdr:from>
        <xdr:to>
          <xdr:col>12</xdr:col>
          <xdr:colOff>104775</xdr:colOff>
          <xdr:row>15</xdr:row>
          <xdr:rowOff>57150</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00000000-0008-0000-00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Die Schutzkontakte der Steckvorrichtungen sind wirksam (nicht verbogen / verschmutzt)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15</xdr:row>
          <xdr:rowOff>9525</xdr:rowOff>
        </xdr:from>
        <xdr:to>
          <xdr:col>12</xdr:col>
          <xdr:colOff>104775</xdr:colOff>
          <xdr:row>16</xdr:row>
          <xdr:rowOff>57150</xdr:rowOff>
        </xdr:to>
        <xdr:sp macro="" textlink="">
          <xdr:nvSpPr>
            <xdr:cNvPr id="28694" name="Check Box 22" hidden="1">
              <a:extLst>
                <a:ext uri="{63B3BB69-23CF-44E3-9099-C40C66FF867C}">
                  <a14:compatExt spid="_x0000_s28694"/>
                </a:ext>
                <a:ext uri="{FF2B5EF4-FFF2-40B4-BE49-F238E27FC236}">
                  <a16:creationId xmlns:a16="http://schemas.microsoft.com/office/drawing/2014/main" id="{00000000-0008-0000-0000-00001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In Schutz- und  PEN-Leitern sind keine Überstromschutzeinrichtungen oder Schalter vorhanden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9525</xdr:rowOff>
        </xdr:from>
        <xdr:to>
          <xdr:col>12</xdr:col>
          <xdr:colOff>104775</xdr:colOff>
          <xdr:row>17</xdr:row>
          <xdr:rowOff>57150</xdr:rowOff>
        </xdr:to>
        <xdr:sp macro="" textlink="">
          <xdr:nvSpPr>
            <xdr:cNvPr id="28695" name="Check Box 23" hidden="1">
              <a:extLst>
                <a:ext uri="{63B3BB69-23CF-44E3-9099-C40C66FF867C}">
                  <a14:compatExt spid="_x0000_s28695"/>
                </a:ext>
                <a:ext uri="{FF2B5EF4-FFF2-40B4-BE49-F238E27FC236}">
                  <a16:creationId xmlns:a16="http://schemas.microsoft.com/office/drawing/2014/main" id="{00000000-0008-0000-00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Es sind Schutzeinrichtungen, z.B. Überstrom- oder FI-Schalter gem. VDE Normen ausgewählt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20</xdr:row>
          <xdr:rowOff>0</xdr:rowOff>
        </xdr:from>
        <xdr:to>
          <xdr:col>12</xdr:col>
          <xdr:colOff>114300</xdr:colOff>
          <xdr:row>21</xdr:row>
          <xdr:rowOff>47625</xdr:rowOff>
        </xdr:to>
        <xdr:sp macro="" textlink="">
          <xdr:nvSpPr>
            <xdr:cNvPr id="28696" name="Check Box 24" hidden="1">
              <a:extLst>
                <a:ext uri="{63B3BB69-23CF-44E3-9099-C40C66FF867C}">
                  <a14:compatExt spid="_x0000_s28696"/>
                </a:ext>
                <a:ext uri="{FF2B5EF4-FFF2-40B4-BE49-F238E27FC236}">
                  <a16:creationId xmlns:a16="http://schemas.microsoft.com/office/drawing/2014/main" id="{00000000-0008-0000-0000-00001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Der Schutz gegen direktes Berühren aktiver Teile ist realisiert und wirksam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21</xdr:row>
          <xdr:rowOff>9525</xdr:rowOff>
        </xdr:from>
        <xdr:to>
          <xdr:col>14</xdr:col>
          <xdr:colOff>419100</xdr:colOff>
          <xdr:row>23</xdr:row>
          <xdr:rowOff>9525</xdr:rowOff>
        </xdr:to>
        <xdr:sp macro="" textlink="">
          <xdr:nvSpPr>
            <xdr:cNvPr id="28697" name="Check Box 25" hidden="1">
              <a:extLst>
                <a:ext uri="{63B3BB69-23CF-44E3-9099-C40C66FF867C}">
                  <a14:compatExt spid="_x0000_s28697"/>
                </a:ext>
                <a:ext uri="{FF2B5EF4-FFF2-40B4-BE49-F238E27FC236}">
                  <a16:creationId xmlns:a16="http://schemas.microsoft.com/office/drawing/2014/main" id="{00000000-0008-0000-0000-00001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Es sind keine Schäden oder Mängel an den Betriebsmitteln, Leitungen und Schutzabdeckungen ersichtlich, die elektrischen Betriebsmittel halten den äußeren Einflüssen Stand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24</xdr:row>
          <xdr:rowOff>114300</xdr:rowOff>
        </xdr:from>
        <xdr:to>
          <xdr:col>12</xdr:col>
          <xdr:colOff>114300</xdr:colOff>
          <xdr:row>26</xdr:row>
          <xdr:rowOff>19050</xdr:rowOff>
        </xdr:to>
        <xdr:sp macro="" textlink="">
          <xdr:nvSpPr>
            <xdr:cNvPr id="28698" name="Check Box 26" hidden="1">
              <a:extLst>
                <a:ext uri="{63B3BB69-23CF-44E3-9099-C40C66FF867C}">
                  <a14:compatExt spid="_x0000_s28698"/>
                </a:ext>
                <a:ext uri="{FF2B5EF4-FFF2-40B4-BE49-F238E27FC236}">
                  <a16:creationId xmlns:a16="http://schemas.microsoft.com/office/drawing/2014/main" id="{00000000-0008-0000-0000-00001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Die elektrische Ausrüstung stimmt mit der technischen Dokumentation überein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137</xdr:row>
          <xdr:rowOff>19050</xdr:rowOff>
        </xdr:from>
        <xdr:to>
          <xdr:col>8</xdr:col>
          <xdr:colOff>114300</xdr:colOff>
          <xdr:row>137</xdr:row>
          <xdr:rowOff>238125</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00000000-0008-0000-0000-00001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Die Prüfung/Messung der Anlage ist unvollständig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0</xdr:rowOff>
        </xdr:from>
        <xdr:to>
          <xdr:col>12</xdr:col>
          <xdr:colOff>114300</xdr:colOff>
          <xdr:row>12</xdr:row>
          <xdr:rowOff>47625</xdr:rowOff>
        </xdr:to>
        <xdr:sp macro="" textlink="">
          <xdr:nvSpPr>
            <xdr:cNvPr id="28754" name="Check Box 82" hidden="1">
              <a:extLst>
                <a:ext uri="{63B3BB69-23CF-44E3-9099-C40C66FF867C}">
                  <a14:compatExt spid="_x0000_s28754"/>
                </a:ext>
                <a:ext uri="{FF2B5EF4-FFF2-40B4-BE49-F238E27FC236}">
                  <a16:creationId xmlns:a16="http://schemas.microsoft.com/office/drawing/2014/main" id="{00000000-0008-0000-0000-00005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Schutzleiter richtig verlegt, Anschluß gegen Selbstlockern gesichert, ggf. Korrosionsgeschützt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13</xdr:row>
          <xdr:rowOff>0</xdr:rowOff>
        </xdr:from>
        <xdr:to>
          <xdr:col>12</xdr:col>
          <xdr:colOff>371475</xdr:colOff>
          <xdr:row>14</xdr:row>
          <xdr:rowOff>47625</xdr:rowOff>
        </xdr:to>
        <xdr:sp macro="" textlink="">
          <xdr:nvSpPr>
            <xdr:cNvPr id="28756" name="Check Box 84" hidden="1">
              <a:extLst>
                <a:ext uri="{63B3BB69-23CF-44E3-9099-C40C66FF867C}">
                  <a14:compatExt spid="_x0000_s28756"/>
                </a:ext>
                <a:ext uri="{FF2B5EF4-FFF2-40B4-BE49-F238E27FC236}">
                  <a16:creationId xmlns:a16="http://schemas.microsoft.com/office/drawing/2014/main" id="{00000000-0008-0000-0000-00005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Kennzeichnung von Neutral-, Schutzleiter und Anschlüssen entsprechend Errichtungsnorm vorhanden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121</xdr:row>
          <xdr:rowOff>85725</xdr:rowOff>
        </xdr:from>
        <xdr:to>
          <xdr:col>9</xdr:col>
          <xdr:colOff>257175</xdr:colOff>
          <xdr:row>122</xdr:row>
          <xdr:rowOff>95250</xdr:rowOff>
        </xdr:to>
        <xdr:sp macro="" textlink="">
          <xdr:nvSpPr>
            <xdr:cNvPr id="28763" name="Check Box 91" hidden="1">
              <a:extLst>
                <a:ext uri="{63B3BB69-23CF-44E3-9099-C40C66FF867C}">
                  <a14:compatExt spid="_x0000_s28763"/>
                </a:ext>
                <a:ext uri="{FF2B5EF4-FFF2-40B4-BE49-F238E27FC236}">
                  <a16:creationId xmlns:a16="http://schemas.microsoft.com/office/drawing/2014/main" id="{00000000-0008-0000-0000-00005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Der Schutz durch Abschaltung Überstrom/RCD ist mängelfrei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120</xdr:row>
          <xdr:rowOff>66675</xdr:rowOff>
        </xdr:from>
        <xdr:to>
          <xdr:col>13</xdr:col>
          <xdr:colOff>266700</xdr:colOff>
          <xdr:row>121</xdr:row>
          <xdr:rowOff>85725</xdr:rowOff>
        </xdr:to>
        <xdr:sp macro="" textlink="">
          <xdr:nvSpPr>
            <xdr:cNvPr id="28764" name="Check Box 92" hidden="1">
              <a:extLst>
                <a:ext uri="{63B3BB69-23CF-44E3-9099-C40C66FF867C}">
                  <a14:compatExt spid="_x0000_s28764"/>
                </a:ext>
                <a:ext uri="{FF2B5EF4-FFF2-40B4-BE49-F238E27FC236}">
                  <a16:creationId xmlns:a16="http://schemas.microsoft.com/office/drawing/2014/main" id="{00000000-0008-0000-0000-00005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Die Durchgängigkeit des Schutzleitersystemes ist mängelfrei</a:t>
              </a:r>
            </a:p>
          </xdr:txBody>
        </xdr:sp>
        <xdr:clientData/>
      </xdr:twoCellAnchor>
    </mc:Choice>
    <mc:Fallback/>
  </mc:AlternateContent>
  <xdr:twoCellAnchor editAs="oneCell">
    <xdr:from>
      <xdr:col>1</xdr:col>
      <xdr:colOff>157889</xdr:colOff>
      <xdr:row>0</xdr:row>
      <xdr:rowOff>121652</xdr:rowOff>
    </xdr:from>
    <xdr:to>
      <xdr:col>2</xdr:col>
      <xdr:colOff>205514</xdr:colOff>
      <xdr:row>3</xdr:row>
      <xdr:rowOff>47109</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96014" y="121652"/>
          <a:ext cx="619125" cy="60411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28575</xdr:colOff>
          <xdr:row>17</xdr:row>
          <xdr:rowOff>9525</xdr:rowOff>
        </xdr:from>
        <xdr:to>
          <xdr:col>13</xdr:col>
          <xdr:colOff>276225</xdr:colOff>
          <xdr:row>18</xdr:row>
          <xdr:rowOff>57150</xdr:rowOff>
        </xdr:to>
        <xdr:sp macro="" textlink="">
          <xdr:nvSpPr>
            <xdr:cNvPr id="28771" name="Check Box 99" hidden="1">
              <a:extLst>
                <a:ext uri="{63B3BB69-23CF-44E3-9099-C40C66FF867C}">
                  <a14:compatExt spid="_x0000_s28771"/>
                </a:ext>
                <a:ext uri="{FF2B5EF4-FFF2-40B4-BE49-F238E27FC236}">
                  <a16:creationId xmlns:a16="http://schemas.microsoft.com/office/drawing/2014/main" id="{00000000-0008-0000-0000-00006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Überstom-Schutzeinrichtungen für Umrichter sind nach Herstellerangabe ausgewählt (inkl. Charakteristik)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38100</xdr:rowOff>
        </xdr:from>
        <xdr:to>
          <xdr:col>14</xdr:col>
          <xdr:colOff>381000</xdr:colOff>
          <xdr:row>27</xdr:row>
          <xdr:rowOff>257175</xdr:rowOff>
        </xdr:to>
        <xdr:sp macro="" textlink="">
          <xdr:nvSpPr>
            <xdr:cNvPr id="28772" name="Check Box 100" hidden="1">
              <a:extLst>
                <a:ext uri="{63B3BB69-23CF-44E3-9099-C40C66FF867C}">
                  <a14:compatExt spid="_x0000_s28772"/>
                </a:ext>
                <a:ext uri="{FF2B5EF4-FFF2-40B4-BE49-F238E27FC236}">
                  <a16:creationId xmlns:a16="http://schemas.microsoft.com/office/drawing/2014/main" id="{00000000-0008-0000-0000-00006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Die Anzugsdrehmomente bei Sammelschienen wurden nach dem Transport überprüft und stimmen mit den Vorgaben überein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152400</xdr:rowOff>
        </xdr:from>
        <xdr:to>
          <xdr:col>13</xdr:col>
          <xdr:colOff>323850</xdr:colOff>
          <xdr:row>24</xdr:row>
          <xdr:rowOff>152400</xdr:rowOff>
        </xdr:to>
        <xdr:sp macro="" textlink="">
          <xdr:nvSpPr>
            <xdr:cNvPr id="28782" name="Check Box 110" hidden="1">
              <a:extLst>
                <a:ext uri="{63B3BB69-23CF-44E3-9099-C40C66FF867C}">
                  <a14:compatExt spid="_x0000_s28782"/>
                </a:ext>
                <a:ext uri="{FF2B5EF4-FFF2-40B4-BE49-F238E27FC236}">
                  <a16:creationId xmlns:a16="http://schemas.microsoft.com/office/drawing/2014/main" id="{00000000-0008-0000-0000-00006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Einrichtungen zur Unfallverhütung und Brandbekämpfung (z.B. Brandabschottungen, Hinweisschillder) 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22</xdr:row>
          <xdr:rowOff>142875</xdr:rowOff>
        </xdr:from>
        <xdr:to>
          <xdr:col>13</xdr:col>
          <xdr:colOff>314325</xdr:colOff>
          <xdr:row>23</xdr:row>
          <xdr:rowOff>190500</xdr:rowOff>
        </xdr:to>
        <xdr:sp macro="" textlink="">
          <xdr:nvSpPr>
            <xdr:cNvPr id="28784" name="Check Box 112" hidden="1">
              <a:extLst>
                <a:ext uri="{63B3BB69-23CF-44E3-9099-C40C66FF867C}">
                  <a14:compatExt spid="_x0000_s28784"/>
                </a:ext>
                <a:ext uri="{FF2B5EF4-FFF2-40B4-BE49-F238E27FC236}">
                  <a16:creationId xmlns:a16="http://schemas.microsoft.com/office/drawing/2014/main" id="{00000000-0008-0000-0000-00007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Montagevorgaben der Betriebsmittel sind eingehalten (inkl. Abstände wäremerzeugender Betriebsmittel)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122</xdr:row>
          <xdr:rowOff>114300</xdr:rowOff>
        </xdr:from>
        <xdr:to>
          <xdr:col>9</xdr:col>
          <xdr:colOff>257175</xdr:colOff>
          <xdr:row>123</xdr:row>
          <xdr:rowOff>123825</xdr:rowOff>
        </xdr:to>
        <xdr:sp macro="" textlink="">
          <xdr:nvSpPr>
            <xdr:cNvPr id="28802" name="Check Box 130" hidden="1">
              <a:extLst>
                <a:ext uri="{63B3BB69-23CF-44E3-9099-C40C66FF867C}">
                  <a14:compatExt spid="_x0000_s28802"/>
                </a:ext>
                <a:ext uri="{FF2B5EF4-FFF2-40B4-BE49-F238E27FC236}">
                  <a16:creationId xmlns:a16="http://schemas.microsoft.com/office/drawing/2014/main" id="{00000000-0008-0000-0000-00008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Der Schutz bei Restspannungen ist mängelfrei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5</xdr:row>
          <xdr:rowOff>38100</xdr:rowOff>
        </xdr:from>
        <xdr:to>
          <xdr:col>14</xdr:col>
          <xdr:colOff>219075</xdr:colOff>
          <xdr:row>5</xdr:row>
          <xdr:rowOff>257175</xdr:rowOff>
        </xdr:to>
        <xdr:sp macro="" textlink="">
          <xdr:nvSpPr>
            <xdr:cNvPr id="28805" name="Check Box 133" hidden="1">
              <a:extLst>
                <a:ext uri="{63B3BB69-23CF-44E3-9099-C40C66FF867C}">
                  <a14:compatExt spid="_x0000_s28805"/>
                </a:ext>
                <a:ext uri="{FF2B5EF4-FFF2-40B4-BE49-F238E27FC236}">
                  <a16:creationId xmlns:a16="http://schemas.microsoft.com/office/drawing/2014/main" id="{00000000-0008-0000-0000-00008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Instandsetzung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838200</xdr:colOff>
          <xdr:row>5</xdr:row>
          <xdr:rowOff>238125</xdr:rowOff>
        </xdr:from>
        <xdr:to>
          <xdr:col>14</xdr:col>
          <xdr:colOff>419100</xdr:colOff>
          <xdr:row>5</xdr:row>
          <xdr:rowOff>457200</xdr:rowOff>
        </xdr:to>
        <xdr:sp macro="" textlink="">
          <xdr:nvSpPr>
            <xdr:cNvPr id="28806" name="Check Box 134" hidden="1">
              <a:extLst>
                <a:ext uri="{63B3BB69-23CF-44E3-9099-C40C66FF867C}">
                  <a14:compatExt spid="_x0000_s28806"/>
                </a:ext>
                <a:ext uri="{FF2B5EF4-FFF2-40B4-BE49-F238E27FC236}">
                  <a16:creationId xmlns:a16="http://schemas.microsoft.com/office/drawing/2014/main" id="{00000000-0008-0000-0000-00008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Nachprüfung zum Protokoll vom Datum: ___________________________________________________</a:t>
              </a:r>
            </a:p>
          </xdr:txBody>
        </xdr:sp>
        <xdr:clientData/>
      </xdr:twoCellAnchor>
    </mc:Choice>
    <mc:Fallback/>
  </mc:AlternateContent>
  <xdr:twoCellAnchor editAs="oneCell">
    <xdr:from>
      <xdr:col>3</xdr:col>
      <xdr:colOff>99287</xdr:colOff>
      <xdr:row>0</xdr:row>
      <xdr:rowOff>181954</xdr:rowOff>
    </xdr:from>
    <xdr:to>
      <xdr:col>3</xdr:col>
      <xdr:colOff>1244330</xdr:colOff>
      <xdr:row>3</xdr:row>
      <xdr:rowOff>23504</xdr:rowOff>
    </xdr:to>
    <xdr:pic>
      <xdr:nvPicPr>
        <xdr:cNvPr id="44" name="Grafik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
        <a:stretch>
          <a:fillRect/>
        </a:stretch>
      </xdr:blipFill>
      <xdr:spPr>
        <a:xfrm>
          <a:off x="1307771" y="181954"/>
          <a:ext cx="1145043" cy="52020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57150</xdr:colOff>
          <xdr:row>124</xdr:row>
          <xdr:rowOff>19050</xdr:rowOff>
        </xdr:from>
        <xdr:to>
          <xdr:col>4</xdr:col>
          <xdr:colOff>381000</xdr:colOff>
          <xdr:row>124</xdr:row>
          <xdr:rowOff>238125</xdr:rowOff>
        </xdr:to>
        <xdr:sp macro="" textlink="">
          <xdr:nvSpPr>
            <xdr:cNvPr id="28974" name="Check Box 302" hidden="1">
              <a:extLst>
                <a:ext uri="{63B3BB69-23CF-44E3-9099-C40C66FF867C}">
                  <a14:compatExt spid="_x0000_s28974"/>
                </a:ext>
                <a:ext uri="{FF2B5EF4-FFF2-40B4-BE49-F238E27FC236}">
                  <a16:creationId xmlns:a16="http://schemas.microsoft.com/office/drawing/2014/main" id="{00000000-0008-0000-0000-00002E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Es wurden Mängel festgestellt</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417462</xdr:colOff>
          <xdr:row>28</xdr:row>
          <xdr:rowOff>196084</xdr:rowOff>
        </xdr:from>
        <xdr:to>
          <xdr:col>14</xdr:col>
          <xdr:colOff>338302</xdr:colOff>
          <xdr:row>28</xdr:row>
          <xdr:rowOff>386584</xdr:rowOff>
        </xdr:to>
        <xdr:grpSp>
          <xdr:nvGrpSpPr>
            <xdr:cNvPr id="67" name="Gruppieren 66">
              <a:extLst>
                <a:ext uri="{FF2B5EF4-FFF2-40B4-BE49-F238E27FC236}">
                  <a16:creationId xmlns:a16="http://schemas.microsoft.com/office/drawing/2014/main" id="{00000000-0008-0000-0000-000043000000}"/>
                </a:ext>
              </a:extLst>
            </xdr:cNvPr>
            <xdr:cNvGrpSpPr/>
          </xdr:nvGrpSpPr>
          <xdr:grpSpPr>
            <a:xfrm>
              <a:off x="4976324" y="6075308"/>
              <a:ext cx="2042616" cy="190500"/>
              <a:chOff x="7885061" y="6119977"/>
              <a:chExt cx="2042615" cy="190500"/>
            </a:xfrm>
          </xdr:grpSpPr>
          <xdr:sp macro="" textlink="">
            <xdr:nvSpPr>
              <xdr:cNvPr id="28979" name="Check Box 307" hidden="1">
                <a:extLst>
                  <a:ext uri="{63B3BB69-23CF-44E3-9099-C40C66FF867C}">
                    <a14:compatExt spid="_x0000_s28979"/>
                  </a:ext>
                  <a:ext uri="{FF2B5EF4-FFF2-40B4-BE49-F238E27FC236}">
                    <a16:creationId xmlns:a16="http://schemas.microsoft.com/office/drawing/2014/main" id="{00000000-0008-0000-0000-000033710000}"/>
                  </a:ext>
                </a:extLst>
              </xdr:cNvPr>
              <xdr:cNvSpPr/>
            </xdr:nvSpPr>
            <xdr:spPr bwMode="auto">
              <a:xfrm>
                <a:off x="7885061" y="6119977"/>
                <a:ext cx="523216"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1</a:t>
                </a:r>
              </a:p>
            </xdr:txBody>
          </xdr:sp>
          <xdr:sp macro="" textlink="">
            <xdr:nvSpPr>
              <xdr:cNvPr id="28980" name="Check Box 308" hidden="1">
                <a:extLst>
                  <a:ext uri="{63B3BB69-23CF-44E3-9099-C40C66FF867C}">
                    <a14:compatExt spid="_x0000_s28980"/>
                  </a:ext>
                  <a:ext uri="{FF2B5EF4-FFF2-40B4-BE49-F238E27FC236}">
                    <a16:creationId xmlns:a16="http://schemas.microsoft.com/office/drawing/2014/main" id="{00000000-0008-0000-0000-000034710000}"/>
                  </a:ext>
                </a:extLst>
              </xdr:cNvPr>
              <xdr:cNvSpPr/>
            </xdr:nvSpPr>
            <xdr:spPr bwMode="auto">
              <a:xfrm>
                <a:off x="8390869"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2</a:t>
                </a:r>
              </a:p>
            </xdr:txBody>
          </xdr:sp>
          <xdr:sp macro="" textlink="">
            <xdr:nvSpPr>
              <xdr:cNvPr id="28981" name="Check Box 309" hidden="1">
                <a:extLst>
                  <a:ext uri="{63B3BB69-23CF-44E3-9099-C40C66FF867C}">
                    <a14:compatExt spid="_x0000_s28981"/>
                  </a:ext>
                  <a:ext uri="{FF2B5EF4-FFF2-40B4-BE49-F238E27FC236}">
                    <a16:creationId xmlns:a16="http://schemas.microsoft.com/office/drawing/2014/main" id="{00000000-0008-0000-0000-000035710000}"/>
                  </a:ext>
                </a:extLst>
              </xdr:cNvPr>
              <xdr:cNvSpPr/>
            </xdr:nvSpPr>
            <xdr:spPr bwMode="auto">
              <a:xfrm>
                <a:off x="8897336"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3</a:t>
                </a:r>
              </a:p>
            </xdr:txBody>
          </xdr:sp>
          <xdr:sp macro="" textlink="">
            <xdr:nvSpPr>
              <xdr:cNvPr id="28982" name="Check Box 310" hidden="1">
                <a:extLst>
                  <a:ext uri="{63B3BB69-23CF-44E3-9099-C40C66FF867C}">
                    <a14:compatExt spid="_x0000_s28982"/>
                  </a:ext>
                  <a:ext uri="{FF2B5EF4-FFF2-40B4-BE49-F238E27FC236}">
                    <a16:creationId xmlns:a16="http://schemas.microsoft.com/office/drawing/2014/main" id="{00000000-0008-0000-0000-000036710000}"/>
                  </a:ext>
                </a:extLst>
              </xdr:cNvPr>
              <xdr:cNvSpPr/>
            </xdr:nvSpPr>
            <xdr:spPr bwMode="auto">
              <a:xfrm>
                <a:off x="9403801"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4</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431914</xdr:colOff>
          <xdr:row>34</xdr:row>
          <xdr:rowOff>210535</xdr:rowOff>
        </xdr:from>
        <xdr:to>
          <xdr:col>14</xdr:col>
          <xdr:colOff>352754</xdr:colOff>
          <xdr:row>34</xdr:row>
          <xdr:rowOff>401035</xdr:rowOff>
        </xdr:to>
        <xdr:grpSp>
          <xdr:nvGrpSpPr>
            <xdr:cNvPr id="72" name="Gruppieren 71">
              <a:extLst>
                <a:ext uri="{FF2B5EF4-FFF2-40B4-BE49-F238E27FC236}">
                  <a16:creationId xmlns:a16="http://schemas.microsoft.com/office/drawing/2014/main" id="{00000000-0008-0000-0000-000048000000}"/>
                </a:ext>
              </a:extLst>
            </xdr:cNvPr>
            <xdr:cNvGrpSpPr/>
          </xdr:nvGrpSpPr>
          <xdr:grpSpPr>
            <a:xfrm>
              <a:off x="4990776" y="8474294"/>
              <a:ext cx="2042616" cy="190500"/>
              <a:chOff x="7885061" y="6119977"/>
              <a:chExt cx="2042615" cy="190500"/>
            </a:xfrm>
          </xdr:grpSpPr>
          <xdr:sp macro="" textlink="">
            <xdr:nvSpPr>
              <xdr:cNvPr id="28983" name="Check Box 311" hidden="1">
                <a:extLst>
                  <a:ext uri="{63B3BB69-23CF-44E3-9099-C40C66FF867C}">
                    <a14:compatExt spid="_x0000_s28983"/>
                  </a:ext>
                  <a:ext uri="{FF2B5EF4-FFF2-40B4-BE49-F238E27FC236}">
                    <a16:creationId xmlns:a16="http://schemas.microsoft.com/office/drawing/2014/main" id="{00000000-0008-0000-0000-000037710000}"/>
                  </a:ext>
                </a:extLst>
              </xdr:cNvPr>
              <xdr:cNvSpPr/>
            </xdr:nvSpPr>
            <xdr:spPr bwMode="auto">
              <a:xfrm>
                <a:off x="7885061" y="6119977"/>
                <a:ext cx="523216"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1</a:t>
                </a:r>
              </a:p>
            </xdr:txBody>
          </xdr:sp>
          <xdr:sp macro="" textlink="">
            <xdr:nvSpPr>
              <xdr:cNvPr id="28984" name="Check Box 312" hidden="1">
                <a:extLst>
                  <a:ext uri="{63B3BB69-23CF-44E3-9099-C40C66FF867C}">
                    <a14:compatExt spid="_x0000_s28984"/>
                  </a:ext>
                  <a:ext uri="{FF2B5EF4-FFF2-40B4-BE49-F238E27FC236}">
                    <a16:creationId xmlns:a16="http://schemas.microsoft.com/office/drawing/2014/main" id="{00000000-0008-0000-0000-000038710000}"/>
                  </a:ext>
                </a:extLst>
              </xdr:cNvPr>
              <xdr:cNvSpPr/>
            </xdr:nvSpPr>
            <xdr:spPr bwMode="auto">
              <a:xfrm>
                <a:off x="8390869"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2</a:t>
                </a:r>
              </a:p>
            </xdr:txBody>
          </xdr:sp>
          <xdr:sp macro="" textlink="">
            <xdr:nvSpPr>
              <xdr:cNvPr id="28985" name="Check Box 313" hidden="1">
                <a:extLst>
                  <a:ext uri="{63B3BB69-23CF-44E3-9099-C40C66FF867C}">
                    <a14:compatExt spid="_x0000_s28985"/>
                  </a:ext>
                  <a:ext uri="{FF2B5EF4-FFF2-40B4-BE49-F238E27FC236}">
                    <a16:creationId xmlns:a16="http://schemas.microsoft.com/office/drawing/2014/main" id="{00000000-0008-0000-0000-000039710000}"/>
                  </a:ext>
                </a:extLst>
              </xdr:cNvPr>
              <xdr:cNvSpPr/>
            </xdr:nvSpPr>
            <xdr:spPr bwMode="auto">
              <a:xfrm>
                <a:off x="8897336"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3</a:t>
                </a:r>
              </a:p>
            </xdr:txBody>
          </xdr:sp>
          <xdr:sp macro="" textlink="">
            <xdr:nvSpPr>
              <xdr:cNvPr id="28986" name="Check Box 314" hidden="1">
                <a:extLst>
                  <a:ext uri="{63B3BB69-23CF-44E3-9099-C40C66FF867C}">
                    <a14:compatExt spid="_x0000_s28986"/>
                  </a:ext>
                  <a:ext uri="{FF2B5EF4-FFF2-40B4-BE49-F238E27FC236}">
                    <a16:creationId xmlns:a16="http://schemas.microsoft.com/office/drawing/2014/main" id="{00000000-0008-0000-0000-00003A710000}"/>
                  </a:ext>
                </a:extLst>
              </xdr:cNvPr>
              <xdr:cNvSpPr/>
            </xdr:nvSpPr>
            <xdr:spPr bwMode="auto">
              <a:xfrm>
                <a:off x="9403801"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4</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420089</xdr:colOff>
          <xdr:row>45</xdr:row>
          <xdr:rowOff>303814</xdr:rowOff>
        </xdr:from>
        <xdr:to>
          <xdr:col>14</xdr:col>
          <xdr:colOff>340929</xdr:colOff>
          <xdr:row>45</xdr:row>
          <xdr:rowOff>494314</xdr:rowOff>
        </xdr:to>
        <xdr:grpSp>
          <xdr:nvGrpSpPr>
            <xdr:cNvPr id="77" name="Gruppieren 76">
              <a:extLst>
                <a:ext uri="{FF2B5EF4-FFF2-40B4-BE49-F238E27FC236}">
                  <a16:creationId xmlns:a16="http://schemas.microsoft.com/office/drawing/2014/main" id="{00000000-0008-0000-0000-00004D000000}"/>
                </a:ext>
              </a:extLst>
            </xdr:cNvPr>
            <xdr:cNvGrpSpPr/>
          </xdr:nvGrpSpPr>
          <xdr:grpSpPr>
            <a:xfrm>
              <a:off x="4978951" y="12594348"/>
              <a:ext cx="2042616" cy="190500"/>
              <a:chOff x="7885061" y="6119977"/>
              <a:chExt cx="2042615" cy="190500"/>
            </a:xfrm>
          </xdr:grpSpPr>
          <xdr:sp macro="" textlink="">
            <xdr:nvSpPr>
              <xdr:cNvPr id="28987" name="Check Box 315" hidden="1">
                <a:extLst>
                  <a:ext uri="{63B3BB69-23CF-44E3-9099-C40C66FF867C}">
                    <a14:compatExt spid="_x0000_s28987"/>
                  </a:ext>
                  <a:ext uri="{FF2B5EF4-FFF2-40B4-BE49-F238E27FC236}">
                    <a16:creationId xmlns:a16="http://schemas.microsoft.com/office/drawing/2014/main" id="{00000000-0008-0000-0000-00003B710000}"/>
                  </a:ext>
                </a:extLst>
              </xdr:cNvPr>
              <xdr:cNvSpPr/>
            </xdr:nvSpPr>
            <xdr:spPr bwMode="auto">
              <a:xfrm>
                <a:off x="7885061" y="6119977"/>
                <a:ext cx="523216"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1</a:t>
                </a:r>
              </a:p>
            </xdr:txBody>
          </xdr:sp>
          <xdr:sp macro="" textlink="">
            <xdr:nvSpPr>
              <xdr:cNvPr id="28988" name="Check Box 316" hidden="1">
                <a:extLst>
                  <a:ext uri="{63B3BB69-23CF-44E3-9099-C40C66FF867C}">
                    <a14:compatExt spid="_x0000_s28988"/>
                  </a:ext>
                  <a:ext uri="{FF2B5EF4-FFF2-40B4-BE49-F238E27FC236}">
                    <a16:creationId xmlns:a16="http://schemas.microsoft.com/office/drawing/2014/main" id="{00000000-0008-0000-0000-00003C710000}"/>
                  </a:ext>
                </a:extLst>
              </xdr:cNvPr>
              <xdr:cNvSpPr/>
            </xdr:nvSpPr>
            <xdr:spPr bwMode="auto">
              <a:xfrm>
                <a:off x="8390869"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2</a:t>
                </a:r>
              </a:p>
            </xdr:txBody>
          </xdr:sp>
          <xdr:sp macro="" textlink="">
            <xdr:nvSpPr>
              <xdr:cNvPr id="28989" name="Check Box 317" hidden="1">
                <a:extLst>
                  <a:ext uri="{63B3BB69-23CF-44E3-9099-C40C66FF867C}">
                    <a14:compatExt spid="_x0000_s28989"/>
                  </a:ext>
                  <a:ext uri="{FF2B5EF4-FFF2-40B4-BE49-F238E27FC236}">
                    <a16:creationId xmlns:a16="http://schemas.microsoft.com/office/drawing/2014/main" id="{00000000-0008-0000-0000-00003D710000}"/>
                  </a:ext>
                </a:extLst>
              </xdr:cNvPr>
              <xdr:cNvSpPr/>
            </xdr:nvSpPr>
            <xdr:spPr bwMode="auto">
              <a:xfrm>
                <a:off x="8897336"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3</a:t>
                </a:r>
              </a:p>
            </xdr:txBody>
          </xdr:sp>
          <xdr:sp macro="" textlink="">
            <xdr:nvSpPr>
              <xdr:cNvPr id="28990" name="Check Box 318" hidden="1">
                <a:extLst>
                  <a:ext uri="{63B3BB69-23CF-44E3-9099-C40C66FF867C}">
                    <a14:compatExt spid="_x0000_s28990"/>
                  </a:ext>
                  <a:ext uri="{FF2B5EF4-FFF2-40B4-BE49-F238E27FC236}">
                    <a16:creationId xmlns:a16="http://schemas.microsoft.com/office/drawing/2014/main" id="{00000000-0008-0000-0000-00003E710000}"/>
                  </a:ext>
                </a:extLst>
              </xdr:cNvPr>
              <xdr:cNvSpPr/>
            </xdr:nvSpPr>
            <xdr:spPr bwMode="auto">
              <a:xfrm>
                <a:off x="9403801"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4</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27266</xdr:colOff>
          <xdr:row>88</xdr:row>
          <xdr:rowOff>344541</xdr:rowOff>
        </xdr:from>
        <xdr:to>
          <xdr:col>14</xdr:col>
          <xdr:colOff>388227</xdr:colOff>
          <xdr:row>88</xdr:row>
          <xdr:rowOff>535041</xdr:rowOff>
        </xdr:to>
        <xdr:grpSp>
          <xdr:nvGrpSpPr>
            <xdr:cNvPr id="82" name="Gruppieren 81">
              <a:extLst>
                <a:ext uri="{FF2B5EF4-FFF2-40B4-BE49-F238E27FC236}">
                  <a16:creationId xmlns:a16="http://schemas.microsoft.com/office/drawing/2014/main" id="{00000000-0008-0000-0000-000052000000}"/>
                </a:ext>
              </a:extLst>
            </xdr:cNvPr>
            <xdr:cNvGrpSpPr/>
          </xdr:nvGrpSpPr>
          <xdr:grpSpPr>
            <a:xfrm>
              <a:off x="5026249" y="20793731"/>
              <a:ext cx="2042616" cy="190500"/>
              <a:chOff x="7885061" y="6119977"/>
              <a:chExt cx="2042616" cy="190500"/>
            </a:xfrm>
          </xdr:grpSpPr>
          <xdr:sp macro="" textlink="">
            <xdr:nvSpPr>
              <xdr:cNvPr id="28991" name="Check Box 319" hidden="1">
                <a:extLst>
                  <a:ext uri="{63B3BB69-23CF-44E3-9099-C40C66FF867C}">
                    <a14:compatExt spid="_x0000_s28991"/>
                  </a:ext>
                  <a:ext uri="{FF2B5EF4-FFF2-40B4-BE49-F238E27FC236}">
                    <a16:creationId xmlns:a16="http://schemas.microsoft.com/office/drawing/2014/main" id="{00000000-0008-0000-0000-00003F710000}"/>
                  </a:ext>
                </a:extLst>
              </xdr:cNvPr>
              <xdr:cNvSpPr/>
            </xdr:nvSpPr>
            <xdr:spPr bwMode="auto">
              <a:xfrm>
                <a:off x="7885061" y="6119977"/>
                <a:ext cx="523216"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1</a:t>
                </a:r>
              </a:p>
            </xdr:txBody>
          </xdr:sp>
          <xdr:sp macro="" textlink="">
            <xdr:nvSpPr>
              <xdr:cNvPr id="28992" name="Check Box 320" hidden="1">
                <a:extLst>
                  <a:ext uri="{63B3BB69-23CF-44E3-9099-C40C66FF867C}">
                    <a14:compatExt spid="_x0000_s28992"/>
                  </a:ext>
                  <a:ext uri="{FF2B5EF4-FFF2-40B4-BE49-F238E27FC236}">
                    <a16:creationId xmlns:a16="http://schemas.microsoft.com/office/drawing/2014/main" id="{00000000-0008-0000-0000-000040710000}"/>
                  </a:ext>
                </a:extLst>
              </xdr:cNvPr>
              <xdr:cNvSpPr/>
            </xdr:nvSpPr>
            <xdr:spPr bwMode="auto">
              <a:xfrm>
                <a:off x="8390869"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2</a:t>
                </a:r>
              </a:p>
            </xdr:txBody>
          </xdr:sp>
          <xdr:sp macro="" textlink="">
            <xdr:nvSpPr>
              <xdr:cNvPr id="28993" name="Check Box 321" hidden="1">
                <a:extLst>
                  <a:ext uri="{63B3BB69-23CF-44E3-9099-C40C66FF867C}">
                    <a14:compatExt spid="_x0000_s28993"/>
                  </a:ext>
                  <a:ext uri="{FF2B5EF4-FFF2-40B4-BE49-F238E27FC236}">
                    <a16:creationId xmlns:a16="http://schemas.microsoft.com/office/drawing/2014/main" id="{00000000-0008-0000-0000-000041710000}"/>
                  </a:ext>
                </a:extLst>
              </xdr:cNvPr>
              <xdr:cNvSpPr/>
            </xdr:nvSpPr>
            <xdr:spPr bwMode="auto">
              <a:xfrm>
                <a:off x="8897336"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3</a:t>
                </a:r>
              </a:p>
            </xdr:txBody>
          </xdr:sp>
          <xdr:sp macro="" textlink="">
            <xdr:nvSpPr>
              <xdr:cNvPr id="28994" name="Check Box 322" hidden="1">
                <a:extLst>
                  <a:ext uri="{63B3BB69-23CF-44E3-9099-C40C66FF867C}">
                    <a14:compatExt spid="_x0000_s28994"/>
                  </a:ext>
                  <a:ext uri="{FF2B5EF4-FFF2-40B4-BE49-F238E27FC236}">
                    <a16:creationId xmlns:a16="http://schemas.microsoft.com/office/drawing/2014/main" id="{00000000-0008-0000-0000-000042710000}"/>
                  </a:ext>
                </a:extLst>
              </xdr:cNvPr>
              <xdr:cNvSpPr/>
            </xdr:nvSpPr>
            <xdr:spPr bwMode="auto">
              <a:xfrm>
                <a:off x="9403802"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4</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28579</xdr:colOff>
          <xdr:row>101</xdr:row>
          <xdr:rowOff>227613</xdr:rowOff>
        </xdr:from>
        <xdr:to>
          <xdr:col>14</xdr:col>
          <xdr:colOff>389540</xdr:colOff>
          <xdr:row>101</xdr:row>
          <xdr:rowOff>418113</xdr:rowOff>
        </xdr:to>
        <xdr:grpSp>
          <xdr:nvGrpSpPr>
            <xdr:cNvPr id="87" name="Gruppieren 86">
              <a:extLst>
                <a:ext uri="{FF2B5EF4-FFF2-40B4-BE49-F238E27FC236}">
                  <a16:creationId xmlns:a16="http://schemas.microsoft.com/office/drawing/2014/main" id="{00000000-0008-0000-0000-000057000000}"/>
                </a:ext>
              </a:extLst>
            </xdr:cNvPr>
            <xdr:cNvGrpSpPr/>
          </xdr:nvGrpSpPr>
          <xdr:grpSpPr>
            <a:xfrm>
              <a:off x="5027562" y="23718234"/>
              <a:ext cx="2042616" cy="190500"/>
              <a:chOff x="7885061" y="6119977"/>
              <a:chExt cx="2042616" cy="190500"/>
            </a:xfrm>
          </xdr:grpSpPr>
          <xdr:sp macro="" textlink="">
            <xdr:nvSpPr>
              <xdr:cNvPr id="28995" name="Check Box 323" hidden="1">
                <a:extLst>
                  <a:ext uri="{63B3BB69-23CF-44E3-9099-C40C66FF867C}">
                    <a14:compatExt spid="_x0000_s28995"/>
                  </a:ext>
                  <a:ext uri="{FF2B5EF4-FFF2-40B4-BE49-F238E27FC236}">
                    <a16:creationId xmlns:a16="http://schemas.microsoft.com/office/drawing/2014/main" id="{00000000-0008-0000-0000-000043710000}"/>
                  </a:ext>
                </a:extLst>
              </xdr:cNvPr>
              <xdr:cNvSpPr/>
            </xdr:nvSpPr>
            <xdr:spPr bwMode="auto">
              <a:xfrm>
                <a:off x="7885061" y="6119977"/>
                <a:ext cx="523216"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1</a:t>
                </a:r>
              </a:p>
            </xdr:txBody>
          </xdr:sp>
          <xdr:sp macro="" textlink="">
            <xdr:nvSpPr>
              <xdr:cNvPr id="28996" name="Check Box 324" hidden="1">
                <a:extLst>
                  <a:ext uri="{63B3BB69-23CF-44E3-9099-C40C66FF867C}">
                    <a14:compatExt spid="_x0000_s28996"/>
                  </a:ext>
                  <a:ext uri="{FF2B5EF4-FFF2-40B4-BE49-F238E27FC236}">
                    <a16:creationId xmlns:a16="http://schemas.microsoft.com/office/drawing/2014/main" id="{00000000-0008-0000-0000-000044710000}"/>
                  </a:ext>
                </a:extLst>
              </xdr:cNvPr>
              <xdr:cNvSpPr/>
            </xdr:nvSpPr>
            <xdr:spPr bwMode="auto">
              <a:xfrm>
                <a:off x="8390869"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2</a:t>
                </a:r>
              </a:p>
            </xdr:txBody>
          </xdr:sp>
          <xdr:sp macro="" textlink="">
            <xdr:nvSpPr>
              <xdr:cNvPr id="28997" name="Check Box 325" hidden="1">
                <a:extLst>
                  <a:ext uri="{63B3BB69-23CF-44E3-9099-C40C66FF867C}">
                    <a14:compatExt spid="_x0000_s28997"/>
                  </a:ext>
                  <a:ext uri="{FF2B5EF4-FFF2-40B4-BE49-F238E27FC236}">
                    <a16:creationId xmlns:a16="http://schemas.microsoft.com/office/drawing/2014/main" id="{00000000-0008-0000-0000-000045710000}"/>
                  </a:ext>
                </a:extLst>
              </xdr:cNvPr>
              <xdr:cNvSpPr/>
            </xdr:nvSpPr>
            <xdr:spPr bwMode="auto">
              <a:xfrm>
                <a:off x="8897336"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3</a:t>
                </a:r>
              </a:p>
            </xdr:txBody>
          </xdr:sp>
          <xdr:sp macro="" textlink="">
            <xdr:nvSpPr>
              <xdr:cNvPr id="28998" name="Check Box 326" hidden="1">
                <a:extLst>
                  <a:ext uri="{63B3BB69-23CF-44E3-9099-C40C66FF867C}">
                    <a14:compatExt spid="_x0000_s28998"/>
                  </a:ext>
                  <a:ext uri="{FF2B5EF4-FFF2-40B4-BE49-F238E27FC236}">
                    <a16:creationId xmlns:a16="http://schemas.microsoft.com/office/drawing/2014/main" id="{00000000-0008-0000-0000-000046710000}"/>
                  </a:ext>
                </a:extLst>
              </xdr:cNvPr>
              <xdr:cNvSpPr/>
            </xdr:nvSpPr>
            <xdr:spPr bwMode="auto">
              <a:xfrm>
                <a:off x="9403802"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4</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29893</xdr:colOff>
          <xdr:row>107</xdr:row>
          <xdr:rowOff>255204</xdr:rowOff>
        </xdr:from>
        <xdr:to>
          <xdr:col>14</xdr:col>
          <xdr:colOff>390854</xdr:colOff>
          <xdr:row>107</xdr:row>
          <xdr:rowOff>445704</xdr:rowOff>
        </xdr:to>
        <xdr:grpSp>
          <xdr:nvGrpSpPr>
            <xdr:cNvPr id="92" name="Gruppieren 91">
              <a:extLst>
                <a:ext uri="{FF2B5EF4-FFF2-40B4-BE49-F238E27FC236}">
                  <a16:creationId xmlns:a16="http://schemas.microsoft.com/office/drawing/2014/main" id="{00000000-0008-0000-0000-00005C000000}"/>
                </a:ext>
              </a:extLst>
            </xdr:cNvPr>
            <xdr:cNvGrpSpPr/>
          </xdr:nvGrpSpPr>
          <xdr:grpSpPr>
            <a:xfrm>
              <a:off x="5028876" y="26058101"/>
              <a:ext cx="2042616" cy="190500"/>
              <a:chOff x="7885061" y="6119977"/>
              <a:chExt cx="2042616" cy="190500"/>
            </a:xfrm>
          </xdr:grpSpPr>
          <xdr:sp macro="" textlink="">
            <xdr:nvSpPr>
              <xdr:cNvPr id="28999" name="Check Box 327" hidden="1">
                <a:extLst>
                  <a:ext uri="{63B3BB69-23CF-44E3-9099-C40C66FF867C}">
                    <a14:compatExt spid="_x0000_s28999"/>
                  </a:ext>
                  <a:ext uri="{FF2B5EF4-FFF2-40B4-BE49-F238E27FC236}">
                    <a16:creationId xmlns:a16="http://schemas.microsoft.com/office/drawing/2014/main" id="{00000000-0008-0000-0000-000047710000}"/>
                  </a:ext>
                </a:extLst>
              </xdr:cNvPr>
              <xdr:cNvSpPr/>
            </xdr:nvSpPr>
            <xdr:spPr bwMode="auto">
              <a:xfrm>
                <a:off x="7885061" y="6119977"/>
                <a:ext cx="523216"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1</a:t>
                </a:r>
              </a:p>
            </xdr:txBody>
          </xdr:sp>
          <xdr:sp macro="" textlink="">
            <xdr:nvSpPr>
              <xdr:cNvPr id="29000" name="Check Box 328" hidden="1">
                <a:extLst>
                  <a:ext uri="{63B3BB69-23CF-44E3-9099-C40C66FF867C}">
                    <a14:compatExt spid="_x0000_s29000"/>
                  </a:ext>
                  <a:ext uri="{FF2B5EF4-FFF2-40B4-BE49-F238E27FC236}">
                    <a16:creationId xmlns:a16="http://schemas.microsoft.com/office/drawing/2014/main" id="{00000000-0008-0000-0000-000048710000}"/>
                  </a:ext>
                </a:extLst>
              </xdr:cNvPr>
              <xdr:cNvSpPr/>
            </xdr:nvSpPr>
            <xdr:spPr bwMode="auto">
              <a:xfrm>
                <a:off x="8390869"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2</a:t>
                </a:r>
              </a:p>
            </xdr:txBody>
          </xdr:sp>
          <xdr:sp macro="" textlink="">
            <xdr:nvSpPr>
              <xdr:cNvPr id="29001" name="Check Box 329" hidden="1">
                <a:extLst>
                  <a:ext uri="{63B3BB69-23CF-44E3-9099-C40C66FF867C}">
                    <a14:compatExt spid="_x0000_s29001"/>
                  </a:ext>
                  <a:ext uri="{FF2B5EF4-FFF2-40B4-BE49-F238E27FC236}">
                    <a16:creationId xmlns:a16="http://schemas.microsoft.com/office/drawing/2014/main" id="{00000000-0008-0000-0000-000049710000}"/>
                  </a:ext>
                </a:extLst>
              </xdr:cNvPr>
              <xdr:cNvSpPr/>
            </xdr:nvSpPr>
            <xdr:spPr bwMode="auto">
              <a:xfrm>
                <a:off x="8897336"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3</a:t>
                </a:r>
              </a:p>
            </xdr:txBody>
          </xdr:sp>
          <xdr:sp macro="" textlink="">
            <xdr:nvSpPr>
              <xdr:cNvPr id="29002" name="Check Box 330" hidden="1">
                <a:extLst>
                  <a:ext uri="{63B3BB69-23CF-44E3-9099-C40C66FF867C}">
                    <a14:compatExt spid="_x0000_s29002"/>
                  </a:ext>
                  <a:ext uri="{FF2B5EF4-FFF2-40B4-BE49-F238E27FC236}">
                    <a16:creationId xmlns:a16="http://schemas.microsoft.com/office/drawing/2014/main" id="{00000000-0008-0000-0000-00004A710000}"/>
                  </a:ext>
                </a:extLst>
              </xdr:cNvPr>
              <xdr:cNvSpPr/>
            </xdr:nvSpPr>
            <xdr:spPr bwMode="auto">
              <a:xfrm>
                <a:off x="9403802"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4</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438483</xdr:colOff>
          <xdr:row>114</xdr:row>
          <xdr:rowOff>493000</xdr:rowOff>
        </xdr:from>
        <xdr:to>
          <xdr:col>14</xdr:col>
          <xdr:colOff>359323</xdr:colOff>
          <xdr:row>114</xdr:row>
          <xdr:rowOff>683500</xdr:rowOff>
        </xdr:to>
        <xdr:grpSp>
          <xdr:nvGrpSpPr>
            <xdr:cNvPr id="97" name="Gruppieren 96">
              <a:extLst>
                <a:ext uri="{FF2B5EF4-FFF2-40B4-BE49-F238E27FC236}">
                  <a16:creationId xmlns:a16="http://schemas.microsoft.com/office/drawing/2014/main" id="{00000000-0008-0000-0000-000061000000}"/>
                </a:ext>
              </a:extLst>
            </xdr:cNvPr>
            <xdr:cNvGrpSpPr/>
          </xdr:nvGrpSpPr>
          <xdr:grpSpPr>
            <a:xfrm>
              <a:off x="4997345" y="28319138"/>
              <a:ext cx="2042616" cy="190500"/>
              <a:chOff x="7885061" y="6119977"/>
              <a:chExt cx="2042615" cy="190500"/>
            </a:xfrm>
          </xdr:grpSpPr>
          <xdr:sp macro="" textlink="">
            <xdr:nvSpPr>
              <xdr:cNvPr id="29003" name="Check Box 331" hidden="1">
                <a:extLst>
                  <a:ext uri="{63B3BB69-23CF-44E3-9099-C40C66FF867C}">
                    <a14:compatExt spid="_x0000_s29003"/>
                  </a:ext>
                  <a:ext uri="{FF2B5EF4-FFF2-40B4-BE49-F238E27FC236}">
                    <a16:creationId xmlns:a16="http://schemas.microsoft.com/office/drawing/2014/main" id="{00000000-0008-0000-0000-00004B710000}"/>
                  </a:ext>
                </a:extLst>
              </xdr:cNvPr>
              <xdr:cNvSpPr/>
            </xdr:nvSpPr>
            <xdr:spPr bwMode="auto">
              <a:xfrm>
                <a:off x="7885061" y="6119977"/>
                <a:ext cx="523216"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1</a:t>
                </a:r>
              </a:p>
            </xdr:txBody>
          </xdr:sp>
          <xdr:sp macro="" textlink="">
            <xdr:nvSpPr>
              <xdr:cNvPr id="29004" name="Check Box 332" hidden="1">
                <a:extLst>
                  <a:ext uri="{63B3BB69-23CF-44E3-9099-C40C66FF867C}">
                    <a14:compatExt spid="_x0000_s29004"/>
                  </a:ext>
                  <a:ext uri="{FF2B5EF4-FFF2-40B4-BE49-F238E27FC236}">
                    <a16:creationId xmlns:a16="http://schemas.microsoft.com/office/drawing/2014/main" id="{00000000-0008-0000-0000-00004C710000}"/>
                  </a:ext>
                </a:extLst>
              </xdr:cNvPr>
              <xdr:cNvSpPr/>
            </xdr:nvSpPr>
            <xdr:spPr bwMode="auto">
              <a:xfrm>
                <a:off x="8390869"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2</a:t>
                </a:r>
              </a:p>
            </xdr:txBody>
          </xdr:sp>
          <xdr:sp macro="" textlink="">
            <xdr:nvSpPr>
              <xdr:cNvPr id="29005" name="Check Box 333" hidden="1">
                <a:extLst>
                  <a:ext uri="{63B3BB69-23CF-44E3-9099-C40C66FF867C}">
                    <a14:compatExt spid="_x0000_s29005"/>
                  </a:ext>
                  <a:ext uri="{FF2B5EF4-FFF2-40B4-BE49-F238E27FC236}">
                    <a16:creationId xmlns:a16="http://schemas.microsoft.com/office/drawing/2014/main" id="{00000000-0008-0000-0000-00004D710000}"/>
                  </a:ext>
                </a:extLst>
              </xdr:cNvPr>
              <xdr:cNvSpPr/>
            </xdr:nvSpPr>
            <xdr:spPr bwMode="auto">
              <a:xfrm>
                <a:off x="8897336"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3</a:t>
                </a:r>
              </a:p>
            </xdr:txBody>
          </xdr:sp>
          <xdr:sp macro="" textlink="">
            <xdr:nvSpPr>
              <xdr:cNvPr id="29006" name="Check Box 334" hidden="1">
                <a:extLst>
                  <a:ext uri="{63B3BB69-23CF-44E3-9099-C40C66FF867C}">
                    <a14:compatExt spid="_x0000_s29006"/>
                  </a:ext>
                  <a:ext uri="{FF2B5EF4-FFF2-40B4-BE49-F238E27FC236}">
                    <a16:creationId xmlns:a16="http://schemas.microsoft.com/office/drawing/2014/main" id="{00000000-0008-0000-0000-00004E710000}"/>
                  </a:ext>
                </a:extLst>
              </xdr:cNvPr>
              <xdr:cNvSpPr/>
            </xdr:nvSpPr>
            <xdr:spPr bwMode="auto">
              <a:xfrm>
                <a:off x="9403801" y="6119977"/>
                <a:ext cx="523875" cy="19050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Typ 4</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15</xdr:row>
      <xdr:rowOff>152400</xdr:rowOff>
    </xdr:from>
    <xdr:to>
      <xdr:col>10</xdr:col>
      <xdr:colOff>411269</xdr:colOff>
      <xdr:row>64</xdr:row>
      <xdr:rowOff>10612</xdr:rowOff>
    </xdr:to>
    <xdr:pic>
      <xdr:nvPicPr>
        <xdr:cNvPr id="3" name="Grafik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66675" y="2705100"/>
          <a:ext cx="12136544" cy="7792537"/>
        </a:xfrm>
        <a:prstGeom prst="rect">
          <a:avLst/>
        </a:prstGeom>
      </xdr:spPr>
    </xdr:pic>
    <xdr:clientData/>
  </xdr:twoCellAnchor>
  <xdr:twoCellAnchor editAs="oneCell">
    <xdr:from>
      <xdr:col>12</xdr:col>
      <xdr:colOff>0</xdr:colOff>
      <xdr:row>11</xdr:row>
      <xdr:rowOff>0</xdr:rowOff>
    </xdr:from>
    <xdr:to>
      <xdr:col>18</xdr:col>
      <xdr:colOff>343586</xdr:colOff>
      <xdr:row>49</xdr:row>
      <xdr:rowOff>29460</xdr:rowOff>
    </xdr:to>
    <xdr:pic>
      <xdr:nvPicPr>
        <xdr:cNvPr id="5" name="Grafik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12753975" y="1533525"/>
          <a:ext cx="4915586" cy="6344535"/>
        </a:xfrm>
        <a:prstGeom prst="rect">
          <a:avLst/>
        </a:prstGeom>
      </xdr:spPr>
    </xdr:pic>
    <xdr:clientData/>
  </xdr:twoCellAnchor>
  <xdr:twoCellAnchor editAs="oneCell">
    <xdr:from>
      <xdr:col>10</xdr:col>
      <xdr:colOff>342900</xdr:colOff>
      <xdr:row>7</xdr:row>
      <xdr:rowOff>1419225</xdr:rowOff>
    </xdr:from>
    <xdr:to>
      <xdr:col>20</xdr:col>
      <xdr:colOff>496773</xdr:colOff>
      <xdr:row>9</xdr:row>
      <xdr:rowOff>521529</xdr:rowOff>
    </xdr:to>
    <xdr:pic>
      <xdr:nvPicPr>
        <xdr:cNvPr id="6" name="Grafik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12134850" y="1809750"/>
          <a:ext cx="7773873" cy="1045403"/>
        </a:xfrm>
        <a:prstGeom prst="rect">
          <a:avLst/>
        </a:prstGeom>
      </xdr:spPr>
    </xdr:pic>
    <xdr:clientData/>
  </xdr:twoCellAnchor>
  <xdr:twoCellAnchor editAs="oneCell">
    <xdr:from>
      <xdr:col>10</xdr:col>
      <xdr:colOff>371475</xdr:colOff>
      <xdr:row>7</xdr:row>
      <xdr:rowOff>46563</xdr:rowOff>
    </xdr:from>
    <xdr:to>
      <xdr:col>17</xdr:col>
      <xdr:colOff>647700</xdr:colOff>
      <xdr:row>7</xdr:row>
      <xdr:rowOff>1314451</xdr:rowOff>
    </xdr:to>
    <xdr:pic>
      <xdr:nvPicPr>
        <xdr:cNvPr id="7" name="Grafik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4"/>
        <a:srcRect b="40189"/>
        <a:stretch/>
      </xdr:blipFill>
      <xdr:spPr>
        <a:xfrm>
          <a:off x="12163425" y="437088"/>
          <a:ext cx="5610225" cy="1267888"/>
        </a:xfrm>
        <a:prstGeom prst="rect">
          <a:avLst/>
        </a:prstGeom>
      </xdr:spPr>
    </xdr:pic>
    <xdr:clientData/>
  </xdr:twoCellAnchor>
  <xdr:twoCellAnchor editAs="oneCell">
    <xdr:from>
      <xdr:col>6</xdr:col>
      <xdr:colOff>122043</xdr:colOff>
      <xdr:row>4</xdr:row>
      <xdr:rowOff>398068</xdr:rowOff>
    </xdr:from>
    <xdr:to>
      <xdr:col>7</xdr:col>
      <xdr:colOff>498480</xdr:colOff>
      <xdr:row>4</xdr:row>
      <xdr:rowOff>1674604</xdr:rowOff>
    </xdr:to>
    <xdr:pic>
      <xdr:nvPicPr>
        <xdr:cNvPr id="8" name="Grafik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5"/>
        <a:stretch>
          <a:fillRect/>
        </a:stretch>
      </xdr:blipFill>
      <xdr:spPr>
        <a:xfrm>
          <a:off x="8865993" y="950518"/>
          <a:ext cx="1138437" cy="1276536"/>
        </a:xfrm>
        <a:prstGeom prst="rect">
          <a:avLst/>
        </a:prstGeom>
      </xdr:spPr>
    </xdr:pic>
    <xdr:clientData/>
  </xdr:twoCellAnchor>
  <xdr:twoCellAnchor editAs="oneCell">
    <xdr:from>
      <xdr:col>7</xdr:col>
      <xdr:colOff>617539</xdr:colOff>
      <xdr:row>4</xdr:row>
      <xdr:rowOff>421465</xdr:rowOff>
    </xdr:from>
    <xdr:to>
      <xdr:col>9</xdr:col>
      <xdr:colOff>207912</xdr:colOff>
      <xdr:row>4</xdr:row>
      <xdr:rowOff>1683953</xdr:rowOff>
    </xdr:to>
    <xdr:pic>
      <xdr:nvPicPr>
        <xdr:cNvPr id="9" name="Grafik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10123489" y="973915"/>
          <a:ext cx="1114373" cy="1262488"/>
        </a:xfrm>
        <a:prstGeom prst="rect">
          <a:avLst/>
        </a:prstGeom>
      </xdr:spPr>
    </xdr:pic>
    <xdr:clientData/>
  </xdr:twoCellAnchor>
  <xdr:twoCellAnchor editAs="oneCell">
    <xdr:from>
      <xdr:col>4</xdr:col>
      <xdr:colOff>38100</xdr:colOff>
      <xdr:row>4</xdr:row>
      <xdr:rowOff>333374</xdr:rowOff>
    </xdr:from>
    <xdr:to>
      <xdr:col>5</xdr:col>
      <xdr:colOff>676275</xdr:colOff>
      <xdr:row>4</xdr:row>
      <xdr:rowOff>1740087</xdr:rowOff>
    </xdr:to>
    <xdr:pic>
      <xdr:nvPicPr>
        <xdr:cNvPr id="10" name="Grafik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7"/>
        <a:stretch>
          <a:fillRect/>
        </a:stretch>
      </xdr:blipFill>
      <xdr:spPr>
        <a:xfrm>
          <a:off x="7258050" y="885824"/>
          <a:ext cx="1400175" cy="1406713"/>
        </a:xfrm>
        <a:prstGeom prst="rect">
          <a:avLst/>
        </a:prstGeom>
      </xdr:spPr>
    </xdr:pic>
    <xdr:clientData/>
  </xdr:twoCellAnchor>
  <xdr:twoCellAnchor editAs="oneCell">
    <xdr:from>
      <xdr:col>9</xdr:col>
      <xdr:colOff>413384</xdr:colOff>
      <xdr:row>4</xdr:row>
      <xdr:rowOff>135198</xdr:rowOff>
    </xdr:from>
    <xdr:to>
      <xdr:col>10</xdr:col>
      <xdr:colOff>666750</xdr:colOff>
      <xdr:row>4</xdr:row>
      <xdr:rowOff>1844504</xdr:rowOff>
    </xdr:to>
    <xdr:pic>
      <xdr:nvPicPr>
        <xdr:cNvPr id="11" name="Grafik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8"/>
        <a:stretch>
          <a:fillRect/>
        </a:stretch>
      </xdr:blipFill>
      <xdr:spPr>
        <a:xfrm>
          <a:off x="11443334" y="687648"/>
          <a:ext cx="1015366" cy="1709306"/>
        </a:xfrm>
        <a:prstGeom prst="rect">
          <a:avLst/>
        </a:prstGeom>
      </xdr:spPr>
    </xdr:pic>
    <xdr:clientData/>
  </xdr:twoCellAnchor>
  <xdr:twoCellAnchor editAs="oneCell">
    <xdr:from>
      <xdr:col>10</xdr:col>
      <xdr:colOff>714375</xdr:colOff>
      <xdr:row>4</xdr:row>
      <xdr:rowOff>171450</xdr:rowOff>
    </xdr:from>
    <xdr:to>
      <xdr:col>13</xdr:col>
      <xdr:colOff>35057</xdr:colOff>
      <xdr:row>4</xdr:row>
      <xdr:rowOff>1895475</xdr:rowOff>
    </xdr:to>
    <xdr:pic>
      <xdr:nvPicPr>
        <xdr:cNvPr id="12" name="Grafik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9"/>
        <a:stretch>
          <a:fillRect/>
        </a:stretch>
      </xdr:blipFill>
      <xdr:spPr>
        <a:xfrm>
          <a:off x="12506325" y="723900"/>
          <a:ext cx="1606682" cy="1724025"/>
        </a:xfrm>
        <a:prstGeom prst="rect">
          <a:avLst/>
        </a:prstGeom>
      </xdr:spPr>
    </xdr:pic>
    <xdr:clientData/>
  </xdr:twoCellAnchor>
  <xdr:twoCellAnchor editAs="oneCell">
    <xdr:from>
      <xdr:col>4</xdr:col>
      <xdr:colOff>89636</xdr:colOff>
      <xdr:row>2</xdr:row>
      <xdr:rowOff>59348</xdr:rowOff>
    </xdr:from>
    <xdr:to>
      <xdr:col>6</xdr:col>
      <xdr:colOff>58616</xdr:colOff>
      <xdr:row>4</xdr:row>
      <xdr:rowOff>245910</xdr:rowOff>
    </xdr:to>
    <xdr:pic>
      <xdr:nvPicPr>
        <xdr:cNvPr id="4" name="Grafik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0"/>
        <a:stretch>
          <a:fillRect/>
        </a:stretch>
      </xdr:blipFill>
      <xdr:spPr>
        <a:xfrm>
          <a:off x="7313982" y="447675"/>
          <a:ext cx="1492980" cy="1161043"/>
        </a:xfrm>
        <a:prstGeom prst="rect">
          <a:avLst/>
        </a:prstGeom>
      </xdr:spPr>
    </xdr:pic>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2">
    <pageSetUpPr fitToPage="1"/>
  </sheetPr>
  <dimension ref="A1:S166"/>
  <sheetViews>
    <sheetView tabSelected="1" zoomScale="145" zoomScaleNormal="145" zoomScaleSheetLayoutView="130" workbookViewId="0">
      <selection activeCell="R108" sqref="R108"/>
    </sheetView>
  </sheetViews>
  <sheetFormatPr baseColWidth="10" defaultRowHeight="12.75" outlineLevelCol="1" x14ac:dyDescent="0.2"/>
  <cols>
    <col min="1" max="1" width="3.5703125" customWidth="1"/>
    <col min="2" max="2" width="8.5703125" customWidth="1"/>
    <col min="3" max="3" width="6" customWidth="1"/>
    <col min="4" max="4" width="24.5703125" customWidth="1"/>
    <col min="5" max="5" width="7.5703125" customWidth="1"/>
    <col min="6" max="6" width="7" customWidth="1"/>
    <col min="7" max="7" width="2.28515625" customWidth="1"/>
    <col min="8" max="8" width="2.28515625" customWidth="1" outlineLevel="1"/>
    <col min="9" max="10" width="6.5703125" customWidth="1"/>
    <col min="11" max="11" width="3.5703125" customWidth="1"/>
    <col min="12" max="12" width="7.7109375" customWidth="1"/>
    <col min="13" max="15" width="7" customWidth="1"/>
  </cols>
  <sheetData>
    <row r="1" spans="1:15" s="2" customFormat="1" ht="18" customHeight="1" thickTop="1" x14ac:dyDescent="0.2">
      <c r="A1" s="362"/>
      <c r="B1" s="363"/>
      <c r="C1" s="363"/>
      <c r="D1" s="364"/>
      <c r="E1" s="86" t="s">
        <v>67</v>
      </c>
      <c r="F1" s="56"/>
      <c r="G1" s="336" t="s">
        <v>87</v>
      </c>
      <c r="H1" s="337"/>
      <c r="I1" s="337"/>
      <c r="J1" s="338"/>
      <c r="K1" s="345" t="s">
        <v>63</v>
      </c>
      <c r="L1" s="346"/>
      <c r="M1" s="346"/>
      <c r="N1" s="346"/>
      <c r="O1" s="347"/>
    </row>
    <row r="2" spans="1:15" s="1" customFormat="1" ht="18" customHeight="1" x14ac:dyDescent="0.2">
      <c r="A2" s="365"/>
      <c r="B2" s="366"/>
      <c r="C2" s="366"/>
      <c r="D2" s="367"/>
      <c r="E2" s="87" t="s">
        <v>47</v>
      </c>
      <c r="F2" s="54"/>
      <c r="G2" s="339" t="s">
        <v>89</v>
      </c>
      <c r="H2" s="340"/>
      <c r="I2" s="340"/>
      <c r="J2" s="341"/>
      <c r="K2" s="348"/>
      <c r="L2" s="349"/>
      <c r="M2" s="349"/>
      <c r="N2" s="349"/>
      <c r="O2" s="350"/>
    </row>
    <row r="3" spans="1:15" s="1" customFormat="1" ht="18" customHeight="1" x14ac:dyDescent="0.2">
      <c r="A3" s="365"/>
      <c r="B3" s="366"/>
      <c r="C3" s="366"/>
      <c r="D3" s="367"/>
      <c r="E3" s="359" t="s">
        <v>65</v>
      </c>
      <c r="F3" s="359"/>
      <c r="G3" s="359"/>
      <c r="H3" s="359"/>
      <c r="I3" s="359"/>
      <c r="J3" s="360"/>
      <c r="K3" s="351" t="s">
        <v>64</v>
      </c>
      <c r="L3" s="352"/>
      <c r="M3" s="352"/>
      <c r="N3" s="352"/>
      <c r="O3" s="353"/>
    </row>
    <row r="4" spans="1:15" s="1" customFormat="1" ht="18" customHeight="1" thickBot="1" x14ac:dyDescent="0.25">
      <c r="A4" s="368"/>
      <c r="B4" s="369"/>
      <c r="C4" s="369"/>
      <c r="D4" s="370"/>
      <c r="E4" s="357" t="s">
        <v>88</v>
      </c>
      <c r="F4" s="357"/>
      <c r="G4" s="357"/>
      <c r="H4" s="357"/>
      <c r="I4" s="357"/>
      <c r="J4" s="358"/>
      <c r="K4" s="354"/>
      <c r="L4" s="355"/>
      <c r="M4" s="355"/>
      <c r="N4" s="355"/>
      <c r="O4" s="356"/>
    </row>
    <row r="5" spans="1:15" s="1" customFormat="1" ht="33" customHeight="1" thickBot="1" x14ac:dyDescent="0.25">
      <c r="A5" s="266" t="s">
        <v>124</v>
      </c>
      <c r="B5" s="267"/>
      <c r="C5" s="267"/>
      <c r="D5" s="267"/>
      <c r="E5" s="267"/>
      <c r="F5" s="267"/>
      <c r="G5" s="267"/>
      <c r="H5" s="267"/>
      <c r="I5" s="267"/>
      <c r="J5" s="267"/>
      <c r="K5" s="267"/>
      <c r="L5" s="267"/>
      <c r="M5" s="267"/>
      <c r="N5" s="267"/>
      <c r="O5" s="268"/>
    </row>
    <row r="6" spans="1:15" s="1" customFormat="1" ht="39.75" customHeight="1" thickBot="1" x14ac:dyDescent="0.25">
      <c r="A6" s="361" t="s">
        <v>123</v>
      </c>
      <c r="B6" s="271"/>
      <c r="C6" s="271"/>
      <c r="D6" s="271"/>
      <c r="E6" s="271"/>
      <c r="F6" s="271"/>
      <c r="G6" s="271"/>
      <c r="H6" s="271"/>
      <c r="I6" s="271"/>
      <c r="J6" s="271"/>
      <c r="K6" s="271"/>
      <c r="L6" s="271"/>
      <c r="M6" s="271"/>
      <c r="N6" s="271"/>
      <c r="O6" s="272"/>
    </row>
    <row r="7" spans="1:15" s="1" customFormat="1" ht="18.75" customHeight="1" x14ac:dyDescent="0.2">
      <c r="A7" s="277" t="s">
        <v>125</v>
      </c>
      <c r="B7" s="278"/>
      <c r="C7" s="278"/>
      <c r="D7" s="278"/>
      <c r="E7" s="278"/>
      <c r="F7" s="278"/>
      <c r="G7" s="278"/>
      <c r="H7" s="278"/>
      <c r="I7" s="278"/>
      <c r="J7" s="278"/>
      <c r="K7" s="278"/>
      <c r="L7" s="278"/>
      <c r="M7" s="278"/>
      <c r="N7" s="278"/>
      <c r="O7" s="279"/>
    </row>
    <row r="8" spans="1:15" s="1" customFormat="1" ht="18.75" customHeight="1" x14ac:dyDescent="0.2">
      <c r="A8" s="280"/>
      <c r="B8" s="281"/>
      <c r="C8" s="281"/>
      <c r="D8" s="281"/>
      <c r="E8" s="281"/>
      <c r="F8" s="281"/>
      <c r="G8" s="281"/>
      <c r="H8" s="281"/>
      <c r="I8" s="281"/>
      <c r="J8" s="281"/>
      <c r="K8" s="281"/>
      <c r="L8" s="281"/>
      <c r="M8" s="281"/>
      <c r="N8" s="281"/>
      <c r="O8" s="282"/>
    </row>
    <row r="9" spans="1:15" s="1" customFormat="1" ht="18.75" customHeight="1" thickBot="1" x14ac:dyDescent="0.25">
      <c r="A9" s="283"/>
      <c r="B9" s="284"/>
      <c r="C9" s="284"/>
      <c r="D9" s="284"/>
      <c r="E9" s="284"/>
      <c r="F9" s="284"/>
      <c r="G9" s="284"/>
      <c r="H9" s="284"/>
      <c r="I9" s="284"/>
      <c r="J9" s="284"/>
      <c r="K9" s="284"/>
      <c r="L9" s="284"/>
      <c r="M9" s="284"/>
      <c r="N9" s="284"/>
      <c r="O9" s="285"/>
    </row>
    <row r="10" spans="1:15" s="1" customFormat="1" ht="18.75" customHeight="1" x14ac:dyDescent="0.2">
      <c r="A10" s="11" t="s">
        <v>0</v>
      </c>
      <c r="B10" s="9"/>
      <c r="C10" s="71"/>
      <c r="D10" s="371" t="s">
        <v>1</v>
      </c>
      <c r="E10" s="371"/>
      <c r="F10" s="371"/>
      <c r="G10" s="371"/>
      <c r="H10" s="371"/>
      <c r="I10" s="371"/>
      <c r="J10" s="371"/>
      <c r="K10" s="371"/>
      <c r="L10" s="371"/>
      <c r="M10" s="371"/>
      <c r="N10" s="371"/>
      <c r="O10" s="372"/>
    </row>
    <row r="11" spans="1:15" s="1" customFormat="1" ht="14.1" customHeight="1" x14ac:dyDescent="0.2">
      <c r="A11" s="373"/>
      <c r="B11" s="374"/>
      <c r="C11" s="374"/>
      <c r="D11" s="273"/>
      <c r="E11" s="273"/>
      <c r="F11" s="273"/>
      <c r="G11" s="273"/>
      <c r="H11" s="273"/>
      <c r="I11" s="273"/>
      <c r="J11" s="273"/>
      <c r="K11" s="273"/>
      <c r="L11" s="273"/>
      <c r="M11" s="273"/>
      <c r="N11" s="273"/>
      <c r="O11" s="274"/>
    </row>
    <row r="12" spans="1:15" s="1" customFormat="1" ht="14.1" customHeight="1" x14ac:dyDescent="0.2">
      <c r="A12" s="373"/>
      <c r="B12" s="374"/>
      <c r="C12" s="374"/>
      <c r="D12" s="273"/>
      <c r="E12" s="273"/>
      <c r="F12" s="273"/>
      <c r="G12" s="273"/>
      <c r="H12" s="273"/>
      <c r="I12" s="273"/>
      <c r="J12" s="273"/>
      <c r="K12" s="273"/>
      <c r="L12" s="273"/>
      <c r="M12" s="273"/>
      <c r="N12" s="273"/>
      <c r="O12" s="274"/>
    </row>
    <row r="13" spans="1:15" s="1" customFormat="1" ht="14.1" customHeight="1" x14ac:dyDescent="0.2">
      <c r="A13" s="373"/>
      <c r="B13" s="374"/>
      <c r="C13" s="374"/>
      <c r="D13" s="273"/>
      <c r="E13" s="273"/>
      <c r="F13" s="273"/>
      <c r="G13" s="273"/>
      <c r="H13" s="273"/>
      <c r="I13" s="273"/>
      <c r="J13" s="273"/>
      <c r="K13" s="273"/>
      <c r="L13" s="273"/>
      <c r="M13" s="273"/>
      <c r="N13" s="273"/>
      <c r="O13" s="274"/>
    </row>
    <row r="14" spans="1:15" s="1" customFormat="1" ht="14.1" customHeight="1" x14ac:dyDescent="0.2">
      <c r="A14" s="373"/>
      <c r="B14" s="374"/>
      <c r="C14" s="374"/>
      <c r="D14" s="273"/>
      <c r="E14" s="273"/>
      <c r="F14" s="273"/>
      <c r="G14" s="273"/>
      <c r="H14" s="273"/>
      <c r="I14" s="273"/>
      <c r="J14" s="273"/>
      <c r="K14" s="273"/>
      <c r="L14" s="273"/>
      <c r="M14" s="273"/>
      <c r="N14" s="273"/>
      <c r="O14" s="274"/>
    </row>
    <row r="15" spans="1:15" s="1" customFormat="1" ht="14.1" customHeight="1" x14ac:dyDescent="0.2">
      <c r="A15" s="373"/>
      <c r="B15" s="374"/>
      <c r="C15" s="374"/>
      <c r="D15" s="273"/>
      <c r="E15" s="273"/>
      <c r="F15" s="273"/>
      <c r="G15" s="273"/>
      <c r="H15" s="273"/>
      <c r="I15" s="273"/>
      <c r="J15" s="273"/>
      <c r="K15" s="273"/>
      <c r="L15" s="273"/>
      <c r="M15" s="273"/>
      <c r="N15" s="273"/>
      <c r="O15" s="274"/>
    </row>
    <row r="16" spans="1:15" s="1" customFormat="1" ht="14.1" customHeight="1" x14ac:dyDescent="0.2">
      <c r="A16" s="373"/>
      <c r="B16" s="374"/>
      <c r="C16" s="374"/>
      <c r="D16" s="273"/>
      <c r="E16" s="273"/>
      <c r="F16" s="273"/>
      <c r="G16" s="273"/>
      <c r="H16" s="273"/>
      <c r="I16" s="273"/>
      <c r="J16" s="273"/>
      <c r="K16" s="273"/>
      <c r="L16" s="273"/>
      <c r="M16" s="273"/>
      <c r="N16" s="273"/>
      <c r="O16" s="274"/>
    </row>
    <row r="17" spans="1:15" s="1" customFormat="1" ht="14.1" customHeight="1" x14ac:dyDescent="0.2">
      <c r="A17" s="373"/>
      <c r="B17" s="374"/>
      <c r="C17" s="374"/>
      <c r="D17" s="273"/>
      <c r="E17" s="273"/>
      <c r="F17" s="273"/>
      <c r="G17" s="273"/>
      <c r="H17" s="273"/>
      <c r="I17" s="273"/>
      <c r="J17" s="273"/>
      <c r="K17" s="273"/>
      <c r="L17" s="273"/>
      <c r="M17" s="273"/>
      <c r="N17" s="273"/>
      <c r="O17" s="274"/>
    </row>
    <row r="18" spans="1:15" s="1" customFormat="1" ht="14.1" customHeight="1" x14ac:dyDescent="0.2">
      <c r="A18" s="373"/>
      <c r="B18" s="374"/>
      <c r="C18" s="374"/>
      <c r="D18" s="273"/>
      <c r="E18" s="273"/>
      <c r="F18" s="273"/>
      <c r="G18" s="273"/>
      <c r="H18" s="273"/>
      <c r="I18" s="273"/>
      <c r="J18" s="273"/>
      <c r="K18" s="273"/>
      <c r="L18" s="273"/>
      <c r="M18" s="273"/>
      <c r="N18" s="273"/>
      <c r="O18" s="274"/>
    </row>
    <row r="19" spans="1:15" s="1" customFormat="1" ht="6.75" customHeight="1" x14ac:dyDescent="0.2">
      <c r="A19" s="373"/>
      <c r="B19" s="374"/>
      <c r="C19" s="374"/>
      <c r="D19" s="273"/>
      <c r="E19" s="273"/>
      <c r="F19" s="273"/>
      <c r="G19" s="273"/>
      <c r="H19" s="273"/>
      <c r="I19" s="273"/>
      <c r="J19" s="273"/>
      <c r="K19" s="273"/>
      <c r="L19" s="273"/>
      <c r="M19" s="273"/>
      <c r="N19" s="273"/>
      <c r="O19" s="274"/>
    </row>
    <row r="20" spans="1:15" s="1" customFormat="1" ht="16.5" customHeight="1" x14ac:dyDescent="0.2">
      <c r="A20" s="373"/>
      <c r="B20" s="374"/>
      <c r="C20" s="374"/>
      <c r="D20" s="377" t="s">
        <v>2</v>
      </c>
      <c r="E20" s="377"/>
      <c r="F20" s="377"/>
      <c r="G20" s="377"/>
      <c r="H20" s="377"/>
      <c r="I20" s="377"/>
      <c r="J20" s="377"/>
      <c r="K20" s="377"/>
      <c r="L20" s="377"/>
      <c r="M20" s="377"/>
      <c r="N20" s="377"/>
      <c r="O20" s="378"/>
    </row>
    <row r="21" spans="1:15" s="1" customFormat="1" ht="14.1" customHeight="1" x14ac:dyDescent="0.2">
      <c r="A21" s="373"/>
      <c r="B21" s="374"/>
      <c r="C21" s="374"/>
      <c r="D21" s="273"/>
      <c r="E21" s="273"/>
      <c r="F21" s="273"/>
      <c r="G21" s="273"/>
      <c r="H21" s="273"/>
      <c r="I21" s="273"/>
      <c r="J21" s="273"/>
      <c r="K21" s="273"/>
      <c r="L21" s="273"/>
      <c r="M21" s="273"/>
      <c r="N21" s="273"/>
      <c r="O21" s="274"/>
    </row>
    <row r="22" spans="1:15" s="1" customFormat="1" ht="14.1" customHeight="1" x14ac:dyDescent="0.2">
      <c r="A22" s="373"/>
      <c r="B22" s="374"/>
      <c r="C22" s="374"/>
      <c r="D22" s="273"/>
      <c r="E22" s="273"/>
      <c r="F22" s="273"/>
      <c r="G22" s="273"/>
      <c r="H22" s="273"/>
      <c r="I22" s="273"/>
      <c r="J22" s="273"/>
      <c r="K22" s="273"/>
      <c r="L22" s="273"/>
      <c r="M22" s="273"/>
      <c r="N22" s="273"/>
      <c r="O22" s="274"/>
    </row>
    <row r="23" spans="1:15" s="1" customFormat="1" ht="14.1" customHeight="1" x14ac:dyDescent="0.2">
      <c r="A23" s="373"/>
      <c r="B23" s="374"/>
      <c r="C23" s="374"/>
      <c r="D23" s="273"/>
      <c r="E23" s="273"/>
      <c r="F23" s="273"/>
      <c r="G23" s="273"/>
      <c r="H23" s="273"/>
      <c r="I23" s="273"/>
      <c r="J23" s="273"/>
      <c r="K23" s="273"/>
      <c r="L23" s="273"/>
      <c r="M23" s="273"/>
      <c r="N23" s="273"/>
      <c r="O23" s="274"/>
    </row>
    <row r="24" spans="1:15" s="1" customFormat="1" ht="17.25" customHeight="1" x14ac:dyDescent="0.2">
      <c r="A24" s="373"/>
      <c r="B24" s="374"/>
      <c r="C24" s="374"/>
      <c r="D24" s="273"/>
      <c r="E24" s="273"/>
      <c r="F24" s="273"/>
      <c r="G24" s="273"/>
      <c r="H24" s="273"/>
      <c r="I24" s="273"/>
      <c r="J24" s="273"/>
      <c r="K24" s="273"/>
      <c r="L24" s="273"/>
      <c r="M24" s="273"/>
      <c r="N24" s="273"/>
      <c r="O24" s="274"/>
    </row>
    <row r="25" spans="1:15" s="1" customFormat="1" ht="14.1" customHeight="1" x14ac:dyDescent="0.2">
      <c r="A25" s="373"/>
      <c r="B25" s="374"/>
      <c r="C25" s="374"/>
      <c r="D25" s="273"/>
      <c r="E25" s="273"/>
      <c r="F25" s="273"/>
      <c r="G25" s="273"/>
      <c r="H25" s="273"/>
      <c r="I25" s="273"/>
      <c r="J25" s="273"/>
      <c r="K25" s="273"/>
      <c r="L25" s="273"/>
      <c r="M25" s="273"/>
      <c r="N25" s="273"/>
      <c r="O25" s="274"/>
    </row>
    <row r="26" spans="1:15" s="1" customFormat="1" ht="11.25" customHeight="1" x14ac:dyDescent="0.2">
      <c r="A26" s="373"/>
      <c r="B26" s="374"/>
      <c r="C26" s="374"/>
      <c r="D26" s="273"/>
      <c r="E26" s="273"/>
      <c r="F26" s="273"/>
      <c r="G26" s="273"/>
      <c r="H26" s="273"/>
      <c r="I26" s="273"/>
      <c r="J26" s="273"/>
      <c r="K26" s="273"/>
      <c r="L26" s="273"/>
      <c r="M26" s="273"/>
      <c r="N26" s="273"/>
      <c r="O26" s="274"/>
    </row>
    <row r="27" spans="1:15" s="1" customFormat="1" ht="4.5" customHeight="1" thickBot="1" x14ac:dyDescent="0.25">
      <c r="A27" s="375"/>
      <c r="B27" s="376"/>
      <c r="C27" s="376"/>
      <c r="D27" s="275"/>
      <c r="E27" s="275"/>
      <c r="F27" s="275"/>
      <c r="G27" s="275"/>
      <c r="H27" s="275"/>
      <c r="I27" s="275"/>
      <c r="J27" s="275"/>
      <c r="K27" s="275"/>
      <c r="L27" s="275"/>
      <c r="M27" s="275"/>
      <c r="N27" s="275"/>
      <c r="O27" s="276"/>
    </row>
    <row r="28" spans="1:15" s="1" customFormat="1" ht="25.5" customHeight="1" thickBot="1" x14ac:dyDescent="0.25">
      <c r="A28" s="12" t="s">
        <v>35</v>
      </c>
      <c r="B28" s="10"/>
      <c r="C28" s="69"/>
      <c r="D28" s="379"/>
      <c r="E28" s="379"/>
      <c r="F28" s="379"/>
      <c r="G28" s="379"/>
      <c r="H28" s="379"/>
      <c r="I28" s="379"/>
      <c r="J28" s="379"/>
      <c r="K28" s="379"/>
      <c r="L28" s="379"/>
      <c r="M28" s="379"/>
      <c r="N28" s="379"/>
      <c r="O28" s="380"/>
    </row>
    <row r="29" spans="1:15" s="1" customFormat="1" ht="31.5" customHeight="1" thickBot="1" x14ac:dyDescent="0.25">
      <c r="A29" s="261" t="s">
        <v>157</v>
      </c>
      <c r="B29" s="262"/>
      <c r="C29" s="262"/>
      <c r="D29" s="262"/>
      <c r="E29" s="262"/>
      <c r="F29" s="262"/>
      <c r="G29" s="262"/>
      <c r="H29" s="262"/>
      <c r="I29" s="262"/>
      <c r="J29" s="262"/>
      <c r="K29" s="262"/>
      <c r="L29" s="262"/>
      <c r="M29" s="262"/>
      <c r="N29" s="262"/>
      <c r="O29" s="263"/>
    </row>
    <row r="30" spans="1:15" s="1" customFormat="1" ht="27.75" customHeight="1" x14ac:dyDescent="0.2">
      <c r="A30" s="264" t="s">
        <v>4</v>
      </c>
      <c r="B30" s="381" t="s">
        <v>18</v>
      </c>
      <c r="C30" s="382"/>
      <c r="D30" s="382"/>
      <c r="E30" s="382"/>
      <c r="F30" s="382"/>
      <c r="G30" s="382"/>
      <c r="H30" s="382"/>
      <c r="I30" s="382"/>
      <c r="J30" s="382"/>
      <c r="K30" s="383"/>
      <c r="L30" s="309" t="s">
        <v>22</v>
      </c>
      <c r="M30" s="309" t="s">
        <v>23</v>
      </c>
      <c r="N30" s="311" t="s">
        <v>74</v>
      </c>
      <c r="O30" s="303" t="s">
        <v>73</v>
      </c>
    </row>
    <row r="31" spans="1:15" s="1" customFormat="1" ht="42.75" customHeight="1" thickBot="1" x14ac:dyDescent="0.25">
      <c r="A31" s="265"/>
      <c r="B31" s="322" t="s">
        <v>24</v>
      </c>
      <c r="C31" s="321"/>
      <c r="D31" s="319" t="s">
        <v>25</v>
      </c>
      <c r="E31" s="320"/>
      <c r="F31" s="320"/>
      <c r="G31" s="321"/>
      <c r="H31" s="319" t="s">
        <v>27</v>
      </c>
      <c r="I31" s="320"/>
      <c r="J31" s="320"/>
      <c r="K31" s="384"/>
      <c r="L31" s="310"/>
      <c r="M31" s="310"/>
      <c r="N31" s="312"/>
      <c r="O31" s="304"/>
    </row>
    <row r="32" spans="1:15" s="1" customFormat="1" ht="28.5" customHeight="1" x14ac:dyDescent="0.2">
      <c r="A32" s="27">
        <v>1</v>
      </c>
      <c r="B32" s="326" t="s">
        <v>76</v>
      </c>
      <c r="C32" s="299"/>
      <c r="D32" s="323" t="s">
        <v>77</v>
      </c>
      <c r="E32" s="324"/>
      <c r="F32" s="324"/>
      <c r="G32" s="325"/>
      <c r="H32" s="297" t="s">
        <v>78</v>
      </c>
      <c r="I32" s="298"/>
      <c r="J32" s="298"/>
      <c r="K32" s="299"/>
      <c r="L32" s="34">
        <v>4</v>
      </c>
      <c r="M32" s="34">
        <v>2</v>
      </c>
      <c r="N32" s="25">
        <f>Rpot(L32,M32)</f>
        <v>1.2551723730975182E-2</v>
      </c>
      <c r="O32" s="26"/>
    </row>
    <row r="33" spans="1:15" s="1" customFormat="1" ht="28.5" customHeight="1" x14ac:dyDescent="0.2">
      <c r="A33" s="28">
        <f>A32+1</f>
        <v>2</v>
      </c>
      <c r="B33" s="327" t="s">
        <v>129</v>
      </c>
      <c r="C33" s="290"/>
      <c r="D33" s="328" t="s">
        <v>77</v>
      </c>
      <c r="E33" s="329"/>
      <c r="F33" s="329"/>
      <c r="G33" s="330"/>
      <c r="H33" s="288" t="s">
        <v>78</v>
      </c>
      <c r="I33" s="289"/>
      <c r="J33" s="289"/>
      <c r="K33" s="290"/>
      <c r="L33" s="34">
        <v>4</v>
      </c>
      <c r="M33" s="34">
        <v>2</v>
      </c>
      <c r="N33" s="19">
        <f>Rpot(L33,M33)</f>
        <v>1.2551723730975182E-2</v>
      </c>
      <c r="O33" s="29"/>
    </row>
    <row r="34" spans="1:15" s="1" customFormat="1" ht="28.5" customHeight="1" thickBot="1" x14ac:dyDescent="0.25">
      <c r="A34" s="28">
        <f>A33+1</f>
        <v>3</v>
      </c>
      <c r="B34" s="331" t="s">
        <v>130</v>
      </c>
      <c r="C34" s="332"/>
      <c r="D34" s="333" t="s">
        <v>77</v>
      </c>
      <c r="E34" s="334"/>
      <c r="F34" s="334"/>
      <c r="G34" s="335"/>
      <c r="H34" s="385" t="s">
        <v>78</v>
      </c>
      <c r="I34" s="386"/>
      <c r="J34" s="386"/>
      <c r="K34" s="387"/>
      <c r="L34" s="34">
        <v>4</v>
      </c>
      <c r="M34" s="34">
        <v>5</v>
      </c>
      <c r="N34" s="19">
        <f>Rpot(L34,M34)</f>
        <v>3.1379309327437953E-2</v>
      </c>
      <c r="O34" s="29"/>
    </row>
    <row r="35" spans="1:15" s="1" customFormat="1" ht="33.75" customHeight="1" thickBot="1" x14ac:dyDescent="0.25">
      <c r="A35" s="261" t="s">
        <v>156</v>
      </c>
      <c r="B35" s="269"/>
      <c r="C35" s="269"/>
      <c r="D35" s="269"/>
      <c r="E35" s="269"/>
      <c r="F35" s="269"/>
      <c r="G35" s="269"/>
      <c r="H35" s="269"/>
      <c r="I35" s="269"/>
      <c r="J35" s="269"/>
      <c r="K35" s="269"/>
      <c r="L35" s="269"/>
      <c r="M35" s="269"/>
      <c r="N35" s="269"/>
      <c r="O35" s="270"/>
    </row>
    <row r="36" spans="1:15" s="1" customFormat="1" ht="34.5" customHeight="1" x14ac:dyDescent="0.2">
      <c r="A36" s="264" t="s">
        <v>4</v>
      </c>
      <c r="B36" s="291" t="s">
        <v>68</v>
      </c>
      <c r="C36" s="292"/>
      <c r="D36" s="292"/>
      <c r="E36" s="292"/>
      <c r="F36" s="292"/>
      <c r="G36" s="292"/>
      <c r="H36" s="292"/>
      <c r="I36" s="292"/>
      <c r="J36" s="292"/>
      <c r="K36" s="293"/>
      <c r="L36" s="309" t="s">
        <v>22</v>
      </c>
      <c r="M36" s="309" t="s">
        <v>71</v>
      </c>
      <c r="N36" s="311" t="s">
        <v>75</v>
      </c>
      <c r="O36" s="303" t="s">
        <v>73</v>
      </c>
    </row>
    <row r="37" spans="1:15" s="1" customFormat="1" ht="41.25" customHeight="1" thickBot="1" x14ac:dyDescent="0.25">
      <c r="A37" s="265"/>
      <c r="B37" s="305" t="s">
        <v>70</v>
      </c>
      <c r="C37" s="306"/>
      <c r="D37" s="306"/>
      <c r="E37" s="306"/>
      <c r="F37" s="307"/>
      <c r="G37" s="294" t="s">
        <v>69</v>
      </c>
      <c r="H37" s="295"/>
      <c r="I37" s="295"/>
      <c r="J37" s="295"/>
      <c r="K37" s="296"/>
      <c r="L37" s="310"/>
      <c r="M37" s="310"/>
      <c r="N37" s="312"/>
      <c r="O37" s="304"/>
    </row>
    <row r="38" spans="1:15" s="1" customFormat="1" ht="28.5" customHeight="1" x14ac:dyDescent="0.2">
      <c r="A38" s="60">
        <v>10</v>
      </c>
      <c r="B38" s="308" t="s">
        <v>79</v>
      </c>
      <c r="C38" s="308"/>
      <c r="D38" s="308"/>
      <c r="E38" s="308"/>
      <c r="F38" s="308"/>
      <c r="G38" s="297" t="s">
        <v>80</v>
      </c>
      <c r="H38" s="298"/>
      <c r="I38" s="298"/>
      <c r="J38" s="298"/>
      <c r="K38" s="299"/>
      <c r="L38" s="61">
        <v>10</v>
      </c>
      <c r="M38" s="61">
        <v>40</v>
      </c>
      <c r="N38" s="25">
        <f>Rpot(L38,M38)</f>
        <v>0.10041378984780146</v>
      </c>
      <c r="O38" s="26"/>
    </row>
    <row r="39" spans="1:15" s="1" customFormat="1" ht="28.5" customHeight="1" x14ac:dyDescent="0.2">
      <c r="A39" s="62">
        <f>A38+1</f>
        <v>11</v>
      </c>
      <c r="B39" s="286" t="s">
        <v>81</v>
      </c>
      <c r="C39" s="286"/>
      <c r="D39" s="286"/>
      <c r="E39" s="286"/>
      <c r="F39" s="286"/>
      <c r="G39" s="288" t="s">
        <v>80</v>
      </c>
      <c r="H39" s="289"/>
      <c r="I39" s="289"/>
      <c r="J39" s="289"/>
      <c r="K39" s="290"/>
      <c r="L39" s="34">
        <v>10</v>
      </c>
      <c r="M39" s="34">
        <v>40</v>
      </c>
      <c r="N39" s="19">
        <f>Rpot(L39,M39)</f>
        <v>0.10041378984780146</v>
      </c>
      <c r="O39" s="29"/>
    </row>
    <row r="40" spans="1:15" s="1" customFormat="1" ht="28.5" customHeight="1" x14ac:dyDescent="0.2">
      <c r="A40" s="62">
        <f>A39+1</f>
        <v>12</v>
      </c>
      <c r="B40" s="286" t="s">
        <v>82</v>
      </c>
      <c r="C40" s="286"/>
      <c r="D40" s="286"/>
      <c r="E40" s="286"/>
      <c r="F40" s="286"/>
      <c r="G40" s="288" t="s">
        <v>80</v>
      </c>
      <c r="H40" s="289"/>
      <c r="I40" s="289"/>
      <c r="J40" s="289"/>
      <c r="K40" s="290"/>
      <c r="L40" s="34">
        <v>16</v>
      </c>
      <c r="M40" s="34">
        <v>40</v>
      </c>
      <c r="N40" s="19">
        <f>Rpot(L40,M40)</f>
        <v>6.2758618654875906E-2</v>
      </c>
      <c r="O40" s="29"/>
    </row>
    <row r="41" spans="1:15" s="1" customFormat="1" ht="28.5" customHeight="1" x14ac:dyDescent="0.2">
      <c r="A41" s="62">
        <f>A40+1</f>
        <v>13</v>
      </c>
      <c r="B41" s="286" t="s">
        <v>83</v>
      </c>
      <c r="C41" s="286"/>
      <c r="D41" s="286"/>
      <c r="E41" s="286"/>
      <c r="F41" s="286"/>
      <c r="G41" s="288" t="s">
        <v>80</v>
      </c>
      <c r="H41" s="289"/>
      <c r="I41" s="289"/>
      <c r="J41" s="289"/>
      <c r="K41" s="290"/>
      <c r="L41" s="34">
        <v>10</v>
      </c>
      <c r="M41" s="34">
        <v>40</v>
      </c>
      <c r="N41" s="19">
        <f t="shared" ref="N41:N44" si="0">Rpot(L41,M41)</f>
        <v>0.10041378984780146</v>
      </c>
      <c r="O41" s="29"/>
    </row>
    <row r="42" spans="1:15" s="1" customFormat="1" ht="28.5" customHeight="1" x14ac:dyDescent="0.2">
      <c r="A42" s="62">
        <f t="shared" ref="A42:A44" si="1">A41+1</f>
        <v>14</v>
      </c>
      <c r="B42" s="286" t="s">
        <v>84</v>
      </c>
      <c r="C42" s="286"/>
      <c r="D42" s="286"/>
      <c r="E42" s="286"/>
      <c r="F42" s="286"/>
      <c r="G42" s="288" t="s">
        <v>80</v>
      </c>
      <c r="H42" s="289"/>
      <c r="I42" s="289"/>
      <c r="J42" s="289"/>
      <c r="K42" s="290"/>
      <c r="L42" s="34">
        <v>4</v>
      </c>
      <c r="M42" s="34">
        <v>40</v>
      </c>
      <c r="N42" s="19">
        <f t="shared" si="0"/>
        <v>0.25103447461950362</v>
      </c>
      <c r="O42" s="29"/>
    </row>
    <row r="43" spans="1:15" s="1" customFormat="1" ht="28.5" customHeight="1" x14ac:dyDescent="0.2">
      <c r="A43" s="62">
        <f t="shared" si="1"/>
        <v>15</v>
      </c>
      <c r="B43" s="286" t="s">
        <v>85</v>
      </c>
      <c r="C43" s="286"/>
      <c r="D43" s="286"/>
      <c r="E43" s="286"/>
      <c r="F43" s="286"/>
      <c r="G43" s="288" t="s">
        <v>80</v>
      </c>
      <c r="H43" s="289"/>
      <c r="I43" s="289"/>
      <c r="J43" s="289"/>
      <c r="K43" s="290"/>
      <c r="L43" s="34">
        <v>4</v>
      </c>
      <c r="M43" s="34">
        <v>40</v>
      </c>
      <c r="N43" s="19">
        <f t="shared" si="0"/>
        <v>0.25103447461950362</v>
      </c>
      <c r="O43" s="29"/>
    </row>
    <row r="44" spans="1:15" s="1" customFormat="1" ht="28.5" customHeight="1" thickBot="1" x14ac:dyDescent="0.25">
      <c r="A44" s="63">
        <f t="shared" si="1"/>
        <v>16</v>
      </c>
      <c r="B44" s="287" t="s">
        <v>86</v>
      </c>
      <c r="C44" s="287"/>
      <c r="D44" s="287"/>
      <c r="E44" s="287"/>
      <c r="F44" s="287"/>
      <c r="G44" s="342" t="s">
        <v>80</v>
      </c>
      <c r="H44" s="343"/>
      <c r="I44" s="343"/>
      <c r="J44" s="343"/>
      <c r="K44" s="344"/>
      <c r="L44" s="64">
        <v>4</v>
      </c>
      <c r="M44" s="64">
        <v>40</v>
      </c>
      <c r="N44" s="65">
        <f t="shared" si="0"/>
        <v>0.25103447461950362</v>
      </c>
      <c r="O44" s="66"/>
    </row>
    <row r="45" spans="1:15" s="1" customFormat="1" ht="8.25" customHeight="1" thickBot="1" x14ac:dyDescent="0.25">
      <c r="A45" s="165"/>
      <c r="B45" s="166"/>
      <c r="C45" s="166"/>
      <c r="D45" s="166"/>
      <c r="E45" s="166"/>
      <c r="F45" s="166"/>
      <c r="G45" s="166"/>
      <c r="H45" s="166"/>
      <c r="I45" s="166"/>
      <c r="J45" s="166"/>
      <c r="K45" s="166"/>
      <c r="L45" s="166"/>
      <c r="M45" s="166"/>
      <c r="N45" s="166"/>
      <c r="O45" s="167"/>
    </row>
    <row r="46" spans="1:15" s="17" customFormat="1" ht="42.75" customHeight="1" thickBot="1" x14ac:dyDescent="0.25">
      <c r="A46" s="261" t="s">
        <v>173</v>
      </c>
      <c r="B46" s="269"/>
      <c r="C46" s="269"/>
      <c r="D46" s="269"/>
      <c r="E46" s="269"/>
      <c r="F46" s="269"/>
      <c r="G46" s="269"/>
      <c r="H46" s="269"/>
      <c r="I46" s="269"/>
      <c r="J46" s="269"/>
      <c r="K46" s="269"/>
      <c r="L46" s="269"/>
      <c r="M46" s="269"/>
      <c r="N46" s="269"/>
      <c r="O46" s="270"/>
    </row>
    <row r="47" spans="1:15" s="3" customFormat="1" ht="12.95" customHeight="1" x14ac:dyDescent="0.2">
      <c r="A47" s="216" t="s">
        <v>4</v>
      </c>
      <c r="B47" s="212" t="s">
        <v>98</v>
      </c>
      <c r="C47" s="213"/>
      <c r="D47" s="214"/>
      <c r="E47" s="218" t="s">
        <v>3</v>
      </c>
      <c r="F47" s="219"/>
      <c r="G47" s="219"/>
      <c r="H47" s="219"/>
      <c r="I47" s="219"/>
      <c r="J47" s="220"/>
      <c r="K47" s="221" t="s">
        <v>13</v>
      </c>
      <c r="L47" s="208" t="s">
        <v>5</v>
      </c>
      <c r="M47" s="208"/>
      <c r="N47" s="209"/>
      <c r="O47" s="72" t="s">
        <v>96</v>
      </c>
    </row>
    <row r="48" spans="1:15" s="1" customFormat="1" ht="48.75" customHeight="1" thickBot="1" x14ac:dyDescent="0.25">
      <c r="A48" s="217"/>
      <c r="B48" s="133" t="s">
        <v>99</v>
      </c>
      <c r="C48" s="104" t="s">
        <v>100</v>
      </c>
      <c r="D48" s="134" t="s">
        <v>101</v>
      </c>
      <c r="E48" s="16" t="s">
        <v>10</v>
      </c>
      <c r="F48" s="73" t="s">
        <v>94</v>
      </c>
      <c r="G48" s="74" t="s">
        <v>9</v>
      </c>
      <c r="H48" s="74" t="s">
        <v>20</v>
      </c>
      <c r="I48" s="75" t="s">
        <v>92</v>
      </c>
      <c r="J48" s="21" t="s">
        <v>95</v>
      </c>
      <c r="K48" s="206"/>
      <c r="L48" s="76" t="s">
        <v>7</v>
      </c>
      <c r="M48" s="14" t="s">
        <v>6</v>
      </c>
      <c r="N48" s="15" t="s">
        <v>8</v>
      </c>
      <c r="O48" s="55" t="s">
        <v>97</v>
      </c>
    </row>
    <row r="49" spans="1:15" s="23" customFormat="1" ht="13.5" customHeight="1" x14ac:dyDescent="0.2">
      <c r="A49" s="139">
        <v>20</v>
      </c>
      <c r="B49" s="142" t="s">
        <v>102</v>
      </c>
      <c r="C49" s="145" t="s">
        <v>103</v>
      </c>
      <c r="D49" s="148" t="s">
        <v>104</v>
      </c>
      <c r="E49" s="157">
        <v>100</v>
      </c>
      <c r="F49" s="160" t="s">
        <v>28</v>
      </c>
      <c r="G49" s="160" t="s">
        <v>17</v>
      </c>
      <c r="H49" s="160"/>
      <c r="I49" s="151">
        <f>Iaus(F49,E49,G49,H49)</f>
        <v>506</v>
      </c>
      <c r="J49" s="154">
        <f>Isoll(I49)</f>
        <v>759</v>
      </c>
      <c r="K49" s="80" t="s">
        <v>14</v>
      </c>
      <c r="L49" s="22"/>
      <c r="M49" s="22"/>
      <c r="N49" s="81"/>
      <c r="O49" s="77"/>
    </row>
    <row r="50" spans="1:15" s="23" customFormat="1" ht="13.5" customHeight="1" x14ac:dyDescent="0.2">
      <c r="A50" s="140"/>
      <c r="B50" s="143"/>
      <c r="C50" s="146"/>
      <c r="D50" s="149"/>
      <c r="E50" s="158"/>
      <c r="F50" s="161"/>
      <c r="G50" s="161"/>
      <c r="H50" s="161"/>
      <c r="I50" s="152"/>
      <c r="J50" s="155"/>
      <c r="K50" s="82" t="s">
        <v>15</v>
      </c>
      <c r="L50" s="24"/>
      <c r="M50" s="24"/>
      <c r="N50" s="83"/>
      <c r="O50" s="78"/>
    </row>
    <row r="51" spans="1:15" s="23" customFormat="1" ht="13.5" customHeight="1" thickBot="1" x14ac:dyDescent="0.25">
      <c r="A51" s="141"/>
      <c r="B51" s="144"/>
      <c r="C51" s="147"/>
      <c r="D51" s="150"/>
      <c r="E51" s="159"/>
      <c r="F51" s="162"/>
      <c r="G51" s="162"/>
      <c r="H51" s="162"/>
      <c r="I51" s="153"/>
      <c r="J51" s="156"/>
      <c r="K51" s="84" t="s">
        <v>16</v>
      </c>
      <c r="L51" s="70"/>
      <c r="M51" s="70"/>
      <c r="N51" s="85"/>
      <c r="O51" s="79"/>
    </row>
    <row r="52" spans="1:15" s="23" customFormat="1" ht="13.5" customHeight="1" x14ac:dyDescent="0.2">
      <c r="A52" s="139">
        <f>A49+1</f>
        <v>21</v>
      </c>
      <c r="B52" s="142" t="s">
        <v>107</v>
      </c>
      <c r="C52" s="145" t="s">
        <v>105</v>
      </c>
      <c r="D52" s="148" t="s">
        <v>106</v>
      </c>
      <c r="E52" s="157">
        <v>25</v>
      </c>
      <c r="F52" s="160" t="s">
        <v>41</v>
      </c>
      <c r="G52" s="160" t="s">
        <v>17</v>
      </c>
      <c r="H52" s="160"/>
      <c r="I52" s="151">
        <f t="shared" ref="I52" si="2">Iaus(F52,E52,G52,H52)</f>
        <v>175</v>
      </c>
      <c r="J52" s="154">
        <f>Isoll(I52)</f>
        <v>262.5</v>
      </c>
      <c r="K52" s="80" t="s">
        <v>14</v>
      </c>
      <c r="L52" s="22"/>
      <c r="M52" s="22"/>
      <c r="N52" s="81"/>
      <c r="O52" s="77"/>
    </row>
    <row r="53" spans="1:15" s="23" customFormat="1" ht="13.5" customHeight="1" x14ac:dyDescent="0.2">
      <c r="A53" s="140"/>
      <c r="B53" s="143"/>
      <c r="C53" s="146"/>
      <c r="D53" s="149"/>
      <c r="E53" s="158"/>
      <c r="F53" s="161"/>
      <c r="G53" s="161"/>
      <c r="H53" s="161"/>
      <c r="I53" s="152"/>
      <c r="J53" s="155"/>
      <c r="K53" s="82" t="s">
        <v>15</v>
      </c>
      <c r="L53" s="24"/>
      <c r="M53" s="24"/>
      <c r="N53" s="83"/>
      <c r="O53" s="78"/>
    </row>
    <row r="54" spans="1:15" s="23" customFormat="1" ht="13.5" customHeight="1" thickBot="1" x14ac:dyDescent="0.25">
      <c r="A54" s="141"/>
      <c r="B54" s="144"/>
      <c r="C54" s="147"/>
      <c r="D54" s="150"/>
      <c r="E54" s="159"/>
      <c r="F54" s="162"/>
      <c r="G54" s="162"/>
      <c r="H54" s="162"/>
      <c r="I54" s="153"/>
      <c r="J54" s="156"/>
      <c r="K54" s="84" t="s">
        <v>16</v>
      </c>
      <c r="L54" s="70"/>
      <c r="M54" s="70"/>
      <c r="N54" s="85"/>
      <c r="O54" s="79"/>
    </row>
    <row r="55" spans="1:15" s="23" customFormat="1" ht="13.5" customHeight="1" x14ac:dyDescent="0.2">
      <c r="A55" s="139">
        <f>A52+1</f>
        <v>22</v>
      </c>
      <c r="B55" s="142" t="s">
        <v>107</v>
      </c>
      <c r="C55" s="145" t="s">
        <v>103</v>
      </c>
      <c r="D55" s="148" t="s">
        <v>108</v>
      </c>
      <c r="E55" s="157">
        <v>20</v>
      </c>
      <c r="F55" s="160" t="s">
        <v>56</v>
      </c>
      <c r="G55" s="160" t="s">
        <v>17</v>
      </c>
      <c r="H55" s="160"/>
      <c r="I55" s="151">
        <f>Iaus(F55,E55,G55,H55)</f>
        <v>280</v>
      </c>
      <c r="J55" s="154">
        <f>Isoll(I55)</f>
        <v>420</v>
      </c>
      <c r="K55" s="80" t="s">
        <v>14</v>
      </c>
      <c r="L55" s="22"/>
      <c r="M55" s="22"/>
      <c r="N55" s="81"/>
      <c r="O55" s="77"/>
    </row>
    <row r="56" spans="1:15" s="23" customFormat="1" ht="13.5" customHeight="1" x14ac:dyDescent="0.2">
      <c r="A56" s="140"/>
      <c r="B56" s="143"/>
      <c r="C56" s="146"/>
      <c r="D56" s="149"/>
      <c r="E56" s="158"/>
      <c r="F56" s="161"/>
      <c r="G56" s="161"/>
      <c r="H56" s="161"/>
      <c r="I56" s="152"/>
      <c r="J56" s="155"/>
      <c r="K56" s="82" t="s">
        <v>15</v>
      </c>
      <c r="L56" s="24"/>
      <c r="M56" s="24"/>
      <c r="N56" s="83"/>
      <c r="O56" s="78"/>
    </row>
    <row r="57" spans="1:15" s="23" customFormat="1" ht="13.5" customHeight="1" thickBot="1" x14ac:dyDescent="0.25">
      <c r="A57" s="141"/>
      <c r="B57" s="144"/>
      <c r="C57" s="147"/>
      <c r="D57" s="150"/>
      <c r="E57" s="159"/>
      <c r="F57" s="162"/>
      <c r="G57" s="162"/>
      <c r="H57" s="162"/>
      <c r="I57" s="153"/>
      <c r="J57" s="156"/>
      <c r="K57" s="84" t="s">
        <v>16</v>
      </c>
      <c r="L57" s="70"/>
      <c r="M57" s="70"/>
      <c r="N57" s="85"/>
      <c r="O57" s="79"/>
    </row>
    <row r="58" spans="1:15" s="23" customFormat="1" ht="13.5" customHeight="1" x14ac:dyDescent="0.2">
      <c r="A58" s="139">
        <f>A55+1</f>
        <v>23</v>
      </c>
      <c r="B58" s="142" t="s">
        <v>102</v>
      </c>
      <c r="C58" s="145" t="s">
        <v>109</v>
      </c>
      <c r="D58" s="148" t="s">
        <v>110</v>
      </c>
      <c r="E58" s="157">
        <v>16</v>
      </c>
      <c r="F58" s="202" t="s">
        <v>41</v>
      </c>
      <c r="G58" s="160" t="s">
        <v>17</v>
      </c>
      <c r="H58" s="160"/>
      <c r="I58" s="151">
        <f t="shared" ref="I58" si="3">Iaus(F58,E58,G58,H58)</f>
        <v>112</v>
      </c>
      <c r="J58" s="154">
        <f t="shared" ref="J58" si="4">Isoll(I58)</f>
        <v>168</v>
      </c>
      <c r="K58" s="80" t="s">
        <v>14</v>
      </c>
      <c r="L58" s="22"/>
      <c r="M58" s="22"/>
      <c r="N58" s="81"/>
      <c r="O58" s="77"/>
    </row>
    <row r="59" spans="1:15" s="23" customFormat="1" ht="13.5" customHeight="1" x14ac:dyDescent="0.2">
      <c r="A59" s="140"/>
      <c r="B59" s="143"/>
      <c r="C59" s="146"/>
      <c r="D59" s="149"/>
      <c r="E59" s="158"/>
      <c r="F59" s="161"/>
      <c r="G59" s="161"/>
      <c r="H59" s="161"/>
      <c r="I59" s="152"/>
      <c r="J59" s="155"/>
      <c r="K59" s="82" t="s">
        <v>15</v>
      </c>
      <c r="L59" s="24"/>
      <c r="M59" s="24"/>
      <c r="N59" s="83"/>
      <c r="O59" s="78"/>
    </row>
    <row r="60" spans="1:15" s="23" customFormat="1" ht="13.5" customHeight="1" thickBot="1" x14ac:dyDescent="0.25">
      <c r="A60" s="141"/>
      <c r="B60" s="144"/>
      <c r="C60" s="147"/>
      <c r="D60" s="150"/>
      <c r="E60" s="159"/>
      <c r="F60" s="162"/>
      <c r="G60" s="162"/>
      <c r="H60" s="162"/>
      <c r="I60" s="153"/>
      <c r="J60" s="156"/>
      <c r="K60" s="84" t="s">
        <v>16</v>
      </c>
      <c r="L60" s="70"/>
      <c r="M60" s="70"/>
      <c r="N60" s="85"/>
      <c r="O60" s="79"/>
    </row>
    <row r="61" spans="1:15" s="23" customFormat="1" ht="13.5" customHeight="1" x14ac:dyDescent="0.2">
      <c r="A61" s="139">
        <f t="shared" ref="A61" si="5">A58+1</f>
        <v>24</v>
      </c>
      <c r="B61" s="142" t="s">
        <v>102</v>
      </c>
      <c r="C61" s="145" t="s">
        <v>111</v>
      </c>
      <c r="D61" s="148" t="s">
        <v>112</v>
      </c>
      <c r="E61" s="157">
        <v>16</v>
      </c>
      <c r="F61" s="160" t="s">
        <v>28</v>
      </c>
      <c r="G61" s="160" t="s">
        <v>17</v>
      </c>
      <c r="H61" s="160"/>
      <c r="I61" s="151">
        <f t="shared" ref="I61" si="6">Iaus(F61,E61,G61,H61)</f>
        <v>60.5</v>
      </c>
      <c r="J61" s="154">
        <f t="shared" ref="J61" si="7">Isoll(I61)</f>
        <v>90.75</v>
      </c>
      <c r="K61" s="80" t="s">
        <v>14</v>
      </c>
      <c r="L61" s="22"/>
      <c r="M61" s="22"/>
      <c r="N61" s="81"/>
      <c r="O61" s="77"/>
    </row>
    <row r="62" spans="1:15" s="23" customFormat="1" ht="13.5" customHeight="1" x14ac:dyDescent="0.2">
      <c r="A62" s="140"/>
      <c r="B62" s="143"/>
      <c r="C62" s="146"/>
      <c r="D62" s="149"/>
      <c r="E62" s="158"/>
      <c r="F62" s="161"/>
      <c r="G62" s="161"/>
      <c r="H62" s="161"/>
      <c r="I62" s="152"/>
      <c r="J62" s="155"/>
      <c r="K62" s="82" t="s">
        <v>15</v>
      </c>
      <c r="L62" s="24"/>
      <c r="M62" s="24"/>
      <c r="N62" s="83"/>
      <c r="O62" s="78"/>
    </row>
    <row r="63" spans="1:15" s="23" customFormat="1" ht="13.5" customHeight="1" thickBot="1" x14ac:dyDescent="0.25">
      <c r="A63" s="141"/>
      <c r="B63" s="144"/>
      <c r="C63" s="147"/>
      <c r="D63" s="150"/>
      <c r="E63" s="159"/>
      <c r="F63" s="162"/>
      <c r="G63" s="162"/>
      <c r="H63" s="162"/>
      <c r="I63" s="153"/>
      <c r="J63" s="156"/>
      <c r="K63" s="84" t="s">
        <v>16</v>
      </c>
      <c r="L63" s="70"/>
      <c r="M63" s="70"/>
      <c r="N63" s="85"/>
      <c r="O63" s="79"/>
    </row>
    <row r="64" spans="1:15" s="23" customFormat="1" ht="13.5" customHeight="1" x14ac:dyDescent="0.2">
      <c r="A64" s="139">
        <f t="shared" ref="A64" si="8">A61+1</f>
        <v>25</v>
      </c>
      <c r="B64" s="142" t="s">
        <v>102</v>
      </c>
      <c r="C64" s="145" t="s">
        <v>113</v>
      </c>
      <c r="D64" s="148" t="s">
        <v>114</v>
      </c>
      <c r="E64" s="157">
        <v>25</v>
      </c>
      <c r="F64" s="160" t="s">
        <v>28</v>
      </c>
      <c r="G64" s="160" t="s">
        <v>17</v>
      </c>
      <c r="H64" s="160"/>
      <c r="I64" s="151">
        <f t="shared" ref="I64" si="9">Iaus(F64,E64,G64,H64)</f>
        <v>96.800003051757813</v>
      </c>
      <c r="J64" s="154">
        <f t="shared" ref="J64" si="10">Isoll(I64)</f>
        <v>145.20000457763672</v>
      </c>
      <c r="K64" s="80" t="s">
        <v>14</v>
      </c>
      <c r="L64" s="22"/>
      <c r="M64" s="22"/>
      <c r="N64" s="81"/>
      <c r="O64" s="77"/>
    </row>
    <row r="65" spans="1:15" s="23" customFormat="1" ht="13.5" customHeight="1" x14ac:dyDescent="0.2">
      <c r="A65" s="140"/>
      <c r="B65" s="143"/>
      <c r="C65" s="146"/>
      <c r="D65" s="149"/>
      <c r="E65" s="158"/>
      <c r="F65" s="161"/>
      <c r="G65" s="161"/>
      <c r="H65" s="161"/>
      <c r="I65" s="152"/>
      <c r="J65" s="155"/>
      <c r="K65" s="82" t="s">
        <v>15</v>
      </c>
      <c r="L65" s="24"/>
      <c r="M65" s="24"/>
      <c r="N65" s="83"/>
      <c r="O65" s="78"/>
    </row>
    <row r="66" spans="1:15" s="23" customFormat="1" ht="13.5" customHeight="1" thickBot="1" x14ac:dyDescent="0.25">
      <c r="A66" s="141"/>
      <c r="B66" s="144"/>
      <c r="C66" s="147"/>
      <c r="D66" s="150"/>
      <c r="E66" s="159"/>
      <c r="F66" s="162"/>
      <c r="G66" s="162"/>
      <c r="H66" s="162"/>
      <c r="I66" s="153"/>
      <c r="J66" s="156"/>
      <c r="K66" s="84" t="s">
        <v>16</v>
      </c>
      <c r="L66" s="70"/>
      <c r="M66" s="70"/>
      <c r="N66" s="85"/>
      <c r="O66" s="79"/>
    </row>
    <row r="67" spans="1:15" s="23" customFormat="1" ht="13.5" customHeight="1" x14ac:dyDescent="0.2">
      <c r="A67" s="139">
        <f t="shared" ref="A67" si="11">A64+1</f>
        <v>26</v>
      </c>
      <c r="B67" s="142" t="s">
        <v>102</v>
      </c>
      <c r="C67" s="145" t="s">
        <v>115</v>
      </c>
      <c r="D67" s="148" t="s">
        <v>116</v>
      </c>
      <c r="E67" s="157">
        <v>25</v>
      </c>
      <c r="F67" s="160" t="s">
        <v>28</v>
      </c>
      <c r="G67" s="160" t="s">
        <v>17</v>
      </c>
      <c r="H67" s="160"/>
      <c r="I67" s="151">
        <f t="shared" ref="I67" si="12">Iaus(F67,E67,G67,H67)</f>
        <v>96.800003051757813</v>
      </c>
      <c r="J67" s="154">
        <f t="shared" ref="J67" si="13">Isoll(I67)</f>
        <v>145.20000457763672</v>
      </c>
      <c r="K67" s="80" t="s">
        <v>14</v>
      </c>
      <c r="L67" s="22"/>
      <c r="M67" s="22"/>
      <c r="N67" s="81"/>
      <c r="O67" s="77"/>
    </row>
    <row r="68" spans="1:15" s="23" customFormat="1" ht="13.5" customHeight="1" x14ac:dyDescent="0.2">
      <c r="A68" s="140"/>
      <c r="B68" s="143"/>
      <c r="C68" s="146"/>
      <c r="D68" s="149"/>
      <c r="E68" s="158"/>
      <c r="F68" s="161"/>
      <c r="G68" s="161"/>
      <c r="H68" s="161"/>
      <c r="I68" s="152"/>
      <c r="J68" s="155"/>
      <c r="K68" s="82" t="s">
        <v>15</v>
      </c>
      <c r="L68" s="24"/>
      <c r="M68" s="24"/>
      <c r="N68" s="83"/>
      <c r="O68" s="78"/>
    </row>
    <row r="69" spans="1:15" s="23" customFormat="1" ht="13.5" customHeight="1" thickBot="1" x14ac:dyDescent="0.25">
      <c r="A69" s="141"/>
      <c r="B69" s="144"/>
      <c r="C69" s="147"/>
      <c r="D69" s="150"/>
      <c r="E69" s="159"/>
      <c r="F69" s="162"/>
      <c r="G69" s="162"/>
      <c r="H69" s="162"/>
      <c r="I69" s="153"/>
      <c r="J69" s="156"/>
      <c r="K69" s="84" t="s">
        <v>16</v>
      </c>
      <c r="L69" s="70"/>
      <c r="M69" s="70"/>
      <c r="N69" s="85"/>
      <c r="O69" s="79"/>
    </row>
    <row r="70" spans="1:15" s="23" customFormat="1" ht="13.5" customHeight="1" x14ac:dyDescent="0.2">
      <c r="A70" s="139">
        <f>A58+1</f>
        <v>24</v>
      </c>
      <c r="B70" s="142" t="s">
        <v>102</v>
      </c>
      <c r="C70" s="145" t="s">
        <v>119</v>
      </c>
      <c r="D70" s="148" t="s">
        <v>120</v>
      </c>
      <c r="E70" s="157">
        <v>160</v>
      </c>
      <c r="F70" s="160" t="s">
        <v>28</v>
      </c>
      <c r="G70" s="160" t="s">
        <v>17</v>
      </c>
      <c r="H70" s="160"/>
      <c r="I70" s="151">
        <f t="shared" ref="I70" si="14">Iaus(F70,E70,G70,H70)</f>
        <v>814</v>
      </c>
      <c r="J70" s="154">
        <f t="shared" ref="J70" si="15">Isoll(I70)</f>
        <v>1221</v>
      </c>
      <c r="K70" s="80" t="s">
        <v>14</v>
      </c>
      <c r="L70" s="22"/>
      <c r="M70" s="22"/>
      <c r="N70" s="81"/>
      <c r="O70" s="77"/>
    </row>
    <row r="71" spans="1:15" s="23" customFormat="1" ht="13.5" customHeight="1" x14ac:dyDescent="0.2">
      <c r="A71" s="140"/>
      <c r="B71" s="143"/>
      <c r="C71" s="146"/>
      <c r="D71" s="149"/>
      <c r="E71" s="158"/>
      <c r="F71" s="161"/>
      <c r="G71" s="161"/>
      <c r="H71" s="161"/>
      <c r="I71" s="152"/>
      <c r="J71" s="155"/>
      <c r="K71" s="82" t="s">
        <v>15</v>
      </c>
      <c r="L71" s="24"/>
      <c r="M71" s="24"/>
      <c r="N71" s="83"/>
      <c r="O71" s="78"/>
    </row>
    <row r="72" spans="1:15" s="23" customFormat="1" ht="13.5" customHeight="1" thickBot="1" x14ac:dyDescent="0.25">
      <c r="A72" s="141"/>
      <c r="B72" s="144"/>
      <c r="C72" s="147"/>
      <c r="D72" s="150"/>
      <c r="E72" s="159"/>
      <c r="F72" s="162"/>
      <c r="G72" s="162"/>
      <c r="H72" s="162"/>
      <c r="I72" s="153"/>
      <c r="J72" s="156"/>
      <c r="K72" s="84" t="s">
        <v>16</v>
      </c>
      <c r="L72" s="138"/>
      <c r="M72" s="138"/>
      <c r="N72" s="85"/>
      <c r="O72" s="79"/>
    </row>
    <row r="73" spans="1:15" s="23" customFormat="1" ht="13.5" customHeight="1" x14ac:dyDescent="0.2">
      <c r="A73" s="139">
        <f t="shared" ref="A73" si="16">A70+1</f>
        <v>25</v>
      </c>
      <c r="B73" s="142" t="s">
        <v>121</v>
      </c>
      <c r="C73" s="145" t="s">
        <v>105</v>
      </c>
      <c r="D73" s="148" t="s">
        <v>122</v>
      </c>
      <c r="E73" s="157">
        <v>125</v>
      </c>
      <c r="F73" s="160" t="s">
        <v>28</v>
      </c>
      <c r="G73" s="160" t="s">
        <v>17</v>
      </c>
      <c r="H73" s="160"/>
      <c r="I73" s="151">
        <f t="shared" ref="I73" si="17">Iaus(F73,E73,G73,H73)</f>
        <v>627</v>
      </c>
      <c r="J73" s="154">
        <f t="shared" ref="J73" si="18">Isoll(I73)</f>
        <v>940.5</v>
      </c>
      <c r="K73" s="80" t="s">
        <v>14</v>
      </c>
      <c r="L73" s="22"/>
      <c r="M73" s="22"/>
      <c r="N73" s="81"/>
      <c r="O73" s="77"/>
    </row>
    <row r="74" spans="1:15" s="23" customFormat="1" ht="13.5" customHeight="1" x14ac:dyDescent="0.2">
      <c r="A74" s="140"/>
      <c r="B74" s="143"/>
      <c r="C74" s="146"/>
      <c r="D74" s="149"/>
      <c r="E74" s="158"/>
      <c r="F74" s="161"/>
      <c r="G74" s="161"/>
      <c r="H74" s="161"/>
      <c r="I74" s="152"/>
      <c r="J74" s="155"/>
      <c r="K74" s="82" t="s">
        <v>15</v>
      </c>
      <c r="L74" s="24"/>
      <c r="M74" s="24"/>
      <c r="N74" s="83"/>
      <c r="O74" s="78"/>
    </row>
    <row r="75" spans="1:15" s="23" customFormat="1" ht="13.5" customHeight="1" thickBot="1" x14ac:dyDescent="0.25">
      <c r="A75" s="141"/>
      <c r="B75" s="144"/>
      <c r="C75" s="147"/>
      <c r="D75" s="150"/>
      <c r="E75" s="159"/>
      <c r="F75" s="162"/>
      <c r="G75" s="162"/>
      <c r="H75" s="162"/>
      <c r="I75" s="153"/>
      <c r="J75" s="156"/>
      <c r="K75" s="84" t="s">
        <v>16</v>
      </c>
      <c r="L75" s="138"/>
      <c r="M75" s="138"/>
      <c r="N75" s="85"/>
      <c r="O75" s="79"/>
    </row>
    <row r="76" spans="1:15" s="23" customFormat="1" ht="13.5" customHeight="1" x14ac:dyDescent="0.2">
      <c r="A76" s="139">
        <f t="shared" ref="A76" si="19">A67+1</f>
        <v>27</v>
      </c>
      <c r="B76" s="142" t="s">
        <v>102</v>
      </c>
      <c r="C76" s="145" t="s">
        <v>117</v>
      </c>
      <c r="D76" s="148" t="s">
        <v>118</v>
      </c>
      <c r="E76" s="157">
        <v>35</v>
      </c>
      <c r="F76" s="160" t="s">
        <v>28</v>
      </c>
      <c r="G76" s="160" t="s">
        <v>17</v>
      </c>
      <c r="H76" s="160"/>
      <c r="I76" s="151">
        <f t="shared" ref="I76" si="20">Iaus(F76,E76,G76,H76)</f>
        <v>143</v>
      </c>
      <c r="J76" s="154">
        <f t="shared" ref="J76" si="21">Isoll(I76)</f>
        <v>214.5</v>
      </c>
      <c r="K76" s="80" t="s">
        <v>14</v>
      </c>
      <c r="L76" s="22"/>
      <c r="M76" s="22"/>
      <c r="N76" s="81"/>
      <c r="O76" s="77"/>
    </row>
    <row r="77" spans="1:15" s="23" customFormat="1" ht="13.5" customHeight="1" x14ac:dyDescent="0.2">
      <c r="A77" s="140"/>
      <c r="B77" s="143"/>
      <c r="C77" s="146"/>
      <c r="D77" s="149"/>
      <c r="E77" s="158"/>
      <c r="F77" s="161"/>
      <c r="G77" s="161"/>
      <c r="H77" s="161"/>
      <c r="I77" s="152"/>
      <c r="J77" s="155"/>
      <c r="K77" s="82" t="s">
        <v>15</v>
      </c>
      <c r="L77" s="24"/>
      <c r="M77" s="24"/>
      <c r="N77" s="83"/>
      <c r="O77" s="78"/>
    </row>
    <row r="78" spans="1:15" s="23" customFormat="1" ht="13.5" customHeight="1" thickBot="1" x14ac:dyDescent="0.25">
      <c r="A78" s="141"/>
      <c r="B78" s="144"/>
      <c r="C78" s="147"/>
      <c r="D78" s="150"/>
      <c r="E78" s="159"/>
      <c r="F78" s="162"/>
      <c r="G78" s="162"/>
      <c r="H78" s="162"/>
      <c r="I78" s="153"/>
      <c r="J78" s="156"/>
      <c r="K78" s="84" t="s">
        <v>16</v>
      </c>
      <c r="L78" s="70"/>
      <c r="M78" s="70"/>
      <c r="N78" s="85"/>
      <c r="O78" s="79"/>
    </row>
    <row r="79" spans="1:15" s="23" customFormat="1" ht="13.5" customHeight="1" x14ac:dyDescent="0.2">
      <c r="A79" s="139">
        <f t="shared" ref="A79" si="22">A76+1</f>
        <v>28</v>
      </c>
      <c r="B79" s="142" t="s">
        <v>178</v>
      </c>
      <c r="C79" s="145" t="s">
        <v>184</v>
      </c>
      <c r="D79" s="148" t="s">
        <v>179</v>
      </c>
      <c r="E79" s="157">
        <v>10</v>
      </c>
      <c r="F79" s="160" t="s">
        <v>56</v>
      </c>
      <c r="G79" s="160" t="s">
        <v>17</v>
      </c>
      <c r="H79" s="160"/>
      <c r="I79" s="151">
        <f t="shared" ref="I79" si="23">Iaus(F79,E79,G79,H79)</f>
        <v>140</v>
      </c>
      <c r="J79" s="154">
        <f t="shared" ref="J79" si="24">Isoll(I79)</f>
        <v>210</v>
      </c>
      <c r="K79" s="80" t="s">
        <v>14</v>
      </c>
      <c r="L79" s="22"/>
      <c r="M79" s="22"/>
      <c r="N79" s="81"/>
      <c r="O79" s="77"/>
    </row>
    <row r="80" spans="1:15" s="23" customFormat="1" ht="13.5" customHeight="1" x14ac:dyDescent="0.2">
      <c r="A80" s="140"/>
      <c r="B80" s="143"/>
      <c r="C80" s="146"/>
      <c r="D80" s="149"/>
      <c r="E80" s="158"/>
      <c r="F80" s="161"/>
      <c r="G80" s="161"/>
      <c r="H80" s="161"/>
      <c r="I80" s="152"/>
      <c r="J80" s="155"/>
      <c r="K80" s="82" t="s">
        <v>15</v>
      </c>
      <c r="L80" s="24"/>
      <c r="M80" s="24"/>
      <c r="N80" s="83"/>
      <c r="O80" s="78"/>
    </row>
    <row r="81" spans="1:15" s="23" customFormat="1" ht="13.5" customHeight="1" thickBot="1" x14ac:dyDescent="0.25">
      <c r="A81" s="141"/>
      <c r="B81" s="144"/>
      <c r="C81" s="147"/>
      <c r="D81" s="150"/>
      <c r="E81" s="159"/>
      <c r="F81" s="162"/>
      <c r="G81" s="162"/>
      <c r="H81" s="162"/>
      <c r="I81" s="153"/>
      <c r="J81" s="156"/>
      <c r="K81" s="84" t="s">
        <v>16</v>
      </c>
      <c r="L81" s="138"/>
      <c r="M81" s="138"/>
      <c r="N81" s="85"/>
      <c r="O81" s="79"/>
    </row>
    <row r="82" spans="1:15" s="23" customFormat="1" ht="13.5" customHeight="1" x14ac:dyDescent="0.2">
      <c r="A82" s="139">
        <f t="shared" ref="A82" si="25">A79+1</f>
        <v>29</v>
      </c>
      <c r="B82" s="142" t="s">
        <v>178</v>
      </c>
      <c r="C82" s="145" t="s">
        <v>184</v>
      </c>
      <c r="D82" s="148" t="s">
        <v>180</v>
      </c>
      <c r="E82" s="157">
        <v>10</v>
      </c>
      <c r="F82" s="160" t="s">
        <v>56</v>
      </c>
      <c r="G82" s="160" t="s">
        <v>17</v>
      </c>
      <c r="H82" s="160"/>
      <c r="I82" s="151">
        <f t="shared" ref="I82" si="26">Iaus(F82,E82,G82,H82)</f>
        <v>140</v>
      </c>
      <c r="J82" s="154">
        <f t="shared" ref="J82" si="27">Isoll(I82)</f>
        <v>210</v>
      </c>
      <c r="K82" s="80" t="s">
        <v>14</v>
      </c>
      <c r="L82" s="22"/>
      <c r="M82" s="22"/>
      <c r="N82" s="81"/>
      <c r="O82" s="77"/>
    </row>
    <row r="83" spans="1:15" s="23" customFormat="1" ht="13.5" customHeight="1" x14ac:dyDescent="0.2">
      <c r="A83" s="140"/>
      <c r="B83" s="143"/>
      <c r="C83" s="146"/>
      <c r="D83" s="149"/>
      <c r="E83" s="158"/>
      <c r="F83" s="161"/>
      <c r="G83" s="161"/>
      <c r="H83" s="161"/>
      <c r="I83" s="152"/>
      <c r="J83" s="155"/>
      <c r="K83" s="82" t="s">
        <v>15</v>
      </c>
      <c r="L83" s="24"/>
      <c r="M83" s="24"/>
      <c r="N83" s="83"/>
      <c r="O83" s="78"/>
    </row>
    <row r="84" spans="1:15" s="23" customFormat="1" ht="13.5" customHeight="1" thickBot="1" x14ac:dyDescent="0.25">
      <c r="A84" s="141"/>
      <c r="B84" s="144"/>
      <c r="C84" s="147"/>
      <c r="D84" s="150"/>
      <c r="E84" s="159"/>
      <c r="F84" s="162"/>
      <c r="G84" s="162"/>
      <c r="H84" s="162"/>
      <c r="I84" s="153"/>
      <c r="J84" s="156"/>
      <c r="K84" s="84" t="s">
        <v>16</v>
      </c>
      <c r="L84" s="138"/>
      <c r="M84" s="138"/>
      <c r="N84" s="85"/>
      <c r="O84" s="79"/>
    </row>
    <row r="85" spans="1:15" s="23" customFormat="1" ht="13.5" customHeight="1" x14ac:dyDescent="0.2">
      <c r="A85" s="139">
        <f t="shared" ref="A85" si="28">A82+1</f>
        <v>30</v>
      </c>
      <c r="B85" s="142" t="s">
        <v>181</v>
      </c>
      <c r="C85" s="145" t="s">
        <v>182</v>
      </c>
      <c r="D85" s="148" t="s">
        <v>183</v>
      </c>
      <c r="E85" s="157">
        <v>22</v>
      </c>
      <c r="F85" s="160" t="s">
        <v>177</v>
      </c>
      <c r="G85" s="160" t="s">
        <v>17</v>
      </c>
      <c r="H85" s="160"/>
      <c r="I85" s="151">
        <f t="shared" ref="I85" si="29">Iaus(F85,E85,G85,H85)</f>
        <v>187</v>
      </c>
      <c r="J85" s="154">
        <f t="shared" ref="J85" si="30">Isoll(I85)</f>
        <v>280.5</v>
      </c>
      <c r="K85" s="80" t="s">
        <v>14</v>
      </c>
      <c r="L85" s="22"/>
      <c r="M85" s="22"/>
      <c r="N85" s="81"/>
      <c r="O85" s="77"/>
    </row>
    <row r="86" spans="1:15" s="23" customFormat="1" ht="13.5" customHeight="1" x14ac:dyDescent="0.2">
      <c r="A86" s="140"/>
      <c r="B86" s="143"/>
      <c r="C86" s="146"/>
      <c r="D86" s="149"/>
      <c r="E86" s="158"/>
      <c r="F86" s="161"/>
      <c r="G86" s="161"/>
      <c r="H86" s="161"/>
      <c r="I86" s="152"/>
      <c r="J86" s="155"/>
      <c r="K86" s="82" t="s">
        <v>15</v>
      </c>
      <c r="L86" s="24"/>
      <c r="M86" s="24"/>
      <c r="N86" s="83"/>
      <c r="O86" s="78"/>
    </row>
    <row r="87" spans="1:15" s="23" customFormat="1" ht="13.5" customHeight="1" thickBot="1" x14ac:dyDescent="0.25">
      <c r="A87" s="141"/>
      <c r="B87" s="144"/>
      <c r="C87" s="147"/>
      <c r="D87" s="150"/>
      <c r="E87" s="159"/>
      <c r="F87" s="162"/>
      <c r="G87" s="162"/>
      <c r="H87" s="162"/>
      <c r="I87" s="153"/>
      <c r="J87" s="156"/>
      <c r="K87" s="84" t="s">
        <v>16</v>
      </c>
      <c r="L87" s="138"/>
      <c r="M87" s="138"/>
      <c r="N87" s="85"/>
      <c r="O87" s="79"/>
    </row>
    <row r="88" spans="1:15" s="23" customFormat="1" ht="13.5" customHeight="1" thickBot="1" x14ac:dyDescent="0.25">
      <c r="A88" s="67"/>
      <c r="B88" s="118"/>
      <c r="C88" s="68"/>
      <c r="D88" s="119"/>
      <c r="E88" s="119"/>
      <c r="F88" s="119"/>
      <c r="G88" s="120"/>
      <c r="H88" s="121"/>
      <c r="I88" s="122"/>
      <c r="J88" s="123"/>
      <c r="K88" s="123"/>
      <c r="L88" s="124"/>
      <c r="M88" s="124"/>
      <c r="N88" s="124"/>
      <c r="O88" s="113"/>
    </row>
    <row r="89" spans="1:15" s="17" customFormat="1" ht="45" customHeight="1" thickBot="1" x14ac:dyDescent="0.25">
      <c r="A89" s="261" t="s">
        <v>174</v>
      </c>
      <c r="B89" s="269"/>
      <c r="C89" s="269"/>
      <c r="D89" s="269"/>
      <c r="E89" s="269"/>
      <c r="F89" s="269"/>
      <c r="G89" s="269"/>
      <c r="H89" s="269"/>
      <c r="I89" s="269"/>
      <c r="J89" s="269"/>
      <c r="K89" s="269"/>
      <c r="L89" s="269"/>
      <c r="M89" s="269"/>
      <c r="N89" s="269"/>
      <c r="O89" s="270"/>
    </row>
    <row r="90" spans="1:15" s="3" customFormat="1" ht="12.95" customHeight="1" x14ac:dyDescent="0.2">
      <c r="A90" s="216" t="s">
        <v>4</v>
      </c>
      <c r="B90" s="212" t="s">
        <v>98</v>
      </c>
      <c r="C90" s="213"/>
      <c r="D90" s="214"/>
      <c r="E90" s="218" t="s">
        <v>3</v>
      </c>
      <c r="F90" s="219"/>
      <c r="G90" s="219"/>
      <c r="H90" s="219"/>
      <c r="I90" s="219"/>
      <c r="J90" s="220"/>
      <c r="K90" s="221" t="s">
        <v>13</v>
      </c>
      <c r="L90" s="208" t="s">
        <v>5</v>
      </c>
      <c r="M90" s="208"/>
      <c r="N90" s="209"/>
      <c r="O90" s="72"/>
    </row>
    <row r="91" spans="1:15" s="1" customFormat="1" ht="48.75" customHeight="1" thickBot="1" x14ac:dyDescent="0.25">
      <c r="A91" s="217"/>
      <c r="B91" s="133" t="s">
        <v>141</v>
      </c>
      <c r="C91" s="104" t="s">
        <v>100</v>
      </c>
      <c r="D91" s="134" t="s">
        <v>101</v>
      </c>
      <c r="E91" s="16" t="s">
        <v>10</v>
      </c>
      <c r="F91" s="73" t="s">
        <v>94</v>
      </c>
      <c r="G91" s="74" t="s">
        <v>9</v>
      </c>
      <c r="H91" s="74" t="s">
        <v>20</v>
      </c>
      <c r="I91" s="75" t="s">
        <v>92</v>
      </c>
      <c r="J91" s="21" t="s">
        <v>95</v>
      </c>
      <c r="K91" s="206"/>
      <c r="L91" s="76" t="s">
        <v>7</v>
      </c>
      <c r="M91" s="14" t="s">
        <v>6</v>
      </c>
      <c r="N91" s="15" t="s">
        <v>8</v>
      </c>
      <c r="O91" s="90" t="s">
        <v>42</v>
      </c>
    </row>
    <row r="92" spans="1:15" s="23" customFormat="1" ht="13.5" customHeight="1" x14ac:dyDescent="0.2">
      <c r="A92" s="139">
        <v>30</v>
      </c>
      <c r="B92" s="142" t="s">
        <v>132</v>
      </c>
      <c r="C92" s="145" t="s">
        <v>131</v>
      </c>
      <c r="D92" s="148" t="s">
        <v>133</v>
      </c>
      <c r="E92" s="157">
        <v>32</v>
      </c>
      <c r="F92" s="160" t="s">
        <v>41</v>
      </c>
      <c r="G92" s="160"/>
      <c r="H92" s="160" t="s">
        <v>17</v>
      </c>
      <c r="I92" s="151">
        <f>Iaus(F92,E92,G92,H92)</f>
        <v>320</v>
      </c>
      <c r="J92" s="154">
        <f>Isoll(I92)</f>
        <v>480</v>
      </c>
      <c r="K92" s="92" t="s">
        <v>14</v>
      </c>
      <c r="L92" s="22"/>
      <c r="M92" s="22"/>
      <c r="N92" s="81"/>
      <c r="O92" s="313" t="s">
        <v>43</v>
      </c>
    </row>
    <row r="93" spans="1:15" s="23" customFormat="1" ht="13.5" customHeight="1" x14ac:dyDescent="0.2">
      <c r="A93" s="140"/>
      <c r="B93" s="143"/>
      <c r="C93" s="146"/>
      <c r="D93" s="149"/>
      <c r="E93" s="158"/>
      <c r="F93" s="161"/>
      <c r="G93" s="161"/>
      <c r="H93" s="161"/>
      <c r="I93" s="152"/>
      <c r="J93" s="155"/>
      <c r="K93" s="91" t="s">
        <v>15</v>
      </c>
      <c r="L93" s="24"/>
      <c r="M93" s="24"/>
      <c r="N93" s="83"/>
      <c r="O93" s="314"/>
    </row>
    <row r="94" spans="1:15" s="23" customFormat="1" ht="13.5" customHeight="1" thickBot="1" x14ac:dyDescent="0.25">
      <c r="A94" s="141"/>
      <c r="B94" s="144"/>
      <c r="C94" s="147"/>
      <c r="D94" s="150"/>
      <c r="E94" s="159"/>
      <c r="F94" s="162"/>
      <c r="G94" s="162"/>
      <c r="H94" s="162"/>
      <c r="I94" s="153"/>
      <c r="J94" s="156"/>
      <c r="K94" s="93" t="s">
        <v>16</v>
      </c>
      <c r="L94" s="70"/>
      <c r="M94" s="70"/>
      <c r="N94" s="85"/>
      <c r="O94" s="315"/>
    </row>
    <row r="95" spans="1:15" s="23" customFormat="1" ht="13.5" customHeight="1" x14ac:dyDescent="0.2">
      <c r="A95" s="139">
        <f>A92+1</f>
        <v>31</v>
      </c>
      <c r="B95" s="142" t="s">
        <v>132</v>
      </c>
      <c r="C95" s="145" t="s">
        <v>134</v>
      </c>
      <c r="D95" s="148" t="s">
        <v>135</v>
      </c>
      <c r="E95" s="157">
        <v>10</v>
      </c>
      <c r="F95" s="160" t="s">
        <v>41</v>
      </c>
      <c r="G95" s="160"/>
      <c r="H95" s="160" t="s">
        <v>17</v>
      </c>
      <c r="I95" s="151">
        <f>Iaus(F95,E95,G95,H95)</f>
        <v>100</v>
      </c>
      <c r="J95" s="154">
        <f>Isoll(I95)</f>
        <v>150</v>
      </c>
      <c r="K95" s="92" t="s">
        <v>14</v>
      </c>
      <c r="L95" s="22"/>
      <c r="M95" s="22"/>
      <c r="N95" s="81"/>
      <c r="O95" s="313"/>
    </row>
    <row r="96" spans="1:15" s="23" customFormat="1" ht="13.5" customHeight="1" x14ac:dyDescent="0.2">
      <c r="A96" s="140"/>
      <c r="B96" s="143"/>
      <c r="C96" s="146"/>
      <c r="D96" s="149"/>
      <c r="E96" s="158"/>
      <c r="F96" s="161"/>
      <c r="G96" s="161"/>
      <c r="H96" s="161"/>
      <c r="I96" s="152"/>
      <c r="J96" s="155"/>
      <c r="K96" s="91"/>
      <c r="L96" s="24"/>
      <c r="M96" s="24"/>
      <c r="N96" s="83"/>
      <c r="O96" s="314"/>
    </row>
    <row r="97" spans="1:15" s="23" customFormat="1" ht="13.5" customHeight="1" thickBot="1" x14ac:dyDescent="0.25">
      <c r="A97" s="141"/>
      <c r="B97" s="144"/>
      <c r="C97" s="147"/>
      <c r="D97" s="150"/>
      <c r="E97" s="159"/>
      <c r="F97" s="162"/>
      <c r="G97" s="162"/>
      <c r="H97" s="162"/>
      <c r="I97" s="153"/>
      <c r="J97" s="156"/>
      <c r="K97" s="93"/>
      <c r="L97" s="70"/>
      <c r="M97" s="70"/>
      <c r="N97" s="85"/>
      <c r="O97" s="315"/>
    </row>
    <row r="98" spans="1:15" s="23" customFormat="1" ht="13.5" customHeight="1" x14ac:dyDescent="0.2">
      <c r="A98" s="139">
        <f t="shared" ref="A98" si="31">A95+1</f>
        <v>32</v>
      </c>
      <c r="B98" s="142" t="s">
        <v>132</v>
      </c>
      <c r="C98" s="145" t="s">
        <v>136</v>
      </c>
      <c r="D98" s="148" t="s">
        <v>137</v>
      </c>
      <c r="E98" s="157">
        <v>10</v>
      </c>
      <c r="F98" s="160" t="s">
        <v>93</v>
      </c>
      <c r="G98" s="160"/>
      <c r="H98" s="160" t="s">
        <v>17</v>
      </c>
      <c r="I98" s="151">
        <f>Iaus(F98,E98,G98,H98)</f>
        <v>50</v>
      </c>
      <c r="J98" s="154">
        <f>Isoll(I98)</f>
        <v>75</v>
      </c>
      <c r="K98" s="92"/>
      <c r="L98" s="22"/>
      <c r="M98" s="22"/>
      <c r="N98" s="81"/>
      <c r="O98" s="313"/>
    </row>
    <row r="99" spans="1:15" s="23" customFormat="1" ht="13.5" customHeight="1" x14ac:dyDescent="0.2">
      <c r="A99" s="140"/>
      <c r="B99" s="143"/>
      <c r="C99" s="146"/>
      <c r="D99" s="149"/>
      <c r="E99" s="158"/>
      <c r="F99" s="161"/>
      <c r="G99" s="161"/>
      <c r="H99" s="161"/>
      <c r="I99" s="152"/>
      <c r="J99" s="155"/>
      <c r="K99" s="91" t="s">
        <v>15</v>
      </c>
      <c r="L99" s="24"/>
      <c r="M99" s="24"/>
      <c r="N99" s="83"/>
      <c r="O99" s="314"/>
    </row>
    <row r="100" spans="1:15" s="23" customFormat="1" ht="13.5" customHeight="1" thickBot="1" x14ac:dyDescent="0.25">
      <c r="A100" s="141"/>
      <c r="B100" s="144"/>
      <c r="C100" s="147"/>
      <c r="D100" s="150"/>
      <c r="E100" s="159"/>
      <c r="F100" s="162"/>
      <c r="G100" s="162"/>
      <c r="H100" s="162"/>
      <c r="I100" s="153"/>
      <c r="J100" s="156"/>
      <c r="K100" s="93"/>
      <c r="L100" s="70"/>
      <c r="M100" s="70"/>
      <c r="N100" s="85"/>
      <c r="O100" s="315"/>
    </row>
    <row r="101" spans="1:15" s="17" customFormat="1" ht="12" customHeight="1" thickBot="1" x14ac:dyDescent="0.25">
      <c r="A101" s="43"/>
      <c r="B101" s="44"/>
      <c r="C101" s="45"/>
      <c r="D101" s="46"/>
      <c r="E101" s="46"/>
      <c r="F101" s="46"/>
      <c r="G101" s="47"/>
      <c r="H101" s="47"/>
      <c r="I101" s="47"/>
      <c r="J101" s="48"/>
      <c r="K101" s="48"/>
      <c r="L101" s="48"/>
      <c r="M101" s="48"/>
      <c r="N101" s="48"/>
      <c r="O101" s="49"/>
    </row>
    <row r="102" spans="1:15" s="17" customFormat="1" ht="34.5" customHeight="1" thickBot="1" x14ac:dyDescent="0.25">
      <c r="A102" s="261" t="s">
        <v>155</v>
      </c>
      <c r="B102" s="271"/>
      <c r="C102" s="271"/>
      <c r="D102" s="271"/>
      <c r="E102" s="271"/>
      <c r="F102" s="271"/>
      <c r="G102" s="271"/>
      <c r="H102" s="271"/>
      <c r="I102" s="271"/>
      <c r="J102" s="271"/>
      <c r="K102" s="271"/>
      <c r="L102" s="271"/>
      <c r="M102" s="271"/>
      <c r="N102" s="271"/>
      <c r="O102" s="272"/>
    </row>
    <row r="103" spans="1:15" s="3" customFormat="1" ht="12.95" customHeight="1" x14ac:dyDescent="0.2">
      <c r="A103" s="216" t="s">
        <v>4</v>
      </c>
      <c r="B103" s="212" t="s">
        <v>98</v>
      </c>
      <c r="C103" s="213"/>
      <c r="D103" s="214"/>
      <c r="E103" s="218" t="s">
        <v>142</v>
      </c>
      <c r="F103" s="219"/>
      <c r="G103" s="219"/>
      <c r="H103" s="219"/>
      <c r="I103" s="219"/>
      <c r="J103" s="220"/>
      <c r="K103" s="205"/>
      <c r="L103" s="207" t="s">
        <v>5</v>
      </c>
      <c r="M103" s="208"/>
      <c r="N103" s="209"/>
      <c r="O103" s="72" t="s">
        <v>96</v>
      </c>
    </row>
    <row r="104" spans="1:15" s="1" customFormat="1" ht="48.75" customHeight="1" thickBot="1" x14ac:dyDescent="0.25">
      <c r="A104" s="217"/>
      <c r="B104" s="133" t="s">
        <v>99</v>
      </c>
      <c r="C104" s="104" t="s">
        <v>148</v>
      </c>
      <c r="D104" s="134" t="s">
        <v>101</v>
      </c>
      <c r="E104" s="16" t="s">
        <v>37</v>
      </c>
      <c r="F104" s="75" t="s">
        <v>38</v>
      </c>
      <c r="G104" s="103" t="s">
        <v>60</v>
      </c>
      <c r="H104" s="104" t="s">
        <v>58</v>
      </c>
      <c r="I104" s="75" t="s">
        <v>61</v>
      </c>
      <c r="J104" s="21" t="s">
        <v>147</v>
      </c>
      <c r="K104" s="206"/>
      <c r="L104" s="13" t="s">
        <v>39</v>
      </c>
      <c r="M104" s="14" t="s">
        <v>62</v>
      </c>
      <c r="N104" s="15" t="s">
        <v>186</v>
      </c>
      <c r="O104" s="114" t="s">
        <v>40</v>
      </c>
    </row>
    <row r="105" spans="1:15" s="1" customFormat="1" ht="34.5" customHeight="1" thickBot="1" x14ac:dyDescent="0.25">
      <c r="A105" s="58">
        <v>70</v>
      </c>
      <c r="B105" s="105" t="s">
        <v>107</v>
      </c>
      <c r="C105" s="106" t="s">
        <v>143</v>
      </c>
      <c r="D105" s="107" t="s">
        <v>144</v>
      </c>
      <c r="E105" s="108">
        <v>30</v>
      </c>
      <c r="F105" s="109">
        <v>100</v>
      </c>
      <c r="G105" s="109"/>
      <c r="H105" s="109" t="s">
        <v>17</v>
      </c>
      <c r="I105" s="110">
        <v>50</v>
      </c>
      <c r="J105" s="111" t="s">
        <v>145</v>
      </c>
      <c r="K105" s="115"/>
      <c r="L105" s="116"/>
      <c r="M105" s="106"/>
      <c r="N105" s="112"/>
      <c r="O105" s="117" t="s">
        <v>43</v>
      </c>
    </row>
    <row r="106" spans="1:15" s="1" customFormat="1" ht="34.5" customHeight="1" thickBot="1" x14ac:dyDescent="0.25">
      <c r="A106" s="58">
        <f>A105+1</f>
        <v>71</v>
      </c>
      <c r="B106" s="105" t="s">
        <v>146</v>
      </c>
      <c r="C106" s="106" t="s">
        <v>143</v>
      </c>
      <c r="D106" s="107" t="s">
        <v>144</v>
      </c>
      <c r="E106" s="108">
        <v>30</v>
      </c>
      <c r="F106" s="109">
        <v>100</v>
      </c>
      <c r="G106" s="109"/>
      <c r="H106" s="109" t="s">
        <v>17</v>
      </c>
      <c r="I106" s="110">
        <v>50</v>
      </c>
      <c r="J106" s="111" t="s">
        <v>145</v>
      </c>
      <c r="K106" s="115"/>
      <c r="L106" s="116"/>
      <c r="M106" s="106"/>
      <c r="N106" s="112"/>
      <c r="O106" s="117" t="s">
        <v>43</v>
      </c>
    </row>
    <row r="107" spans="1:15" s="1" customFormat="1" ht="17.100000000000001" customHeight="1" thickBot="1" x14ac:dyDescent="0.25">
      <c r="A107" s="94"/>
      <c r="B107" s="95"/>
      <c r="C107" s="96"/>
      <c r="D107" s="97"/>
      <c r="E107" s="98"/>
      <c r="F107" s="99"/>
      <c r="G107" s="99"/>
      <c r="H107" s="99"/>
      <c r="I107" s="100"/>
      <c r="J107" s="100"/>
      <c r="K107" s="101"/>
      <c r="L107" s="96"/>
      <c r="M107" s="96"/>
      <c r="N107" s="96"/>
      <c r="O107" s="102"/>
    </row>
    <row r="108" spans="1:15" s="17" customFormat="1" ht="38.25" customHeight="1" thickBot="1" x14ac:dyDescent="0.25">
      <c r="A108" s="188" t="s">
        <v>154</v>
      </c>
      <c r="B108" s="210"/>
      <c r="C108" s="210"/>
      <c r="D108" s="210"/>
      <c r="E108" s="210"/>
      <c r="F108" s="210"/>
      <c r="G108" s="210"/>
      <c r="H108" s="210"/>
      <c r="I108" s="210"/>
      <c r="J108" s="210"/>
      <c r="K108" s="210"/>
      <c r="L108" s="210"/>
      <c r="M108" s="210"/>
      <c r="N108" s="210"/>
      <c r="O108" s="211"/>
    </row>
    <row r="109" spans="1:15" s="3" customFormat="1" ht="12.95" customHeight="1" x14ac:dyDescent="0.2">
      <c r="A109" s="216" t="s">
        <v>4</v>
      </c>
      <c r="B109" s="212" t="s">
        <v>98</v>
      </c>
      <c r="C109" s="213"/>
      <c r="D109" s="214"/>
      <c r="E109" s="218" t="s">
        <v>3</v>
      </c>
      <c r="F109" s="219"/>
      <c r="G109" s="219"/>
      <c r="H109" s="219"/>
      <c r="I109" s="219"/>
      <c r="J109" s="220"/>
      <c r="K109" s="221" t="s">
        <v>13</v>
      </c>
      <c r="L109" s="208" t="s">
        <v>5</v>
      </c>
      <c r="M109" s="208"/>
      <c r="N109" s="209"/>
      <c r="O109" s="72" t="s">
        <v>96</v>
      </c>
    </row>
    <row r="110" spans="1:15" s="1" customFormat="1" ht="51" customHeight="1" thickBot="1" x14ac:dyDescent="0.25">
      <c r="A110" s="217"/>
      <c r="B110" s="133" t="s">
        <v>138</v>
      </c>
      <c r="C110" s="104" t="s">
        <v>100</v>
      </c>
      <c r="D110" s="134" t="s">
        <v>101</v>
      </c>
      <c r="E110" s="16" t="s">
        <v>10</v>
      </c>
      <c r="F110" s="73" t="s">
        <v>94</v>
      </c>
      <c r="G110" s="74" t="s">
        <v>9</v>
      </c>
      <c r="H110" s="74" t="s">
        <v>20</v>
      </c>
      <c r="I110" s="75" t="s">
        <v>92</v>
      </c>
      <c r="J110" s="21" t="s">
        <v>95</v>
      </c>
      <c r="K110" s="206"/>
      <c r="L110" s="76" t="s">
        <v>7</v>
      </c>
      <c r="M110" s="14" t="s">
        <v>6</v>
      </c>
      <c r="N110" s="15" t="s">
        <v>8</v>
      </c>
      <c r="O110" s="55" t="s">
        <v>97</v>
      </c>
    </row>
    <row r="111" spans="1:15" s="17" customFormat="1" ht="13.5" customHeight="1" x14ac:dyDescent="0.2">
      <c r="A111" s="139">
        <v>80</v>
      </c>
      <c r="B111" s="142" t="s">
        <v>139</v>
      </c>
      <c r="C111" s="145" t="s">
        <v>103</v>
      </c>
      <c r="D111" s="148" t="s">
        <v>140</v>
      </c>
      <c r="E111" s="157">
        <v>400</v>
      </c>
      <c r="F111" s="160" t="s">
        <v>28</v>
      </c>
      <c r="G111" s="160" t="s">
        <v>43</v>
      </c>
      <c r="H111" s="160"/>
      <c r="I111" s="151">
        <f>Iaus(F111,E111,G111,H111)</f>
        <v>3080</v>
      </c>
      <c r="J111" s="154">
        <f>Isoll(I111)</f>
        <v>4620</v>
      </c>
      <c r="K111" s="80" t="s">
        <v>14</v>
      </c>
      <c r="L111" s="22"/>
      <c r="M111" s="22"/>
      <c r="N111" s="81"/>
      <c r="O111" s="77"/>
    </row>
    <row r="112" spans="1:15" s="17" customFormat="1" ht="13.5" customHeight="1" x14ac:dyDescent="0.2">
      <c r="A112" s="140"/>
      <c r="B112" s="143"/>
      <c r="C112" s="146"/>
      <c r="D112" s="149"/>
      <c r="E112" s="158"/>
      <c r="F112" s="161"/>
      <c r="G112" s="161"/>
      <c r="H112" s="161"/>
      <c r="I112" s="152"/>
      <c r="J112" s="155"/>
      <c r="K112" s="82" t="s">
        <v>15</v>
      </c>
      <c r="L112" s="24"/>
      <c r="M112" s="24"/>
      <c r="N112" s="83"/>
      <c r="O112" s="78"/>
    </row>
    <row r="113" spans="1:19" s="17" customFormat="1" ht="13.5" customHeight="1" thickBot="1" x14ac:dyDescent="0.25">
      <c r="A113" s="141"/>
      <c r="B113" s="144"/>
      <c r="C113" s="147"/>
      <c r="D113" s="150"/>
      <c r="E113" s="159"/>
      <c r="F113" s="162"/>
      <c r="G113" s="162"/>
      <c r="H113" s="162"/>
      <c r="I113" s="153"/>
      <c r="J113" s="156"/>
      <c r="K113" s="84" t="s">
        <v>16</v>
      </c>
      <c r="L113" s="70"/>
      <c r="M113" s="70"/>
      <c r="N113" s="85"/>
      <c r="O113" s="79"/>
    </row>
    <row r="114" spans="1:19" s="1" customFormat="1" ht="17.100000000000001" customHeight="1" thickBot="1" x14ac:dyDescent="0.25">
      <c r="A114" s="20"/>
      <c r="B114" s="35"/>
      <c r="C114" s="36"/>
      <c r="D114" s="37"/>
      <c r="E114" s="38"/>
      <c r="F114" s="38"/>
      <c r="G114" s="39"/>
      <c r="H114" s="39"/>
      <c r="I114" s="40"/>
      <c r="J114" s="41"/>
      <c r="K114" s="41"/>
      <c r="L114" s="36"/>
      <c r="M114" s="36"/>
      <c r="N114" s="36"/>
      <c r="O114" s="42"/>
    </row>
    <row r="115" spans="1:19" s="17" customFormat="1" ht="56.25" customHeight="1" thickBot="1" x14ac:dyDescent="0.25">
      <c r="A115" s="316" t="s">
        <v>153</v>
      </c>
      <c r="B115" s="317"/>
      <c r="C115" s="317"/>
      <c r="D115" s="317"/>
      <c r="E115" s="317"/>
      <c r="F115" s="317"/>
      <c r="G115" s="317"/>
      <c r="H115" s="317"/>
      <c r="I115" s="317"/>
      <c r="J115" s="317"/>
      <c r="K115" s="317"/>
      <c r="L115" s="317"/>
      <c r="M115" s="317"/>
      <c r="N115" s="317"/>
      <c r="O115" s="318"/>
    </row>
    <row r="116" spans="1:19" s="17" customFormat="1" ht="12.75" customHeight="1" x14ac:dyDescent="0.2">
      <c r="A116" s="216" t="s">
        <v>4</v>
      </c>
      <c r="B116" s="212" t="s">
        <v>98</v>
      </c>
      <c r="C116" s="213"/>
      <c r="D116" s="213"/>
      <c r="E116" s="213"/>
      <c r="F116" s="213"/>
      <c r="G116" s="213"/>
      <c r="H116" s="214"/>
      <c r="I116" s="226" t="s">
        <v>5</v>
      </c>
      <c r="J116" s="227"/>
      <c r="K116" s="228"/>
      <c r="L116" s="226" t="s">
        <v>48</v>
      </c>
      <c r="M116" s="227"/>
      <c r="N116" s="227"/>
      <c r="O116" s="247"/>
    </row>
    <row r="117" spans="1:19" s="17" customFormat="1" ht="48" customHeight="1" thickBot="1" x14ac:dyDescent="0.25">
      <c r="A117" s="217"/>
      <c r="B117" s="133" t="s">
        <v>99</v>
      </c>
      <c r="C117" s="104" t="s">
        <v>149</v>
      </c>
      <c r="D117" s="203" t="s">
        <v>101</v>
      </c>
      <c r="E117" s="203"/>
      <c r="F117" s="203"/>
      <c r="G117" s="203"/>
      <c r="H117" s="215"/>
      <c r="I117" s="16" t="s">
        <v>49</v>
      </c>
      <c r="J117" s="229" t="s">
        <v>50</v>
      </c>
      <c r="K117" s="230"/>
      <c r="L117" s="16" t="s">
        <v>51</v>
      </c>
      <c r="M117" s="75" t="s">
        <v>55</v>
      </c>
      <c r="N117" s="203" t="s">
        <v>36</v>
      </c>
      <c r="O117" s="204"/>
    </row>
    <row r="118" spans="1:19" s="1" customFormat="1" ht="32.25" customHeight="1" thickBot="1" x14ac:dyDescent="0.25">
      <c r="A118" s="58">
        <v>90</v>
      </c>
      <c r="B118" s="105" t="s">
        <v>121</v>
      </c>
      <c r="C118" s="106" t="s">
        <v>150</v>
      </c>
      <c r="D118" s="222" t="s">
        <v>151</v>
      </c>
      <c r="E118" s="223"/>
      <c r="F118" s="223"/>
      <c r="G118" s="223"/>
      <c r="H118" s="223"/>
      <c r="I118" s="50"/>
      <c r="J118" s="231"/>
      <c r="K118" s="232"/>
      <c r="L118" s="126"/>
      <c r="M118" s="51"/>
      <c r="N118" s="224"/>
      <c r="O118" s="225"/>
      <c r="S118" s="125"/>
    </row>
    <row r="119" spans="1:19" s="1" customFormat="1" ht="32.25" customHeight="1" thickBot="1" x14ac:dyDescent="0.25">
      <c r="A119" s="58">
        <f>A118+1</f>
        <v>91</v>
      </c>
      <c r="B119" s="105" t="s">
        <v>152</v>
      </c>
      <c r="C119" s="106" t="s">
        <v>150</v>
      </c>
      <c r="D119" s="222" t="s">
        <v>151</v>
      </c>
      <c r="E119" s="223"/>
      <c r="F119" s="223"/>
      <c r="G119" s="223"/>
      <c r="H119" s="223"/>
      <c r="I119" s="50"/>
      <c r="J119" s="231"/>
      <c r="K119" s="232"/>
      <c r="L119" s="126"/>
      <c r="M119" s="51"/>
      <c r="N119" s="224"/>
      <c r="O119" s="225"/>
      <c r="S119" s="125"/>
    </row>
    <row r="120" spans="1:19" s="17" customFormat="1" ht="13.5" customHeight="1" thickBot="1" x14ac:dyDescent="0.25">
      <c r="A120" s="300" t="s">
        <v>21</v>
      </c>
      <c r="B120" s="301"/>
      <c r="C120" s="301"/>
      <c r="D120" s="301"/>
      <c r="E120" s="301"/>
      <c r="F120" s="301"/>
      <c r="G120" s="301"/>
      <c r="H120" s="301"/>
      <c r="I120" s="301"/>
      <c r="J120" s="301"/>
      <c r="K120" s="301"/>
      <c r="L120" s="301"/>
      <c r="M120" s="301"/>
      <c r="N120" s="301"/>
      <c r="O120" s="302"/>
    </row>
    <row r="121" spans="1:19" s="17" customFormat="1" ht="15.75" customHeight="1" x14ac:dyDescent="0.2">
      <c r="A121" s="237" t="s">
        <v>44</v>
      </c>
      <c r="B121" s="238"/>
      <c r="C121" s="239"/>
      <c r="D121" s="243"/>
      <c r="E121" s="243"/>
      <c r="F121" s="243"/>
      <c r="G121" s="243"/>
      <c r="H121" s="243"/>
      <c r="I121" s="243"/>
      <c r="J121" s="243"/>
      <c r="K121" s="243"/>
      <c r="L121" s="243"/>
      <c r="M121" s="243"/>
      <c r="N121" s="243"/>
      <c r="O121" s="244"/>
    </row>
    <row r="122" spans="1:19" s="17" customFormat="1" ht="15.75" customHeight="1" x14ac:dyDescent="0.2">
      <c r="A122" s="240"/>
      <c r="B122" s="241"/>
      <c r="C122" s="242"/>
      <c r="D122" s="245"/>
      <c r="E122" s="245"/>
      <c r="F122" s="245"/>
      <c r="G122" s="245"/>
      <c r="H122" s="245"/>
      <c r="I122" s="245"/>
      <c r="J122" s="245"/>
      <c r="K122" s="245"/>
      <c r="L122" s="245"/>
      <c r="M122" s="245"/>
      <c r="N122" s="245"/>
      <c r="O122" s="246"/>
    </row>
    <row r="123" spans="1:19" s="17" customFormat="1" ht="15.75" customHeight="1" x14ac:dyDescent="0.2">
      <c r="A123" s="240"/>
      <c r="B123" s="241"/>
      <c r="C123" s="242"/>
      <c r="D123" s="245"/>
      <c r="E123" s="245"/>
      <c r="F123" s="245"/>
      <c r="G123" s="245"/>
      <c r="H123" s="245"/>
      <c r="I123" s="245"/>
      <c r="J123" s="245"/>
      <c r="K123" s="245"/>
      <c r="L123" s="245"/>
      <c r="M123" s="245"/>
      <c r="N123" s="245"/>
      <c r="O123" s="246"/>
    </row>
    <row r="124" spans="1:19" s="17" customFormat="1" ht="15.75" customHeight="1" thickBot="1" x14ac:dyDescent="0.25">
      <c r="A124" s="240"/>
      <c r="B124" s="241"/>
      <c r="C124" s="242"/>
      <c r="D124" s="245"/>
      <c r="E124" s="245"/>
      <c r="F124" s="245"/>
      <c r="G124" s="245"/>
      <c r="H124" s="245"/>
      <c r="I124" s="245"/>
      <c r="J124" s="245"/>
      <c r="K124" s="245"/>
      <c r="L124" s="245"/>
      <c r="M124" s="245"/>
      <c r="N124" s="245"/>
      <c r="O124" s="246"/>
    </row>
    <row r="125" spans="1:19" s="17" customFormat="1" ht="20.25" customHeight="1" x14ac:dyDescent="0.2">
      <c r="A125" s="257"/>
      <c r="B125" s="258"/>
      <c r="C125" s="254" t="s">
        <v>160</v>
      </c>
      <c r="D125" s="248"/>
      <c r="E125" s="249"/>
      <c r="F125" s="249"/>
      <c r="G125" s="249"/>
      <c r="H125" s="249"/>
      <c r="I125" s="249"/>
      <c r="J125" s="249"/>
      <c r="K125" s="249"/>
      <c r="L125" s="249"/>
      <c r="M125" s="249"/>
      <c r="N125" s="249"/>
      <c r="O125" s="250"/>
    </row>
    <row r="126" spans="1:19" s="17" customFormat="1" ht="17.25" customHeight="1" x14ac:dyDescent="0.2">
      <c r="A126" s="257"/>
      <c r="B126" s="258"/>
      <c r="C126" s="255"/>
      <c r="D126" s="251" t="s">
        <v>158</v>
      </c>
      <c r="E126" s="252"/>
      <c r="F126" s="252"/>
      <c r="G126" s="252"/>
      <c r="H126" s="252"/>
      <c r="I126" s="252"/>
      <c r="J126" s="252"/>
      <c r="K126" s="252"/>
      <c r="L126" s="252"/>
      <c r="M126" s="252"/>
      <c r="N126" s="252"/>
      <c r="O126" s="253"/>
    </row>
    <row r="127" spans="1:19" s="17" customFormat="1" ht="14.25" customHeight="1" thickBot="1" x14ac:dyDescent="0.25">
      <c r="A127" s="257"/>
      <c r="B127" s="258"/>
      <c r="C127" s="256"/>
      <c r="D127" s="172" t="s">
        <v>159</v>
      </c>
      <c r="E127" s="172"/>
      <c r="F127" s="172"/>
      <c r="G127" s="172"/>
      <c r="H127" s="173"/>
      <c r="I127" s="199" t="s">
        <v>175</v>
      </c>
      <c r="J127" s="172"/>
      <c r="K127" s="172"/>
      <c r="L127" s="172"/>
      <c r="M127" s="172"/>
      <c r="N127" s="172"/>
      <c r="O127" s="200"/>
    </row>
    <row r="128" spans="1:19" s="17" customFormat="1" ht="18.75" customHeight="1" x14ac:dyDescent="0.2">
      <c r="A128" s="257"/>
      <c r="B128" s="258"/>
      <c r="C128" s="127"/>
      <c r="D128" s="174"/>
      <c r="E128" s="175"/>
      <c r="F128" s="175"/>
      <c r="G128" s="175"/>
      <c r="H128" s="176"/>
      <c r="I128" s="175"/>
      <c r="J128" s="175"/>
      <c r="K128" s="175"/>
      <c r="L128" s="175"/>
      <c r="M128" s="175"/>
      <c r="N128" s="175"/>
      <c r="O128" s="201"/>
    </row>
    <row r="129" spans="1:15" s="17" customFormat="1" ht="18.75" customHeight="1" x14ac:dyDescent="0.2">
      <c r="A129" s="257"/>
      <c r="B129" s="258"/>
      <c r="C129" s="128"/>
      <c r="D129" s="168"/>
      <c r="E129" s="169"/>
      <c r="F129" s="169"/>
      <c r="G129" s="169"/>
      <c r="H129" s="170"/>
      <c r="I129" s="168"/>
      <c r="J129" s="169"/>
      <c r="K129" s="169"/>
      <c r="L129" s="169"/>
      <c r="M129" s="169"/>
      <c r="N129" s="169"/>
      <c r="O129" s="171"/>
    </row>
    <row r="130" spans="1:15" s="17" customFormat="1" ht="18.75" customHeight="1" x14ac:dyDescent="0.2">
      <c r="A130" s="257"/>
      <c r="B130" s="258"/>
      <c r="C130" s="128"/>
      <c r="D130" s="168"/>
      <c r="E130" s="169"/>
      <c r="F130" s="169"/>
      <c r="G130" s="169"/>
      <c r="H130" s="170"/>
      <c r="I130" s="168"/>
      <c r="J130" s="169"/>
      <c r="K130" s="169"/>
      <c r="L130" s="169"/>
      <c r="M130" s="169"/>
      <c r="N130" s="169"/>
      <c r="O130" s="171"/>
    </row>
    <row r="131" spans="1:15" s="17" customFormat="1" ht="18.75" customHeight="1" x14ac:dyDescent="0.2">
      <c r="A131" s="257"/>
      <c r="B131" s="258"/>
      <c r="C131" s="128"/>
      <c r="D131" s="168"/>
      <c r="E131" s="169"/>
      <c r="F131" s="169"/>
      <c r="G131" s="169"/>
      <c r="H131" s="170"/>
      <c r="I131" s="168"/>
      <c r="J131" s="169"/>
      <c r="K131" s="169"/>
      <c r="L131" s="169"/>
      <c r="M131" s="169"/>
      <c r="N131" s="169"/>
      <c r="O131" s="171"/>
    </row>
    <row r="132" spans="1:15" s="17" customFormat="1" ht="18.75" customHeight="1" x14ac:dyDescent="0.2">
      <c r="A132" s="257"/>
      <c r="B132" s="258"/>
      <c r="C132" s="128"/>
      <c r="D132" s="168"/>
      <c r="E132" s="169"/>
      <c r="F132" s="169"/>
      <c r="G132" s="169"/>
      <c r="H132" s="170"/>
      <c r="I132" s="168"/>
      <c r="J132" s="169"/>
      <c r="K132" s="169"/>
      <c r="L132" s="169"/>
      <c r="M132" s="169"/>
      <c r="N132" s="169"/>
      <c r="O132" s="171"/>
    </row>
    <row r="133" spans="1:15" s="17" customFormat="1" ht="18.75" customHeight="1" x14ac:dyDescent="0.2">
      <c r="A133" s="257"/>
      <c r="B133" s="258"/>
      <c r="C133" s="128"/>
      <c r="D133" s="168"/>
      <c r="E133" s="169"/>
      <c r="F133" s="169"/>
      <c r="G133" s="169"/>
      <c r="H133" s="170"/>
      <c r="I133" s="168"/>
      <c r="J133" s="169"/>
      <c r="K133" s="169"/>
      <c r="L133" s="169"/>
      <c r="M133" s="169"/>
      <c r="N133" s="169"/>
      <c r="O133" s="171"/>
    </row>
    <row r="134" spans="1:15" s="17" customFormat="1" ht="18.75" customHeight="1" x14ac:dyDescent="0.2">
      <c r="A134" s="257"/>
      <c r="B134" s="258"/>
      <c r="C134" s="128"/>
      <c r="D134" s="168"/>
      <c r="E134" s="169"/>
      <c r="F134" s="169"/>
      <c r="G134" s="169"/>
      <c r="H134" s="170"/>
      <c r="I134" s="168"/>
      <c r="J134" s="169"/>
      <c r="K134" s="169"/>
      <c r="L134" s="169"/>
      <c r="M134" s="169"/>
      <c r="N134" s="169"/>
      <c r="O134" s="171"/>
    </row>
    <row r="135" spans="1:15" s="17" customFormat="1" ht="18.75" customHeight="1" x14ac:dyDescent="0.2">
      <c r="A135" s="257"/>
      <c r="B135" s="258"/>
      <c r="C135" s="128"/>
      <c r="D135" s="168"/>
      <c r="E135" s="169"/>
      <c r="F135" s="169"/>
      <c r="G135" s="169"/>
      <c r="H135" s="170"/>
      <c r="I135" s="168"/>
      <c r="J135" s="169"/>
      <c r="K135" s="169"/>
      <c r="L135" s="169"/>
      <c r="M135" s="169"/>
      <c r="N135" s="169"/>
      <c r="O135" s="171"/>
    </row>
    <row r="136" spans="1:15" s="17" customFormat="1" ht="18.75" customHeight="1" x14ac:dyDescent="0.2">
      <c r="A136" s="257"/>
      <c r="B136" s="258"/>
      <c r="C136" s="128"/>
      <c r="D136" s="168"/>
      <c r="E136" s="169"/>
      <c r="F136" s="169"/>
      <c r="G136" s="169"/>
      <c r="H136" s="170"/>
      <c r="I136" s="168"/>
      <c r="J136" s="169"/>
      <c r="K136" s="169"/>
      <c r="L136" s="169"/>
      <c r="M136" s="169"/>
      <c r="N136" s="169"/>
      <c r="O136" s="171"/>
    </row>
    <row r="137" spans="1:15" s="17" customFormat="1" ht="18.75" customHeight="1" thickBot="1" x14ac:dyDescent="0.25">
      <c r="A137" s="257"/>
      <c r="B137" s="258"/>
      <c r="C137" s="129"/>
      <c r="D137" s="168"/>
      <c r="E137" s="169"/>
      <c r="F137" s="169"/>
      <c r="G137" s="169"/>
      <c r="H137" s="170"/>
      <c r="I137" s="168"/>
      <c r="J137" s="169"/>
      <c r="K137" s="169"/>
      <c r="L137" s="169"/>
      <c r="M137" s="169"/>
      <c r="N137" s="169"/>
      <c r="O137" s="171"/>
    </row>
    <row r="138" spans="1:15" s="17" customFormat="1" ht="20.25" customHeight="1" x14ac:dyDescent="0.2">
      <c r="A138" s="257"/>
      <c r="B138" s="258"/>
      <c r="C138" s="254" t="s">
        <v>160</v>
      </c>
      <c r="D138" s="248"/>
      <c r="E138" s="249"/>
      <c r="F138" s="249"/>
      <c r="G138" s="249"/>
      <c r="H138" s="249"/>
      <c r="I138" s="249"/>
      <c r="J138" s="249"/>
      <c r="K138" s="249"/>
      <c r="L138" s="249"/>
      <c r="M138" s="249"/>
      <c r="N138" s="249"/>
      <c r="O138" s="250"/>
    </row>
    <row r="139" spans="1:15" s="17" customFormat="1" ht="14.25" customHeight="1" x14ac:dyDescent="0.2">
      <c r="A139" s="257"/>
      <c r="B139" s="258"/>
      <c r="C139" s="255"/>
      <c r="D139" s="251" t="s">
        <v>161</v>
      </c>
      <c r="E139" s="252"/>
      <c r="F139" s="252"/>
      <c r="G139" s="252"/>
      <c r="H139" s="252"/>
      <c r="I139" s="252"/>
      <c r="J139" s="252"/>
      <c r="K139" s="252"/>
      <c r="L139" s="252"/>
      <c r="M139" s="252"/>
      <c r="N139" s="252"/>
      <c r="O139" s="253"/>
    </row>
    <row r="140" spans="1:15" s="17" customFormat="1" ht="12.95" customHeight="1" thickBot="1" x14ac:dyDescent="0.25">
      <c r="A140" s="257"/>
      <c r="B140" s="258"/>
      <c r="C140" s="256"/>
      <c r="D140" s="172" t="s">
        <v>159</v>
      </c>
      <c r="E140" s="172"/>
      <c r="F140" s="172"/>
      <c r="G140" s="172"/>
      <c r="H140" s="173"/>
      <c r="I140" s="199" t="s">
        <v>172</v>
      </c>
      <c r="J140" s="172"/>
      <c r="K140" s="172" t="s">
        <v>12</v>
      </c>
      <c r="L140" s="172"/>
      <c r="M140" s="172"/>
      <c r="N140" s="172"/>
      <c r="O140" s="200"/>
    </row>
    <row r="141" spans="1:15" s="17" customFormat="1" ht="18.75" customHeight="1" x14ac:dyDescent="0.2">
      <c r="A141" s="257"/>
      <c r="B141" s="258"/>
      <c r="C141" s="127"/>
      <c r="D141" s="174"/>
      <c r="E141" s="175"/>
      <c r="F141" s="175"/>
      <c r="G141" s="175"/>
      <c r="H141" s="176"/>
      <c r="I141" s="175"/>
      <c r="J141" s="175"/>
      <c r="K141" s="175"/>
      <c r="L141" s="175"/>
      <c r="M141" s="175"/>
      <c r="N141" s="175"/>
      <c r="O141" s="201"/>
    </row>
    <row r="142" spans="1:15" s="17" customFormat="1" ht="18.75" customHeight="1" x14ac:dyDescent="0.2">
      <c r="A142" s="257"/>
      <c r="B142" s="258"/>
      <c r="C142" s="128"/>
      <c r="D142" s="168"/>
      <c r="E142" s="169"/>
      <c r="F142" s="169"/>
      <c r="G142" s="169"/>
      <c r="H142" s="170"/>
      <c r="I142" s="168"/>
      <c r="J142" s="169"/>
      <c r="K142" s="169"/>
      <c r="L142" s="169"/>
      <c r="M142" s="169"/>
      <c r="N142" s="169"/>
      <c r="O142" s="171"/>
    </row>
    <row r="143" spans="1:15" s="17" customFormat="1" ht="18.75" customHeight="1" x14ac:dyDescent="0.2">
      <c r="A143" s="257"/>
      <c r="B143" s="258"/>
      <c r="C143" s="128"/>
      <c r="D143" s="168"/>
      <c r="E143" s="169"/>
      <c r="F143" s="169"/>
      <c r="G143" s="169"/>
      <c r="H143" s="170"/>
      <c r="I143" s="168"/>
      <c r="J143" s="169"/>
      <c r="K143" s="169"/>
      <c r="L143" s="169"/>
      <c r="M143" s="169"/>
      <c r="N143" s="169"/>
      <c r="O143" s="171"/>
    </row>
    <row r="144" spans="1:15" s="17" customFormat="1" ht="18.75" customHeight="1" x14ac:dyDescent="0.2">
      <c r="A144" s="257"/>
      <c r="B144" s="258"/>
      <c r="C144" s="128"/>
      <c r="D144" s="168"/>
      <c r="E144" s="169"/>
      <c r="F144" s="169"/>
      <c r="G144" s="169"/>
      <c r="H144" s="170"/>
      <c r="I144" s="168"/>
      <c r="J144" s="169"/>
      <c r="K144" s="169"/>
      <c r="L144" s="169"/>
      <c r="M144" s="169"/>
      <c r="N144" s="169"/>
      <c r="O144" s="171"/>
    </row>
    <row r="145" spans="1:15" s="17" customFormat="1" ht="18.75" customHeight="1" thickBot="1" x14ac:dyDescent="0.25">
      <c r="A145" s="259"/>
      <c r="B145" s="260"/>
      <c r="C145" s="128"/>
      <c r="D145" s="168"/>
      <c r="E145" s="169"/>
      <c r="F145" s="169"/>
      <c r="G145" s="169"/>
      <c r="H145" s="170"/>
      <c r="I145" s="168"/>
      <c r="J145" s="169"/>
      <c r="K145" s="169"/>
      <c r="L145" s="169"/>
      <c r="M145" s="169"/>
      <c r="N145" s="169"/>
      <c r="O145" s="171"/>
    </row>
    <row r="146" spans="1:15" s="17" customFormat="1" ht="57" customHeight="1" thickBot="1" x14ac:dyDescent="0.25">
      <c r="A146" s="234" t="s">
        <v>162</v>
      </c>
      <c r="B146" s="235"/>
      <c r="C146" s="235"/>
      <c r="D146" s="235"/>
      <c r="E146" s="235"/>
      <c r="F146" s="235"/>
      <c r="G146" s="235"/>
      <c r="H146" s="235"/>
      <c r="I146" s="235"/>
      <c r="J146" s="235"/>
      <c r="K146" s="235"/>
      <c r="L146" s="235"/>
      <c r="M146" s="235"/>
      <c r="N146" s="235"/>
      <c r="O146" s="236"/>
    </row>
    <row r="147" spans="1:15" s="18" customFormat="1" ht="19.5" customHeight="1" thickBot="1" x14ac:dyDescent="0.3">
      <c r="A147" s="233" t="s">
        <v>45</v>
      </c>
      <c r="B147" s="189"/>
      <c r="C147" s="189"/>
      <c r="D147" s="189"/>
      <c r="E147" s="189"/>
      <c r="F147" s="189"/>
      <c r="G147" s="189"/>
      <c r="H147" s="189"/>
      <c r="I147" s="189"/>
      <c r="J147" s="189"/>
      <c r="K147" s="189"/>
      <c r="L147" s="189"/>
      <c r="M147" s="189"/>
      <c r="N147" s="189"/>
      <c r="O147" s="190"/>
    </row>
    <row r="148" spans="1:15" s="17" customFormat="1" ht="24.75" customHeight="1" thickBot="1" x14ac:dyDescent="0.25">
      <c r="A148" s="130" t="s">
        <v>26</v>
      </c>
      <c r="B148" s="191" t="s">
        <v>164</v>
      </c>
      <c r="C148" s="191"/>
      <c r="D148" s="191"/>
      <c r="E148" s="191" t="s">
        <v>163</v>
      </c>
      <c r="F148" s="191"/>
      <c r="G148" s="191" t="s">
        <v>19</v>
      </c>
      <c r="H148" s="191"/>
      <c r="I148" s="191"/>
      <c r="J148" s="191" t="s">
        <v>46</v>
      </c>
      <c r="K148" s="191"/>
      <c r="L148" s="191"/>
      <c r="M148" s="191"/>
      <c r="N148" s="191"/>
      <c r="O148" s="192"/>
    </row>
    <row r="149" spans="1:15" s="17" customFormat="1" ht="18.75" customHeight="1" x14ac:dyDescent="0.2">
      <c r="A149" s="131">
        <v>1</v>
      </c>
      <c r="B149" s="193"/>
      <c r="C149" s="193"/>
      <c r="D149" s="193"/>
      <c r="E149" s="194"/>
      <c r="F149" s="194"/>
      <c r="G149" s="194"/>
      <c r="H149" s="194"/>
      <c r="I149" s="194"/>
      <c r="J149" s="195"/>
      <c r="K149" s="195"/>
      <c r="L149" s="195"/>
      <c r="M149" s="195"/>
      <c r="N149" s="195"/>
      <c r="O149" s="196"/>
    </row>
    <row r="150" spans="1:15" s="17" customFormat="1" ht="18.75" customHeight="1" x14ac:dyDescent="0.2">
      <c r="A150" s="59">
        <f>A149+1</f>
        <v>2</v>
      </c>
      <c r="B150" s="180"/>
      <c r="C150" s="180"/>
      <c r="D150" s="180"/>
      <c r="E150" s="177"/>
      <c r="F150" s="177"/>
      <c r="G150" s="177"/>
      <c r="H150" s="177"/>
      <c r="I150" s="177"/>
      <c r="J150" s="178"/>
      <c r="K150" s="178"/>
      <c r="L150" s="178"/>
      <c r="M150" s="178"/>
      <c r="N150" s="178"/>
      <c r="O150" s="179"/>
    </row>
    <row r="151" spans="1:15" s="17" customFormat="1" ht="18.75" customHeight="1" x14ac:dyDescent="0.2">
      <c r="A151" s="59">
        <f>A150+1</f>
        <v>3</v>
      </c>
      <c r="B151" s="180"/>
      <c r="C151" s="180"/>
      <c r="D151" s="180"/>
      <c r="E151" s="177"/>
      <c r="F151" s="177"/>
      <c r="G151" s="177"/>
      <c r="H151" s="177"/>
      <c r="I151" s="177"/>
      <c r="J151" s="178"/>
      <c r="K151" s="178"/>
      <c r="L151" s="178"/>
      <c r="M151" s="178"/>
      <c r="N151" s="178"/>
      <c r="O151" s="179"/>
    </row>
    <row r="152" spans="1:15" s="17" customFormat="1" ht="18.75" customHeight="1" x14ac:dyDescent="0.2">
      <c r="A152" s="59">
        <f t="shared" ref="A152:A153" si="32">A151+1</f>
        <v>4</v>
      </c>
      <c r="B152" s="180"/>
      <c r="C152" s="180"/>
      <c r="D152" s="180"/>
      <c r="E152" s="177"/>
      <c r="F152" s="177"/>
      <c r="G152" s="177"/>
      <c r="H152" s="177"/>
      <c r="I152" s="177"/>
      <c r="J152" s="178"/>
      <c r="K152" s="178"/>
      <c r="L152" s="178"/>
      <c r="M152" s="178"/>
      <c r="N152" s="178"/>
      <c r="O152" s="179"/>
    </row>
    <row r="153" spans="1:15" s="17" customFormat="1" ht="18.75" customHeight="1" x14ac:dyDescent="0.2">
      <c r="A153" s="59">
        <f t="shared" si="32"/>
        <v>5</v>
      </c>
      <c r="B153" s="180"/>
      <c r="C153" s="180"/>
      <c r="D153" s="180"/>
      <c r="E153" s="177"/>
      <c r="F153" s="177"/>
      <c r="G153" s="177"/>
      <c r="H153" s="177"/>
      <c r="I153" s="177"/>
      <c r="J153" s="178"/>
      <c r="K153" s="178"/>
      <c r="L153" s="178"/>
      <c r="M153" s="178"/>
      <c r="N153" s="178"/>
      <c r="O153" s="179"/>
    </row>
    <row r="154" spans="1:15" s="17" customFormat="1" ht="18.75" customHeight="1" x14ac:dyDescent="0.2">
      <c r="A154" s="59">
        <v>6</v>
      </c>
      <c r="B154" s="180"/>
      <c r="C154" s="180"/>
      <c r="D154" s="180"/>
      <c r="E154" s="177"/>
      <c r="F154" s="177"/>
      <c r="G154" s="177"/>
      <c r="H154" s="177"/>
      <c r="I154" s="177"/>
      <c r="J154" s="178"/>
      <c r="K154" s="178"/>
      <c r="L154" s="178"/>
      <c r="M154" s="178"/>
      <c r="N154" s="178"/>
      <c r="O154" s="179"/>
    </row>
    <row r="155" spans="1:15" s="17" customFormat="1" ht="18.75" customHeight="1" thickBot="1" x14ac:dyDescent="0.25">
      <c r="A155" s="132">
        <v>7</v>
      </c>
      <c r="B155" s="186"/>
      <c r="C155" s="186"/>
      <c r="D155" s="186"/>
      <c r="E155" s="187"/>
      <c r="F155" s="187"/>
      <c r="G155" s="187"/>
      <c r="H155" s="187"/>
      <c r="I155" s="187"/>
      <c r="J155" s="197"/>
      <c r="K155" s="197"/>
      <c r="L155" s="197"/>
      <c r="M155" s="197"/>
      <c r="N155" s="197"/>
      <c r="O155" s="198"/>
    </row>
    <row r="156" spans="1:15" s="17" customFormat="1" ht="33" customHeight="1" thickBot="1" x14ac:dyDescent="0.3">
      <c r="A156" s="188" t="s">
        <v>171</v>
      </c>
      <c r="B156" s="189"/>
      <c r="C156" s="189"/>
      <c r="D156" s="189"/>
      <c r="E156" s="189"/>
      <c r="F156" s="189"/>
      <c r="G156" s="189"/>
      <c r="H156" s="189"/>
      <c r="I156" s="189"/>
      <c r="J156" s="189"/>
      <c r="K156" s="189"/>
      <c r="L156" s="189"/>
      <c r="M156" s="189"/>
      <c r="N156" s="189"/>
      <c r="O156" s="190"/>
    </row>
    <row r="157" spans="1:15" s="1" customFormat="1" ht="26.25" customHeight="1" x14ac:dyDescent="0.2">
      <c r="A157" s="7"/>
      <c r="B157" s="182"/>
      <c r="C157" s="182"/>
      <c r="D157" s="182"/>
      <c r="E157" s="182"/>
      <c r="F157" s="182"/>
      <c r="G157" s="182"/>
      <c r="H157" s="182"/>
      <c r="I157" s="136"/>
      <c r="J157" s="183"/>
      <c r="K157" s="183"/>
      <c r="L157" s="183"/>
      <c r="M157" s="183"/>
      <c r="N157" s="183"/>
      <c r="O157" s="4"/>
    </row>
    <row r="158" spans="1:15" s="1" customFormat="1" ht="12.95" customHeight="1" x14ac:dyDescent="0.2">
      <c r="A158" s="7"/>
      <c r="B158" s="181" t="s">
        <v>126</v>
      </c>
      <c r="C158" s="181"/>
      <c r="D158" s="181" t="s">
        <v>166</v>
      </c>
      <c r="E158" s="181"/>
      <c r="F158" s="181"/>
      <c r="G158" s="181"/>
      <c r="H158" s="181"/>
      <c r="I158" s="88"/>
      <c r="J158" s="184" t="s">
        <v>167</v>
      </c>
      <c r="K158" s="184"/>
      <c r="L158" s="184"/>
      <c r="M158" s="184"/>
      <c r="N158" s="184"/>
      <c r="O158" s="89"/>
    </row>
    <row r="159" spans="1:15" s="1" customFormat="1" ht="19.5" customHeight="1" x14ac:dyDescent="0.2">
      <c r="A159" s="7"/>
      <c r="B159" s="185"/>
      <c r="C159" s="185"/>
      <c r="D159" s="185"/>
      <c r="E159" s="185"/>
      <c r="F159" s="185"/>
      <c r="G159" s="185"/>
      <c r="H159" s="185"/>
      <c r="I159" s="88"/>
      <c r="J159" s="185"/>
      <c r="K159" s="185"/>
      <c r="L159" s="185"/>
      <c r="M159" s="185"/>
      <c r="N159" s="185"/>
      <c r="O159" s="4"/>
    </row>
    <row r="160" spans="1:15" s="1" customFormat="1" ht="12.95" customHeight="1" x14ac:dyDescent="0.2">
      <c r="A160" s="7"/>
      <c r="B160" s="181" t="s">
        <v>127</v>
      </c>
      <c r="C160" s="181"/>
      <c r="D160" s="181" t="s">
        <v>166</v>
      </c>
      <c r="E160" s="181"/>
      <c r="F160" s="181"/>
      <c r="G160" s="181"/>
      <c r="H160" s="181"/>
      <c r="I160" s="88"/>
      <c r="J160" s="184" t="s">
        <v>168</v>
      </c>
      <c r="K160" s="184"/>
      <c r="L160" s="184"/>
      <c r="M160" s="184"/>
      <c r="N160" s="184"/>
      <c r="O160" s="4"/>
    </row>
    <row r="161" spans="1:15" s="1" customFormat="1" ht="19.5" customHeight="1" x14ac:dyDescent="0.2">
      <c r="A161" s="7"/>
      <c r="B161" s="185"/>
      <c r="C161" s="185"/>
      <c r="D161" s="185"/>
      <c r="E161" s="185"/>
      <c r="F161" s="185"/>
      <c r="G161" s="185"/>
      <c r="H161" s="185"/>
      <c r="I161" s="135"/>
      <c r="J161" s="185"/>
      <c r="K161" s="185"/>
      <c r="L161" s="185"/>
      <c r="M161" s="185"/>
      <c r="N161" s="185"/>
      <c r="O161" s="4"/>
    </row>
    <row r="162" spans="1:15" s="1" customFormat="1" ht="12.95" customHeight="1" x14ac:dyDescent="0.2">
      <c r="A162" s="7"/>
      <c r="B162" s="181" t="s">
        <v>128</v>
      </c>
      <c r="C162" s="181"/>
      <c r="D162" s="181" t="s">
        <v>166</v>
      </c>
      <c r="E162" s="181"/>
      <c r="F162" s="181"/>
      <c r="G162" s="181"/>
      <c r="H162" s="181"/>
      <c r="I162" s="88"/>
      <c r="J162" s="184" t="s">
        <v>170</v>
      </c>
      <c r="K162" s="184" t="s">
        <v>11</v>
      </c>
      <c r="L162" s="184"/>
      <c r="M162" s="184"/>
      <c r="N162" s="184"/>
      <c r="O162" s="4"/>
    </row>
    <row r="163" spans="1:15" s="1" customFormat="1" ht="19.5" customHeight="1" x14ac:dyDescent="0.2">
      <c r="A163" s="7"/>
      <c r="B163" s="185"/>
      <c r="C163" s="185"/>
      <c r="D163" s="185"/>
      <c r="E163" s="185"/>
      <c r="F163" s="185"/>
      <c r="G163" s="185"/>
      <c r="H163" s="185"/>
      <c r="I163" s="135"/>
      <c r="J163" s="185"/>
      <c r="K163" s="185"/>
      <c r="L163" s="185"/>
      <c r="M163" s="185"/>
      <c r="N163" s="185"/>
      <c r="O163" s="4"/>
    </row>
    <row r="164" spans="1:15" s="1" customFormat="1" ht="12.95" customHeight="1" x14ac:dyDescent="0.2">
      <c r="A164" s="7"/>
      <c r="B164" s="181" t="s">
        <v>165</v>
      </c>
      <c r="C164" s="181"/>
      <c r="D164" s="181" t="s">
        <v>166</v>
      </c>
      <c r="E164" s="181"/>
      <c r="F164" s="181"/>
      <c r="G164" s="181"/>
      <c r="H164" s="181"/>
      <c r="I164" s="88"/>
      <c r="J164" s="184" t="s">
        <v>169</v>
      </c>
      <c r="K164" s="184" t="s">
        <v>11</v>
      </c>
      <c r="L164" s="184"/>
      <c r="M164" s="184"/>
      <c r="N164" s="184"/>
      <c r="O164" s="4"/>
    </row>
    <row r="165" spans="1:15" s="1" customFormat="1" ht="12.75" customHeight="1" thickBot="1" x14ac:dyDescent="0.25">
      <c r="A165" s="8"/>
      <c r="B165" s="163"/>
      <c r="C165" s="163"/>
      <c r="D165" s="163"/>
      <c r="E165" s="163"/>
      <c r="F165" s="163"/>
      <c r="G165" s="163"/>
      <c r="H165" s="163"/>
      <c r="I165" s="137"/>
      <c r="J165" s="164"/>
      <c r="K165" s="164"/>
      <c r="L165" s="164"/>
      <c r="M165" s="164"/>
      <c r="N165" s="164"/>
      <c r="O165" s="5"/>
    </row>
    <row r="166" spans="1:15" ht="12.75" customHeight="1" thickTop="1" x14ac:dyDescent="0.2">
      <c r="B166" s="6"/>
      <c r="C166" s="6"/>
      <c r="D166" s="6"/>
      <c r="E166" s="6"/>
      <c r="F166" s="6"/>
      <c r="G166" s="6"/>
      <c r="H166" s="6"/>
      <c r="I166" s="6"/>
      <c r="J166" s="6"/>
      <c r="K166" s="6"/>
      <c r="L166" s="6"/>
      <c r="M166" s="6"/>
      <c r="N166" s="6"/>
      <c r="O166" s="6"/>
    </row>
  </sheetData>
  <mergeCells count="374">
    <mergeCell ref="A98:A100"/>
    <mergeCell ref="B98:B100"/>
    <mergeCell ref="C98:C100"/>
    <mergeCell ref="K90:K91"/>
    <mergeCell ref="B67:B69"/>
    <mergeCell ref="C67:C69"/>
    <mergeCell ref="D67:D69"/>
    <mergeCell ref="E67:E69"/>
    <mergeCell ref="G92:G94"/>
    <mergeCell ref="F98:F100"/>
    <mergeCell ref="G98:G100"/>
    <mergeCell ref="H98:H100"/>
    <mergeCell ref="D95:D97"/>
    <mergeCell ref="G95:G97"/>
    <mergeCell ref="H95:H97"/>
    <mergeCell ref="D98:D100"/>
    <mergeCell ref="A92:A94"/>
    <mergeCell ref="B92:B94"/>
    <mergeCell ref="C92:C94"/>
    <mergeCell ref="I98:I100"/>
    <mergeCell ref="J98:J100"/>
    <mergeCell ref="D92:D94"/>
    <mergeCell ref="B90:D90"/>
    <mergeCell ref="H82:H84"/>
    <mergeCell ref="L90:N90"/>
    <mergeCell ref="I92:I94"/>
    <mergeCell ref="J55:J57"/>
    <mergeCell ref="L30:L31"/>
    <mergeCell ref="M30:M31"/>
    <mergeCell ref="N30:N31"/>
    <mergeCell ref="J58:J60"/>
    <mergeCell ref="J61:J63"/>
    <mergeCell ref="J64:J66"/>
    <mergeCell ref="H33:K33"/>
    <mergeCell ref="H34:K34"/>
    <mergeCell ref="I58:I60"/>
    <mergeCell ref="I61:I63"/>
    <mergeCell ref="I67:I69"/>
    <mergeCell ref="I76:I78"/>
    <mergeCell ref="J76:J78"/>
    <mergeCell ref="J67:J69"/>
    <mergeCell ref="E90:J90"/>
    <mergeCell ref="J92:J94"/>
    <mergeCell ref="J79:J81"/>
    <mergeCell ref="J82:J84"/>
    <mergeCell ref="E82:E84"/>
    <mergeCell ref="F82:F84"/>
    <mergeCell ref="G82:G84"/>
    <mergeCell ref="G1:J1"/>
    <mergeCell ref="G2:J2"/>
    <mergeCell ref="B41:F41"/>
    <mergeCell ref="G44:K44"/>
    <mergeCell ref="K1:O1"/>
    <mergeCell ref="K2:O2"/>
    <mergeCell ref="K3:O3"/>
    <mergeCell ref="K4:O4"/>
    <mergeCell ref="E4:J4"/>
    <mergeCell ref="E3:J3"/>
    <mergeCell ref="A6:O6"/>
    <mergeCell ref="A1:D4"/>
    <mergeCell ref="D10:O10"/>
    <mergeCell ref="A11:C27"/>
    <mergeCell ref="D20:O20"/>
    <mergeCell ref="D11:O19"/>
    <mergeCell ref="D28:O28"/>
    <mergeCell ref="O30:O31"/>
    <mergeCell ref="G40:K40"/>
    <mergeCell ref="G41:K41"/>
    <mergeCell ref="G42:K42"/>
    <mergeCell ref="B30:K30"/>
    <mergeCell ref="H31:K31"/>
    <mergeCell ref="H32:K32"/>
    <mergeCell ref="I55:I57"/>
    <mergeCell ref="D31:G31"/>
    <mergeCell ref="B31:C31"/>
    <mergeCell ref="D32:G32"/>
    <mergeCell ref="B32:C32"/>
    <mergeCell ref="B33:C33"/>
    <mergeCell ref="D33:G33"/>
    <mergeCell ref="B34:C34"/>
    <mergeCell ref="D34:G34"/>
    <mergeCell ref="A35:O35"/>
    <mergeCell ref="C58:C60"/>
    <mergeCell ref="D64:D66"/>
    <mergeCell ref="A36:A37"/>
    <mergeCell ref="B36:K36"/>
    <mergeCell ref="G37:K37"/>
    <mergeCell ref="G38:K38"/>
    <mergeCell ref="G39:K39"/>
    <mergeCell ref="A120:O120"/>
    <mergeCell ref="O36:O37"/>
    <mergeCell ref="B37:F37"/>
    <mergeCell ref="B38:F38"/>
    <mergeCell ref="B39:F39"/>
    <mergeCell ref="B40:F40"/>
    <mergeCell ref="L36:L37"/>
    <mergeCell ref="M36:M37"/>
    <mergeCell ref="N36:N37"/>
    <mergeCell ref="A61:A63"/>
    <mergeCell ref="A64:A66"/>
    <mergeCell ref="O92:O94"/>
    <mergeCell ref="O95:O97"/>
    <mergeCell ref="O98:O100"/>
    <mergeCell ref="A116:A117"/>
    <mergeCell ref="A115:O115"/>
    <mergeCell ref="B95:B97"/>
    <mergeCell ref="H64:H66"/>
    <mergeCell ref="C64:C66"/>
    <mergeCell ref="B64:B66"/>
    <mergeCell ref="F49:F51"/>
    <mergeCell ref="F64:F66"/>
    <mergeCell ref="D55:D57"/>
    <mergeCell ref="G64:G66"/>
    <mergeCell ref="D58:D60"/>
    <mergeCell ref="I64:I66"/>
    <mergeCell ref="E52:E54"/>
    <mergeCell ref="B49:B51"/>
    <mergeCell ref="C49:C51"/>
    <mergeCell ref="H61:H63"/>
    <mergeCell ref="G61:G63"/>
    <mergeCell ref="F61:F63"/>
    <mergeCell ref="E61:E63"/>
    <mergeCell ref="D61:D63"/>
    <mergeCell ref="C61:C63"/>
    <mergeCell ref="B61:B63"/>
    <mergeCell ref="B55:B57"/>
    <mergeCell ref="H55:H57"/>
    <mergeCell ref="G55:G57"/>
    <mergeCell ref="F55:F57"/>
    <mergeCell ref="E55:E57"/>
    <mergeCell ref="A52:A54"/>
    <mergeCell ref="B42:F42"/>
    <mergeCell ref="B43:F43"/>
    <mergeCell ref="B44:F44"/>
    <mergeCell ref="A46:O46"/>
    <mergeCell ref="A47:A48"/>
    <mergeCell ref="J49:J51"/>
    <mergeCell ref="J52:J54"/>
    <mergeCell ref="G43:K43"/>
    <mergeCell ref="L47:N47"/>
    <mergeCell ref="K47:K48"/>
    <mergeCell ref="E47:J47"/>
    <mergeCell ref="H49:H51"/>
    <mergeCell ref="B52:B54"/>
    <mergeCell ref="C52:C54"/>
    <mergeCell ref="F52:F54"/>
    <mergeCell ref="G52:G54"/>
    <mergeCell ref="H52:H54"/>
    <mergeCell ref="I49:I51"/>
    <mergeCell ref="I52:I54"/>
    <mergeCell ref="B47:D47"/>
    <mergeCell ref="G49:G51"/>
    <mergeCell ref="A29:O29"/>
    <mergeCell ref="A30:A31"/>
    <mergeCell ref="A5:O5"/>
    <mergeCell ref="A58:A60"/>
    <mergeCell ref="C55:C57"/>
    <mergeCell ref="D52:D54"/>
    <mergeCell ref="C111:C113"/>
    <mergeCell ref="G111:G113"/>
    <mergeCell ref="E111:E113"/>
    <mergeCell ref="D111:D113"/>
    <mergeCell ref="A89:O89"/>
    <mergeCell ref="A90:A91"/>
    <mergeCell ref="E92:E94"/>
    <mergeCell ref="F92:F94"/>
    <mergeCell ref="H92:H94"/>
    <mergeCell ref="D49:D51"/>
    <mergeCell ref="A49:A51"/>
    <mergeCell ref="A102:O102"/>
    <mergeCell ref="A103:A104"/>
    <mergeCell ref="D21:O27"/>
    <mergeCell ref="A7:O9"/>
    <mergeCell ref="E49:E51"/>
    <mergeCell ref="A111:A113"/>
    <mergeCell ref="A67:A69"/>
    <mergeCell ref="D118:H118"/>
    <mergeCell ref="D119:H119"/>
    <mergeCell ref="N119:O119"/>
    <mergeCell ref="I116:K116"/>
    <mergeCell ref="J117:K117"/>
    <mergeCell ref="J118:K118"/>
    <mergeCell ref="A147:O147"/>
    <mergeCell ref="A146:O146"/>
    <mergeCell ref="J119:K119"/>
    <mergeCell ref="A121:C124"/>
    <mergeCell ref="D121:O124"/>
    <mergeCell ref="N118:O118"/>
    <mergeCell ref="L116:O116"/>
    <mergeCell ref="D125:O125"/>
    <mergeCell ref="D126:O126"/>
    <mergeCell ref="C125:C127"/>
    <mergeCell ref="A125:B137"/>
    <mergeCell ref="C138:C140"/>
    <mergeCell ref="D138:O138"/>
    <mergeCell ref="D139:O139"/>
    <mergeCell ref="A138:B145"/>
    <mergeCell ref="I127:O127"/>
    <mergeCell ref="I128:O128"/>
    <mergeCell ref="I131:O131"/>
    <mergeCell ref="I111:I113"/>
    <mergeCell ref="J111:J113"/>
    <mergeCell ref="E95:E97"/>
    <mergeCell ref="F95:F97"/>
    <mergeCell ref="N117:O117"/>
    <mergeCell ref="I95:I97"/>
    <mergeCell ref="J95:J97"/>
    <mergeCell ref="K103:K104"/>
    <mergeCell ref="L103:N103"/>
    <mergeCell ref="A108:O108"/>
    <mergeCell ref="B116:H116"/>
    <mergeCell ref="D117:H117"/>
    <mergeCell ref="A109:A110"/>
    <mergeCell ref="B109:D109"/>
    <mergeCell ref="E109:J109"/>
    <mergeCell ref="K109:K110"/>
    <mergeCell ref="L109:N109"/>
    <mergeCell ref="F111:F113"/>
    <mergeCell ref="H111:H113"/>
    <mergeCell ref="B111:B113"/>
    <mergeCell ref="A95:A97"/>
    <mergeCell ref="B103:D103"/>
    <mergeCell ref="E103:J103"/>
    <mergeCell ref="C95:C97"/>
    <mergeCell ref="J85:J87"/>
    <mergeCell ref="E70:E72"/>
    <mergeCell ref="F70:F72"/>
    <mergeCell ref="G70:G72"/>
    <mergeCell ref="H70:H72"/>
    <mergeCell ref="E98:E100"/>
    <mergeCell ref="A55:A57"/>
    <mergeCell ref="H58:H60"/>
    <mergeCell ref="G58:G60"/>
    <mergeCell ref="F58:F60"/>
    <mergeCell ref="E58:E60"/>
    <mergeCell ref="A76:A78"/>
    <mergeCell ref="B76:B78"/>
    <mergeCell ref="C76:C78"/>
    <mergeCell ref="D76:D78"/>
    <mergeCell ref="E76:E78"/>
    <mergeCell ref="F76:F78"/>
    <mergeCell ref="G76:G78"/>
    <mergeCell ref="H76:H78"/>
    <mergeCell ref="F67:F69"/>
    <mergeCell ref="G67:G69"/>
    <mergeCell ref="H67:H69"/>
    <mergeCell ref="B58:B60"/>
    <mergeCell ref="E64:E66"/>
    <mergeCell ref="A70:A72"/>
    <mergeCell ref="B70:B72"/>
    <mergeCell ref="C70:C72"/>
    <mergeCell ref="D70:D72"/>
    <mergeCell ref="D132:H132"/>
    <mergeCell ref="I132:O132"/>
    <mergeCell ref="B154:D154"/>
    <mergeCell ref="E154:F154"/>
    <mergeCell ref="G154:I154"/>
    <mergeCell ref="D140:H140"/>
    <mergeCell ref="I140:O140"/>
    <mergeCell ref="D141:H141"/>
    <mergeCell ref="I141:O141"/>
    <mergeCell ref="D142:H142"/>
    <mergeCell ref="I142:O142"/>
    <mergeCell ref="D143:H143"/>
    <mergeCell ref="I143:O143"/>
    <mergeCell ref="D144:H144"/>
    <mergeCell ref="I144:O144"/>
    <mergeCell ref="D145:H145"/>
    <mergeCell ref="E151:F151"/>
    <mergeCell ref="I145:O145"/>
    <mergeCell ref="G151:I151"/>
    <mergeCell ref="A79:A81"/>
    <mergeCell ref="B155:D155"/>
    <mergeCell ref="E155:F155"/>
    <mergeCell ref="G155:I155"/>
    <mergeCell ref="A156:O156"/>
    <mergeCell ref="J148:O148"/>
    <mergeCell ref="G148:I148"/>
    <mergeCell ref="E148:F148"/>
    <mergeCell ref="B148:D148"/>
    <mergeCell ref="B149:D149"/>
    <mergeCell ref="E149:F149"/>
    <mergeCell ref="G149:I149"/>
    <mergeCell ref="B150:D150"/>
    <mergeCell ref="E150:F150"/>
    <mergeCell ref="G150:I150"/>
    <mergeCell ref="J150:O150"/>
    <mergeCell ref="J149:O149"/>
    <mergeCell ref="J151:O151"/>
    <mergeCell ref="J154:O154"/>
    <mergeCell ref="J155:O155"/>
    <mergeCell ref="B152:D152"/>
    <mergeCell ref="E153:F153"/>
    <mergeCell ref="G153:I153"/>
    <mergeCell ref="J153:O153"/>
    <mergeCell ref="B151:D151"/>
    <mergeCell ref="B164:C164"/>
    <mergeCell ref="B157:H157"/>
    <mergeCell ref="D158:H158"/>
    <mergeCell ref="D160:H160"/>
    <mergeCell ref="D162:H162"/>
    <mergeCell ref="D164:H164"/>
    <mergeCell ref="J157:N157"/>
    <mergeCell ref="J158:N158"/>
    <mergeCell ref="J160:N160"/>
    <mergeCell ref="J159:N159"/>
    <mergeCell ref="J162:N162"/>
    <mergeCell ref="J161:N161"/>
    <mergeCell ref="J164:N164"/>
    <mergeCell ref="J163:N163"/>
    <mergeCell ref="B158:C158"/>
    <mergeCell ref="B160:C160"/>
    <mergeCell ref="B162:C162"/>
    <mergeCell ref="B159:H159"/>
    <mergeCell ref="B161:H161"/>
    <mergeCell ref="B163:H163"/>
    <mergeCell ref="B165:H165"/>
    <mergeCell ref="J165:N165"/>
    <mergeCell ref="A45:O45"/>
    <mergeCell ref="D133:H133"/>
    <mergeCell ref="I133:O133"/>
    <mergeCell ref="D134:H134"/>
    <mergeCell ref="I134:O134"/>
    <mergeCell ref="D135:H135"/>
    <mergeCell ref="I135:O135"/>
    <mergeCell ref="D136:H136"/>
    <mergeCell ref="I136:O136"/>
    <mergeCell ref="D137:H137"/>
    <mergeCell ref="I137:O137"/>
    <mergeCell ref="D127:H127"/>
    <mergeCell ref="D128:H128"/>
    <mergeCell ref="D129:H129"/>
    <mergeCell ref="I129:O129"/>
    <mergeCell ref="D130:H130"/>
    <mergeCell ref="I130:O130"/>
    <mergeCell ref="D131:H131"/>
    <mergeCell ref="E152:F152"/>
    <mergeCell ref="G152:I152"/>
    <mergeCell ref="J152:O152"/>
    <mergeCell ref="B153:D153"/>
    <mergeCell ref="G79:G81"/>
    <mergeCell ref="H79:H81"/>
    <mergeCell ref="I79:I81"/>
    <mergeCell ref="D85:D87"/>
    <mergeCell ref="E85:E87"/>
    <mergeCell ref="F85:F87"/>
    <mergeCell ref="G85:G87"/>
    <mergeCell ref="H85:H87"/>
    <mergeCell ref="I85:I87"/>
    <mergeCell ref="I82:I84"/>
    <mergeCell ref="A82:A84"/>
    <mergeCell ref="B82:B84"/>
    <mergeCell ref="C82:C84"/>
    <mergeCell ref="D82:D84"/>
    <mergeCell ref="A85:A87"/>
    <mergeCell ref="B85:B87"/>
    <mergeCell ref="C85:C87"/>
    <mergeCell ref="I70:I72"/>
    <mergeCell ref="J70:J72"/>
    <mergeCell ref="A73:A75"/>
    <mergeCell ref="B73:B75"/>
    <mergeCell ref="C73:C75"/>
    <mergeCell ref="D73:D75"/>
    <mergeCell ref="E73:E75"/>
    <mergeCell ref="F73:F75"/>
    <mergeCell ref="G73:G75"/>
    <mergeCell ref="H73:H75"/>
    <mergeCell ref="I73:I75"/>
    <mergeCell ref="J73:J75"/>
    <mergeCell ref="B79:B81"/>
    <mergeCell ref="C79:C81"/>
    <mergeCell ref="D79:D81"/>
    <mergeCell ref="E79:E81"/>
    <mergeCell ref="F79:F81"/>
  </mergeCells>
  <phoneticPr fontId="0" type="noConversion"/>
  <pageMargins left="0.59055118110236227" right="0.39370078740157483" top="0.39370078740157483" bottom="0.62992125984251968" header="0.31496062992125984" footer="0.31496062992125984"/>
  <pageSetup paperSize="9" scale="88" fitToHeight="0" orientation="portrait" r:id="rId1"/>
  <headerFooter alignWithMargins="0">
    <oddFooter>&amp;L&amp;8DGUV V3 Protokoll Version August 2020
Dateiname: &amp;F&amp;R&amp;8
Seite &amp;P von &amp;N</oddFooter>
  </headerFooter>
  <rowBreaks count="1" manualBreakCount="1">
    <brk id="119"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8679" r:id="rId4" name="Check Box 7">
              <controlPr defaultSize="0" autoFill="0" autoLine="0" autoPict="0">
                <anchor moveWithCells="1">
                  <from>
                    <xdr:col>3</xdr:col>
                    <xdr:colOff>838200</xdr:colOff>
                    <xdr:row>5</xdr:row>
                    <xdr:rowOff>28575</xdr:rowOff>
                  </from>
                  <to>
                    <xdr:col>4</xdr:col>
                    <xdr:colOff>409575</xdr:colOff>
                    <xdr:row>5</xdr:row>
                    <xdr:rowOff>247650</xdr:rowOff>
                  </to>
                </anchor>
              </controlPr>
            </control>
          </mc:Choice>
        </mc:AlternateContent>
        <mc:AlternateContent xmlns:mc="http://schemas.openxmlformats.org/markup-compatibility/2006">
          <mc:Choice Requires="x14">
            <control shapeId="28680" r:id="rId5" name="Check Box 8">
              <controlPr defaultSize="0" autoFill="0" autoLine="0" autoPict="0">
                <anchor moveWithCells="1">
                  <from>
                    <xdr:col>9</xdr:col>
                    <xdr:colOff>295275</xdr:colOff>
                    <xdr:row>5</xdr:row>
                    <xdr:rowOff>38100</xdr:rowOff>
                  </from>
                  <to>
                    <xdr:col>12</xdr:col>
                    <xdr:colOff>342900</xdr:colOff>
                    <xdr:row>5</xdr:row>
                    <xdr:rowOff>257175</xdr:rowOff>
                  </to>
                </anchor>
              </controlPr>
            </control>
          </mc:Choice>
        </mc:AlternateContent>
        <mc:AlternateContent xmlns:mc="http://schemas.openxmlformats.org/markup-compatibility/2006">
          <mc:Choice Requires="x14">
            <control shapeId="28682" r:id="rId6" name="Check Box 10">
              <controlPr defaultSize="0" autoFill="0" autoLine="0" autoPict="0">
                <anchor moveWithCells="1">
                  <from>
                    <xdr:col>5</xdr:col>
                    <xdr:colOff>0</xdr:colOff>
                    <xdr:row>5</xdr:row>
                    <xdr:rowOff>38100</xdr:rowOff>
                  </from>
                  <to>
                    <xdr:col>9</xdr:col>
                    <xdr:colOff>47625</xdr:colOff>
                    <xdr:row>5</xdr:row>
                    <xdr:rowOff>257175</xdr:rowOff>
                  </to>
                </anchor>
              </controlPr>
            </control>
          </mc:Choice>
        </mc:AlternateContent>
        <mc:AlternateContent xmlns:mc="http://schemas.openxmlformats.org/markup-compatibility/2006">
          <mc:Choice Requires="x14">
            <control shapeId="28683" r:id="rId7" name="Check Box 11">
              <controlPr defaultSize="0" autoFill="0" autoLine="0" autoPict="0">
                <anchor moveWithCells="1">
                  <from>
                    <xdr:col>3</xdr:col>
                    <xdr:colOff>838200</xdr:colOff>
                    <xdr:row>5</xdr:row>
                    <xdr:rowOff>504825</xdr:rowOff>
                  </from>
                  <to>
                    <xdr:col>4</xdr:col>
                    <xdr:colOff>419100</xdr:colOff>
                    <xdr:row>6</xdr:row>
                    <xdr:rowOff>219075</xdr:rowOff>
                  </to>
                </anchor>
              </controlPr>
            </control>
          </mc:Choice>
        </mc:AlternateContent>
        <mc:AlternateContent xmlns:mc="http://schemas.openxmlformats.org/markup-compatibility/2006">
          <mc:Choice Requires="x14">
            <control shapeId="28684" r:id="rId8" name="Check Box 12">
              <controlPr defaultSize="0" autoFill="0" autoLine="0" autoPict="0">
                <anchor moveWithCells="1">
                  <from>
                    <xdr:col>6</xdr:col>
                    <xdr:colOff>95250</xdr:colOff>
                    <xdr:row>6</xdr:row>
                    <xdr:rowOff>0</xdr:rowOff>
                  </from>
                  <to>
                    <xdr:col>12</xdr:col>
                    <xdr:colOff>323850</xdr:colOff>
                    <xdr:row>6</xdr:row>
                    <xdr:rowOff>219075</xdr:rowOff>
                  </to>
                </anchor>
              </controlPr>
            </control>
          </mc:Choice>
        </mc:AlternateContent>
        <mc:AlternateContent xmlns:mc="http://schemas.openxmlformats.org/markup-compatibility/2006">
          <mc:Choice Requires="x14">
            <control shapeId="28685" r:id="rId9" name="Check Box 13">
              <controlPr defaultSize="0" autoFill="0" autoLine="0" autoPict="0">
                <anchor moveWithCells="1">
                  <from>
                    <xdr:col>3</xdr:col>
                    <xdr:colOff>838200</xdr:colOff>
                    <xdr:row>6</xdr:row>
                    <xdr:rowOff>238125</xdr:rowOff>
                  </from>
                  <to>
                    <xdr:col>4</xdr:col>
                    <xdr:colOff>419100</xdr:colOff>
                    <xdr:row>7</xdr:row>
                    <xdr:rowOff>219075</xdr:rowOff>
                  </to>
                </anchor>
              </controlPr>
            </control>
          </mc:Choice>
        </mc:AlternateContent>
        <mc:AlternateContent xmlns:mc="http://schemas.openxmlformats.org/markup-compatibility/2006">
          <mc:Choice Requires="x14">
            <control shapeId="28686" r:id="rId10" name="Check Box 14">
              <controlPr defaultSize="0" autoFill="0" autoLine="0" autoPict="0">
                <anchor moveWithCells="1">
                  <from>
                    <xdr:col>3</xdr:col>
                    <xdr:colOff>838200</xdr:colOff>
                    <xdr:row>7</xdr:row>
                    <xdr:rowOff>238125</xdr:rowOff>
                  </from>
                  <to>
                    <xdr:col>4</xdr:col>
                    <xdr:colOff>419100</xdr:colOff>
                    <xdr:row>8</xdr:row>
                    <xdr:rowOff>219075</xdr:rowOff>
                  </to>
                </anchor>
              </controlPr>
            </control>
          </mc:Choice>
        </mc:AlternateContent>
        <mc:AlternateContent xmlns:mc="http://schemas.openxmlformats.org/markup-compatibility/2006">
          <mc:Choice Requires="x14">
            <control shapeId="28687" r:id="rId11" name="Check Box 15">
              <controlPr defaultSize="0" autoFill="0" autoLine="0" autoPict="0">
                <anchor moveWithCells="1">
                  <from>
                    <xdr:col>6</xdr:col>
                    <xdr:colOff>95250</xdr:colOff>
                    <xdr:row>7</xdr:row>
                    <xdr:rowOff>0</xdr:rowOff>
                  </from>
                  <to>
                    <xdr:col>12</xdr:col>
                    <xdr:colOff>323850</xdr:colOff>
                    <xdr:row>7</xdr:row>
                    <xdr:rowOff>219075</xdr:rowOff>
                  </to>
                </anchor>
              </controlPr>
            </control>
          </mc:Choice>
        </mc:AlternateContent>
        <mc:AlternateContent xmlns:mc="http://schemas.openxmlformats.org/markup-compatibility/2006">
          <mc:Choice Requires="x14">
            <control shapeId="28688" r:id="rId12" name="Check Box 16">
              <controlPr defaultSize="0" autoFill="0" autoLine="0" autoPict="0">
                <anchor moveWithCells="1">
                  <from>
                    <xdr:col>6</xdr:col>
                    <xdr:colOff>95250</xdr:colOff>
                    <xdr:row>8</xdr:row>
                    <xdr:rowOff>0</xdr:rowOff>
                  </from>
                  <to>
                    <xdr:col>12</xdr:col>
                    <xdr:colOff>323850</xdr:colOff>
                    <xdr:row>8</xdr:row>
                    <xdr:rowOff>219075</xdr:rowOff>
                  </to>
                </anchor>
              </controlPr>
            </control>
          </mc:Choice>
        </mc:AlternateContent>
        <mc:AlternateContent xmlns:mc="http://schemas.openxmlformats.org/markup-compatibility/2006">
          <mc:Choice Requires="x14">
            <control shapeId="28689" r:id="rId13" name="Check Box 17">
              <controlPr defaultSize="0" autoFill="0" autoLine="0" autoPict="0">
                <anchor moveWithCells="1">
                  <from>
                    <xdr:col>3</xdr:col>
                    <xdr:colOff>28575</xdr:colOff>
                    <xdr:row>10</xdr:row>
                    <xdr:rowOff>0</xdr:rowOff>
                  </from>
                  <to>
                    <xdr:col>12</xdr:col>
                    <xdr:colOff>104775</xdr:colOff>
                    <xdr:row>11</xdr:row>
                    <xdr:rowOff>47625</xdr:rowOff>
                  </to>
                </anchor>
              </controlPr>
            </control>
          </mc:Choice>
        </mc:AlternateContent>
        <mc:AlternateContent xmlns:mc="http://schemas.openxmlformats.org/markup-compatibility/2006">
          <mc:Choice Requires="x14">
            <control shapeId="28691" r:id="rId14" name="Check Box 19">
              <controlPr defaultSize="0" autoFill="0" autoLine="0" autoPict="0">
                <anchor moveWithCells="1">
                  <from>
                    <xdr:col>3</xdr:col>
                    <xdr:colOff>28575</xdr:colOff>
                    <xdr:row>12</xdr:row>
                    <xdr:rowOff>0</xdr:rowOff>
                  </from>
                  <to>
                    <xdr:col>12</xdr:col>
                    <xdr:colOff>104775</xdr:colOff>
                    <xdr:row>13</xdr:row>
                    <xdr:rowOff>47625</xdr:rowOff>
                  </to>
                </anchor>
              </controlPr>
            </control>
          </mc:Choice>
        </mc:AlternateContent>
        <mc:AlternateContent xmlns:mc="http://schemas.openxmlformats.org/markup-compatibility/2006">
          <mc:Choice Requires="x14">
            <control shapeId="28693" r:id="rId15" name="Check Box 21">
              <controlPr defaultSize="0" autoFill="0" autoLine="0" autoPict="0">
                <anchor moveWithCells="1">
                  <from>
                    <xdr:col>3</xdr:col>
                    <xdr:colOff>28575</xdr:colOff>
                    <xdr:row>14</xdr:row>
                    <xdr:rowOff>9525</xdr:rowOff>
                  </from>
                  <to>
                    <xdr:col>12</xdr:col>
                    <xdr:colOff>104775</xdr:colOff>
                    <xdr:row>15</xdr:row>
                    <xdr:rowOff>57150</xdr:rowOff>
                  </to>
                </anchor>
              </controlPr>
            </control>
          </mc:Choice>
        </mc:AlternateContent>
        <mc:AlternateContent xmlns:mc="http://schemas.openxmlformats.org/markup-compatibility/2006">
          <mc:Choice Requires="x14">
            <control shapeId="28694" r:id="rId16" name="Check Box 22">
              <controlPr defaultSize="0" autoFill="0" autoLine="0" autoPict="0">
                <anchor moveWithCells="1">
                  <from>
                    <xdr:col>3</xdr:col>
                    <xdr:colOff>28575</xdr:colOff>
                    <xdr:row>15</xdr:row>
                    <xdr:rowOff>9525</xdr:rowOff>
                  </from>
                  <to>
                    <xdr:col>12</xdr:col>
                    <xdr:colOff>104775</xdr:colOff>
                    <xdr:row>16</xdr:row>
                    <xdr:rowOff>57150</xdr:rowOff>
                  </to>
                </anchor>
              </controlPr>
            </control>
          </mc:Choice>
        </mc:AlternateContent>
        <mc:AlternateContent xmlns:mc="http://schemas.openxmlformats.org/markup-compatibility/2006">
          <mc:Choice Requires="x14">
            <control shapeId="28695" r:id="rId17" name="Check Box 23">
              <controlPr defaultSize="0" autoFill="0" autoLine="0" autoPict="0">
                <anchor moveWithCells="1">
                  <from>
                    <xdr:col>3</xdr:col>
                    <xdr:colOff>28575</xdr:colOff>
                    <xdr:row>16</xdr:row>
                    <xdr:rowOff>9525</xdr:rowOff>
                  </from>
                  <to>
                    <xdr:col>12</xdr:col>
                    <xdr:colOff>104775</xdr:colOff>
                    <xdr:row>17</xdr:row>
                    <xdr:rowOff>57150</xdr:rowOff>
                  </to>
                </anchor>
              </controlPr>
            </control>
          </mc:Choice>
        </mc:AlternateContent>
        <mc:AlternateContent xmlns:mc="http://schemas.openxmlformats.org/markup-compatibility/2006">
          <mc:Choice Requires="x14">
            <control shapeId="28696" r:id="rId18" name="Check Box 24">
              <controlPr defaultSize="0" autoFill="0" autoLine="0" autoPict="0">
                <anchor moveWithCells="1">
                  <from>
                    <xdr:col>3</xdr:col>
                    <xdr:colOff>28575</xdr:colOff>
                    <xdr:row>20</xdr:row>
                    <xdr:rowOff>0</xdr:rowOff>
                  </from>
                  <to>
                    <xdr:col>12</xdr:col>
                    <xdr:colOff>114300</xdr:colOff>
                    <xdr:row>21</xdr:row>
                    <xdr:rowOff>47625</xdr:rowOff>
                  </to>
                </anchor>
              </controlPr>
            </control>
          </mc:Choice>
        </mc:AlternateContent>
        <mc:AlternateContent xmlns:mc="http://schemas.openxmlformats.org/markup-compatibility/2006">
          <mc:Choice Requires="x14">
            <control shapeId="28697" r:id="rId19" name="Check Box 25">
              <controlPr defaultSize="0" autoFill="0" autoLine="0" autoPict="0">
                <anchor moveWithCells="1">
                  <from>
                    <xdr:col>3</xdr:col>
                    <xdr:colOff>28575</xdr:colOff>
                    <xdr:row>21</xdr:row>
                    <xdr:rowOff>9525</xdr:rowOff>
                  </from>
                  <to>
                    <xdr:col>14</xdr:col>
                    <xdr:colOff>419100</xdr:colOff>
                    <xdr:row>23</xdr:row>
                    <xdr:rowOff>9525</xdr:rowOff>
                  </to>
                </anchor>
              </controlPr>
            </control>
          </mc:Choice>
        </mc:AlternateContent>
        <mc:AlternateContent xmlns:mc="http://schemas.openxmlformats.org/markup-compatibility/2006">
          <mc:Choice Requires="x14">
            <control shapeId="28698" r:id="rId20" name="Check Box 26">
              <controlPr defaultSize="0" autoFill="0" autoLine="0" autoPict="0">
                <anchor moveWithCells="1">
                  <from>
                    <xdr:col>3</xdr:col>
                    <xdr:colOff>28575</xdr:colOff>
                    <xdr:row>24</xdr:row>
                    <xdr:rowOff>114300</xdr:rowOff>
                  </from>
                  <to>
                    <xdr:col>12</xdr:col>
                    <xdr:colOff>114300</xdr:colOff>
                    <xdr:row>26</xdr:row>
                    <xdr:rowOff>19050</xdr:rowOff>
                  </to>
                </anchor>
              </controlPr>
            </control>
          </mc:Choice>
        </mc:AlternateContent>
        <mc:AlternateContent xmlns:mc="http://schemas.openxmlformats.org/markup-compatibility/2006">
          <mc:Choice Requires="x14">
            <control shapeId="28701" r:id="rId21" name="Check Box 29">
              <controlPr defaultSize="0" autoFill="0" autoLine="0" autoPict="0">
                <anchor moveWithCells="1">
                  <from>
                    <xdr:col>3</xdr:col>
                    <xdr:colOff>76200</xdr:colOff>
                    <xdr:row>137</xdr:row>
                    <xdr:rowOff>19050</xdr:rowOff>
                  </from>
                  <to>
                    <xdr:col>8</xdr:col>
                    <xdr:colOff>114300</xdr:colOff>
                    <xdr:row>137</xdr:row>
                    <xdr:rowOff>238125</xdr:rowOff>
                  </to>
                </anchor>
              </controlPr>
            </control>
          </mc:Choice>
        </mc:AlternateContent>
        <mc:AlternateContent xmlns:mc="http://schemas.openxmlformats.org/markup-compatibility/2006">
          <mc:Choice Requires="x14">
            <control shapeId="28754" r:id="rId22" name="Check Box 82">
              <controlPr defaultSize="0" autoFill="0" autoLine="0" autoPict="0">
                <anchor moveWithCells="1">
                  <from>
                    <xdr:col>3</xdr:col>
                    <xdr:colOff>28575</xdr:colOff>
                    <xdr:row>11</xdr:row>
                    <xdr:rowOff>0</xdr:rowOff>
                  </from>
                  <to>
                    <xdr:col>12</xdr:col>
                    <xdr:colOff>114300</xdr:colOff>
                    <xdr:row>12</xdr:row>
                    <xdr:rowOff>47625</xdr:rowOff>
                  </to>
                </anchor>
              </controlPr>
            </control>
          </mc:Choice>
        </mc:AlternateContent>
        <mc:AlternateContent xmlns:mc="http://schemas.openxmlformats.org/markup-compatibility/2006">
          <mc:Choice Requires="x14">
            <control shapeId="28756" r:id="rId23" name="Check Box 84">
              <controlPr defaultSize="0" autoFill="0" autoLine="0" autoPict="0">
                <anchor moveWithCells="1">
                  <from>
                    <xdr:col>3</xdr:col>
                    <xdr:colOff>28575</xdr:colOff>
                    <xdr:row>13</xdr:row>
                    <xdr:rowOff>0</xdr:rowOff>
                  </from>
                  <to>
                    <xdr:col>12</xdr:col>
                    <xdr:colOff>371475</xdr:colOff>
                    <xdr:row>14</xdr:row>
                    <xdr:rowOff>47625</xdr:rowOff>
                  </to>
                </anchor>
              </controlPr>
            </control>
          </mc:Choice>
        </mc:AlternateContent>
        <mc:AlternateContent xmlns:mc="http://schemas.openxmlformats.org/markup-compatibility/2006">
          <mc:Choice Requires="x14">
            <control shapeId="28763" r:id="rId24" name="Check Box 91">
              <controlPr defaultSize="0" autoFill="0" autoLine="0" autoPict="0">
                <anchor moveWithCells="1">
                  <from>
                    <xdr:col>3</xdr:col>
                    <xdr:colOff>57150</xdr:colOff>
                    <xdr:row>121</xdr:row>
                    <xdr:rowOff>85725</xdr:rowOff>
                  </from>
                  <to>
                    <xdr:col>9</xdr:col>
                    <xdr:colOff>257175</xdr:colOff>
                    <xdr:row>122</xdr:row>
                    <xdr:rowOff>95250</xdr:rowOff>
                  </to>
                </anchor>
              </controlPr>
            </control>
          </mc:Choice>
        </mc:AlternateContent>
        <mc:AlternateContent xmlns:mc="http://schemas.openxmlformats.org/markup-compatibility/2006">
          <mc:Choice Requires="x14">
            <control shapeId="28764" r:id="rId25" name="Check Box 92">
              <controlPr defaultSize="0" autoFill="0" autoLine="0" autoPict="0">
                <anchor moveWithCells="1">
                  <from>
                    <xdr:col>3</xdr:col>
                    <xdr:colOff>57150</xdr:colOff>
                    <xdr:row>120</xdr:row>
                    <xdr:rowOff>66675</xdr:rowOff>
                  </from>
                  <to>
                    <xdr:col>13</xdr:col>
                    <xdr:colOff>266700</xdr:colOff>
                    <xdr:row>121</xdr:row>
                    <xdr:rowOff>85725</xdr:rowOff>
                  </to>
                </anchor>
              </controlPr>
            </control>
          </mc:Choice>
        </mc:AlternateContent>
        <mc:AlternateContent xmlns:mc="http://schemas.openxmlformats.org/markup-compatibility/2006">
          <mc:Choice Requires="x14">
            <control shapeId="28771" r:id="rId26" name="Check Box 99">
              <controlPr defaultSize="0" autoFill="0" autoLine="0" autoPict="0">
                <anchor moveWithCells="1">
                  <from>
                    <xdr:col>3</xdr:col>
                    <xdr:colOff>28575</xdr:colOff>
                    <xdr:row>17</xdr:row>
                    <xdr:rowOff>9525</xdr:rowOff>
                  </from>
                  <to>
                    <xdr:col>13</xdr:col>
                    <xdr:colOff>276225</xdr:colOff>
                    <xdr:row>18</xdr:row>
                    <xdr:rowOff>57150</xdr:rowOff>
                  </to>
                </anchor>
              </controlPr>
            </control>
          </mc:Choice>
        </mc:AlternateContent>
        <mc:AlternateContent xmlns:mc="http://schemas.openxmlformats.org/markup-compatibility/2006">
          <mc:Choice Requires="x14">
            <control shapeId="28772" r:id="rId27" name="Check Box 100">
              <controlPr defaultSize="0" autoFill="0" autoLine="0" autoPict="0">
                <anchor moveWithCells="1">
                  <from>
                    <xdr:col>3</xdr:col>
                    <xdr:colOff>28575</xdr:colOff>
                    <xdr:row>27</xdr:row>
                    <xdr:rowOff>38100</xdr:rowOff>
                  </from>
                  <to>
                    <xdr:col>14</xdr:col>
                    <xdr:colOff>381000</xdr:colOff>
                    <xdr:row>27</xdr:row>
                    <xdr:rowOff>257175</xdr:rowOff>
                  </to>
                </anchor>
              </controlPr>
            </control>
          </mc:Choice>
        </mc:AlternateContent>
        <mc:AlternateContent xmlns:mc="http://schemas.openxmlformats.org/markup-compatibility/2006">
          <mc:Choice Requires="x14">
            <control shapeId="28782" r:id="rId28" name="Check Box 110">
              <controlPr defaultSize="0" autoFill="0" autoLine="0" autoPict="0">
                <anchor moveWithCells="1">
                  <from>
                    <xdr:col>3</xdr:col>
                    <xdr:colOff>28575</xdr:colOff>
                    <xdr:row>23</xdr:row>
                    <xdr:rowOff>152400</xdr:rowOff>
                  </from>
                  <to>
                    <xdr:col>13</xdr:col>
                    <xdr:colOff>323850</xdr:colOff>
                    <xdr:row>24</xdr:row>
                    <xdr:rowOff>152400</xdr:rowOff>
                  </to>
                </anchor>
              </controlPr>
            </control>
          </mc:Choice>
        </mc:AlternateContent>
        <mc:AlternateContent xmlns:mc="http://schemas.openxmlformats.org/markup-compatibility/2006">
          <mc:Choice Requires="x14">
            <control shapeId="28784" r:id="rId29" name="Check Box 112">
              <controlPr defaultSize="0" autoFill="0" autoLine="0" autoPict="0">
                <anchor moveWithCells="1">
                  <from>
                    <xdr:col>3</xdr:col>
                    <xdr:colOff>28575</xdr:colOff>
                    <xdr:row>22</xdr:row>
                    <xdr:rowOff>142875</xdr:rowOff>
                  </from>
                  <to>
                    <xdr:col>13</xdr:col>
                    <xdr:colOff>314325</xdr:colOff>
                    <xdr:row>23</xdr:row>
                    <xdr:rowOff>190500</xdr:rowOff>
                  </to>
                </anchor>
              </controlPr>
            </control>
          </mc:Choice>
        </mc:AlternateContent>
        <mc:AlternateContent xmlns:mc="http://schemas.openxmlformats.org/markup-compatibility/2006">
          <mc:Choice Requires="x14">
            <control shapeId="28802" r:id="rId30" name="Check Box 130">
              <controlPr defaultSize="0" autoFill="0" autoLine="0" autoPict="0">
                <anchor moveWithCells="1">
                  <from>
                    <xdr:col>3</xdr:col>
                    <xdr:colOff>57150</xdr:colOff>
                    <xdr:row>122</xdr:row>
                    <xdr:rowOff>114300</xdr:rowOff>
                  </from>
                  <to>
                    <xdr:col>9</xdr:col>
                    <xdr:colOff>257175</xdr:colOff>
                    <xdr:row>123</xdr:row>
                    <xdr:rowOff>123825</xdr:rowOff>
                  </to>
                </anchor>
              </controlPr>
            </control>
          </mc:Choice>
        </mc:AlternateContent>
        <mc:AlternateContent xmlns:mc="http://schemas.openxmlformats.org/markup-compatibility/2006">
          <mc:Choice Requires="x14">
            <control shapeId="28805" r:id="rId31" name="Check Box 133">
              <controlPr defaultSize="0" autoFill="0" autoLine="0" autoPict="0">
                <anchor moveWithCells="1">
                  <from>
                    <xdr:col>11</xdr:col>
                    <xdr:colOff>428625</xdr:colOff>
                    <xdr:row>5</xdr:row>
                    <xdr:rowOff>38100</xdr:rowOff>
                  </from>
                  <to>
                    <xdr:col>14</xdr:col>
                    <xdr:colOff>219075</xdr:colOff>
                    <xdr:row>5</xdr:row>
                    <xdr:rowOff>257175</xdr:rowOff>
                  </to>
                </anchor>
              </controlPr>
            </control>
          </mc:Choice>
        </mc:AlternateContent>
        <mc:AlternateContent xmlns:mc="http://schemas.openxmlformats.org/markup-compatibility/2006">
          <mc:Choice Requires="x14">
            <control shapeId="28806" r:id="rId32" name="Check Box 134">
              <controlPr defaultSize="0" autoFill="0" autoLine="0" autoPict="0">
                <anchor moveWithCells="1">
                  <from>
                    <xdr:col>3</xdr:col>
                    <xdr:colOff>838200</xdr:colOff>
                    <xdr:row>5</xdr:row>
                    <xdr:rowOff>238125</xdr:rowOff>
                  </from>
                  <to>
                    <xdr:col>14</xdr:col>
                    <xdr:colOff>419100</xdr:colOff>
                    <xdr:row>5</xdr:row>
                    <xdr:rowOff>457200</xdr:rowOff>
                  </to>
                </anchor>
              </controlPr>
            </control>
          </mc:Choice>
        </mc:AlternateContent>
        <mc:AlternateContent xmlns:mc="http://schemas.openxmlformats.org/markup-compatibility/2006">
          <mc:Choice Requires="x14">
            <control shapeId="28974" r:id="rId33" name="Check Box 302">
              <controlPr defaultSize="0" autoFill="0" autoLine="0" autoPict="0">
                <anchor moveWithCells="1">
                  <from>
                    <xdr:col>3</xdr:col>
                    <xdr:colOff>57150</xdr:colOff>
                    <xdr:row>124</xdr:row>
                    <xdr:rowOff>19050</xdr:rowOff>
                  </from>
                  <to>
                    <xdr:col>4</xdr:col>
                    <xdr:colOff>381000</xdr:colOff>
                    <xdr:row>124</xdr:row>
                    <xdr:rowOff>238125</xdr:rowOff>
                  </to>
                </anchor>
              </controlPr>
            </control>
          </mc:Choice>
        </mc:AlternateContent>
        <mc:AlternateContent xmlns:mc="http://schemas.openxmlformats.org/markup-compatibility/2006">
          <mc:Choice Requires="x14">
            <control shapeId="28979" r:id="rId34" name="Check Box 307">
              <controlPr defaultSize="0" autoFill="0" autoLine="0" autoPict="0">
                <anchor moveWithCells="1">
                  <from>
                    <xdr:col>9</xdr:col>
                    <xdr:colOff>419100</xdr:colOff>
                    <xdr:row>28</xdr:row>
                    <xdr:rowOff>200025</xdr:rowOff>
                  </from>
                  <to>
                    <xdr:col>11</xdr:col>
                    <xdr:colOff>266700</xdr:colOff>
                    <xdr:row>28</xdr:row>
                    <xdr:rowOff>390525</xdr:rowOff>
                  </to>
                </anchor>
              </controlPr>
            </control>
          </mc:Choice>
        </mc:AlternateContent>
        <mc:AlternateContent xmlns:mc="http://schemas.openxmlformats.org/markup-compatibility/2006">
          <mc:Choice Requires="x14">
            <control shapeId="28980" r:id="rId35" name="Check Box 308">
              <controlPr defaultSize="0" autoFill="0" autoLine="0" autoPict="0">
                <anchor moveWithCells="1">
                  <from>
                    <xdr:col>11</xdr:col>
                    <xdr:colOff>247650</xdr:colOff>
                    <xdr:row>28</xdr:row>
                    <xdr:rowOff>200025</xdr:rowOff>
                  </from>
                  <to>
                    <xdr:col>12</xdr:col>
                    <xdr:colOff>257175</xdr:colOff>
                    <xdr:row>28</xdr:row>
                    <xdr:rowOff>390525</xdr:rowOff>
                  </to>
                </anchor>
              </controlPr>
            </control>
          </mc:Choice>
        </mc:AlternateContent>
        <mc:AlternateContent xmlns:mc="http://schemas.openxmlformats.org/markup-compatibility/2006">
          <mc:Choice Requires="x14">
            <control shapeId="28981" r:id="rId36" name="Check Box 309">
              <controlPr defaultSize="0" autoFill="0" autoLine="0" autoPict="0">
                <anchor moveWithCells="1">
                  <from>
                    <xdr:col>12</xdr:col>
                    <xdr:colOff>238125</xdr:colOff>
                    <xdr:row>28</xdr:row>
                    <xdr:rowOff>200025</xdr:rowOff>
                  </from>
                  <to>
                    <xdr:col>13</xdr:col>
                    <xdr:colOff>295275</xdr:colOff>
                    <xdr:row>28</xdr:row>
                    <xdr:rowOff>390525</xdr:rowOff>
                  </to>
                </anchor>
              </controlPr>
            </control>
          </mc:Choice>
        </mc:AlternateContent>
        <mc:AlternateContent xmlns:mc="http://schemas.openxmlformats.org/markup-compatibility/2006">
          <mc:Choice Requires="x14">
            <control shapeId="28982" r:id="rId37" name="Check Box 310">
              <controlPr defaultSize="0" autoFill="0" autoLine="0" autoPict="0">
                <anchor moveWithCells="1">
                  <from>
                    <xdr:col>13</xdr:col>
                    <xdr:colOff>276225</xdr:colOff>
                    <xdr:row>28</xdr:row>
                    <xdr:rowOff>200025</xdr:rowOff>
                  </from>
                  <to>
                    <xdr:col>14</xdr:col>
                    <xdr:colOff>342900</xdr:colOff>
                    <xdr:row>28</xdr:row>
                    <xdr:rowOff>390525</xdr:rowOff>
                  </to>
                </anchor>
              </controlPr>
            </control>
          </mc:Choice>
        </mc:AlternateContent>
        <mc:AlternateContent xmlns:mc="http://schemas.openxmlformats.org/markup-compatibility/2006">
          <mc:Choice Requires="x14">
            <control shapeId="28983" r:id="rId38" name="Check Box 311">
              <controlPr defaultSize="0" autoFill="0" autoLine="0" autoPict="0">
                <anchor moveWithCells="1">
                  <from>
                    <xdr:col>9</xdr:col>
                    <xdr:colOff>428625</xdr:colOff>
                    <xdr:row>34</xdr:row>
                    <xdr:rowOff>209550</xdr:rowOff>
                  </from>
                  <to>
                    <xdr:col>11</xdr:col>
                    <xdr:colOff>276225</xdr:colOff>
                    <xdr:row>34</xdr:row>
                    <xdr:rowOff>400050</xdr:rowOff>
                  </to>
                </anchor>
              </controlPr>
            </control>
          </mc:Choice>
        </mc:AlternateContent>
        <mc:AlternateContent xmlns:mc="http://schemas.openxmlformats.org/markup-compatibility/2006">
          <mc:Choice Requires="x14">
            <control shapeId="28984" r:id="rId39" name="Check Box 312">
              <controlPr defaultSize="0" autoFill="0" autoLine="0" autoPict="0">
                <anchor moveWithCells="1">
                  <from>
                    <xdr:col>11</xdr:col>
                    <xdr:colOff>257175</xdr:colOff>
                    <xdr:row>34</xdr:row>
                    <xdr:rowOff>209550</xdr:rowOff>
                  </from>
                  <to>
                    <xdr:col>12</xdr:col>
                    <xdr:colOff>276225</xdr:colOff>
                    <xdr:row>34</xdr:row>
                    <xdr:rowOff>400050</xdr:rowOff>
                  </to>
                </anchor>
              </controlPr>
            </control>
          </mc:Choice>
        </mc:AlternateContent>
        <mc:AlternateContent xmlns:mc="http://schemas.openxmlformats.org/markup-compatibility/2006">
          <mc:Choice Requires="x14">
            <control shapeId="28985" r:id="rId40" name="Check Box 313">
              <controlPr defaultSize="0" autoFill="0" autoLine="0" autoPict="0">
                <anchor moveWithCells="1">
                  <from>
                    <xdr:col>12</xdr:col>
                    <xdr:colOff>257175</xdr:colOff>
                    <xdr:row>34</xdr:row>
                    <xdr:rowOff>209550</xdr:rowOff>
                  </from>
                  <to>
                    <xdr:col>13</xdr:col>
                    <xdr:colOff>314325</xdr:colOff>
                    <xdr:row>34</xdr:row>
                    <xdr:rowOff>400050</xdr:rowOff>
                  </to>
                </anchor>
              </controlPr>
            </control>
          </mc:Choice>
        </mc:AlternateContent>
        <mc:AlternateContent xmlns:mc="http://schemas.openxmlformats.org/markup-compatibility/2006">
          <mc:Choice Requires="x14">
            <control shapeId="28986" r:id="rId41" name="Check Box 314">
              <controlPr defaultSize="0" autoFill="0" autoLine="0" autoPict="0">
                <anchor moveWithCells="1">
                  <from>
                    <xdr:col>13</xdr:col>
                    <xdr:colOff>295275</xdr:colOff>
                    <xdr:row>34</xdr:row>
                    <xdr:rowOff>209550</xdr:rowOff>
                  </from>
                  <to>
                    <xdr:col>14</xdr:col>
                    <xdr:colOff>352425</xdr:colOff>
                    <xdr:row>34</xdr:row>
                    <xdr:rowOff>400050</xdr:rowOff>
                  </to>
                </anchor>
              </controlPr>
            </control>
          </mc:Choice>
        </mc:AlternateContent>
        <mc:AlternateContent xmlns:mc="http://schemas.openxmlformats.org/markup-compatibility/2006">
          <mc:Choice Requires="x14">
            <control shapeId="28987" r:id="rId42" name="Check Box 315">
              <controlPr defaultSize="0" autoFill="0" autoLine="0" autoPict="0">
                <anchor moveWithCells="1">
                  <from>
                    <xdr:col>9</xdr:col>
                    <xdr:colOff>419100</xdr:colOff>
                    <xdr:row>45</xdr:row>
                    <xdr:rowOff>304800</xdr:rowOff>
                  </from>
                  <to>
                    <xdr:col>11</xdr:col>
                    <xdr:colOff>266700</xdr:colOff>
                    <xdr:row>45</xdr:row>
                    <xdr:rowOff>495300</xdr:rowOff>
                  </to>
                </anchor>
              </controlPr>
            </control>
          </mc:Choice>
        </mc:AlternateContent>
        <mc:AlternateContent xmlns:mc="http://schemas.openxmlformats.org/markup-compatibility/2006">
          <mc:Choice Requires="x14">
            <control shapeId="28988" r:id="rId43" name="Check Box 316">
              <controlPr defaultSize="0" autoFill="0" autoLine="0" autoPict="0">
                <anchor moveWithCells="1">
                  <from>
                    <xdr:col>11</xdr:col>
                    <xdr:colOff>247650</xdr:colOff>
                    <xdr:row>45</xdr:row>
                    <xdr:rowOff>304800</xdr:rowOff>
                  </from>
                  <to>
                    <xdr:col>12</xdr:col>
                    <xdr:colOff>257175</xdr:colOff>
                    <xdr:row>45</xdr:row>
                    <xdr:rowOff>495300</xdr:rowOff>
                  </to>
                </anchor>
              </controlPr>
            </control>
          </mc:Choice>
        </mc:AlternateContent>
        <mc:AlternateContent xmlns:mc="http://schemas.openxmlformats.org/markup-compatibility/2006">
          <mc:Choice Requires="x14">
            <control shapeId="28989" r:id="rId44" name="Check Box 317">
              <controlPr defaultSize="0" autoFill="0" autoLine="0" autoPict="0">
                <anchor moveWithCells="1">
                  <from>
                    <xdr:col>12</xdr:col>
                    <xdr:colOff>247650</xdr:colOff>
                    <xdr:row>45</xdr:row>
                    <xdr:rowOff>304800</xdr:rowOff>
                  </from>
                  <to>
                    <xdr:col>13</xdr:col>
                    <xdr:colOff>304800</xdr:colOff>
                    <xdr:row>45</xdr:row>
                    <xdr:rowOff>495300</xdr:rowOff>
                  </to>
                </anchor>
              </controlPr>
            </control>
          </mc:Choice>
        </mc:AlternateContent>
        <mc:AlternateContent xmlns:mc="http://schemas.openxmlformats.org/markup-compatibility/2006">
          <mc:Choice Requires="x14">
            <control shapeId="28990" r:id="rId45" name="Check Box 318">
              <controlPr defaultSize="0" autoFill="0" autoLine="0" autoPict="0">
                <anchor moveWithCells="1">
                  <from>
                    <xdr:col>13</xdr:col>
                    <xdr:colOff>285750</xdr:colOff>
                    <xdr:row>45</xdr:row>
                    <xdr:rowOff>304800</xdr:rowOff>
                  </from>
                  <to>
                    <xdr:col>14</xdr:col>
                    <xdr:colOff>342900</xdr:colOff>
                    <xdr:row>45</xdr:row>
                    <xdr:rowOff>495300</xdr:rowOff>
                  </to>
                </anchor>
              </controlPr>
            </control>
          </mc:Choice>
        </mc:AlternateContent>
        <mc:AlternateContent xmlns:mc="http://schemas.openxmlformats.org/markup-compatibility/2006">
          <mc:Choice Requires="x14">
            <control shapeId="28991" r:id="rId46" name="Check Box 319">
              <controlPr defaultSize="0" autoFill="0" autoLine="0" autoPict="0">
                <anchor moveWithCells="1">
                  <from>
                    <xdr:col>10</xdr:col>
                    <xdr:colOff>28575</xdr:colOff>
                    <xdr:row>88</xdr:row>
                    <xdr:rowOff>342900</xdr:rowOff>
                  </from>
                  <to>
                    <xdr:col>11</xdr:col>
                    <xdr:colOff>314325</xdr:colOff>
                    <xdr:row>88</xdr:row>
                    <xdr:rowOff>533400</xdr:rowOff>
                  </to>
                </anchor>
              </controlPr>
            </control>
          </mc:Choice>
        </mc:AlternateContent>
        <mc:AlternateContent xmlns:mc="http://schemas.openxmlformats.org/markup-compatibility/2006">
          <mc:Choice Requires="x14">
            <control shapeId="28992" r:id="rId47" name="Check Box 320">
              <controlPr defaultSize="0" autoFill="0" autoLine="0" autoPict="0">
                <anchor moveWithCells="1">
                  <from>
                    <xdr:col>11</xdr:col>
                    <xdr:colOff>295275</xdr:colOff>
                    <xdr:row>88</xdr:row>
                    <xdr:rowOff>342900</xdr:rowOff>
                  </from>
                  <to>
                    <xdr:col>12</xdr:col>
                    <xdr:colOff>304800</xdr:colOff>
                    <xdr:row>88</xdr:row>
                    <xdr:rowOff>533400</xdr:rowOff>
                  </to>
                </anchor>
              </controlPr>
            </control>
          </mc:Choice>
        </mc:AlternateContent>
        <mc:AlternateContent xmlns:mc="http://schemas.openxmlformats.org/markup-compatibility/2006">
          <mc:Choice Requires="x14">
            <control shapeId="28993" r:id="rId48" name="Check Box 321">
              <controlPr defaultSize="0" autoFill="0" autoLine="0" autoPict="0">
                <anchor moveWithCells="1">
                  <from>
                    <xdr:col>12</xdr:col>
                    <xdr:colOff>295275</xdr:colOff>
                    <xdr:row>88</xdr:row>
                    <xdr:rowOff>342900</xdr:rowOff>
                  </from>
                  <to>
                    <xdr:col>13</xdr:col>
                    <xdr:colOff>352425</xdr:colOff>
                    <xdr:row>88</xdr:row>
                    <xdr:rowOff>533400</xdr:rowOff>
                  </to>
                </anchor>
              </controlPr>
            </control>
          </mc:Choice>
        </mc:AlternateContent>
        <mc:AlternateContent xmlns:mc="http://schemas.openxmlformats.org/markup-compatibility/2006">
          <mc:Choice Requires="x14">
            <control shapeId="28994" r:id="rId49" name="Check Box 322">
              <controlPr defaultSize="0" autoFill="0" autoLine="0" autoPict="0">
                <anchor moveWithCells="1">
                  <from>
                    <xdr:col>13</xdr:col>
                    <xdr:colOff>333375</xdr:colOff>
                    <xdr:row>88</xdr:row>
                    <xdr:rowOff>342900</xdr:rowOff>
                  </from>
                  <to>
                    <xdr:col>14</xdr:col>
                    <xdr:colOff>390525</xdr:colOff>
                    <xdr:row>88</xdr:row>
                    <xdr:rowOff>533400</xdr:rowOff>
                  </to>
                </anchor>
              </controlPr>
            </control>
          </mc:Choice>
        </mc:AlternateContent>
        <mc:AlternateContent xmlns:mc="http://schemas.openxmlformats.org/markup-compatibility/2006">
          <mc:Choice Requires="x14">
            <control shapeId="28995" r:id="rId50" name="Check Box 323">
              <controlPr defaultSize="0" autoFill="0" autoLine="0" autoPict="0">
                <anchor moveWithCells="1">
                  <from>
                    <xdr:col>10</xdr:col>
                    <xdr:colOff>28575</xdr:colOff>
                    <xdr:row>101</xdr:row>
                    <xdr:rowOff>228600</xdr:rowOff>
                  </from>
                  <to>
                    <xdr:col>11</xdr:col>
                    <xdr:colOff>314325</xdr:colOff>
                    <xdr:row>101</xdr:row>
                    <xdr:rowOff>419100</xdr:rowOff>
                  </to>
                </anchor>
              </controlPr>
            </control>
          </mc:Choice>
        </mc:AlternateContent>
        <mc:AlternateContent xmlns:mc="http://schemas.openxmlformats.org/markup-compatibility/2006">
          <mc:Choice Requires="x14">
            <control shapeId="28996" r:id="rId51" name="Check Box 324">
              <controlPr defaultSize="0" autoFill="0" autoLine="0" autoPict="0">
                <anchor moveWithCells="1">
                  <from>
                    <xdr:col>11</xdr:col>
                    <xdr:colOff>295275</xdr:colOff>
                    <xdr:row>101</xdr:row>
                    <xdr:rowOff>228600</xdr:rowOff>
                  </from>
                  <to>
                    <xdr:col>12</xdr:col>
                    <xdr:colOff>304800</xdr:colOff>
                    <xdr:row>101</xdr:row>
                    <xdr:rowOff>419100</xdr:rowOff>
                  </to>
                </anchor>
              </controlPr>
            </control>
          </mc:Choice>
        </mc:AlternateContent>
        <mc:AlternateContent xmlns:mc="http://schemas.openxmlformats.org/markup-compatibility/2006">
          <mc:Choice Requires="x14">
            <control shapeId="28997" r:id="rId52" name="Check Box 325">
              <controlPr defaultSize="0" autoFill="0" autoLine="0" autoPict="0">
                <anchor moveWithCells="1">
                  <from>
                    <xdr:col>12</xdr:col>
                    <xdr:colOff>295275</xdr:colOff>
                    <xdr:row>101</xdr:row>
                    <xdr:rowOff>228600</xdr:rowOff>
                  </from>
                  <to>
                    <xdr:col>13</xdr:col>
                    <xdr:colOff>352425</xdr:colOff>
                    <xdr:row>101</xdr:row>
                    <xdr:rowOff>419100</xdr:rowOff>
                  </to>
                </anchor>
              </controlPr>
            </control>
          </mc:Choice>
        </mc:AlternateContent>
        <mc:AlternateContent xmlns:mc="http://schemas.openxmlformats.org/markup-compatibility/2006">
          <mc:Choice Requires="x14">
            <control shapeId="28998" r:id="rId53" name="Check Box 326">
              <controlPr defaultSize="0" autoFill="0" autoLine="0" autoPict="0">
                <anchor moveWithCells="1">
                  <from>
                    <xdr:col>13</xdr:col>
                    <xdr:colOff>333375</xdr:colOff>
                    <xdr:row>101</xdr:row>
                    <xdr:rowOff>228600</xdr:rowOff>
                  </from>
                  <to>
                    <xdr:col>14</xdr:col>
                    <xdr:colOff>390525</xdr:colOff>
                    <xdr:row>101</xdr:row>
                    <xdr:rowOff>419100</xdr:rowOff>
                  </to>
                </anchor>
              </controlPr>
            </control>
          </mc:Choice>
        </mc:AlternateContent>
        <mc:AlternateContent xmlns:mc="http://schemas.openxmlformats.org/markup-compatibility/2006">
          <mc:Choice Requires="x14">
            <control shapeId="28999" r:id="rId54" name="Check Box 327">
              <controlPr defaultSize="0" autoFill="0" autoLine="0" autoPict="0">
                <anchor moveWithCells="1">
                  <from>
                    <xdr:col>10</xdr:col>
                    <xdr:colOff>28575</xdr:colOff>
                    <xdr:row>107</xdr:row>
                    <xdr:rowOff>257175</xdr:rowOff>
                  </from>
                  <to>
                    <xdr:col>11</xdr:col>
                    <xdr:colOff>314325</xdr:colOff>
                    <xdr:row>107</xdr:row>
                    <xdr:rowOff>447675</xdr:rowOff>
                  </to>
                </anchor>
              </controlPr>
            </control>
          </mc:Choice>
        </mc:AlternateContent>
        <mc:AlternateContent xmlns:mc="http://schemas.openxmlformats.org/markup-compatibility/2006">
          <mc:Choice Requires="x14">
            <control shapeId="29000" r:id="rId55" name="Check Box 328">
              <controlPr defaultSize="0" autoFill="0" autoLine="0" autoPict="0">
                <anchor moveWithCells="1">
                  <from>
                    <xdr:col>11</xdr:col>
                    <xdr:colOff>295275</xdr:colOff>
                    <xdr:row>107</xdr:row>
                    <xdr:rowOff>257175</xdr:rowOff>
                  </from>
                  <to>
                    <xdr:col>12</xdr:col>
                    <xdr:colOff>314325</xdr:colOff>
                    <xdr:row>107</xdr:row>
                    <xdr:rowOff>447675</xdr:rowOff>
                  </to>
                </anchor>
              </controlPr>
            </control>
          </mc:Choice>
        </mc:AlternateContent>
        <mc:AlternateContent xmlns:mc="http://schemas.openxmlformats.org/markup-compatibility/2006">
          <mc:Choice Requires="x14">
            <control shapeId="29001" r:id="rId56" name="Check Box 329">
              <controlPr defaultSize="0" autoFill="0" autoLine="0" autoPict="0">
                <anchor moveWithCells="1">
                  <from>
                    <xdr:col>12</xdr:col>
                    <xdr:colOff>295275</xdr:colOff>
                    <xdr:row>107</xdr:row>
                    <xdr:rowOff>257175</xdr:rowOff>
                  </from>
                  <to>
                    <xdr:col>13</xdr:col>
                    <xdr:colOff>352425</xdr:colOff>
                    <xdr:row>107</xdr:row>
                    <xdr:rowOff>447675</xdr:rowOff>
                  </to>
                </anchor>
              </controlPr>
            </control>
          </mc:Choice>
        </mc:AlternateContent>
        <mc:AlternateContent xmlns:mc="http://schemas.openxmlformats.org/markup-compatibility/2006">
          <mc:Choice Requires="x14">
            <control shapeId="29002" r:id="rId57" name="Check Box 330">
              <controlPr defaultSize="0" autoFill="0" autoLine="0" autoPict="0">
                <anchor moveWithCells="1">
                  <from>
                    <xdr:col>13</xdr:col>
                    <xdr:colOff>333375</xdr:colOff>
                    <xdr:row>107</xdr:row>
                    <xdr:rowOff>257175</xdr:rowOff>
                  </from>
                  <to>
                    <xdr:col>14</xdr:col>
                    <xdr:colOff>390525</xdr:colOff>
                    <xdr:row>107</xdr:row>
                    <xdr:rowOff>447675</xdr:rowOff>
                  </to>
                </anchor>
              </controlPr>
            </control>
          </mc:Choice>
        </mc:AlternateContent>
        <mc:AlternateContent xmlns:mc="http://schemas.openxmlformats.org/markup-compatibility/2006">
          <mc:Choice Requires="x14">
            <control shapeId="29003" r:id="rId58" name="Check Box 331">
              <controlPr defaultSize="0" autoFill="0" autoLine="0" autoPict="0">
                <anchor moveWithCells="1">
                  <from>
                    <xdr:col>9</xdr:col>
                    <xdr:colOff>438150</xdr:colOff>
                    <xdr:row>114</xdr:row>
                    <xdr:rowOff>495300</xdr:rowOff>
                  </from>
                  <to>
                    <xdr:col>11</xdr:col>
                    <xdr:colOff>285750</xdr:colOff>
                    <xdr:row>114</xdr:row>
                    <xdr:rowOff>685800</xdr:rowOff>
                  </to>
                </anchor>
              </controlPr>
            </control>
          </mc:Choice>
        </mc:AlternateContent>
        <mc:AlternateContent xmlns:mc="http://schemas.openxmlformats.org/markup-compatibility/2006">
          <mc:Choice Requires="x14">
            <control shapeId="29004" r:id="rId59" name="Check Box 332">
              <controlPr defaultSize="0" autoFill="0" autoLine="0" autoPict="0">
                <anchor moveWithCells="1">
                  <from>
                    <xdr:col>11</xdr:col>
                    <xdr:colOff>266700</xdr:colOff>
                    <xdr:row>114</xdr:row>
                    <xdr:rowOff>495300</xdr:rowOff>
                  </from>
                  <to>
                    <xdr:col>12</xdr:col>
                    <xdr:colOff>276225</xdr:colOff>
                    <xdr:row>114</xdr:row>
                    <xdr:rowOff>685800</xdr:rowOff>
                  </to>
                </anchor>
              </controlPr>
            </control>
          </mc:Choice>
        </mc:AlternateContent>
        <mc:AlternateContent xmlns:mc="http://schemas.openxmlformats.org/markup-compatibility/2006">
          <mc:Choice Requires="x14">
            <control shapeId="29005" r:id="rId60" name="Check Box 333">
              <controlPr defaultSize="0" autoFill="0" autoLine="0" autoPict="0">
                <anchor moveWithCells="1">
                  <from>
                    <xdr:col>12</xdr:col>
                    <xdr:colOff>257175</xdr:colOff>
                    <xdr:row>114</xdr:row>
                    <xdr:rowOff>495300</xdr:rowOff>
                  </from>
                  <to>
                    <xdr:col>13</xdr:col>
                    <xdr:colOff>323850</xdr:colOff>
                    <xdr:row>114</xdr:row>
                    <xdr:rowOff>685800</xdr:rowOff>
                  </to>
                </anchor>
              </controlPr>
            </control>
          </mc:Choice>
        </mc:AlternateContent>
        <mc:AlternateContent xmlns:mc="http://schemas.openxmlformats.org/markup-compatibility/2006">
          <mc:Choice Requires="x14">
            <control shapeId="29006" r:id="rId61" name="Check Box 334">
              <controlPr defaultSize="0" autoFill="0" autoLine="0" autoPict="0">
                <anchor moveWithCells="1">
                  <from>
                    <xdr:col>13</xdr:col>
                    <xdr:colOff>304800</xdr:colOff>
                    <xdr:row>114</xdr:row>
                    <xdr:rowOff>495300</xdr:rowOff>
                  </from>
                  <to>
                    <xdr:col>14</xdr:col>
                    <xdr:colOff>361950</xdr:colOff>
                    <xdr:row>114</xdr:row>
                    <xdr:rowOff>685800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C69"/>
  <sheetViews>
    <sheetView topLeftCell="A61" zoomScale="130" zoomScaleNormal="130" workbookViewId="0">
      <selection activeCell="C69" sqref="C69"/>
    </sheetView>
  </sheetViews>
  <sheetFormatPr baseColWidth="10" defaultRowHeight="12.75" x14ac:dyDescent="0.2"/>
  <cols>
    <col min="1" max="1" width="13.140625" customWidth="1"/>
    <col min="2" max="2" width="13.42578125" customWidth="1"/>
    <col min="3" max="3" width="70.28515625" customWidth="1"/>
  </cols>
  <sheetData>
    <row r="1" spans="1:3" ht="18" x14ac:dyDescent="0.2">
      <c r="A1" s="388" t="s">
        <v>29</v>
      </c>
      <c r="B1" s="389"/>
      <c r="C1" s="389"/>
    </row>
    <row r="2" spans="1:3" x14ac:dyDescent="0.2">
      <c r="A2" s="30" t="s">
        <v>30</v>
      </c>
      <c r="B2" s="30" t="s">
        <v>31</v>
      </c>
      <c r="C2" s="30" t="s">
        <v>32</v>
      </c>
    </row>
    <row r="3" spans="1:3" x14ac:dyDescent="0.2">
      <c r="A3" s="33"/>
      <c r="B3" s="52"/>
      <c r="C3" s="31"/>
    </row>
    <row r="4" spans="1:3" ht="63.75" x14ac:dyDescent="0.2">
      <c r="A4" s="33">
        <v>44046</v>
      </c>
      <c r="B4" s="52" t="s">
        <v>52</v>
      </c>
      <c r="C4" s="31" t="s">
        <v>185</v>
      </c>
    </row>
    <row r="5" spans="1:3" ht="280.5" x14ac:dyDescent="0.2">
      <c r="A5" s="33">
        <v>43957</v>
      </c>
      <c r="B5" s="52" t="s">
        <v>52</v>
      </c>
      <c r="C5" s="31" t="s">
        <v>176</v>
      </c>
    </row>
    <row r="6" spans="1:3" x14ac:dyDescent="0.2">
      <c r="A6" s="33">
        <v>43910</v>
      </c>
      <c r="B6" s="52" t="s">
        <v>52</v>
      </c>
      <c r="C6" s="31" t="s">
        <v>91</v>
      </c>
    </row>
    <row r="7" spans="1:3" ht="127.5" x14ac:dyDescent="0.2">
      <c r="A7" s="33">
        <v>43889</v>
      </c>
      <c r="B7" s="52" t="s">
        <v>52</v>
      </c>
      <c r="C7" s="57" t="s">
        <v>90</v>
      </c>
    </row>
    <row r="8" spans="1:3" ht="114.75" x14ac:dyDescent="0.2">
      <c r="A8" s="33">
        <v>43872</v>
      </c>
      <c r="B8" s="52" t="s">
        <v>52</v>
      </c>
      <c r="C8" s="31" t="s">
        <v>72</v>
      </c>
    </row>
    <row r="9" spans="1:3" ht="38.25" x14ac:dyDescent="0.2">
      <c r="A9" s="33">
        <v>43871</v>
      </c>
      <c r="B9" s="52" t="s">
        <v>52</v>
      </c>
      <c r="C9" s="31" t="s">
        <v>66</v>
      </c>
    </row>
    <row r="10" spans="1:3" ht="51" x14ac:dyDescent="0.2">
      <c r="A10" s="33">
        <v>43837</v>
      </c>
      <c r="B10" s="52" t="s">
        <v>52</v>
      </c>
      <c r="C10" s="31" t="s">
        <v>59</v>
      </c>
    </row>
    <row r="11" spans="1:3" x14ac:dyDescent="0.2">
      <c r="A11" s="33">
        <v>43780</v>
      </c>
      <c r="B11" s="52" t="s">
        <v>52</v>
      </c>
      <c r="C11" s="31" t="s">
        <v>57</v>
      </c>
    </row>
    <row r="12" spans="1:3" ht="25.5" x14ac:dyDescent="0.2">
      <c r="A12" s="33">
        <v>43732</v>
      </c>
      <c r="B12" s="52" t="s">
        <v>53</v>
      </c>
      <c r="C12" s="31" t="s">
        <v>54</v>
      </c>
    </row>
    <row r="13" spans="1:3" x14ac:dyDescent="0.2">
      <c r="A13" s="33">
        <v>43634</v>
      </c>
      <c r="B13" s="32" t="s">
        <v>52</v>
      </c>
      <c r="C13" s="31" t="s">
        <v>34</v>
      </c>
    </row>
    <row r="14" spans="1:3" x14ac:dyDescent="0.2">
      <c r="A14" s="33">
        <v>43634</v>
      </c>
      <c r="B14" s="32" t="s">
        <v>52</v>
      </c>
      <c r="C14" s="31" t="s">
        <v>33</v>
      </c>
    </row>
    <row r="69" spans="3:3" x14ac:dyDescent="0.2">
      <c r="C69" s="53"/>
    </row>
  </sheetData>
  <mergeCells count="1">
    <mergeCell ref="A1:C1"/>
  </mergeCells>
  <pageMargins left="0.7" right="0.7" top="0.78740157499999996" bottom="0.78740157499999996"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F5DFE5C688AC1844A98EFA465E48ED38" ma:contentTypeVersion="" ma:contentTypeDescription="Ein neues Dokument erstellen." ma:contentTypeScope="" ma:versionID="d7dbf5b61fcb889d48087af8d3dc23bf">
  <xsd:schema xmlns:xsd="http://www.w3.org/2001/XMLSchema" xmlns:xs="http://www.w3.org/2001/XMLSchema" xmlns:p="http://schemas.microsoft.com/office/2006/metadata/properties" targetNamespace="http://schemas.microsoft.com/office/2006/metadata/properties" ma:root="true" ma:fieldsID="b9b5d665fb7f3700c23109c90d0997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F9142B2-67C0-4517-B6CF-A11D53AA1167}"/>
</file>

<file path=customXml/itemProps2.xml><?xml version="1.0" encoding="utf-8"?>
<ds:datastoreItem xmlns:ds="http://schemas.openxmlformats.org/officeDocument/2006/customXml" ds:itemID="{3DDE7F69-3B76-499C-8A7C-5270961053C9}"/>
</file>

<file path=customXml/itemProps3.xml><?xml version="1.0" encoding="utf-8"?>
<ds:datastoreItem xmlns:ds="http://schemas.openxmlformats.org/officeDocument/2006/customXml" ds:itemID="{F9F74247-DCAF-4529-AD41-A802F3A0D1A3}"/>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1</vt:i4>
      </vt:variant>
    </vt:vector>
  </HeadingPairs>
  <TitlesOfParts>
    <vt:vector size="3" baseType="lpstr">
      <vt:lpstr>Prüfprotokoll</vt:lpstr>
      <vt:lpstr>Änderungsindex</vt:lpstr>
      <vt:lpstr>Prüfprotokoll!Druckbereich</vt:lpstr>
    </vt:vector>
  </TitlesOfParts>
  <Company>BMW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Robert.Hirschberger@bmw.de</dc:creator>
  <cp:lastModifiedBy>Brauner Stefan</cp:lastModifiedBy>
  <cp:lastPrinted>2020-05-07T04:28:54Z</cp:lastPrinted>
  <dcterms:created xsi:type="dcterms:W3CDTF">2000-02-22T15:21:10Z</dcterms:created>
  <dcterms:modified xsi:type="dcterms:W3CDTF">2020-10-02T07:56:43Z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0x010100F5DFE5C688AC1844A98EFA465E48ED38</vt:lpwstr>
  </property>
</Properties>
</file>