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elle\Documents\GitHub\FlanSparx\References\"/>
    </mc:Choice>
  </mc:AlternateContent>
  <xr:revisionPtr revIDLastSave="0" documentId="13_ncr:1_{594EB181-4D5E-48D3-B656-19DA0FD8FE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s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C14" i="1"/>
  <c r="D15" i="1"/>
  <c r="K9" i="1"/>
  <c r="K8" i="1"/>
  <c r="K7" i="1"/>
  <c r="C12" i="1"/>
  <c r="C10" i="1"/>
  <c r="C9" i="1"/>
  <c r="C8" i="1"/>
  <c r="C7" i="1"/>
  <c r="F2" i="1" l="1"/>
  <c r="F3" i="1" s="1"/>
  <c r="C15" i="1"/>
</calcChain>
</file>

<file path=xl/sharedStrings.xml><?xml version="1.0" encoding="utf-8"?>
<sst xmlns="http://schemas.openxmlformats.org/spreadsheetml/2006/main" count="133" uniqueCount="124">
  <si>
    <t>C000</t>
  </si>
  <si>
    <t>Start</t>
  </si>
  <si>
    <t>End</t>
  </si>
  <si>
    <t>Length</t>
  </si>
  <si>
    <t>Variable name</t>
  </si>
  <si>
    <t>bullet_positions</t>
  </si>
  <si>
    <t>bullet_directions</t>
  </si>
  <si>
    <t>bullet_life_times</t>
  </si>
  <si>
    <t>C00C</t>
  </si>
  <si>
    <t>C018</t>
  </si>
  <si>
    <t>C020</t>
  </si>
  <si>
    <t>Total memory allocated:</t>
  </si>
  <si>
    <t>C040</t>
  </si>
  <si>
    <t>objects_destroyed</t>
  </si>
  <si>
    <t>C0FF</t>
  </si>
  <si>
    <t>(empty)</t>
  </si>
  <si>
    <t>C100</t>
  </si>
  <si>
    <t>object_slots_occupied</t>
  </si>
  <si>
    <t>WRAM</t>
  </si>
  <si>
    <t>C200</t>
  </si>
  <si>
    <t>D000</t>
  </si>
  <si>
    <t>object_table</t>
  </si>
  <si>
    <t>CF00</t>
  </si>
  <si>
    <t>CEFF</t>
  </si>
  <si>
    <t>stack</t>
  </si>
  <si>
    <t>HRAM</t>
  </si>
  <si>
    <t>FF80</t>
  </si>
  <si>
    <t>OAM copy routine</t>
  </si>
  <si>
    <t>camera_x</t>
  </si>
  <si>
    <t>camera_y</t>
  </si>
  <si>
    <t>map_width</t>
  </si>
  <si>
    <t>map_height</t>
  </si>
  <si>
    <t>map_id</t>
  </si>
  <si>
    <t>scroll_x</t>
  </si>
  <si>
    <t>scroll_y</t>
  </si>
  <si>
    <t>player_x</t>
  </si>
  <si>
    <t>player_y</t>
  </si>
  <si>
    <t>player_tile_x</t>
  </si>
  <si>
    <t>player_tile_y</t>
  </si>
  <si>
    <t>abs_scroll_x</t>
  </si>
  <si>
    <t>abs_scroll_y</t>
  </si>
  <si>
    <t>bullet_fire_timer</t>
  </si>
  <si>
    <t>FF88</t>
  </si>
  <si>
    <t>FF89</t>
  </si>
  <si>
    <t>FF8A</t>
  </si>
  <si>
    <t>FF8B</t>
  </si>
  <si>
    <t>FF8C</t>
  </si>
  <si>
    <t>FF8D</t>
  </si>
  <si>
    <t>FF8E</t>
  </si>
  <si>
    <t>FF8F</t>
  </si>
  <si>
    <t>FF90</t>
  </si>
  <si>
    <t>FF91</t>
  </si>
  <si>
    <t>FF92</t>
  </si>
  <si>
    <t>FF93</t>
  </si>
  <si>
    <t>FF94</t>
  </si>
  <si>
    <t>FF95</t>
  </si>
  <si>
    <t>FF96</t>
  </si>
  <si>
    <t>FF97</t>
  </si>
  <si>
    <t>FF98</t>
  </si>
  <si>
    <t>FF99</t>
  </si>
  <si>
    <t>FF9A</t>
  </si>
  <si>
    <t>FF9B</t>
  </si>
  <si>
    <t>current_fire_rate</t>
  </si>
  <si>
    <t>booleans</t>
  </si>
  <si>
    <t>tile_detected</t>
  </si>
  <si>
    <t>x_offset</t>
  </si>
  <si>
    <t>y_offset</t>
  </si>
  <si>
    <t>check_direction</t>
  </si>
  <si>
    <t>curr_obj_type</t>
  </si>
  <si>
    <t>curr_onscreen_check</t>
  </si>
  <si>
    <t>player_direction</t>
  </si>
  <si>
    <t>active_bullets</t>
  </si>
  <si>
    <t>joypad_current</t>
  </si>
  <si>
    <t>joypad_last</t>
  </si>
  <si>
    <t>joypad_pressed</t>
  </si>
  <si>
    <t>joypad_released</t>
  </si>
  <si>
    <t>gameboy_type</t>
  </si>
  <si>
    <t>curr_bank</t>
  </si>
  <si>
    <t>music_registers</t>
  </si>
  <si>
    <t>FF9C</t>
  </si>
  <si>
    <t>FF9D</t>
  </si>
  <si>
    <t>FF9E</t>
  </si>
  <si>
    <t>FF9F</t>
  </si>
  <si>
    <t>FFA0</t>
  </si>
  <si>
    <t>FFA1</t>
  </si>
  <si>
    <t>FFA2</t>
  </si>
  <si>
    <t>FFA3</t>
  </si>
  <si>
    <t>FFA4</t>
  </si>
  <si>
    <t>FFA5</t>
  </si>
  <si>
    <t>FFA6</t>
  </si>
  <si>
    <t>FFAA</t>
  </si>
  <si>
    <t>current_gem_count</t>
  </si>
  <si>
    <t>current_gem_dec1</t>
  </si>
  <si>
    <t>current_gem_dec2</t>
  </si>
  <si>
    <t>player_health</t>
  </si>
  <si>
    <t>curr_despawn_check</t>
  </si>
  <si>
    <t>FFAB</t>
  </si>
  <si>
    <t>FFAC</t>
  </si>
  <si>
    <t>FFAD</t>
  </si>
  <si>
    <t>FFAE</t>
  </si>
  <si>
    <t>FFAF</t>
  </si>
  <si>
    <t>FFEF</t>
  </si>
  <si>
    <t>FFF0</t>
  </si>
  <si>
    <t>FFF1</t>
  </si>
  <si>
    <t>FFF2</t>
  </si>
  <si>
    <t>FFF3</t>
  </si>
  <si>
    <t>FFF4</t>
  </si>
  <si>
    <t>FFF5</t>
  </si>
  <si>
    <t>FFF6</t>
  </si>
  <si>
    <t>FFF7</t>
  </si>
  <si>
    <t>FFF8</t>
  </si>
  <si>
    <t>FFF9</t>
  </si>
  <si>
    <t>frame_counter</t>
  </si>
  <si>
    <t>debug1</t>
  </si>
  <si>
    <t>debug2</t>
  </si>
  <si>
    <t>debug3</t>
  </si>
  <si>
    <t>debug4</t>
  </si>
  <si>
    <t>debug5</t>
  </si>
  <si>
    <t>debug6</t>
  </si>
  <si>
    <t>debug7</t>
  </si>
  <si>
    <t>debug8</t>
  </si>
  <si>
    <t>FFFE</t>
  </si>
  <si>
    <t>Total memory free:</t>
  </si>
  <si>
    <t>Total memory: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</si>
</sst>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\ &quot;bytes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37" workbookViewId="0">
      <selection activeCell="I45" sqref="I45"/>
    </sheetView>
  </sheetViews>
  <sheetFormatPr defaultRowHeight="14.4" x14ac:dyDescent="0.3"/>
  <cols>
    <col min="1" max="1" width="6.77734375" customWidth="1"/>
    <col min="2" max="2" width="6.6640625" customWidth="1"/>
    <col min="3" max="3" width="7.33203125" customWidth="1"/>
    <col min="4" max="4" width="7.5546875" customWidth="1"/>
    <col min="5" max="5" width="21.6640625" customWidth="1"/>
    <col min="6" max="6" width="9.77734375" bestFit="1" customWidth="1"/>
    <col min="7" max="7" width="9" bestFit="1" customWidth="1"/>
  </cols>
  <sheetData>
    <row r="1" spans="1:13" x14ac:dyDescent="0.3">
      <c r="F1" t="s">
        <v>18</v>
      </c>
      <c r="G1" t="s">
        <v>25</v>
      </c>
    </row>
    <row r="2" spans="1:13" x14ac:dyDescent="0.3">
      <c r="E2" t="s">
        <v>11</v>
      </c>
      <c r="F2" s="1">
        <f>SUM(D7:D999)</f>
        <v>4672</v>
      </c>
      <c r="G2" s="1">
        <f>SUM(L7:L999)</f>
        <v>56</v>
      </c>
    </row>
    <row r="3" spans="1:13" x14ac:dyDescent="0.3">
      <c r="E3" t="s">
        <v>122</v>
      </c>
      <c r="F3" s="1">
        <f>F4-F2</f>
        <v>3520</v>
      </c>
      <c r="G3" s="1">
        <f>G4-G2</f>
        <v>71</v>
      </c>
    </row>
    <row r="4" spans="1:13" x14ac:dyDescent="0.3">
      <c r="E4" t="s">
        <v>123</v>
      </c>
      <c r="F4" s="1">
        <v>8192</v>
      </c>
      <c r="G4" s="1">
        <v>127</v>
      </c>
    </row>
    <row r="6" spans="1:13" x14ac:dyDescent="0.3">
      <c r="A6" t="s">
        <v>18</v>
      </c>
      <c r="B6" t="s">
        <v>1</v>
      </c>
      <c r="C6" t="s">
        <v>2</v>
      </c>
      <c r="D6" t="s">
        <v>3</v>
      </c>
      <c r="E6" t="s">
        <v>4</v>
      </c>
      <c r="I6" t="s">
        <v>25</v>
      </c>
      <c r="J6" t="s">
        <v>1</v>
      </c>
      <c r="K6" t="s">
        <v>2</v>
      </c>
      <c r="L6" t="s">
        <v>3</v>
      </c>
      <c r="M6" t="s">
        <v>4</v>
      </c>
    </row>
    <row r="7" spans="1:13" x14ac:dyDescent="0.3">
      <c r="B7" t="s">
        <v>0</v>
      </c>
      <c r="C7" t="str">
        <f>DEC2HEX(HEX2DEC(B7)+D7-1)</f>
        <v>C00B</v>
      </c>
      <c r="D7">
        <v>12</v>
      </c>
      <c r="E7" t="s">
        <v>5</v>
      </c>
      <c r="J7" t="s">
        <v>26</v>
      </c>
      <c r="K7" t="str">
        <f>DEC2HEX(HEX2DEC(J7)+L7-1)</f>
        <v>FF87</v>
      </c>
      <c r="L7">
        <v>8</v>
      </c>
      <c r="M7" t="s">
        <v>27</v>
      </c>
    </row>
    <row r="8" spans="1:13" x14ac:dyDescent="0.3">
      <c r="B8" t="s">
        <v>8</v>
      </c>
      <c r="C8" t="str">
        <f>DEC2HEX(HEX2DEC(B8)+D8-1)</f>
        <v>C017</v>
      </c>
      <c r="D8">
        <v>12</v>
      </c>
      <c r="E8" t="s">
        <v>6</v>
      </c>
      <c r="J8" t="s">
        <v>42</v>
      </c>
      <c r="K8" t="str">
        <f>DEC2HEX(HEX2DEC(J8)+L8-1)</f>
        <v>FF88</v>
      </c>
      <c r="L8">
        <v>1</v>
      </c>
      <c r="M8" t="s">
        <v>28</v>
      </c>
    </row>
    <row r="9" spans="1:13" x14ac:dyDescent="0.3">
      <c r="B9" t="s">
        <v>9</v>
      </c>
      <c r="C9" t="str">
        <f>DEC2HEX(HEX2DEC(B9)+D9-1)</f>
        <v>C01F</v>
      </c>
      <c r="D9">
        <v>8</v>
      </c>
      <c r="E9" t="s">
        <v>7</v>
      </c>
      <c r="J9" t="s">
        <v>43</v>
      </c>
      <c r="K9" t="str">
        <f>DEC2HEX(HEX2DEC(J9)+L9-1)</f>
        <v>FF89</v>
      </c>
      <c r="L9">
        <v>1</v>
      </c>
      <c r="M9" t="s">
        <v>29</v>
      </c>
    </row>
    <row r="10" spans="1:13" x14ac:dyDescent="0.3">
      <c r="B10" t="s">
        <v>10</v>
      </c>
      <c r="C10" t="str">
        <f>DEC2HEX(HEX2DEC(B10)+D10-1)</f>
        <v>C03F</v>
      </c>
      <c r="D10">
        <v>32</v>
      </c>
      <c r="E10" t="s">
        <v>13</v>
      </c>
      <c r="J10" t="s">
        <v>44</v>
      </c>
      <c r="K10" t="str">
        <f>DEC2HEX(HEX2DEC(J10)+L10-1)</f>
        <v>FF8A</v>
      </c>
      <c r="L10">
        <v>1</v>
      </c>
      <c r="M10" t="s">
        <v>30</v>
      </c>
    </row>
    <row r="11" spans="1:13" x14ac:dyDescent="0.3">
      <c r="B11" t="s">
        <v>12</v>
      </c>
      <c r="C11" t="s">
        <v>14</v>
      </c>
      <c r="E11" t="s">
        <v>15</v>
      </c>
      <c r="J11" t="s">
        <v>45</v>
      </c>
      <c r="K11" t="str">
        <f>DEC2HEX(HEX2DEC(J11)+L11-1)</f>
        <v>FF8B</v>
      </c>
      <c r="L11">
        <v>1</v>
      </c>
      <c r="M11" t="s">
        <v>31</v>
      </c>
    </row>
    <row r="12" spans="1:13" x14ac:dyDescent="0.3">
      <c r="B12" t="s">
        <v>16</v>
      </c>
      <c r="C12" t="str">
        <f>DEC2HEX(HEX2DEC(B12)+D12-1)</f>
        <v>C1FF</v>
      </c>
      <c r="D12">
        <v>256</v>
      </c>
      <c r="E12" t="s">
        <v>17</v>
      </c>
      <c r="J12" t="s">
        <v>46</v>
      </c>
      <c r="K12" t="str">
        <f>DEC2HEX(HEX2DEC(J12)+L12-1)</f>
        <v>FF8C</v>
      </c>
      <c r="L12">
        <v>1</v>
      </c>
      <c r="M12" t="s">
        <v>32</v>
      </c>
    </row>
    <row r="13" spans="1:13" x14ac:dyDescent="0.3">
      <c r="B13" t="s">
        <v>19</v>
      </c>
      <c r="C13" t="s">
        <v>23</v>
      </c>
      <c r="E13" t="s">
        <v>15</v>
      </c>
      <c r="J13" t="s">
        <v>47</v>
      </c>
      <c r="K13" t="str">
        <f>DEC2HEX(HEX2DEC(J13)+L13-1)</f>
        <v>FF8D</v>
      </c>
      <c r="L13">
        <v>1</v>
      </c>
      <c r="M13" t="s">
        <v>33</v>
      </c>
    </row>
    <row r="14" spans="1:13" x14ac:dyDescent="0.3">
      <c r="B14" t="s">
        <v>22</v>
      </c>
      <c r="C14" t="str">
        <f>DEC2HEX(HEX2DEC(B14)+D14-1)</f>
        <v>CFFF</v>
      </c>
      <c r="D14">
        <v>256</v>
      </c>
      <c r="E14" t="s">
        <v>24</v>
      </c>
      <c r="J14" t="s">
        <v>48</v>
      </c>
      <c r="K14" t="str">
        <f>DEC2HEX(HEX2DEC(J14)+L14-1)</f>
        <v>FF8E</v>
      </c>
      <c r="L14">
        <v>1</v>
      </c>
      <c r="M14" t="s">
        <v>34</v>
      </c>
    </row>
    <row r="15" spans="1:13" x14ac:dyDescent="0.3">
      <c r="B15" t="s">
        <v>20</v>
      </c>
      <c r="C15" t="str">
        <f>DEC2HEX(HEX2DEC(B15)+D15-1)</f>
        <v>DFFF</v>
      </c>
      <c r="D15">
        <f>256*16</f>
        <v>4096</v>
      </c>
      <c r="E15" t="s">
        <v>21</v>
      </c>
      <c r="J15" t="s">
        <v>49</v>
      </c>
      <c r="K15" t="str">
        <f>DEC2HEX(HEX2DEC(J15)+L15-1)</f>
        <v>FF8F</v>
      </c>
      <c r="L15">
        <v>1</v>
      </c>
      <c r="M15" t="s">
        <v>35</v>
      </c>
    </row>
    <row r="16" spans="1:13" x14ac:dyDescent="0.3">
      <c r="J16" t="s">
        <v>50</v>
      </c>
      <c r="K16" t="str">
        <f>DEC2HEX(HEX2DEC(J16)+L16-1)</f>
        <v>FF90</v>
      </c>
      <c r="L16">
        <v>1</v>
      </c>
      <c r="M16" t="s">
        <v>36</v>
      </c>
    </row>
    <row r="17" spans="10:13" x14ac:dyDescent="0.3">
      <c r="J17" t="s">
        <v>51</v>
      </c>
      <c r="K17" t="str">
        <f>DEC2HEX(HEX2DEC(J17)+L17-1)</f>
        <v>FF91</v>
      </c>
      <c r="L17">
        <v>1</v>
      </c>
      <c r="M17" t="s">
        <v>37</v>
      </c>
    </row>
    <row r="18" spans="10:13" x14ac:dyDescent="0.3">
      <c r="J18" t="s">
        <v>52</v>
      </c>
      <c r="K18" t="str">
        <f>DEC2HEX(HEX2DEC(J18)+L18-1)</f>
        <v>FF92</v>
      </c>
      <c r="L18">
        <v>1</v>
      </c>
      <c r="M18" t="s">
        <v>38</v>
      </c>
    </row>
    <row r="19" spans="10:13" x14ac:dyDescent="0.3">
      <c r="J19" t="s">
        <v>53</v>
      </c>
      <c r="K19" t="str">
        <f>DEC2HEX(HEX2DEC(J19)+L19-1)</f>
        <v>FF93</v>
      </c>
      <c r="L19">
        <v>1</v>
      </c>
      <c r="M19" t="s">
        <v>39</v>
      </c>
    </row>
    <row r="20" spans="10:13" x14ac:dyDescent="0.3">
      <c r="J20" t="s">
        <v>54</v>
      </c>
      <c r="K20" t="str">
        <f>DEC2HEX(HEX2DEC(J20)+L20-1)</f>
        <v>FF94</v>
      </c>
      <c r="L20">
        <v>1</v>
      </c>
      <c r="M20" t="s">
        <v>40</v>
      </c>
    </row>
    <row r="21" spans="10:13" x14ac:dyDescent="0.3">
      <c r="J21" t="s">
        <v>55</v>
      </c>
      <c r="K21" t="str">
        <f>DEC2HEX(HEX2DEC(J21)+L21-1)</f>
        <v>FF95</v>
      </c>
      <c r="L21">
        <v>1</v>
      </c>
      <c r="M21" t="s">
        <v>41</v>
      </c>
    </row>
    <row r="22" spans="10:13" x14ac:dyDescent="0.3">
      <c r="J22" t="s">
        <v>56</v>
      </c>
      <c r="K22" t="str">
        <f>DEC2HEX(HEX2DEC(J22)+L22-1)</f>
        <v>FF96</v>
      </c>
      <c r="L22">
        <v>1</v>
      </c>
      <c r="M22" t="s">
        <v>62</v>
      </c>
    </row>
    <row r="23" spans="10:13" x14ac:dyDescent="0.3">
      <c r="J23" t="s">
        <v>57</v>
      </c>
      <c r="K23" t="str">
        <f>DEC2HEX(HEX2DEC(J23)+L23-1)</f>
        <v>FF97</v>
      </c>
      <c r="L23">
        <v>1</v>
      </c>
      <c r="M23" t="s">
        <v>63</v>
      </c>
    </row>
    <row r="24" spans="10:13" x14ac:dyDescent="0.3">
      <c r="J24" t="s">
        <v>58</v>
      </c>
      <c r="K24" t="str">
        <f>DEC2HEX(HEX2DEC(J24)+L24-1)</f>
        <v>FF98</v>
      </c>
      <c r="L24">
        <v>1</v>
      </c>
      <c r="M24" t="s">
        <v>64</v>
      </c>
    </row>
    <row r="25" spans="10:13" x14ac:dyDescent="0.3">
      <c r="J25" t="s">
        <v>59</v>
      </c>
      <c r="K25" t="str">
        <f>DEC2HEX(HEX2DEC(J25)+L25-1)</f>
        <v>FF99</v>
      </c>
      <c r="L25">
        <v>1</v>
      </c>
      <c r="M25" t="s">
        <v>65</v>
      </c>
    </row>
    <row r="26" spans="10:13" x14ac:dyDescent="0.3">
      <c r="J26" t="s">
        <v>60</v>
      </c>
      <c r="K26" t="str">
        <f>DEC2HEX(HEX2DEC(J26)+L26-1)</f>
        <v>FF9A</v>
      </c>
      <c r="L26">
        <v>1</v>
      </c>
      <c r="M26" t="s">
        <v>66</v>
      </c>
    </row>
    <row r="27" spans="10:13" x14ac:dyDescent="0.3">
      <c r="J27" t="s">
        <v>61</v>
      </c>
      <c r="K27" t="str">
        <f>DEC2HEX(HEX2DEC(J27)+L27-1)</f>
        <v>FF9B</v>
      </c>
      <c r="L27">
        <v>1</v>
      </c>
      <c r="M27" t="s">
        <v>67</v>
      </c>
    </row>
    <row r="28" spans="10:13" x14ac:dyDescent="0.3">
      <c r="J28" t="s">
        <v>79</v>
      </c>
      <c r="K28" t="str">
        <f>DEC2HEX(HEX2DEC(J28)+L28-1)</f>
        <v>FF9C</v>
      </c>
      <c r="L28">
        <v>1</v>
      </c>
      <c r="M28" t="s">
        <v>68</v>
      </c>
    </row>
    <row r="29" spans="10:13" x14ac:dyDescent="0.3">
      <c r="J29" t="s">
        <v>80</v>
      </c>
      <c r="K29" t="str">
        <f>DEC2HEX(HEX2DEC(J29)+L29-1)</f>
        <v>FF9D</v>
      </c>
      <c r="L29">
        <v>1</v>
      </c>
      <c r="M29" t="s">
        <v>69</v>
      </c>
    </row>
    <row r="30" spans="10:13" x14ac:dyDescent="0.3">
      <c r="J30" t="s">
        <v>81</v>
      </c>
      <c r="K30" t="str">
        <f>DEC2HEX(HEX2DEC(J30)+L30-1)</f>
        <v>FF9E</v>
      </c>
      <c r="L30">
        <v>1</v>
      </c>
      <c r="M30" t="s">
        <v>70</v>
      </c>
    </row>
    <row r="31" spans="10:13" x14ac:dyDescent="0.3">
      <c r="J31" t="s">
        <v>82</v>
      </c>
      <c r="K31" t="str">
        <f>DEC2HEX(HEX2DEC(J31)+L31-1)</f>
        <v>FF9F</v>
      </c>
      <c r="L31">
        <v>1</v>
      </c>
      <c r="M31" t="s">
        <v>71</v>
      </c>
    </row>
    <row r="32" spans="10:13" x14ac:dyDescent="0.3">
      <c r="J32" t="s">
        <v>83</v>
      </c>
      <c r="K32" t="str">
        <f>DEC2HEX(HEX2DEC(J32)+L32-1)</f>
        <v>FFA0</v>
      </c>
      <c r="L32">
        <v>1</v>
      </c>
      <c r="M32" t="s">
        <v>72</v>
      </c>
    </row>
    <row r="33" spans="10:13" x14ac:dyDescent="0.3">
      <c r="J33" t="s">
        <v>84</v>
      </c>
      <c r="K33" t="str">
        <f>DEC2HEX(HEX2DEC(J33)+L33-1)</f>
        <v>FFA1</v>
      </c>
      <c r="L33">
        <v>1</v>
      </c>
      <c r="M33" t="s">
        <v>73</v>
      </c>
    </row>
    <row r="34" spans="10:13" x14ac:dyDescent="0.3">
      <c r="J34" t="s">
        <v>85</v>
      </c>
      <c r="K34" t="str">
        <f>DEC2HEX(HEX2DEC(J34)+L34-1)</f>
        <v>FFA2</v>
      </c>
      <c r="L34">
        <v>1</v>
      </c>
      <c r="M34" t="s">
        <v>74</v>
      </c>
    </row>
    <row r="35" spans="10:13" x14ac:dyDescent="0.3">
      <c r="J35" t="s">
        <v>86</v>
      </c>
      <c r="K35" t="str">
        <f>DEC2HEX(HEX2DEC(J35)+L35-1)</f>
        <v>FFA3</v>
      </c>
      <c r="L35">
        <v>1</v>
      </c>
      <c r="M35" t="s">
        <v>75</v>
      </c>
    </row>
    <row r="36" spans="10:13" x14ac:dyDescent="0.3">
      <c r="J36" t="s">
        <v>87</v>
      </c>
      <c r="K36" t="str">
        <f>DEC2HEX(HEX2DEC(J36)+L36-1)</f>
        <v>FFA4</v>
      </c>
      <c r="L36">
        <v>1</v>
      </c>
      <c r="M36" t="s">
        <v>76</v>
      </c>
    </row>
    <row r="37" spans="10:13" x14ac:dyDescent="0.3">
      <c r="J37" t="s">
        <v>88</v>
      </c>
      <c r="K37" t="str">
        <f>DEC2HEX(HEX2DEC(J37)+L37-1)</f>
        <v>FFA5</v>
      </c>
      <c r="L37">
        <v>1</v>
      </c>
      <c r="M37" t="s">
        <v>77</v>
      </c>
    </row>
    <row r="38" spans="10:13" x14ac:dyDescent="0.3">
      <c r="J38" t="s">
        <v>89</v>
      </c>
      <c r="K38" t="str">
        <f>DEC2HEX(HEX2DEC(J38)+L38-1)</f>
        <v>FFA9</v>
      </c>
      <c r="L38">
        <v>4</v>
      </c>
      <c r="M38" t="s">
        <v>78</v>
      </c>
    </row>
    <row r="39" spans="10:13" x14ac:dyDescent="0.3">
      <c r="J39" t="s">
        <v>90</v>
      </c>
      <c r="K39" t="str">
        <f>DEC2HEX(HEX2DEC(J39)+L39-1)</f>
        <v>FFAA</v>
      </c>
      <c r="L39">
        <v>1</v>
      </c>
      <c r="M39" t="s">
        <v>91</v>
      </c>
    </row>
    <row r="40" spans="10:13" x14ac:dyDescent="0.3">
      <c r="J40" t="s">
        <v>96</v>
      </c>
      <c r="K40" t="str">
        <f>DEC2HEX(HEX2DEC(J40)+L40-1)</f>
        <v>FFAB</v>
      </c>
      <c r="L40">
        <v>1</v>
      </c>
      <c r="M40" t="s">
        <v>92</v>
      </c>
    </row>
    <row r="41" spans="10:13" x14ac:dyDescent="0.3">
      <c r="J41" t="s">
        <v>97</v>
      </c>
      <c r="K41" t="str">
        <f>DEC2HEX(HEX2DEC(J41)+L41-1)</f>
        <v>FFAC</v>
      </c>
      <c r="L41">
        <v>1</v>
      </c>
      <c r="M41" t="s">
        <v>93</v>
      </c>
    </row>
    <row r="42" spans="10:13" x14ac:dyDescent="0.3">
      <c r="J42" t="s">
        <v>98</v>
      </c>
      <c r="K42" t="str">
        <f>DEC2HEX(HEX2DEC(J42)+L42-1)</f>
        <v>FFAD</v>
      </c>
      <c r="L42">
        <v>1</v>
      </c>
      <c r="M42" t="s">
        <v>94</v>
      </c>
    </row>
    <row r="43" spans="10:13" x14ac:dyDescent="0.3">
      <c r="J43" t="s">
        <v>99</v>
      </c>
      <c r="K43" t="str">
        <f>DEC2HEX(HEX2DEC(J43)+L43-1)</f>
        <v>FFAE</v>
      </c>
      <c r="L43">
        <v>1</v>
      </c>
      <c r="M43" t="s">
        <v>95</v>
      </c>
    </row>
    <row r="44" spans="10:13" x14ac:dyDescent="0.3">
      <c r="J44" t="s">
        <v>100</v>
      </c>
      <c r="K44" t="s">
        <v>101</v>
      </c>
      <c r="M44" t="s">
        <v>15</v>
      </c>
    </row>
    <row r="45" spans="10:13" x14ac:dyDescent="0.3">
      <c r="J45" t="s">
        <v>102</v>
      </c>
      <c r="K45" t="str">
        <f>DEC2HEX(HEX2DEC(J45)+L45-1)</f>
        <v>FFF0</v>
      </c>
      <c r="L45">
        <v>1</v>
      </c>
      <c r="M45" t="s">
        <v>112</v>
      </c>
    </row>
    <row r="46" spans="10:13" x14ac:dyDescent="0.3">
      <c r="J46" t="s">
        <v>103</v>
      </c>
      <c r="K46" t="str">
        <f>DEC2HEX(HEX2DEC(J46)+L46-1)</f>
        <v>FFF1</v>
      </c>
      <c r="L46">
        <v>1</v>
      </c>
      <c r="M46" t="s">
        <v>113</v>
      </c>
    </row>
    <row r="47" spans="10:13" x14ac:dyDescent="0.3">
      <c r="J47" t="s">
        <v>104</v>
      </c>
      <c r="K47" t="str">
        <f>DEC2HEX(HEX2DEC(J47)+L47-1)</f>
        <v>FFF2</v>
      </c>
      <c r="L47">
        <v>1</v>
      </c>
      <c r="M47" t="s">
        <v>114</v>
      </c>
    </row>
    <row r="48" spans="10:13" x14ac:dyDescent="0.3">
      <c r="J48" t="s">
        <v>105</v>
      </c>
      <c r="K48" t="str">
        <f>DEC2HEX(HEX2DEC(J48)+L48-1)</f>
        <v>FFF3</v>
      </c>
      <c r="L48">
        <v>1</v>
      </c>
      <c r="M48" t="s">
        <v>115</v>
      </c>
    </row>
    <row r="49" spans="10:13" x14ac:dyDescent="0.3">
      <c r="J49" t="s">
        <v>106</v>
      </c>
      <c r="K49" t="str">
        <f>DEC2HEX(HEX2DEC(J49)+L49-1)</f>
        <v>FFF4</v>
      </c>
      <c r="L49">
        <v>1</v>
      </c>
      <c r="M49" t="s">
        <v>116</v>
      </c>
    </row>
    <row r="50" spans="10:13" x14ac:dyDescent="0.3">
      <c r="J50" t="s">
        <v>107</v>
      </c>
      <c r="K50" t="str">
        <f>DEC2HEX(HEX2DEC(J50)+L50-1)</f>
        <v>FFF5</v>
      </c>
      <c r="L50">
        <v>1</v>
      </c>
      <c r="M50" t="s">
        <v>117</v>
      </c>
    </row>
    <row r="51" spans="10:13" x14ac:dyDescent="0.3">
      <c r="J51" t="s">
        <v>108</v>
      </c>
      <c r="K51" t="str">
        <f>DEC2HEX(HEX2DEC(J51)+L51-1)</f>
        <v>FFF6</v>
      </c>
      <c r="L51">
        <v>1</v>
      </c>
      <c r="M51" t="s">
        <v>118</v>
      </c>
    </row>
    <row r="52" spans="10:13" x14ac:dyDescent="0.3">
      <c r="J52" t="s">
        <v>109</v>
      </c>
      <c r="K52" t="str">
        <f>DEC2HEX(HEX2DEC(J52)+L52-1)</f>
        <v>FFF7</v>
      </c>
      <c r="L52">
        <v>1</v>
      </c>
      <c r="M52" t="s">
        <v>119</v>
      </c>
    </row>
    <row r="53" spans="10:13" x14ac:dyDescent="0.3">
      <c r="J53" t="s">
        <v>110</v>
      </c>
      <c r="K53" t="str">
        <f>DEC2HEX(HEX2DEC(J53)+L53-1)</f>
        <v>FFF8</v>
      </c>
      <c r="L53">
        <v>1</v>
      </c>
      <c r="M53" t="s">
        <v>120</v>
      </c>
    </row>
    <row r="54" spans="10:13" x14ac:dyDescent="0.3">
      <c r="J54" t="s">
        <v>111</v>
      </c>
      <c r="K54" t="s">
        <v>121</v>
      </c>
      <c r="M54" t="s">
        <v>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Haverlag</cp:lastModifiedBy>
  <dcterms:created xsi:type="dcterms:W3CDTF">2015-06-05T18:17:20Z</dcterms:created>
  <dcterms:modified xsi:type="dcterms:W3CDTF">2020-09-03T18:58:59Z</dcterms:modified>
</cp:coreProperties>
</file>