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ac\Desktop\20-1\os\"/>
    </mc:Choice>
  </mc:AlternateContent>
  <bookViews>
    <workbookView xWindow="0" yWindow="0" windowWidth="4460" windowHeight="8930"/>
  </bookViews>
  <sheets>
    <sheet name="출석" sheetId="1" r:id="rId1"/>
    <sheet name="Schedul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2" i="1"/>
  <c r="V2" i="1" s="1"/>
  <c r="C3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2" i="1"/>
  <c r="H54" i="2"/>
  <c r="H3" i="2"/>
  <c r="H4" i="2"/>
  <c r="C4" i="1" s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2" i="2"/>
</calcChain>
</file>

<file path=xl/sharedStrings.xml><?xml version="1.0" encoding="utf-8"?>
<sst xmlns="http://schemas.openxmlformats.org/spreadsheetml/2006/main" count="905" uniqueCount="156">
  <si>
    <t>학번</t>
  </si>
  <si>
    <t>성명</t>
    <phoneticPr fontId="3" type="noConversion"/>
  </si>
  <si>
    <t>2012104081</t>
  </si>
  <si>
    <t>2012104125</t>
  </si>
  <si>
    <t>2014104135</t>
  </si>
  <si>
    <t>2014104146</t>
  </si>
  <si>
    <t>2014104150</t>
  </si>
  <si>
    <t>2014104155</t>
  </si>
  <si>
    <t>2015104070</t>
  </si>
  <si>
    <t>2015104124</t>
  </si>
  <si>
    <t>2015104160</t>
  </si>
  <si>
    <t>2015104161</t>
  </si>
  <si>
    <t>2015104165</t>
  </si>
  <si>
    <t>2015104193</t>
  </si>
  <si>
    <t>2015104194</t>
  </si>
  <si>
    <t>2015104202</t>
  </si>
  <si>
    <t>2015104218</t>
  </si>
  <si>
    <t>2015110473</t>
  </si>
  <si>
    <t>2016101124</t>
  </si>
  <si>
    <t>2016104098</t>
  </si>
  <si>
    <t>2016104104</t>
  </si>
  <si>
    <t>2016104107</t>
  </si>
  <si>
    <t>2016104122</t>
  </si>
  <si>
    <t>2016104125</t>
  </si>
  <si>
    <t>2016104135</t>
  </si>
  <si>
    <t>2016104138</t>
  </si>
  <si>
    <t>2016104139</t>
  </si>
  <si>
    <t>2016104142</t>
  </si>
  <si>
    <t>2016104146</t>
  </si>
  <si>
    <t>2016104147</t>
  </si>
  <si>
    <t>2016104153</t>
  </si>
  <si>
    <t>2016104159</t>
  </si>
  <si>
    <t>2016104173</t>
  </si>
  <si>
    <t>2016105957</t>
  </si>
  <si>
    <t>2017103084</t>
  </si>
  <si>
    <t>2017103728</t>
  </si>
  <si>
    <t>2017103735</t>
  </si>
  <si>
    <t>2017103739</t>
  </si>
  <si>
    <t>2017103755</t>
  </si>
  <si>
    <t>2017103756</t>
  </si>
  <si>
    <t>2017103974</t>
  </si>
  <si>
    <t>2017104589</t>
  </si>
  <si>
    <t>2017110267</t>
  </si>
  <si>
    <t>2018102151</t>
  </si>
  <si>
    <t>2018102152</t>
  </si>
  <si>
    <t>2018102155</t>
  </si>
  <si>
    <t>2018102177</t>
  </si>
  <si>
    <t>2018102179</t>
  </si>
  <si>
    <t>2018102205</t>
  </si>
  <si>
    <t>2018102243</t>
  </si>
  <si>
    <t>2018102246</t>
  </si>
  <si>
    <t>2018102249</t>
  </si>
  <si>
    <t>2018103062</t>
  </si>
  <si>
    <t>2018110646</t>
  </si>
  <si>
    <t>2018110652</t>
  </si>
  <si>
    <t>1주차</t>
    <phoneticPr fontId="2" type="noConversion"/>
  </si>
  <si>
    <t>2주차</t>
    <phoneticPr fontId="2" type="noConversion"/>
  </si>
  <si>
    <t>3주차</t>
    <phoneticPr fontId="2" type="noConversion"/>
  </si>
  <si>
    <t>4주차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</si>
  <si>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</si>
  <si>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</si>
  <si>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</si>
  <si>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</si>
  <si>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</si>
  <si>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</si>
  <si>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</si>
  <si>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</si>
  <si>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</si>
  <si>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</si>
  <si>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</si>
  <si>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</si>
  <si>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</si>
  <si>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x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</si>
  <si>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</si>
  <si>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</si>
  <si>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</si>
  <si>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</si>
  <si>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</si>
  <si>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</si>
  <si>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</si>
  <si>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</si>
  <si>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</si>
  <si>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</si>
  <si>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</si>
  <si>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</si>
  <si>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</si>
  <si>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</si>
  <si>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</si>
  <si>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</si>
  <si>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</si>
  <si>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</si>
  <si>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</si>
  <si>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과제#2</t>
    <phoneticPr fontId="2" type="noConversion"/>
  </si>
  <si>
    <t>과제#3</t>
    <phoneticPr fontId="2" type="noConversion"/>
  </si>
  <si>
    <t>document(10)</t>
    <phoneticPr fontId="2" type="noConversion"/>
  </si>
  <si>
    <t>합(100)</t>
    <phoneticPr fontId="2" type="noConversion"/>
  </si>
  <si>
    <t>Polling server(30)</t>
    <phoneticPr fontId="2" type="noConversion"/>
  </si>
  <si>
    <t>Background(30)</t>
    <phoneticPr fontId="2" type="noConversion"/>
  </si>
  <si>
    <t>컴파일/실행 여부(30)</t>
    <phoneticPr fontId="2" type="noConversion"/>
  </si>
  <si>
    <t>지각</t>
    <phoneticPr fontId="2" type="noConversion"/>
  </si>
  <si>
    <t>Gantt Chart</t>
    <phoneticPr fontId="2" type="noConversion"/>
  </si>
  <si>
    <t>감점 사유</t>
    <phoneticPr fontId="2" type="noConversion"/>
  </si>
  <si>
    <t xml:space="preserve">1. 지연 시간 계산이 잘못되었습니다. 2. Aperiodic task들이 하드코딩 되어있습니다. </t>
    <phoneticPr fontId="2" type="noConversion"/>
  </si>
  <si>
    <t xml:space="preserve">1. Background scheduling의 동작이 불완전합니다. 2. Polling server 시도의 동작이 불완전합니다. </t>
    <phoneticPr fontId="2" type="noConversion"/>
  </si>
  <si>
    <t xml:space="preserve">알고리즘은 맞지만 task가 0이 아닌 1 time unit부터 시작되어 계산이 어긋난 것으로 보입니다. (reference gant chart 참조) </t>
    <phoneticPr fontId="2" type="noConversion"/>
  </si>
  <si>
    <t xml:space="preserve">스케쥴링은 맞게 되었지만 지연 시간 계산이 잘못되었습니다. </t>
    <phoneticPr fontId="2" type="noConversion"/>
  </si>
  <si>
    <t>1. 스케쥴링은 맞게 되었지만 지연 시간 계산이 잘못되었습니다.</t>
    <phoneticPr fontId="2" type="noConversion"/>
  </si>
  <si>
    <t xml:space="preserve">task의 개수와 polling server가 하드코딩 되어있습니다. </t>
    <phoneticPr fontId="2" type="noConversion"/>
  </si>
  <si>
    <t>1. Background scheduling이 미완성입니다. 2. Polling server 시도가 없습니다. 3. documentation 부재</t>
    <phoneticPr fontId="2" type="noConversion"/>
  </si>
  <si>
    <t>1. 미완성으로 보이는데, 아니라면 적절한 documentation이나 설명을 추가해주세요.</t>
    <phoneticPr fontId="2" type="noConversion"/>
  </si>
  <si>
    <t xml:space="preserve">따로 연락드리겠습니다. // I will contact you later. </t>
    <phoneticPr fontId="2" type="noConversion"/>
  </si>
  <si>
    <t xml:space="preserve">Background scheduling은 맞게 되었지만 지연시간 계산이 잘못되었습니다. </t>
    <phoneticPr fontId="2" type="noConversion"/>
  </si>
  <si>
    <t xml:space="preserve">1. Background scheduling은 맞게 되었지만 지연시간 계산이 잘못되었습니다. 2. Polling server의 작동이 불완전합니다. </t>
    <phoneticPr fontId="2" type="noConversion"/>
  </si>
  <si>
    <t xml:space="preserve">1. Background 스케쥴링은 맞게 되었지만 지연시간 계산이 잘못되었습니다. 2. Polling server의 작동이 불완전합니다. </t>
    <phoneticPr fontId="2" type="noConversion"/>
  </si>
  <si>
    <t xml:space="preserve">1. Background 스케쥴링은 맞게 되었지만 지연시간 계산이 잘못되었습니다. 2. Polling server의 작동이 불완전합니다. </t>
    <phoneticPr fontId="2" type="noConversion"/>
  </si>
  <si>
    <t>scheduling은 맞게 되었지만 지연시간 계산이 잘못되었습니다.</t>
    <phoneticPr fontId="2" type="noConversion"/>
  </si>
  <si>
    <t>scheduling은 맞게 되었지만 지연시간 계산이 잘못되었습니다.</t>
    <phoneticPr fontId="2" type="noConversion"/>
  </si>
  <si>
    <t>1. Background scheduling의 동작이 불완전합니다. 2. Polling server 시도가 없습니다.</t>
    <phoneticPr fontId="2" type="noConversion"/>
  </si>
  <si>
    <t xml:space="preserve">1. Background scheduling은 맞게 되었지만 지연시간 계산이 잘못되었습니다. 2. Polling server 시도가 없습니다. </t>
    <phoneticPr fontId="2" type="noConversion"/>
  </si>
  <si>
    <t xml:space="preserve">task개수가 고정되어있습니다. </t>
    <phoneticPr fontId="2" type="noConversion"/>
  </si>
  <si>
    <t>미완성</t>
    <phoneticPr fontId="2" type="noConversion"/>
  </si>
  <si>
    <t xml:space="preserve">Polling server의 작동이 불완전합니다. </t>
    <phoneticPr fontId="2" type="noConversion"/>
  </si>
  <si>
    <t>schedule.py혹은 미완성입니다.</t>
    <phoneticPr fontId="2" type="noConversion"/>
  </si>
  <si>
    <t>과제#1</t>
    <phoneticPr fontId="2" type="noConversion"/>
  </si>
  <si>
    <t>과제#4</t>
    <phoneticPr fontId="2" type="noConversion"/>
  </si>
  <si>
    <t>결석</t>
    <phoneticPr fontId="2" type="noConversion"/>
  </si>
  <si>
    <t>지각</t>
    <phoneticPr fontId="2" type="noConversion"/>
  </si>
  <si>
    <t>o</t>
  </si>
  <si>
    <t>xx</t>
  </si>
  <si>
    <t>x</t>
  </si>
  <si>
    <t>xx</t>
    <phoneticPr fontId="2" type="noConversion"/>
  </si>
  <si>
    <t>xx</t>
    <phoneticPr fontId="2" type="noConversion"/>
  </si>
  <si>
    <t>xx</t>
    <phoneticPr fontId="2" type="noConversion"/>
  </si>
  <si>
    <t>xx</t>
    <phoneticPr fontId="2" type="noConversion"/>
  </si>
  <si>
    <t>xx</t>
    <phoneticPr fontId="2" type="noConversion"/>
  </si>
  <si>
    <t>x</t>
    <phoneticPr fontId="2" type="noConversion"/>
  </si>
  <si>
    <t>xx</t>
    <phoneticPr fontId="2" type="noConversion"/>
  </si>
  <si>
    <t>o</t>
    <phoneticPr fontId="2" type="noConversion"/>
  </si>
  <si>
    <t>x</t>
    <phoneticPr fontId="2" type="noConversion"/>
  </si>
  <si>
    <t>결석</t>
    <phoneticPr fontId="2" type="noConversion"/>
  </si>
  <si>
    <t>지각</t>
    <phoneticPr fontId="2" type="noConversion"/>
  </si>
  <si>
    <t>출석</t>
    <phoneticPr fontId="2" type="noConversion"/>
  </si>
  <si>
    <t>xx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</si>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</sst>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5">
    <font>
      <sz val="11"/>
      <color theme="1"/>
      <name val="맑은 고딕"/>
      <family val="2"/>
      <charset val="129"/>
      <scheme val="minor"/>
    </font>
    <font>
      <b/>
      <sz val="9"/>
      <name val="Dotum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name val="Dotum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/>
      <right style="thin">
        <color rgb="FFC4C4C4"/>
      </right>
      <top style="thin">
        <color rgb="FFC4C4C4"/>
      </top>
      <bottom style="thin">
        <color rgb="FFC4C4C4"/>
      </bottom>
      <diagonal/>
    </border>
    <border>
      <left/>
      <right style="thin">
        <color rgb="FFE5E5E5"/>
      </right>
      <top/>
      <bottom style="thin">
        <color rgb="FFE5E5E5"/>
      </bottom>
      <diagonal/>
    </border>
    <border>
      <left/>
      <right style="thin">
        <color rgb="FFC4C4C4"/>
      </right>
      <top/>
      <bottom/>
      <diagonal/>
    </border>
    <border>
      <left/>
      <right style="thin">
        <color rgb="FFE5E5E5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left" vertical="center" wrapText="1"/>
    </xf>
    <xf numFmtId="176" fontId="0" fillId="0" borderId="0" xfId="0" applyNumberFormat="1">
      <alignment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1" fillId="2" borderId="0" xfId="0" applyNumberFormat="1" applyFont="1" applyFill="1" applyBorder="1" applyAlignment="1">
      <alignment horizontal="left" vertical="center" wrapText="1"/>
    </xf>
  </cellXfs>
  <cellStyles count="1">
    <cellStyle name="표준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abSelected="1" topLeftCell="A16" workbookViewId="0">
      <selection activeCell="T6" sqref="T6"/>
    </sheetView>
  </sheetViews>
  <sheetFormatPr defaultRowHeight="17"/>
  <cols>
    <col min="1" max="1" width="13.58203125" customWidth="1"/>
    <col min="2" max="2" width="10.6640625" customWidth="1"/>
    <col min="3" max="6" width="6.9140625" bestFit="1" customWidth="1"/>
    <col min="7" max="10" width="5.25" bestFit="1" customWidth="1"/>
    <col min="11" max="20" width="9.5" bestFit="1" customWidth="1"/>
  </cols>
  <sheetData>
    <row r="1" spans="1:22">
      <c r="A1" s="1" t="s">
        <v>0</v>
      </c>
      <c r="B1" s="1" t="s">
        <v>1</v>
      </c>
      <c r="C1" t="s">
        <v>123</v>
      </c>
      <c r="D1" t="s">
        <v>92</v>
      </c>
      <c r="E1" t="s">
        <v>93</v>
      </c>
      <c r="F1" t="s">
        <v>124</v>
      </c>
      <c r="G1" s="4" t="s">
        <v>55</v>
      </c>
      <c r="H1" s="4" t="s">
        <v>56</v>
      </c>
      <c r="I1" s="4" t="s">
        <v>57</v>
      </c>
      <c r="J1" s="4" t="s">
        <v>58</v>
      </c>
      <c r="K1" s="6">
        <v>43943</v>
      </c>
      <c r="L1" s="6">
        <v>43948</v>
      </c>
      <c r="M1" s="6">
        <v>43950</v>
      </c>
      <c r="N1" s="6">
        <v>43955</v>
      </c>
      <c r="O1" s="6">
        <v>43957</v>
      </c>
      <c r="P1" s="6">
        <v>43962</v>
      </c>
      <c r="Q1" s="6">
        <v>43964</v>
      </c>
      <c r="R1" s="6">
        <v>43969</v>
      </c>
      <c r="S1" s="6">
        <v>43971</v>
      </c>
      <c r="T1" s="6">
        <v>43976</v>
      </c>
      <c r="U1" t="s">
        <v>125</v>
      </c>
      <c r="V1" t="s">
        <v>126</v>
      </c>
    </row>
    <row r="2" spans="1:22">
      <c r="A2" s="7" t="s">
        <v>43</v>
      </c>
      <c r="B2" s="8"/>
      <c r="C2">
        <f>Scheduling!H2</f>
        <v>65</v>
      </c>
      <c r="G2" s="9" t="s">
        <v>61</v>
      </c>
      <c r="H2" s="9" t="s">
        <v>69</v>
      </c>
      <c r="I2" s="9" t="s">
        <v>60</v>
      </c>
      <c r="J2" s="9" t="s">
        <v>80</v>
      </c>
      <c r="K2" s="9" t="s">
        <v>80</v>
      </c>
      <c r="L2" t="s">
        <v>127</v>
      </c>
      <c r="M2" t="s">
        <v>127</v>
      </c>
      <c r="N2" t="s">
        <v>128</v>
      </c>
      <c r="O2" t="s">
        <v>127</v>
      </c>
      <c r="P2" t="s">
        <v>127</v>
      </c>
      <c r="Q2" t="s">
        <v>127</v>
      </c>
      <c r="R2" t="s">
        <v>128</v>
      </c>
      <c r="S2" t="s">
        <v>129</v>
      </c>
      <c r="T2" t="s">
        <v>143</v>
      </c>
      <c r="U2">
        <f>COUNTIF(G2:T2, $B$56)</f>
        <v>2</v>
      </c>
      <c r="V2">
        <f>COUNTIF(H2:U2, $B$57)</f>
        <v>1</v>
      </c>
    </row>
    <row r="3" spans="1:22">
      <c r="A3" s="7" t="s">
        <v>44</v>
      </c>
      <c r="B3" s="8"/>
      <c r="C3">
        <f>Scheduling!H3</f>
        <v>0</v>
      </c>
      <c r="G3" s="9" t="s">
        <v>64</v>
      </c>
      <c r="H3" s="9" t="s">
        <v>60</v>
      </c>
      <c r="I3" s="9" t="s">
        <v>60</v>
      </c>
      <c r="J3" s="9" t="s">
        <v>81</v>
      </c>
      <c r="K3" s="9" t="s">
        <v>80</v>
      </c>
      <c r="L3" t="s">
        <v>127</v>
      </c>
      <c r="M3" t="s">
        <v>127</v>
      </c>
      <c r="N3" t="s">
        <v>127</v>
      </c>
      <c r="O3" t="s">
        <v>127</v>
      </c>
      <c r="P3" t="s">
        <v>127</v>
      </c>
      <c r="Q3" t="s">
        <v>127</v>
      </c>
      <c r="R3" t="s">
        <v>127</v>
      </c>
      <c r="S3" t="s">
        <v>147</v>
      </c>
      <c r="T3" t="s">
        <v>137</v>
      </c>
      <c r="U3">
        <f t="shared" ref="U3:U54" si="0">COUNTIF(G3:T3, $B$56)</f>
        <v>0</v>
      </c>
      <c r="V3">
        <f t="shared" ref="V3:V54" si="1">COUNTIF(H3:U3, $B$57)</f>
        <v>0</v>
      </c>
    </row>
    <row r="4" spans="1:22">
      <c r="A4" s="7" t="s">
        <v>45</v>
      </c>
      <c r="B4" s="8"/>
      <c r="C4">
        <f>Scheduling!H4</f>
        <v>39</v>
      </c>
      <c r="G4" s="9" t="s">
        <v>60</v>
      </c>
      <c r="H4" s="9" t="s">
        <v>60</v>
      </c>
      <c r="I4" s="9" t="s">
        <v>83</v>
      </c>
      <c r="J4" s="10" t="s">
        <v>82</v>
      </c>
      <c r="K4" s="9" t="s">
        <v>80</v>
      </c>
      <c r="L4" t="s">
        <v>127</v>
      </c>
      <c r="M4" t="s">
        <v>127</v>
      </c>
      <c r="N4" t="s">
        <v>127</v>
      </c>
      <c r="O4" t="s">
        <v>127</v>
      </c>
      <c r="P4" t="s">
        <v>127</v>
      </c>
      <c r="Q4" t="s">
        <v>127</v>
      </c>
      <c r="R4" t="s">
        <v>127</v>
      </c>
      <c r="S4" t="s">
        <v>146</v>
      </c>
      <c r="T4" t="s">
        <v>143</v>
      </c>
      <c r="U4">
        <f t="shared" si="0"/>
        <v>0</v>
      </c>
      <c r="V4">
        <f t="shared" si="1"/>
        <v>0</v>
      </c>
    </row>
    <row r="5" spans="1:22">
      <c r="A5" s="7" t="s">
        <v>33</v>
      </c>
      <c r="B5" s="8"/>
      <c r="C5">
        <f>Scheduling!H5</f>
        <v>0</v>
      </c>
      <c r="G5" s="9" t="s">
        <v>63</v>
      </c>
      <c r="H5" s="9" t="s">
        <v>61</v>
      </c>
      <c r="I5" s="9" t="s">
        <v>59</v>
      </c>
      <c r="J5" s="10" t="s">
        <v>80</v>
      </c>
      <c r="K5" s="9" t="s">
        <v>80</v>
      </c>
      <c r="L5" t="s">
        <v>127</v>
      </c>
      <c r="M5" t="s">
        <v>128</v>
      </c>
      <c r="N5" t="s">
        <v>127</v>
      </c>
      <c r="O5" t="s">
        <v>127</v>
      </c>
      <c r="P5" t="s">
        <v>127</v>
      </c>
      <c r="Q5" t="s">
        <v>127</v>
      </c>
      <c r="R5" t="s">
        <v>127</v>
      </c>
      <c r="S5" t="s">
        <v>128</v>
      </c>
      <c r="T5" t="s">
        <v>137</v>
      </c>
      <c r="U5">
        <f t="shared" si="0"/>
        <v>2</v>
      </c>
      <c r="V5">
        <f t="shared" si="1"/>
        <v>0</v>
      </c>
    </row>
    <row r="6" spans="1:22">
      <c r="A6" s="7" t="s">
        <v>17</v>
      </c>
      <c r="B6" s="8"/>
      <c r="C6">
        <f>Scheduling!H6</f>
        <v>70</v>
      </c>
      <c r="G6" s="9" t="s">
        <v>60</v>
      </c>
      <c r="H6" s="9" t="s">
        <v>60</v>
      </c>
      <c r="I6" s="10" t="s">
        <v>78</v>
      </c>
      <c r="J6" s="10" t="s">
        <v>84</v>
      </c>
      <c r="K6" s="9" t="s">
        <v>80</v>
      </c>
      <c r="L6" t="s">
        <v>127</v>
      </c>
      <c r="M6" t="s">
        <v>127</v>
      </c>
      <c r="N6" t="s">
        <v>127</v>
      </c>
      <c r="O6" t="s">
        <v>127</v>
      </c>
      <c r="P6" t="s">
        <v>127</v>
      </c>
      <c r="Q6" t="s">
        <v>127</v>
      </c>
      <c r="R6" t="s">
        <v>127</v>
      </c>
      <c r="S6" t="s">
        <v>147</v>
      </c>
      <c r="T6" t="s">
        <v>143</v>
      </c>
      <c r="U6">
        <f t="shared" si="0"/>
        <v>0</v>
      </c>
      <c r="V6">
        <f t="shared" si="1"/>
        <v>0</v>
      </c>
    </row>
    <row r="7" spans="1:22">
      <c r="A7" s="7" t="s">
        <v>42</v>
      </c>
      <c r="B7" s="8"/>
      <c r="C7">
        <f>Scheduling!H7</f>
        <v>90</v>
      </c>
      <c r="G7" s="9" t="s">
        <v>66</v>
      </c>
      <c r="H7" s="9" t="s">
        <v>60</v>
      </c>
      <c r="I7" s="9" t="s">
        <v>64</v>
      </c>
      <c r="J7" s="10" t="s">
        <v>80</v>
      </c>
      <c r="K7" s="9" t="s">
        <v>80</v>
      </c>
      <c r="L7" t="s">
        <v>127</v>
      </c>
      <c r="M7" t="s">
        <v>127</v>
      </c>
      <c r="N7" t="s">
        <v>127</v>
      </c>
      <c r="O7" t="s">
        <v>127</v>
      </c>
      <c r="P7" t="s">
        <v>127</v>
      </c>
      <c r="Q7" t="s">
        <v>127</v>
      </c>
      <c r="R7" t="s">
        <v>127</v>
      </c>
      <c r="S7" t="s">
        <v>148</v>
      </c>
      <c r="T7" t="s">
        <v>137</v>
      </c>
      <c r="U7">
        <f t="shared" si="0"/>
        <v>0</v>
      </c>
      <c r="V7">
        <f t="shared" si="1"/>
        <v>0</v>
      </c>
    </row>
    <row r="8" spans="1:22">
      <c r="A8" s="7" t="s">
        <v>19</v>
      </c>
      <c r="B8" s="8"/>
      <c r="C8">
        <f>Scheduling!H8</f>
        <v>100</v>
      </c>
      <c r="G8" s="9" t="s">
        <v>60</v>
      </c>
      <c r="H8" s="10" t="s">
        <v>60</v>
      </c>
      <c r="I8" s="10" t="s">
        <v>78</v>
      </c>
      <c r="J8" s="10" t="s">
        <v>80</v>
      </c>
      <c r="K8" s="9" t="s">
        <v>80</v>
      </c>
      <c r="L8" t="s">
        <v>127</v>
      </c>
      <c r="M8" t="s">
        <v>127</v>
      </c>
      <c r="N8" t="s">
        <v>127</v>
      </c>
      <c r="O8" t="s">
        <v>127</v>
      </c>
      <c r="P8" t="s">
        <v>127</v>
      </c>
      <c r="Q8" t="s">
        <v>127</v>
      </c>
      <c r="R8" t="s">
        <v>129</v>
      </c>
      <c r="S8" t="s">
        <v>147</v>
      </c>
      <c r="T8" t="s">
        <v>143</v>
      </c>
      <c r="U8">
        <f t="shared" si="0"/>
        <v>0</v>
      </c>
      <c r="V8">
        <f t="shared" si="1"/>
        <v>1</v>
      </c>
    </row>
    <row r="9" spans="1:22">
      <c r="A9" s="7" t="s">
        <v>20</v>
      </c>
      <c r="B9" s="8"/>
      <c r="C9">
        <f>Scheduling!H9</f>
        <v>0</v>
      </c>
      <c r="G9" s="10" t="s">
        <v>66</v>
      </c>
      <c r="H9" s="10" t="s">
        <v>60</v>
      </c>
      <c r="I9" s="10" t="s">
        <v>78</v>
      </c>
      <c r="J9" s="10" t="s">
        <v>80</v>
      </c>
      <c r="K9" s="9" t="s">
        <v>80</v>
      </c>
      <c r="L9" t="s">
        <v>127</v>
      </c>
      <c r="M9" t="s">
        <v>127</v>
      </c>
      <c r="N9" t="s">
        <v>127</v>
      </c>
      <c r="O9" t="s">
        <v>127</v>
      </c>
      <c r="P9" t="s">
        <v>127</v>
      </c>
      <c r="Q9" t="s">
        <v>127</v>
      </c>
      <c r="R9" t="s">
        <v>127</v>
      </c>
      <c r="S9" t="s">
        <v>147</v>
      </c>
      <c r="T9" t="s">
        <v>137</v>
      </c>
      <c r="U9">
        <f t="shared" si="0"/>
        <v>0</v>
      </c>
      <c r="V9">
        <f t="shared" si="1"/>
        <v>0</v>
      </c>
    </row>
    <row r="10" spans="1:22">
      <c r="A10" s="7" t="s">
        <v>21</v>
      </c>
      <c r="B10" s="8"/>
      <c r="C10">
        <f>Scheduling!H10</f>
        <v>100</v>
      </c>
      <c r="G10" s="10" t="s">
        <v>62</v>
      </c>
      <c r="H10" s="10" t="s">
        <v>60</v>
      </c>
      <c r="I10" s="10" t="s">
        <v>77</v>
      </c>
      <c r="J10" s="10" t="s">
        <v>80</v>
      </c>
      <c r="K10" s="9" t="s">
        <v>80</v>
      </c>
      <c r="L10" t="s">
        <v>127</v>
      </c>
      <c r="M10" t="s">
        <v>127</v>
      </c>
      <c r="N10" t="s">
        <v>127</v>
      </c>
      <c r="O10" t="s">
        <v>127</v>
      </c>
      <c r="P10" t="s">
        <v>127</v>
      </c>
      <c r="Q10" t="s">
        <v>127</v>
      </c>
      <c r="R10" t="s">
        <v>127</v>
      </c>
      <c r="S10" t="s">
        <v>147</v>
      </c>
      <c r="T10" t="s">
        <v>143</v>
      </c>
      <c r="U10">
        <f t="shared" si="0"/>
        <v>0</v>
      </c>
      <c r="V10">
        <f t="shared" si="1"/>
        <v>0</v>
      </c>
    </row>
    <row r="11" spans="1:22">
      <c r="A11" s="7" t="s">
        <v>53</v>
      </c>
      <c r="B11" s="8"/>
      <c r="C11">
        <f>Scheduling!H11</f>
        <v>90</v>
      </c>
      <c r="G11" s="10" t="s">
        <v>61</v>
      </c>
      <c r="H11" s="10" t="s">
        <v>60</v>
      </c>
      <c r="I11" s="10" t="s">
        <v>64</v>
      </c>
      <c r="J11" s="10" t="s">
        <v>85</v>
      </c>
      <c r="K11" s="9" t="s">
        <v>80</v>
      </c>
      <c r="L11" t="s">
        <v>127</v>
      </c>
      <c r="M11" t="s">
        <v>127</v>
      </c>
      <c r="N11" t="s">
        <v>127</v>
      </c>
      <c r="O11" t="s">
        <v>127</v>
      </c>
      <c r="P11" t="s">
        <v>127</v>
      </c>
      <c r="Q11" t="s">
        <v>127</v>
      </c>
      <c r="R11" t="s">
        <v>127</v>
      </c>
      <c r="S11" t="s">
        <v>146</v>
      </c>
      <c r="T11" t="s">
        <v>137</v>
      </c>
      <c r="U11">
        <f t="shared" si="0"/>
        <v>0</v>
      </c>
      <c r="V11">
        <f t="shared" si="1"/>
        <v>0</v>
      </c>
    </row>
    <row r="12" spans="1:22">
      <c r="A12" s="7" t="s">
        <v>40</v>
      </c>
      <c r="B12" s="8"/>
      <c r="C12">
        <f>Scheduling!H12</f>
        <v>0</v>
      </c>
      <c r="G12" s="10" t="s">
        <v>68</v>
      </c>
      <c r="H12" s="10" t="s">
        <v>60</v>
      </c>
      <c r="I12" s="10" t="s">
        <v>60</v>
      </c>
      <c r="J12" s="10" t="s">
        <v>80</v>
      </c>
      <c r="K12" s="9" t="s">
        <v>80</v>
      </c>
      <c r="L12" t="s">
        <v>127</v>
      </c>
      <c r="M12" t="s">
        <v>127</v>
      </c>
      <c r="N12" t="s">
        <v>127</v>
      </c>
      <c r="O12" t="s">
        <v>127</v>
      </c>
      <c r="P12" t="s">
        <v>127</v>
      </c>
      <c r="Q12" t="s">
        <v>127</v>
      </c>
      <c r="R12" t="s">
        <v>127</v>
      </c>
      <c r="S12" t="s">
        <v>146</v>
      </c>
      <c r="T12" t="s">
        <v>143</v>
      </c>
      <c r="U12">
        <f t="shared" si="0"/>
        <v>0</v>
      </c>
      <c r="V12">
        <f t="shared" si="1"/>
        <v>0</v>
      </c>
    </row>
    <row r="13" spans="1:22">
      <c r="A13" s="7" t="s">
        <v>46</v>
      </c>
      <c r="B13" s="8"/>
      <c r="C13">
        <f>Scheduling!H13</f>
        <v>100</v>
      </c>
      <c r="G13" s="9" t="s">
        <v>60</v>
      </c>
      <c r="H13" s="9" t="s">
        <v>60</v>
      </c>
      <c r="I13" s="9" t="s">
        <v>72</v>
      </c>
      <c r="J13" s="9" t="s">
        <v>80</v>
      </c>
      <c r="K13" s="9" t="s">
        <v>80</v>
      </c>
      <c r="L13" t="s">
        <v>127</v>
      </c>
      <c r="M13" t="s">
        <v>127</v>
      </c>
      <c r="N13" t="s">
        <v>127</v>
      </c>
      <c r="O13" t="s">
        <v>127</v>
      </c>
      <c r="P13" t="s">
        <v>127</v>
      </c>
      <c r="Q13" t="s">
        <v>127</v>
      </c>
      <c r="R13" t="s">
        <v>127</v>
      </c>
      <c r="S13" t="s">
        <v>146</v>
      </c>
      <c r="T13" t="s">
        <v>137</v>
      </c>
      <c r="U13">
        <f t="shared" si="0"/>
        <v>0</v>
      </c>
      <c r="V13">
        <f t="shared" si="1"/>
        <v>1</v>
      </c>
    </row>
    <row r="14" spans="1:22">
      <c r="A14" s="7" t="s">
        <v>47</v>
      </c>
      <c r="B14" s="8"/>
      <c r="C14">
        <f>Scheduling!H14</f>
        <v>100</v>
      </c>
      <c r="G14" s="9" t="s">
        <v>62</v>
      </c>
      <c r="H14" s="9" t="s">
        <v>60</v>
      </c>
      <c r="I14" s="9" t="s">
        <v>61</v>
      </c>
      <c r="J14" s="9" t="s">
        <v>80</v>
      </c>
      <c r="K14" s="9" t="s">
        <v>80</v>
      </c>
      <c r="L14" t="s">
        <v>127</v>
      </c>
      <c r="M14" t="s">
        <v>127</v>
      </c>
      <c r="N14" t="s">
        <v>127</v>
      </c>
      <c r="O14" t="s">
        <v>129</v>
      </c>
      <c r="P14" t="s">
        <v>127</v>
      </c>
      <c r="Q14" t="s">
        <v>127</v>
      </c>
      <c r="R14" t="s">
        <v>127</v>
      </c>
      <c r="S14" t="s">
        <v>147</v>
      </c>
      <c r="T14" t="s">
        <v>143</v>
      </c>
      <c r="U14">
        <f t="shared" si="0"/>
        <v>0</v>
      </c>
      <c r="V14">
        <f t="shared" si="1"/>
        <v>1</v>
      </c>
    </row>
    <row r="15" spans="1:22">
      <c r="A15" s="7" t="s">
        <v>10</v>
      </c>
      <c r="B15" s="8"/>
      <c r="C15">
        <f>Scheduling!H15</f>
        <v>90</v>
      </c>
      <c r="G15" s="9" t="s">
        <v>62</v>
      </c>
      <c r="H15" s="10" t="s">
        <v>60</v>
      </c>
      <c r="I15" s="10" t="s">
        <v>78</v>
      </c>
      <c r="J15" s="10" t="s">
        <v>81</v>
      </c>
      <c r="K15" s="9" t="s">
        <v>80</v>
      </c>
      <c r="L15" t="s">
        <v>127</v>
      </c>
      <c r="M15" t="s">
        <v>127</v>
      </c>
      <c r="N15" t="s">
        <v>127</v>
      </c>
      <c r="O15" t="s">
        <v>127</v>
      </c>
      <c r="P15" t="s">
        <v>127</v>
      </c>
      <c r="Q15" t="s">
        <v>127</v>
      </c>
      <c r="R15" t="s">
        <v>127</v>
      </c>
      <c r="S15" t="s">
        <v>147</v>
      </c>
      <c r="T15" t="s">
        <v>137</v>
      </c>
      <c r="U15">
        <f t="shared" si="0"/>
        <v>0</v>
      </c>
      <c r="V15">
        <f t="shared" si="1"/>
        <v>0</v>
      </c>
    </row>
    <row r="16" spans="1:22">
      <c r="A16" s="7" t="s">
        <v>11</v>
      </c>
      <c r="B16" s="8"/>
      <c r="C16">
        <f>Scheduling!H16</f>
        <v>88</v>
      </c>
      <c r="G16" s="9" t="s">
        <v>60</v>
      </c>
      <c r="H16" s="9" t="s">
        <v>59</v>
      </c>
      <c r="I16" s="10" t="s">
        <v>60</v>
      </c>
      <c r="J16" s="10" t="s">
        <v>80</v>
      </c>
      <c r="K16" s="9" t="s">
        <v>80</v>
      </c>
      <c r="L16" t="s">
        <v>127</v>
      </c>
      <c r="M16" t="s">
        <v>127</v>
      </c>
      <c r="N16" t="s">
        <v>127</v>
      </c>
      <c r="O16" t="s">
        <v>127</v>
      </c>
      <c r="P16" t="s">
        <v>127</v>
      </c>
      <c r="Q16" t="s">
        <v>127</v>
      </c>
      <c r="R16" t="s">
        <v>127</v>
      </c>
      <c r="S16" t="s">
        <v>147</v>
      </c>
      <c r="T16" t="s">
        <v>143</v>
      </c>
      <c r="U16">
        <f t="shared" si="0"/>
        <v>0</v>
      </c>
      <c r="V16">
        <f t="shared" si="1"/>
        <v>0</v>
      </c>
    </row>
    <row r="17" spans="1:22">
      <c r="A17" s="7" t="s">
        <v>12</v>
      </c>
      <c r="B17" s="8"/>
      <c r="C17">
        <f>Scheduling!H17</f>
        <v>0</v>
      </c>
      <c r="G17" s="10" t="s">
        <v>59</v>
      </c>
      <c r="H17" s="10" t="s">
        <v>62</v>
      </c>
      <c r="I17" s="10" t="s">
        <v>60</v>
      </c>
      <c r="J17" s="10" t="s">
        <v>80</v>
      </c>
      <c r="K17" s="9" t="s">
        <v>80</v>
      </c>
      <c r="L17" t="s">
        <v>127</v>
      </c>
      <c r="M17" t="s">
        <v>127</v>
      </c>
      <c r="N17" t="s">
        <v>127</v>
      </c>
      <c r="O17" t="s">
        <v>127</v>
      </c>
      <c r="P17" t="s">
        <v>127</v>
      </c>
      <c r="Q17" t="s">
        <v>128</v>
      </c>
      <c r="R17" t="s">
        <v>127</v>
      </c>
      <c r="S17" t="s">
        <v>146</v>
      </c>
      <c r="T17" t="s">
        <v>137</v>
      </c>
      <c r="U17">
        <f t="shared" si="0"/>
        <v>1</v>
      </c>
      <c r="V17">
        <f t="shared" si="1"/>
        <v>0</v>
      </c>
    </row>
    <row r="18" spans="1:22">
      <c r="A18" s="7" t="s">
        <v>2</v>
      </c>
      <c r="B18" s="8"/>
      <c r="C18">
        <f>Scheduling!H18</f>
        <v>100</v>
      </c>
      <c r="G18" s="10" t="s">
        <v>62</v>
      </c>
      <c r="H18" s="10" t="s">
        <v>61</v>
      </c>
      <c r="I18" s="10" t="s">
        <v>59</v>
      </c>
      <c r="J18" s="10" t="s">
        <v>81</v>
      </c>
      <c r="K18" s="9" t="s">
        <v>80</v>
      </c>
      <c r="L18" t="s">
        <v>127</v>
      </c>
      <c r="M18" t="s">
        <v>127</v>
      </c>
      <c r="N18" t="s">
        <v>127</v>
      </c>
      <c r="O18" t="s">
        <v>127</v>
      </c>
      <c r="P18" t="s">
        <v>127</v>
      </c>
      <c r="Q18" t="s">
        <v>127</v>
      </c>
      <c r="R18" t="s">
        <v>127</v>
      </c>
      <c r="S18" t="s">
        <v>147</v>
      </c>
      <c r="T18" t="s">
        <v>143</v>
      </c>
      <c r="U18">
        <f t="shared" si="0"/>
        <v>0</v>
      </c>
      <c r="V18">
        <f t="shared" si="1"/>
        <v>0</v>
      </c>
    </row>
    <row r="19" spans="1:22">
      <c r="A19" s="7" t="s">
        <v>41</v>
      </c>
      <c r="B19" s="8"/>
      <c r="C19">
        <f>Scheduling!H19</f>
        <v>100</v>
      </c>
      <c r="G19" s="10" t="s">
        <v>60</v>
      </c>
      <c r="H19" s="10" t="s">
        <v>72</v>
      </c>
      <c r="I19" s="10" t="s">
        <v>59</v>
      </c>
      <c r="J19" s="10" t="s">
        <v>81</v>
      </c>
      <c r="K19" s="9" t="s">
        <v>80</v>
      </c>
      <c r="L19" t="s">
        <v>127</v>
      </c>
      <c r="M19" t="s">
        <v>127</v>
      </c>
      <c r="N19" t="s">
        <v>127</v>
      </c>
      <c r="O19" t="s">
        <v>127</v>
      </c>
      <c r="P19" t="s">
        <v>127</v>
      </c>
      <c r="Q19" t="s">
        <v>127</v>
      </c>
      <c r="R19" t="s">
        <v>127</v>
      </c>
      <c r="S19" t="s">
        <v>147</v>
      </c>
      <c r="T19" t="s">
        <v>137</v>
      </c>
      <c r="U19">
        <f t="shared" si="0"/>
        <v>0</v>
      </c>
      <c r="V19">
        <f t="shared" si="1"/>
        <v>1</v>
      </c>
    </row>
    <row r="20" spans="1:22">
      <c r="A20" s="7" t="s">
        <v>22</v>
      </c>
      <c r="B20" s="8"/>
      <c r="C20">
        <f>Scheduling!H20</f>
        <v>90</v>
      </c>
      <c r="G20" s="10" t="s">
        <v>60</v>
      </c>
      <c r="H20" s="10" t="s">
        <v>60</v>
      </c>
      <c r="I20" s="10" t="s">
        <v>62</v>
      </c>
      <c r="J20" s="10" t="s">
        <v>83</v>
      </c>
      <c r="K20" s="9" t="s">
        <v>80</v>
      </c>
      <c r="L20" t="s">
        <v>127</v>
      </c>
      <c r="M20" t="s">
        <v>127</v>
      </c>
      <c r="N20" t="s">
        <v>127</v>
      </c>
      <c r="O20" t="s">
        <v>127</v>
      </c>
      <c r="P20" t="s">
        <v>127</v>
      </c>
      <c r="Q20" t="s">
        <v>127</v>
      </c>
      <c r="R20" t="s">
        <v>127</v>
      </c>
      <c r="S20" t="s">
        <v>149</v>
      </c>
      <c r="T20" t="s">
        <v>143</v>
      </c>
      <c r="U20">
        <f t="shared" si="0"/>
        <v>0</v>
      </c>
      <c r="V20">
        <f t="shared" si="1"/>
        <v>0</v>
      </c>
    </row>
    <row r="21" spans="1:22">
      <c r="A21" s="7" t="s">
        <v>23</v>
      </c>
      <c r="B21" s="8"/>
      <c r="C21">
        <f>Scheduling!H21</f>
        <v>0</v>
      </c>
      <c r="G21" s="9" t="s">
        <v>59</v>
      </c>
      <c r="H21" s="9" t="s">
        <v>73</v>
      </c>
      <c r="I21" s="9" t="s">
        <v>60</v>
      </c>
      <c r="J21" s="10" t="s">
        <v>86</v>
      </c>
      <c r="K21" s="9" t="s">
        <v>80</v>
      </c>
      <c r="L21" t="s">
        <v>127</v>
      </c>
      <c r="M21" t="s">
        <v>127</v>
      </c>
      <c r="N21" t="s">
        <v>127</v>
      </c>
      <c r="O21" t="s">
        <v>127</v>
      </c>
      <c r="P21" t="s">
        <v>127</v>
      </c>
      <c r="Q21" t="s">
        <v>127</v>
      </c>
      <c r="R21" t="s">
        <v>127</v>
      </c>
      <c r="S21" t="s">
        <v>146</v>
      </c>
      <c r="T21" t="s">
        <v>137</v>
      </c>
      <c r="U21">
        <f t="shared" si="0"/>
        <v>0</v>
      </c>
      <c r="V21">
        <f t="shared" si="1"/>
        <v>0</v>
      </c>
    </row>
    <row r="22" spans="1:22">
      <c r="A22" s="7" t="s">
        <v>35</v>
      </c>
      <c r="B22" s="8"/>
      <c r="C22">
        <f>Scheduling!H22</f>
        <v>95</v>
      </c>
      <c r="G22" s="9" t="s">
        <v>64</v>
      </c>
      <c r="H22" s="9" t="s">
        <v>75</v>
      </c>
      <c r="I22" s="10" t="s">
        <v>60</v>
      </c>
      <c r="J22" s="10" t="s">
        <v>82</v>
      </c>
      <c r="K22" s="9" t="s">
        <v>80</v>
      </c>
      <c r="L22" t="s">
        <v>127</v>
      </c>
      <c r="M22" t="s">
        <v>127</v>
      </c>
      <c r="N22" t="s">
        <v>127</v>
      </c>
      <c r="O22" t="s">
        <v>127</v>
      </c>
      <c r="P22" t="s">
        <v>127</v>
      </c>
      <c r="Q22" t="s">
        <v>127</v>
      </c>
      <c r="R22" t="s">
        <v>127</v>
      </c>
      <c r="S22" t="s">
        <v>147</v>
      </c>
      <c r="T22" t="s">
        <v>143</v>
      </c>
      <c r="U22">
        <f t="shared" si="0"/>
        <v>0</v>
      </c>
      <c r="V22">
        <f t="shared" si="1"/>
        <v>0</v>
      </c>
    </row>
    <row r="23" spans="1:22">
      <c r="A23" s="7" t="s">
        <v>34</v>
      </c>
      <c r="B23" s="8"/>
      <c r="C23">
        <f>Scheduling!H23</f>
        <v>90</v>
      </c>
      <c r="G23" s="9" t="s">
        <v>60</v>
      </c>
      <c r="H23" s="10" t="s">
        <v>69</v>
      </c>
      <c r="I23" s="10" t="s">
        <v>61</v>
      </c>
      <c r="J23" s="10" t="s">
        <v>83</v>
      </c>
      <c r="K23" s="9" t="s">
        <v>80</v>
      </c>
      <c r="L23" t="s">
        <v>127</v>
      </c>
      <c r="M23" t="s">
        <v>127</v>
      </c>
      <c r="N23" t="s">
        <v>127</v>
      </c>
      <c r="O23" t="s">
        <v>127</v>
      </c>
      <c r="P23" t="s">
        <v>127</v>
      </c>
      <c r="Q23" t="s">
        <v>127</v>
      </c>
      <c r="R23" t="s">
        <v>127</v>
      </c>
      <c r="S23" t="s">
        <v>147</v>
      </c>
      <c r="T23" t="s">
        <v>137</v>
      </c>
      <c r="U23">
        <f t="shared" si="0"/>
        <v>0</v>
      </c>
      <c r="V23">
        <f t="shared" si="1"/>
        <v>0</v>
      </c>
    </row>
    <row r="24" spans="1:22">
      <c r="A24" s="7" t="s">
        <v>48</v>
      </c>
      <c r="B24" s="8"/>
      <c r="C24">
        <f>Scheduling!H24</f>
        <v>90</v>
      </c>
      <c r="G24" s="10" t="s">
        <v>67</v>
      </c>
      <c r="H24" s="10" t="s">
        <v>60</v>
      </c>
      <c r="I24" s="10" t="s">
        <v>60</v>
      </c>
      <c r="J24" s="10" t="s">
        <v>83</v>
      </c>
      <c r="K24" s="9" t="s">
        <v>80</v>
      </c>
      <c r="L24" t="s">
        <v>127</v>
      </c>
      <c r="M24" t="s">
        <v>129</v>
      </c>
      <c r="N24" t="s">
        <v>127</v>
      </c>
      <c r="O24" t="s">
        <v>127</v>
      </c>
      <c r="P24" t="s">
        <v>127</v>
      </c>
      <c r="Q24" t="s">
        <v>127</v>
      </c>
      <c r="R24" t="s">
        <v>127</v>
      </c>
      <c r="S24" t="s">
        <v>146</v>
      </c>
      <c r="T24" t="s">
        <v>143</v>
      </c>
      <c r="U24">
        <f t="shared" si="0"/>
        <v>0</v>
      </c>
      <c r="V24">
        <f t="shared" si="1"/>
        <v>1</v>
      </c>
    </row>
    <row r="25" spans="1:22">
      <c r="A25" s="7" t="s">
        <v>54</v>
      </c>
      <c r="B25" s="8"/>
      <c r="C25">
        <f>Scheduling!H25</f>
        <v>4</v>
      </c>
      <c r="G25" s="9" t="s">
        <v>60</v>
      </c>
      <c r="H25" s="10" t="s">
        <v>60</v>
      </c>
      <c r="I25" s="10" t="s">
        <v>69</v>
      </c>
      <c r="J25" s="10" t="s">
        <v>80</v>
      </c>
      <c r="K25" s="9" t="s">
        <v>80</v>
      </c>
      <c r="L25" t="s">
        <v>127</v>
      </c>
      <c r="M25" t="s">
        <v>127</v>
      </c>
      <c r="N25" t="s">
        <v>127</v>
      </c>
      <c r="O25" t="s">
        <v>127</v>
      </c>
      <c r="P25" t="s">
        <v>127</v>
      </c>
      <c r="Q25" t="s">
        <v>127</v>
      </c>
      <c r="R25" t="s">
        <v>127</v>
      </c>
      <c r="S25" t="s">
        <v>146</v>
      </c>
      <c r="T25" t="s">
        <v>137</v>
      </c>
      <c r="U25">
        <f t="shared" si="0"/>
        <v>0</v>
      </c>
      <c r="V25">
        <f t="shared" si="1"/>
        <v>0</v>
      </c>
    </row>
    <row r="26" spans="1:22">
      <c r="A26" s="7" t="s">
        <v>36</v>
      </c>
      <c r="B26" s="8"/>
      <c r="C26">
        <f>Scheduling!H26</f>
        <v>0</v>
      </c>
      <c r="G26" s="10" t="s">
        <v>131</v>
      </c>
      <c r="H26" s="10" t="s">
        <v>132</v>
      </c>
      <c r="I26" s="10" t="s">
        <v>131</v>
      </c>
      <c r="J26" s="10" t="s">
        <v>132</v>
      </c>
      <c r="K26" s="9" t="s">
        <v>130</v>
      </c>
      <c r="L26" t="s">
        <v>128</v>
      </c>
      <c r="M26" t="s">
        <v>128</v>
      </c>
      <c r="N26" t="s">
        <v>128</v>
      </c>
      <c r="O26" t="s">
        <v>128</v>
      </c>
      <c r="P26" t="s">
        <v>128</v>
      </c>
      <c r="Q26" t="s">
        <v>128</v>
      </c>
      <c r="R26" t="s">
        <v>128</v>
      </c>
      <c r="S26" t="s">
        <v>128</v>
      </c>
      <c r="T26" t="s">
        <v>136</v>
      </c>
      <c r="U26">
        <f t="shared" si="0"/>
        <v>14</v>
      </c>
      <c r="V26">
        <f t="shared" si="1"/>
        <v>0</v>
      </c>
    </row>
    <row r="27" spans="1:22">
      <c r="A27" s="7" t="s">
        <v>24</v>
      </c>
      <c r="B27" s="8"/>
      <c r="C27">
        <f>Scheduling!H27</f>
        <v>75</v>
      </c>
      <c r="G27" s="10" t="s">
        <v>64</v>
      </c>
      <c r="H27" s="10" t="s">
        <v>60</v>
      </c>
      <c r="I27" s="10" t="s">
        <v>60</v>
      </c>
      <c r="J27" s="10" t="s">
        <v>83</v>
      </c>
      <c r="K27" s="9" t="s">
        <v>72</v>
      </c>
      <c r="L27" t="s">
        <v>128</v>
      </c>
      <c r="M27" t="s">
        <v>127</v>
      </c>
      <c r="N27" t="s">
        <v>129</v>
      </c>
      <c r="O27" t="s">
        <v>127</v>
      </c>
      <c r="P27" t="s">
        <v>127</v>
      </c>
      <c r="Q27" t="s">
        <v>127</v>
      </c>
      <c r="R27" t="s">
        <v>127</v>
      </c>
      <c r="S27" t="s">
        <v>129</v>
      </c>
      <c r="T27" t="s">
        <v>137</v>
      </c>
      <c r="U27">
        <f t="shared" si="0"/>
        <v>1</v>
      </c>
      <c r="V27">
        <f t="shared" si="1"/>
        <v>3</v>
      </c>
    </row>
    <row r="28" spans="1:22">
      <c r="A28" s="7" t="s">
        <v>37</v>
      </c>
      <c r="B28" s="8"/>
      <c r="C28">
        <f>Scheduling!H28</f>
        <v>90</v>
      </c>
      <c r="G28" s="10" t="s">
        <v>70</v>
      </c>
      <c r="H28" s="10" t="s">
        <v>60</v>
      </c>
      <c r="I28" s="10" t="s">
        <v>72</v>
      </c>
      <c r="J28" s="10" t="s">
        <v>84</v>
      </c>
      <c r="K28" s="9" t="s">
        <v>80</v>
      </c>
      <c r="L28" t="s">
        <v>127</v>
      </c>
      <c r="M28" t="s">
        <v>127</v>
      </c>
      <c r="N28" t="s">
        <v>127</v>
      </c>
      <c r="O28" t="s">
        <v>127</v>
      </c>
      <c r="P28" t="s">
        <v>127</v>
      </c>
      <c r="Q28" t="s">
        <v>127</v>
      </c>
      <c r="R28" t="s">
        <v>129</v>
      </c>
      <c r="S28" t="s">
        <v>146</v>
      </c>
      <c r="T28" t="s">
        <v>144</v>
      </c>
      <c r="U28">
        <f t="shared" si="0"/>
        <v>0</v>
      </c>
      <c r="V28">
        <f t="shared" si="1"/>
        <v>2</v>
      </c>
    </row>
    <row r="29" spans="1:22">
      <c r="A29" s="7" t="s">
        <v>8</v>
      </c>
      <c r="B29" s="8"/>
      <c r="C29">
        <f>Scheduling!H29</f>
        <v>90</v>
      </c>
      <c r="G29" s="9" t="s">
        <v>59</v>
      </c>
      <c r="H29" s="9" t="s">
        <v>60</v>
      </c>
      <c r="I29" s="10" t="s">
        <v>72</v>
      </c>
      <c r="J29" s="10" t="s">
        <v>80</v>
      </c>
      <c r="K29" s="9" t="s">
        <v>80</v>
      </c>
      <c r="L29" t="s">
        <v>127</v>
      </c>
      <c r="M29" t="s">
        <v>127</v>
      </c>
      <c r="N29" t="s">
        <v>127</v>
      </c>
      <c r="O29" t="s">
        <v>127</v>
      </c>
      <c r="P29" t="s">
        <v>127</v>
      </c>
      <c r="Q29" t="s">
        <v>127</v>
      </c>
      <c r="R29" t="s">
        <v>127</v>
      </c>
      <c r="S29" t="s">
        <v>148</v>
      </c>
      <c r="T29" t="s">
        <v>137</v>
      </c>
      <c r="U29">
        <f t="shared" si="0"/>
        <v>0</v>
      </c>
      <c r="V29">
        <f t="shared" si="1"/>
        <v>1</v>
      </c>
    </row>
    <row r="30" spans="1:22">
      <c r="A30" s="7" t="s">
        <v>25</v>
      </c>
      <c r="B30" s="8"/>
      <c r="C30">
        <f>Scheduling!H30</f>
        <v>100</v>
      </c>
      <c r="G30" s="9" t="s">
        <v>60</v>
      </c>
      <c r="H30" s="9" t="s">
        <v>74</v>
      </c>
      <c r="I30" s="10" t="s">
        <v>62</v>
      </c>
      <c r="J30" s="10" t="s">
        <v>88</v>
      </c>
      <c r="K30" s="9" t="s">
        <v>80</v>
      </c>
      <c r="L30" t="s">
        <v>127</v>
      </c>
      <c r="M30" t="s">
        <v>127</v>
      </c>
      <c r="N30" t="s">
        <v>127</v>
      </c>
      <c r="O30" t="s">
        <v>127</v>
      </c>
      <c r="P30" t="s">
        <v>127</v>
      </c>
      <c r="Q30" t="s">
        <v>127</v>
      </c>
      <c r="R30" t="s">
        <v>127</v>
      </c>
      <c r="S30" t="s">
        <v>155</v>
      </c>
      <c r="T30" t="s">
        <v>144</v>
      </c>
      <c r="U30">
        <f t="shared" si="0"/>
        <v>0</v>
      </c>
      <c r="V30">
        <f t="shared" si="1"/>
        <v>0</v>
      </c>
    </row>
    <row r="31" spans="1:22">
      <c r="A31" s="7" t="s">
        <v>26</v>
      </c>
      <c r="B31" s="8"/>
      <c r="C31">
        <f>Scheduling!H31</f>
        <v>90</v>
      </c>
      <c r="G31" s="9" t="s">
        <v>60</v>
      </c>
      <c r="H31" s="9" t="s">
        <v>60</v>
      </c>
      <c r="I31" s="9" t="s">
        <v>78</v>
      </c>
      <c r="J31" s="10" t="s">
        <v>80</v>
      </c>
      <c r="K31" s="9" t="s">
        <v>80</v>
      </c>
      <c r="L31" t="s">
        <v>127</v>
      </c>
      <c r="M31" t="s">
        <v>127</v>
      </c>
      <c r="N31" t="s">
        <v>127</v>
      </c>
      <c r="O31" t="s">
        <v>127</v>
      </c>
      <c r="P31" t="s">
        <v>127</v>
      </c>
      <c r="Q31" t="s">
        <v>127</v>
      </c>
      <c r="R31" t="s">
        <v>127</v>
      </c>
      <c r="S31" t="s">
        <v>147</v>
      </c>
      <c r="T31" t="s">
        <v>137</v>
      </c>
      <c r="U31">
        <f t="shared" si="0"/>
        <v>0</v>
      </c>
      <c r="V31">
        <f t="shared" si="1"/>
        <v>0</v>
      </c>
    </row>
    <row r="32" spans="1:22">
      <c r="A32" s="7" t="s">
        <v>13</v>
      </c>
      <c r="B32" s="8"/>
      <c r="C32">
        <f>Scheduling!H32</f>
        <v>85</v>
      </c>
      <c r="G32" s="10" t="s">
        <v>60</v>
      </c>
      <c r="H32" s="10" t="s">
        <v>60</v>
      </c>
      <c r="I32" s="10" t="s">
        <v>60</v>
      </c>
      <c r="J32" s="10" t="s">
        <v>80</v>
      </c>
      <c r="K32" s="9" t="s">
        <v>80</v>
      </c>
      <c r="L32" t="s">
        <v>127</v>
      </c>
      <c r="M32" t="s">
        <v>127</v>
      </c>
      <c r="N32" t="s">
        <v>127</v>
      </c>
      <c r="O32" t="s">
        <v>127</v>
      </c>
      <c r="P32" t="s">
        <v>127</v>
      </c>
      <c r="Q32" t="s">
        <v>127</v>
      </c>
      <c r="R32" t="s">
        <v>127</v>
      </c>
      <c r="S32" t="s">
        <v>151</v>
      </c>
      <c r="T32" t="s">
        <v>144</v>
      </c>
      <c r="U32">
        <f t="shared" si="0"/>
        <v>0</v>
      </c>
      <c r="V32">
        <f t="shared" si="1"/>
        <v>0</v>
      </c>
    </row>
    <row r="33" spans="1:22">
      <c r="A33" s="7" t="s">
        <v>27</v>
      </c>
      <c r="B33" s="8"/>
      <c r="C33">
        <f>Scheduling!H33</f>
        <v>85</v>
      </c>
      <c r="G33" s="9" t="s">
        <v>60</v>
      </c>
      <c r="H33" s="10" t="s">
        <v>78</v>
      </c>
      <c r="I33" s="10" t="s">
        <v>83</v>
      </c>
      <c r="J33" s="10" t="s">
        <v>87</v>
      </c>
      <c r="K33" s="9" t="s">
        <v>80</v>
      </c>
      <c r="L33" t="s">
        <v>127</v>
      </c>
      <c r="M33" t="s">
        <v>127</v>
      </c>
      <c r="N33" t="s">
        <v>127</v>
      </c>
      <c r="O33" t="s">
        <v>127</v>
      </c>
      <c r="P33" t="s">
        <v>127</v>
      </c>
      <c r="Q33" t="s">
        <v>127</v>
      </c>
      <c r="R33" t="s">
        <v>127</v>
      </c>
      <c r="S33" t="s">
        <v>152</v>
      </c>
      <c r="T33" t="s">
        <v>137</v>
      </c>
      <c r="U33">
        <f t="shared" si="0"/>
        <v>0</v>
      </c>
      <c r="V33">
        <f t="shared" si="1"/>
        <v>0</v>
      </c>
    </row>
    <row r="34" spans="1:22">
      <c r="A34" s="7" t="s">
        <v>14</v>
      </c>
      <c r="B34" s="8"/>
      <c r="C34">
        <f>Scheduling!H34</f>
        <v>90</v>
      </c>
      <c r="G34" s="10" t="s">
        <v>69</v>
      </c>
      <c r="H34" s="10" t="s">
        <v>59</v>
      </c>
      <c r="I34" s="10" t="s">
        <v>79</v>
      </c>
      <c r="J34" s="10" t="s">
        <v>82</v>
      </c>
      <c r="K34" s="9" t="s">
        <v>80</v>
      </c>
      <c r="L34" t="s">
        <v>127</v>
      </c>
      <c r="M34" t="s">
        <v>127</v>
      </c>
      <c r="N34" t="s">
        <v>127</v>
      </c>
      <c r="O34" t="s">
        <v>127</v>
      </c>
      <c r="P34" t="s">
        <v>127</v>
      </c>
      <c r="Q34" t="s">
        <v>127</v>
      </c>
      <c r="R34" t="s">
        <v>127</v>
      </c>
      <c r="S34" t="s">
        <v>147</v>
      </c>
      <c r="T34" t="s">
        <v>144</v>
      </c>
      <c r="U34">
        <f t="shared" si="0"/>
        <v>0</v>
      </c>
      <c r="V34">
        <f t="shared" si="1"/>
        <v>0</v>
      </c>
    </row>
    <row r="35" spans="1:22">
      <c r="A35" s="7" t="s">
        <v>28</v>
      </c>
      <c r="B35" s="8"/>
      <c r="C35">
        <f>Scheduling!H35</f>
        <v>87</v>
      </c>
      <c r="G35" s="9" t="s">
        <v>59</v>
      </c>
      <c r="H35" s="9" t="s">
        <v>76</v>
      </c>
      <c r="I35" s="10" t="s">
        <v>133</v>
      </c>
      <c r="J35" s="10" t="s">
        <v>83</v>
      </c>
      <c r="K35" s="9" t="s">
        <v>80</v>
      </c>
      <c r="L35" t="s">
        <v>127</v>
      </c>
      <c r="M35" t="s">
        <v>127</v>
      </c>
      <c r="N35" t="s">
        <v>127</v>
      </c>
      <c r="O35" t="s">
        <v>127</v>
      </c>
      <c r="P35" t="s">
        <v>127</v>
      </c>
      <c r="Q35" t="s">
        <v>127</v>
      </c>
      <c r="R35" t="s">
        <v>127</v>
      </c>
      <c r="S35" t="s">
        <v>147</v>
      </c>
      <c r="T35" t="s">
        <v>137</v>
      </c>
      <c r="U35">
        <f t="shared" si="0"/>
        <v>1</v>
      </c>
      <c r="V35">
        <f t="shared" si="1"/>
        <v>0</v>
      </c>
    </row>
    <row r="36" spans="1:22">
      <c r="A36" s="7" t="s">
        <v>15</v>
      </c>
      <c r="B36" s="8"/>
      <c r="C36">
        <f>Scheduling!H36</f>
        <v>50</v>
      </c>
      <c r="G36" s="9" t="s">
        <v>60</v>
      </c>
      <c r="H36" s="9" t="s">
        <v>76</v>
      </c>
      <c r="I36" s="10" t="s">
        <v>60</v>
      </c>
      <c r="J36" s="10" t="s">
        <v>89</v>
      </c>
      <c r="K36" s="9" t="s">
        <v>80</v>
      </c>
      <c r="L36" t="s">
        <v>127</v>
      </c>
      <c r="M36" t="s">
        <v>129</v>
      </c>
      <c r="N36" t="s">
        <v>127</v>
      </c>
      <c r="O36" t="s">
        <v>127</v>
      </c>
      <c r="P36" t="s">
        <v>127</v>
      </c>
      <c r="Q36" t="s">
        <v>127</v>
      </c>
      <c r="R36" t="s">
        <v>127</v>
      </c>
      <c r="S36" t="s">
        <v>129</v>
      </c>
      <c r="T36" t="s">
        <v>144</v>
      </c>
      <c r="U36">
        <f t="shared" si="0"/>
        <v>0</v>
      </c>
      <c r="V36">
        <f t="shared" si="1"/>
        <v>2</v>
      </c>
    </row>
    <row r="37" spans="1:22">
      <c r="A37" s="7" t="s">
        <v>29</v>
      </c>
      <c r="B37" s="8"/>
      <c r="C37">
        <f>Scheduling!H37</f>
        <v>0</v>
      </c>
      <c r="G37" s="9" t="s">
        <v>60</v>
      </c>
      <c r="H37" s="10" t="s">
        <v>134</v>
      </c>
      <c r="I37" s="10" t="s">
        <v>59</v>
      </c>
      <c r="J37" s="10" t="s">
        <v>84</v>
      </c>
      <c r="K37" s="9" t="s">
        <v>80</v>
      </c>
      <c r="L37" t="s">
        <v>127</v>
      </c>
      <c r="M37" t="s">
        <v>127</v>
      </c>
      <c r="N37" t="s">
        <v>127</v>
      </c>
      <c r="O37" t="s">
        <v>127</v>
      </c>
      <c r="P37" t="s">
        <v>127</v>
      </c>
      <c r="Q37" t="s">
        <v>127</v>
      </c>
      <c r="R37" t="s">
        <v>127</v>
      </c>
      <c r="S37" t="s">
        <v>148</v>
      </c>
      <c r="T37" t="s">
        <v>137</v>
      </c>
      <c r="U37">
        <f t="shared" si="0"/>
        <v>1</v>
      </c>
      <c r="V37">
        <f t="shared" si="1"/>
        <v>0</v>
      </c>
    </row>
    <row r="38" spans="1:22">
      <c r="A38" s="7" t="s">
        <v>30</v>
      </c>
      <c r="B38" s="8"/>
      <c r="C38">
        <f>Scheduling!H38</f>
        <v>35</v>
      </c>
      <c r="G38" s="9" t="s">
        <v>61</v>
      </c>
      <c r="H38" s="9" t="s">
        <v>59</v>
      </c>
      <c r="I38" s="9" t="s">
        <v>69</v>
      </c>
      <c r="J38" s="10" t="s">
        <v>82</v>
      </c>
      <c r="K38" s="9" t="s">
        <v>80</v>
      </c>
      <c r="L38" t="s">
        <v>127</v>
      </c>
      <c r="M38" t="s">
        <v>127</v>
      </c>
      <c r="N38" t="s">
        <v>127</v>
      </c>
      <c r="O38" t="s">
        <v>127</v>
      </c>
      <c r="P38" t="s">
        <v>128</v>
      </c>
      <c r="Q38" t="s">
        <v>127</v>
      </c>
      <c r="R38" t="s">
        <v>127</v>
      </c>
      <c r="S38" t="s">
        <v>153</v>
      </c>
      <c r="T38" t="s">
        <v>144</v>
      </c>
      <c r="U38">
        <f t="shared" si="0"/>
        <v>1</v>
      </c>
      <c r="V38">
        <f t="shared" si="1"/>
        <v>0</v>
      </c>
    </row>
    <row r="39" spans="1:22">
      <c r="A39" s="7" t="s">
        <v>4</v>
      </c>
      <c r="B39" s="8"/>
      <c r="C39">
        <f>Scheduling!H39</f>
        <v>0</v>
      </c>
      <c r="G39" s="10" t="s">
        <v>71</v>
      </c>
      <c r="H39" s="10" t="s">
        <v>60</v>
      </c>
      <c r="I39" s="10" t="s">
        <v>131</v>
      </c>
      <c r="J39" s="10" t="s">
        <v>131</v>
      </c>
      <c r="K39" s="9" t="s">
        <v>80</v>
      </c>
      <c r="L39" t="s">
        <v>127</v>
      </c>
      <c r="M39" t="s">
        <v>127</v>
      </c>
      <c r="N39" t="s">
        <v>129</v>
      </c>
      <c r="O39" t="s">
        <v>127</v>
      </c>
      <c r="P39" t="s">
        <v>127</v>
      </c>
      <c r="Q39" t="s">
        <v>127</v>
      </c>
      <c r="R39" t="s">
        <v>127</v>
      </c>
      <c r="S39" t="s">
        <v>147</v>
      </c>
      <c r="T39" t="s">
        <v>137</v>
      </c>
      <c r="U39">
        <f t="shared" si="0"/>
        <v>2</v>
      </c>
      <c r="V39">
        <f t="shared" si="1"/>
        <v>1</v>
      </c>
    </row>
    <row r="40" spans="1:22">
      <c r="A40" s="7" t="s">
        <v>31</v>
      </c>
      <c r="B40" s="8"/>
      <c r="C40">
        <f>Scheduling!H40</f>
        <v>50</v>
      </c>
      <c r="G40" s="10" t="s">
        <v>134</v>
      </c>
      <c r="H40" s="10" t="s">
        <v>60</v>
      </c>
      <c r="I40" s="10" t="s">
        <v>72</v>
      </c>
      <c r="J40" s="10" t="s">
        <v>80</v>
      </c>
      <c r="K40" s="9" t="s">
        <v>80</v>
      </c>
      <c r="L40" t="s">
        <v>127</v>
      </c>
      <c r="M40" t="s">
        <v>128</v>
      </c>
      <c r="N40" t="s">
        <v>128</v>
      </c>
      <c r="O40" t="s">
        <v>128</v>
      </c>
      <c r="P40" t="s">
        <v>127</v>
      </c>
      <c r="Q40" t="s">
        <v>127</v>
      </c>
      <c r="R40" t="s">
        <v>128</v>
      </c>
      <c r="S40" t="s">
        <v>147</v>
      </c>
      <c r="T40" t="s">
        <v>144</v>
      </c>
      <c r="U40">
        <f t="shared" si="0"/>
        <v>5</v>
      </c>
      <c r="V40">
        <f t="shared" si="1"/>
        <v>1</v>
      </c>
    </row>
    <row r="41" spans="1:22">
      <c r="A41" s="7" t="s">
        <v>16</v>
      </c>
      <c r="B41" s="8"/>
      <c r="C41">
        <f>Scheduling!H41</f>
        <v>80</v>
      </c>
      <c r="G41" s="10" t="s">
        <v>60</v>
      </c>
      <c r="H41" s="10" t="s">
        <v>60</v>
      </c>
      <c r="I41" s="10" t="s">
        <v>77</v>
      </c>
      <c r="J41" s="10" t="s">
        <v>80</v>
      </c>
      <c r="K41" s="9" t="s">
        <v>80</v>
      </c>
      <c r="L41" t="s">
        <v>127</v>
      </c>
      <c r="M41" t="s">
        <v>127</v>
      </c>
      <c r="N41" t="s">
        <v>127</v>
      </c>
      <c r="O41" t="s">
        <v>129</v>
      </c>
      <c r="P41" t="s">
        <v>127</v>
      </c>
      <c r="Q41" t="s">
        <v>127</v>
      </c>
      <c r="R41" t="s">
        <v>127</v>
      </c>
      <c r="S41" t="s">
        <v>147</v>
      </c>
      <c r="T41" t="s">
        <v>137</v>
      </c>
      <c r="U41">
        <f t="shared" si="0"/>
        <v>0</v>
      </c>
      <c r="V41">
        <f t="shared" si="1"/>
        <v>1</v>
      </c>
    </row>
    <row r="42" spans="1:22">
      <c r="A42" s="7" t="s">
        <v>5</v>
      </c>
      <c r="B42" s="8"/>
      <c r="C42">
        <f>Scheduling!H42</f>
        <v>0</v>
      </c>
      <c r="G42" s="10" t="s">
        <v>59</v>
      </c>
      <c r="H42" s="10" t="s">
        <v>60</v>
      </c>
      <c r="I42" s="10" t="s">
        <v>72</v>
      </c>
      <c r="J42" s="10" t="s">
        <v>90</v>
      </c>
      <c r="K42" s="9" t="s">
        <v>80</v>
      </c>
      <c r="L42" t="s">
        <v>127</v>
      </c>
      <c r="M42" t="s">
        <v>129</v>
      </c>
      <c r="N42" t="s">
        <v>129</v>
      </c>
      <c r="O42" t="s">
        <v>128</v>
      </c>
      <c r="P42" t="s">
        <v>127</v>
      </c>
      <c r="Q42" t="s">
        <v>127</v>
      </c>
      <c r="R42" t="s">
        <v>127</v>
      </c>
      <c r="S42" t="s">
        <v>129</v>
      </c>
      <c r="T42" t="s">
        <v>144</v>
      </c>
      <c r="U42">
        <f t="shared" si="0"/>
        <v>1</v>
      </c>
      <c r="V42">
        <f t="shared" si="1"/>
        <v>4</v>
      </c>
    </row>
    <row r="43" spans="1:22">
      <c r="A43" s="7" t="s">
        <v>38</v>
      </c>
      <c r="B43" s="8"/>
      <c r="C43">
        <f>Scheduling!H43</f>
        <v>0</v>
      </c>
      <c r="G43" s="9" t="s">
        <v>64</v>
      </c>
      <c r="H43" s="9" t="s">
        <v>60</v>
      </c>
      <c r="I43" s="9" t="s">
        <v>60</v>
      </c>
      <c r="J43" s="10" t="s">
        <v>83</v>
      </c>
      <c r="K43" s="9" t="s">
        <v>80</v>
      </c>
      <c r="L43" t="s">
        <v>129</v>
      </c>
      <c r="M43" t="s">
        <v>127</v>
      </c>
      <c r="N43" t="s">
        <v>129</v>
      </c>
      <c r="O43" t="s">
        <v>127</v>
      </c>
      <c r="P43" t="s">
        <v>127</v>
      </c>
      <c r="Q43" t="s">
        <v>127</v>
      </c>
      <c r="R43" t="s">
        <v>127</v>
      </c>
      <c r="S43" t="s">
        <v>154</v>
      </c>
      <c r="T43" t="s">
        <v>137</v>
      </c>
      <c r="U43">
        <f t="shared" si="0"/>
        <v>0</v>
      </c>
      <c r="V43">
        <f t="shared" si="1"/>
        <v>2</v>
      </c>
    </row>
    <row r="44" spans="1:22">
      <c r="A44" s="7" t="s">
        <v>52</v>
      </c>
      <c r="B44" s="8"/>
      <c r="C44">
        <f>Scheduling!H44</f>
        <v>0</v>
      </c>
      <c r="G44" s="9" t="s">
        <v>67</v>
      </c>
      <c r="H44" s="10" t="s">
        <v>91</v>
      </c>
      <c r="I44" s="10" t="s">
        <v>132</v>
      </c>
      <c r="J44" s="10" t="s">
        <v>82</v>
      </c>
      <c r="K44" s="9" t="s">
        <v>80</v>
      </c>
      <c r="L44" t="s">
        <v>127</v>
      </c>
      <c r="M44" t="s">
        <v>127</v>
      </c>
      <c r="N44" t="s">
        <v>127</v>
      </c>
      <c r="O44" t="s">
        <v>128</v>
      </c>
      <c r="P44" t="s">
        <v>127</v>
      </c>
      <c r="Q44" t="s">
        <v>127</v>
      </c>
      <c r="R44" t="s">
        <v>129</v>
      </c>
      <c r="S44" t="s">
        <v>147</v>
      </c>
      <c r="T44" t="s">
        <v>144</v>
      </c>
      <c r="U44">
        <f t="shared" si="0"/>
        <v>2</v>
      </c>
      <c r="V44">
        <f t="shared" si="1"/>
        <v>1</v>
      </c>
    </row>
    <row r="45" spans="1:22">
      <c r="A45" s="7" t="s">
        <v>39</v>
      </c>
      <c r="B45" s="8"/>
      <c r="C45">
        <f>Scheduling!H45</f>
        <v>90</v>
      </c>
      <c r="G45" s="9" t="s">
        <v>66</v>
      </c>
      <c r="H45" s="9" t="s">
        <v>60</v>
      </c>
      <c r="I45" s="10" t="s">
        <v>60</v>
      </c>
      <c r="J45" s="10" t="s">
        <v>80</v>
      </c>
      <c r="K45" s="9" t="s">
        <v>80</v>
      </c>
      <c r="L45" t="s">
        <v>127</v>
      </c>
      <c r="M45" t="s">
        <v>127</v>
      </c>
      <c r="N45" t="s">
        <v>127</v>
      </c>
      <c r="O45" t="s">
        <v>127</v>
      </c>
      <c r="P45" t="s">
        <v>129</v>
      </c>
      <c r="Q45" t="s">
        <v>129</v>
      </c>
      <c r="R45" t="s">
        <v>128</v>
      </c>
      <c r="S45" t="s">
        <v>129</v>
      </c>
      <c r="T45" t="s">
        <v>137</v>
      </c>
      <c r="U45">
        <f t="shared" si="0"/>
        <v>1</v>
      </c>
      <c r="V45">
        <f t="shared" si="1"/>
        <v>3</v>
      </c>
    </row>
    <row r="46" spans="1:22">
      <c r="A46" s="7" t="s">
        <v>6</v>
      </c>
      <c r="B46" s="8"/>
      <c r="C46">
        <f>Scheduling!H46</f>
        <v>90</v>
      </c>
      <c r="G46" s="9" t="s">
        <v>65</v>
      </c>
      <c r="H46" s="9" t="s">
        <v>62</v>
      </c>
      <c r="I46" s="10" t="s">
        <v>60</v>
      </c>
      <c r="J46" s="10" t="s">
        <v>86</v>
      </c>
      <c r="K46" s="9" t="s">
        <v>80</v>
      </c>
      <c r="L46" t="s">
        <v>129</v>
      </c>
      <c r="M46" t="s">
        <v>128</v>
      </c>
      <c r="N46" t="s">
        <v>127</v>
      </c>
      <c r="O46" t="s">
        <v>127</v>
      </c>
      <c r="P46" t="s">
        <v>127</v>
      </c>
      <c r="Q46" t="s">
        <v>127</v>
      </c>
      <c r="R46" t="s">
        <v>127</v>
      </c>
      <c r="S46" t="s">
        <v>146</v>
      </c>
      <c r="T46" t="s">
        <v>144</v>
      </c>
      <c r="U46">
        <f t="shared" si="0"/>
        <v>1</v>
      </c>
      <c r="V46">
        <f t="shared" si="1"/>
        <v>1</v>
      </c>
    </row>
    <row r="47" spans="1:22">
      <c r="A47" s="7" t="s">
        <v>3</v>
      </c>
      <c r="B47" s="8"/>
      <c r="C47">
        <f>Scheduling!H47</f>
        <v>0</v>
      </c>
      <c r="G47" s="9" t="s">
        <v>60</v>
      </c>
      <c r="H47" s="10" t="s">
        <v>69</v>
      </c>
      <c r="I47" s="10" t="s">
        <v>130</v>
      </c>
      <c r="J47" s="10" t="s">
        <v>135</v>
      </c>
      <c r="K47" s="9" t="s">
        <v>80</v>
      </c>
      <c r="L47" t="s">
        <v>128</v>
      </c>
      <c r="M47" t="s">
        <v>129</v>
      </c>
      <c r="N47" t="s">
        <v>129</v>
      </c>
      <c r="O47" t="s">
        <v>127</v>
      </c>
      <c r="P47" t="s">
        <v>127</v>
      </c>
      <c r="Q47" t="s">
        <v>127</v>
      </c>
      <c r="R47" t="s">
        <v>127</v>
      </c>
      <c r="S47" t="s">
        <v>147</v>
      </c>
      <c r="T47" t="s">
        <v>137</v>
      </c>
      <c r="U47">
        <f t="shared" si="0"/>
        <v>2</v>
      </c>
      <c r="V47">
        <f t="shared" si="1"/>
        <v>3</v>
      </c>
    </row>
    <row r="48" spans="1:22">
      <c r="A48" s="7" t="s">
        <v>9</v>
      </c>
      <c r="B48" s="8"/>
      <c r="C48">
        <f>Scheduling!H48</f>
        <v>100</v>
      </c>
      <c r="G48" s="9" t="s">
        <v>59</v>
      </c>
      <c r="H48" s="9" t="s">
        <v>77</v>
      </c>
      <c r="I48" s="10" t="s">
        <v>64</v>
      </c>
      <c r="J48" s="10" t="s">
        <v>80</v>
      </c>
      <c r="K48" s="9" t="s">
        <v>80</v>
      </c>
      <c r="L48" t="s">
        <v>127</v>
      </c>
      <c r="M48" t="s">
        <v>127</v>
      </c>
      <c r="N48" t="s">
        <v>127</v>
      </c>
      <c r="O48" t="s">
        <v>127</v>
      </c>
      <c r="P48" t="s">
        <v>127</v>
      </c>
      <c r="Q48" t="s">
        <v>129</v>
      </c>
      <c r="R48" t="s">
        <v>127</v>
      </c>
      <c r="S48" t="s">
        <v>147</v>
      </c>
      <c r="T48" t="s">
        <v>144</v>
      </c>
      <c r="U48">
        <f t="shared" si="0"/>
        <v>0</v>
      </c>
      <c r="V48">
        <f t="shared" si="1"/>
        <v>1</v>
      </c>
    </row>
    <row r="49" spans="1:22">
      <c r="A49" s="7" t="s">
        <v>7</v>
      </c>
      <c r="B49" s="8"/>
      <c r="C49">
        <f>Scheduling!H49</f>
        <v>100</v>
      </c>
      <c r="G49" s="9" t="s">
        <v>60</v>
      </c>
      <c r="H49" s="10" t="s">
        <v>59</v>
      </c>
      <c r="I49" s="10" t="s">
        <v>75</v>
      </c>
      <c r="J49" s="10" t="s">
        <v>80</v>
      </c>
      <c r="K49" s="9" t="s">
        <v>80</v>
      </c>
      <c r="L49" t="s">
        <v>129</v>
      </c>
      <c r="M49" t="s">
        <v>127</v>
      </c>
      <c r="N49" t="s">
        <v>127</v>
      </c>
      <c r="O49" t="s">
        <v>129</v>
      </c>
      <c r="P49" t="s">
        <v>127</v>
      </c>
      <c r="Q49" t="s">
        <v>127</v>
      </c>
      <c r="R49" t="s">
        <v>127</v>
      </c>
      <c r="S49" t="s">
        <v>147</v>
      </c>
      <c r="T49" t="s">
        <v>137</v>
      </c>
      <c r="U49">
        <f t="shared" si="0"/>
        <v>0</v>
      </c>
      <c r="V49">
        <f t="shared" si="1"/>
        <v>2</v>
      </c>
    </row>
    <row r="50" spans="1:22">
      <c r="A50" s="7" t="s">
        <v>18</v>
      </c>
      <c r="B50" s="8"/>
      <c r="C50">
        <f>Scheduling!H50</f>
        <v>100</v>
      </c>
      <c r="G50" s="9" t="s">
        <v>60</v>
      </c>
      <c r="H50" s="9" t="s">
        <v>70</v>
      </c>
      <c r="I50" s="9" t="s">
        <v>60</v>
      </c>
      <c r="J50" s="10" t="s">
        <v>86</v>
      </c>
      <c r="K50" s="9" t="s">
        <v>80</v>
      </c>
      <c r="L50" t="s">
        <v>127</v>
      </c>
      <c r="M50" t="s">
        <v>127</v>
      </c>
      <c r="N50" t="s">
        <v>127</v>
      </c>
      <c r="O50" t="s">
        <v>127</v>
      </c>
      <c r="P50" t="s">
        <v>127</v>
      </c>
      <c r="Q50" t="s">
        <v>127</v>
      </c>
      <c r="R50" t="s">
        <v>127</v>
      </c>
      <c r="S50" t="s">
        <v>129</v>
      </c>
      <c r="T50" t="s">
        <v>144</v>
      </c>
      <c r="U50">
        <f t="shared" si="0"/>
        <v>0</v>
      </c>
      <c r="V50">
        <f t="shared" si="1"/>
        <v>1</v>
      </c>
    </row>
    <row r="51" spans="1:22">
      <c r="A51" s="7" t="s">
        <v>49</v>
      </c>
      <c r="B51" s="8"/>
      <c r="C51">
        <f>Scheduling!H51</f>
        <v>0</v>
      </c>
      <c r="G51" s="9" t="s">
        <v>60</v>
      </c>
      <c r="H51" s="10" t="s">
        <v>75</v>
      </c>
      <c r="I51" s="10" t="s">
        <v>80</v>
      </c>
      <c r="J51" s="10" t="s">
        <v>80</v>
      </c>
      <c r="K51" s="9" t="s">
        <v>80</v>
      </c>
      <c r="L51" t="s">
        <v>128</v>
      </c>
      <c r="M51" t="s">
        <v>128</v>
      </c>
      <c r="N51" t="s">
        <v>128</v>
      </c>
      <c r="O51" t="s">
        <v>128</v>
      </c>
      <c r="P51" t="s">
        <v>128</v>
      </c>
      <c r="Q51" t="s">
        <v>128</v>
      </c>
      <c r="R51" t="s">
        <v>128</v>
      </c>
      <c r="S51" t="s">
        <v>128</v>
      </c>
      <c r="T51" t="s">
        <v>142</v>
      </c>
      <c r="U51">
        <f t="shared" si="0"/>
        <v>9</v>
      </c>
      <c r="V51">
        <f t="shared" si="1"/>
        <v>0</v>
      </c>
    </row>
    <row r="52" spans="1:22">
      <c r="A52" s="7" t="s">
        <v>50</v>
      </c>
      <c r="B52" s="8"/>
      <c r="C52">
        <f>Scheduling!H52</f>
        <v>90</v>
      </c>
      <c r="G52" s="10" t="s">
        <v>59</v>
      </c>
      <c r="H52" s="10" t="s">
        <v>60</v>
      </c>
      <c r="I52" s="10" t="s">
        <v>59</v>
      </c>
      <c r="J52" s="10" t="s">
        <v>80</v>
      </c>
      <c r="K52" s="9" t="s">
        <v>80</v>
      </c>
      <c r="L52" t="s">
        <v>127</v>
      </c>
      <c r="M52" t="s">
        <v>127</v>
      </c>
      <c r="N52" t="s">
        <v>129</v>
      </c>
      <c r="O52" t="s">
        <v>127</v>
      </c>
      <c r="P52" t="s">
        <v>127</v>
      </c>
      <c r="Q52" t="s">
        <v>129</v>
      </c>
      <c r="R52" t="s">
        <v>127</v>
      </c>
      <c r="S52" t="s">
        <v>129</v>
      </c>
      <c r="T52" t="s">
        <v>145</v>
      </c>
      <c r="U52">
        <f t="shared" si="0"/>
        <v>0</v>
      </c>
      <c r="V52">
        <f t="shared" si="1"/>
        <v>3</v>
      </c>
    </row>
    <row r="53" spans="1:22">
      <c r="A53" s="7" t="s">
        <v>32</v>
      </c>
      <c r="B53" s="8"/>
      <c r="C53">
        <f>Scheduling!H53</f>
        <v>100</v>
      </c>
      <c r="G53" s="9" t="s">
        <v>61</v>
      </c>
      <c r="H53" s="9" t="s">
        <v>61</v>
      </c>
      <c r="I53" s="9" t="s">
        <v>75</v>
      </c>
      <c r="J53" s="10" t="s">
        <v>80</v>
      </c>
      <c r="K53" s="9" t="s">
        <v>80</v>
      </c>
      <c r="L53" t="s">
        <v>127</v>
      </c>
      <c r="M53" t="s">
        <v>127</v>
      </c>
      <c r="N53" t="s">
        <v>127</v>
      </c>
      <c r="O53" t="s">
        <v>127</v>
      </c>
      <c r="P53" t="s">
        <v>127</v>
      </c>
      <c r="Q53" t="s">
        <v>127</v>
      </c>
      <c r="R53" t="s">
        <v>127</v>
      </c>
      <c r="S53" t="s">
        <v>147</v>
      </c>
      <c r="T53" t="s">
        <v>143</v>
      </c>
      <c r="U53">
        <f t="shared" si="0"/>
        <v>0</v>
      </c>
      <c r="V53">
        <f t="shared" si="1"/>
        <v>0</v>
      </c>
    </row>
    <row r="54" spans="1:22">
      <c r="A54" s="7" t="s">
        <v>51</v>
      </c>
      <c r="B54" s="8"/>
      <c r="C54">
        <f>Scheduling!H54</f>
        <v>90</v>
      </c>
      <c r="G54" s="10" t="s">
        <v>60</v>
      </c>
      <c r="H54" s="10" t="s">
        <v>60</v>
      </c>
      <c r="I54" s="10" t="s">
        <v>72</v>
      </c>
      <c r="J54" s="10" t="s">
        <v>80</v>
      </c>
      <c r="K54" s="9" t="s">
        <v>80</v>
      </c>
      <c r="L54" t="s">
        <v>127</v>
      </c>
      <c r="M54" t="s">
        <v>127</v>
      </c>
      <c r="N54" t="s">
        <v>127</v>
      </c>
      <c r="O54" t="s">
        <v>127</v>
      </c>
      <c r="P54" t="s">
        <v>127</v>
      </c>
      <c r="Q54" t="s">
        <v>129</v>
      </c>
      <c r="R54" t="s">
        <v>127</v>
      </c>
      <c r="S54" t="s">
        <v>150</v>
      </c>
      <c r="T54" t="s">
        <v>144</v>
      </c>
      <c r="U54">
        <f t="shared" si="0"/>
        <v>0</v>
      </c>
      <c r="V54">
        <f t="shared" si="1"/>
        <v>2</v>
      </c>
    </row>
    <row r="56" spans="1:22">
      <c r="B56" s="5" t="s">
        <v>136</v>
      </c>
      <c r="C56" t="s">
        <v>139</v>
      </c>
    </row>
    <row r="57" spans="1:22">
      <c r="B57" s="5" t="s">
        <v>138</v>
      </c>
      <c r="C57" t="s">
        <v>140</v>
      </c>
    </row>
    <row r="58" spans="1:22">
      <c r="B58" s="5" t="s">
        <v>137</v>
      </c>
      <c r="C58" t="s">
        <v>141</v>
      </c>
    </row>
  </sheetData>
  <sortState ref="A2:I54">
    <sortCondition ref="B2:B54"/>
  </sortState>
  <phoneticPr fontId="2" type="noConversion"/>
  <conditionalFormatting sqref="B56:B58 A2:XFD54">
    <cfRule type="expression" dxfId="1" priority="2">
      <formula>"MOD(ROW(),2)=1"</formula>
    </cfRule>
  </conditionalFormatting>
  <conditionalFormatting sqref="B56:B58 A1:T54">
    <cfRule type="expression" dxfId="0" priority="1">
      <formula>MOD(ROW(),2)=0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31" zoomScale="85" zoomScaleNormal="85" workbookViewId="0">
      <selection activeCell="F68" sqref="F68"/>
    </sheetView>
  </sheetViews>
  <sheetFormatPr defaultRowHeight="17"/>
  <cols>
    <col min="1" max="1" width="9.58203125" customWidth="1"/>
    <col min="2" max="2" width="9.83203125" customWidth="1"/>
    <col min="3" max="3" width="15.33203125" bestFit="1" customWidth="1"/>
    <col min="4" max="4" width="15.83203125" bestFit="1" customWidth="1"/>
    <col min="5" max="5" width="21.08203125" bestFit="1" customWidth="1"/>
    <col min="6" max="6" width="13" bestFit="1" customWidth="1"/>
    <col min="8" max="8" width="15.1640625" bestFit="1" customWidth="1"/>
    <col min="9" max="9" width="13.33203125" bestFit="1" customWidth="1"/>
  </cols>
  <sheetData>
    <row r="1" spans="1:10">
      <c r="A1" s="1" t="s">
        <v>0</v>
      </c>
      <c r="B1" s="1" t="s">
        <v>1</v>
      </c>
      <c r="C1" t="s">
        <v>97</v>
      </c>
      <c r="D1" t="s">
        <v>96</v>
      </c>
      <c r="E1" t="s">
        <v>98</v>
      </c>
      <c r="F1" t="s">
        <v>94</v>
      </c>
      <c r="G1" t="s">
        <v>99</v>
      </c>
      <c r="H1" t="s">
        <v>95</v>
      </c>
      <c r="I1" t="s">
        <v>100</v>
      </c>
      <c r="J1" t="s">
        <v>101</v>
      </c>
    </row>
    <row r="2" spans="1:10">
      <c r="A2" s="2" t="s">
        <v>43</v>
      </c>
      <c r="B2" s="3"/>
      <c r="C2">
        <v>25</v>
      </c>
      <c r="D2">
        <v>0</v>
      </c>
      <c r="E2">
        <v>30</v>
      </c>
      <c r="F2">
        <v>10</v>
      </c>
      <c r="G2">
        <v>0</v>
      </c>
      <c r="H2">
        <f>SUM(C2:G2)</f>
        <v>65</v>
      </c>
      <c r="I2">
        <v>2</v>
      </c>
      <c r="J2" t="s">
        <v>118</v>
      </c>
    </row>
    <row r="3" spans="1:10">
      <c r="A3" s="2" t="s">
        <v>44</v>
      </c>
      <c r="B3" s="3"/>
      <c r="C3">
        <v>0</v>
      </c>
      <c r="D3">
        <v>0</v>
      </c>
      <c r="E3">
        <v>0</v>
      </c>
      <c r="F3">
        <v>0</v>
      </c>
      <c r="G3">
        <v>0</v>
      </c>
      <c r="H3">
        <f t="shared" ref="H3:H53" si="0">SUM(C3:G3)</f>
        <v>0</v>
      </c>
      <c r="I3">
        <v>0</v>
      </c>
    </row>
    <row r="4" spans="1:10">
      <c r="A4" s="2" t="s">
        <v>45</v>
      </c>
      <c r="B4" s="3"/>
      <c r="C4">
        <v>5</v>
      </c>
      <c r="D4">
        <v>5</v>
      </c>
      <c r="E4">
        <v>30</v>
      </c>
      <c r="F4">
        <v>0</v>
      </c>
      <c r="G4">
        <v>-1</v>
      </c>
      <c r="H4">
        <f t="shared" si="0"/>
        <v>39</v>
      </c>
      <c r="I4">
        <v>0</v>
      </c>
      <c r="J4" t="s">
        <v>120</v>
      </c>
    </row>
    <row r="5" spans="1:10">
      <c r="A5" s="2" t="s">
        <v>33</v>
      </c>
      <c r="B5" s="3"/>
      <c r="H5">
        <f t="shared" si="0"/>
        <v>0</v>
      </c>
      <c r="J5" t="s">
        <v>110</v>
      </c>
    </row>
    <row r="6" spans="1:10">
      <c r="A6" s="2" t="s">
        <v>17</v>
      </c>
      <c r="B6" s="3"/>
      <c r="C6">
        <v>15</v>
      </c>
      <c r="D6">
        <v>15</v>
      </c>
      <c r="E6">
        <v>30</v>
      </c>
      <c r="F6">
        <v>10</v>
      </c>
      <c r="G6">
        <v>0</v>
      </c>
      <c r="H6">
        <f t="shared" si="0"/>
        <v>70</v>
      </c>
      <c r="I6">
        <v>1</v>
      </c>
      <c r="J6" t="s">
        <v>103</v>
      </c>
    </row>
    <row r="7" spans="1:10">
      <c r="A7" s="2" t="s">
        <v>42</v>
      </c>
      <c r="B7" s="3"/>
      <c r="C7">
        <v>25</v>
      </c>
      <c r="D7">
        <v>25</v>
      </c>
      <c r="E7">
        <v>30</v>
      </c>
      <c r="F7">
        <v>10</v>
      </c>
      <c r="G7">
        <v>0</v>
      </c>
      <c r="H7">
        <f t="shared" si="0"/>
        <v>90</v>
      </c>
      <c r="I7">
        <v>1</v>
      </c>
      <c r="J7" t="s">
        <v>116</v>
      </c>
    </row>
    <row r="8" spans="1:10">
      <c r="A8" s="2" t="s">
        <v>19</v>
      </c>
      <c r="B8" s="3"/>
      <c r="C8">
        <v>30</v>
      </c>
      <c r="D8">
        <v>30</v>
      </c>
      <c r="E8">
        <v>30</v>
      </c>
      <c r="F8">
        <v>10</v>
      </c>
      <c r="G8">
        <v>0</v>
      </c>
      <c r="H8">
        <f t="shared" si="0"/>
        <v>100</v>
      </c>
      <c r="I8">
        <v>0</v>
      </c>
    </row>
    <row r="9" spans="1:10">
      <c r="A9" s="2" t="s">
        <v>20</v>
      </c>
      <c r="B9" s="3"/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10">
      <c r="A10" s="2" t="s">
        <v>21</v>
      </c>
      <c r="B10" s="3"/>
      <c r="C10">
        <v>30</v>
      </c>
      <c r="D10">
        <v>30</v>
      </c>
      <c r="E10">
        <v>30</v>
      </c>
      <c r="F10">
        <v>10</v>
      </c>
      <c r="G10">
        <v>0</v>
      </c>
      <c r="H10">
        <f t="shared" si="0"/>
        <v>100</v>
      </c>
      <c r="I10">
        <v>1</v>
      </c>
    </row>
    <row r="11" spans="1:10">
      <c r="A11" s="2" t="s">
        <v>53</v>
      </c>
      <c r="B11" s="3"/>
      <c r="C11">
        <v>25</v>
      </c>
      <c r="D11">
        <v>25</v>
      </c>
      <c r="E11">
        <v>30</v>
      </c>
      <c r="F11">
        <v>10</v>
      </c>
      <c r="G11">
        <v>0</v>
      </c>
      <c r="H11">
        <f t="shared" si="0"/>
        <v>90</v>
      </c>
      <c r="I11">
        <v>0</v>
      </c>
      <c r="J11" t="s">
        <v>116</v>
      </c>
    </row>
    <row r="12" spans="1:10">
      <c r="A12" s="2" t="s">
        <v>40</v>
      </c>
      <c r="B12" s="3"/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</row>
    <row r="13" spans="1:10">
      <c r="A13" s="2" t="s">
        <v>46</v>
      </c>
      <c r="B13" s="3"/>
      <c r="C13">
        <v>30</v>
      </c>
      <c r="D13">
        <v>30</v>
      </c>
      <c r="E13">
        <v>30</v>
      </c>
      <c r="F13">
        <v>10</v>
      </c>
      <c r="G13">
        <v>0</v>
      </c>
      <c r="H13">
        <f t="shared" si="0"/>
        <v>100</v>
      </c>
      <c r="I13">
        <v>1</v>
      </c>
    </row>
    <row r="14" spans="1:10">
      <c r="A14" s="2" t="s">
        <v>47</v>
      </c>
      <c r="B14" s="3"/>
      <c r="C14">
        <v>30</v>
      </c>
      <c r="D14">
        <v>30</v>
      </c>
      <c r="E14">
        <v>30</v>
      </c>
      <c r="F14">
        <v>10</v>
      </c>
      <c r="G14">
        <v>0</v>
      </c>
      <c r="H14">
        <f t="shared" si="0"/>
        <v>100</v>
      </c>
      <c r="I14">
        <v>2</v>
      </c>
    </row>
    <row r="15" spans="1:10">
      <c r="A15" s="2" t="s">
        <v>10</v>
      </c>
      <c r="B15" s="3"/>
      <c r="C15">
        <v>25</v>
      </c>
      <c r="D15">
        <v>25</v>
      </c>
      <c r="E15">
        <v>30</v>
      </c>
      <c r="F15">
        <v>10</v>
      </c>
      <c r="G15">
        <v>0</v>
      </c>
      <c r="H15">
        <f t="shared" si="0"/>
        <v>90</v>
      </c>
      <c r="I15">
        <v>1</v>
      </c>
      <c r="J15" t="s">
        <v>107</v>
      </c>
    </row>
    <row r="16" spans="1:10">
      <c r="A16" s="2" t="s">
        <v>11</v>
      </c>
      <c r="B16" s="3"/>
      <c r="C16">
        <v>30</v>
      </c>
      <c r="D16">
        <v>20</v>
      </c>
      <c r="E16">
        <v>30</v>
      </c>
      <c r="F16">
        <v>10</v>
      </c>
      <c r="G16">
        <v>-2</v>
      </c>
      <c r="H16">
        <f t="shared" si="0"/>
        <v>88</v>
      </c>
      <c r="I16">
        <v>2</v>
      </c>
      <c r="J16" t="s">
        <v>121</v>
      </c>
    </row>
    <row r="17" spans="1:10">
      <c r="A17" s="2" t="s">
        <v>12</v>
      </c>
      <c r="B17" s="3"/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  <c r="I17">
        <v>0</v>
      </c>
    </row>
    <row r="18" spans="1:10">
      <c r="A18" s="2" t="s">
        <v>2</v>
      </c>
      <c r="B18" s="3"/>
      <c r="C18">
        <v>30</v>
      </c>
      <c r="D18">
        <v>30</v>
      </c>
      <c r="E18">
        <v>30</v>
      </c>
      <c r="F18">
        <v>10</v>
      </c>
      <c r="G18">
        <v>0</v>
      </c>
      <c r="H18">
        <f t="shared" si="0"/>
        <v>100</v>
      </c>
      <c r="I18">
        <v>1</v>
      </c>
    </row>
    <row r="19" spans="1:10">
      <c r="A19" s="2" t="s">
        <v>41</v>
      </c>
      <c r="B19" s="3"/>
      <c r="C19">
        <v>30</v>
      </c>
      <c r="D19">
        <v>30</v>
      </c>
      <c r="E19">
        <v>30</v>
      </c>
      <c r="F19">
        <v>10</v>
      </c>
      <c r="G19">
        <v>0</v>
      </c>
      <c r="H19">
        <f t="shared" si="0"/>
        <v>100</v>
      </c>
      <c r="I19">
        <v>0</v>
      </c>
    </row>
    <row r="20" spans="1:10">
      <c r="A20" s="2" t="s">
        <v>22</v>
      </c>
      <c r="B20" s="3"/>
      <c r="C20">
        <v>25</v>
      </c>
      <c r="D20">
        <v>25</v>
      </c>
      <c r="E20">
        <v>30</v>
      </c>
      <c r="F20">
        <v>10</v>
      </c>
      <c r="G20">
        <v>0</v>
      </c>
      <c r="H20">
        <f t="shared" si="0"/>
        <v>90</v>
      </c>
      <c r="I20">
        <v>2</v>
      </c>
      <c r="J20" t="s">
        <v>105</v>
      </c>
    </row>
    <row r="21" spans="1:10">
      <c r="A21" s="2" t="s">
        <v>23</v>
      </c>
      <c r="B21" s="3"/>
      <c r="C21">
        <v>0</v>
      </c>
      <c r="D21">
        <v>0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</row>
    <row r="22" spans="1:10">
      <c r="A22" s="2" t="s">
        <v>35</v>
      </c>
      <c r="B22" s="3"/>
      <c r="C22">
        <v>25</v>
      </c>
      <c r="D22">
        <v>30</v>
      </c>
      <c r="E22">
        <v>30</v>
      </c>
      <c r="F22">
        <v>10</v>
      </c>
      <c r="G22">
        <v>0</v>
      </c>
      <c r="H22">
        <f t="shared" si="0"/>
        <v>95</v>
      </c>
      <c r="I22">
        <v>1</v>
      </c>
      <c r="J22" t="s">
        <v>111</v>
      </c>
    </row>
    <row r="23" spans="1:10">
      <c r="A23" s="2" t="s">
        <v>34</v>
      </c>
      <c r="B23" s="3"/>
      <c r="C23">
        <v>25</v>
      </c>
      <c r="D23">
        <v>25</v>
      </c>
      <c r="E23">
        <v>30</v>
      </c>
      <c r="F23">
        <v>10</v>
      </c>
      <c r="G23">
        <v>0</v>
      </c>
      <c r="H23">
        <f t="shared" si="0"/>
        <v>90</v>
      </c>
      <c r="I23">
        <v>1</v>
      </c>
      <c r="J23" t="s">
        <v>119</v>
      </c>
    </row>
    <row r="24" spans="1:10">
      <c r="A24" s="2" t="s">
        <v>48</v>
      </c>
      <c r="B24" s="3"/>
      <c r="C24">
        <v>25</v>
      </c>
      <c r="D24">
        <v>25</v>
      </c>
      <c r="E24">
        <v>30</v>
      </c>
      <c r="F24">
        <v>10</v>
      </c>
      <c r="G24">
        <v>0</v>
      </c>
      <c r="H24">
        <f t="shared" si="0"/>
        <v>90</v>
      </c>
      <c r="I24">
        <v>1</v>
      </c>
      <c r="J24" t="s">
        <v>105</v>
      </c>
    </row>
    <row r="25" spans="1:10">
      <c r="A25" s="2" t="s">
        <v>54</v>
      </c>
      <c r="B25" s="3"/>
      <c r="C25">
        <v>5</v>
      </c>
      <c r="D25">
        <v>0</v>
      </c>
      <c r="E25">
        <v>0</v>
      </c>
      <c r="F25">
        <v>0</v>
      </c>
      <c r="G25">
        <v>-1</v>
      </c>
      <c r="H25">
        <f t="shared" si="0"/>
        <v>4</v>
      </c>
      <c r="I25">
        <v>0</v>
      </c>
      <c r="J25" t="s">
        <v>122</v>
      </c>
    </row>
    <row r="26" spans="1:10">
      <c r="A26" s="2" t="s">
        <v>36</v>
      </c>
      <c r="B26" s="3"/>
      <c r="C26">
        <v>0</v>
      </c>
      <c r="D26">
        <v>0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</row>
    <row r="27" spans="1:10">
      <c r="A27" s="2" t="s">
        <v>24</v>
      </c>
      <c r="B27" s="3"/>
      <c r="C27">
        <v>25</v>
      </c>
      <c r="D27">
        <v>20</v>
      </c>
      <c r="E27">
        <v>30</v>
      </c>
      <c r="F27">
        <v>0</v>
      </c>
      <c r="G27">
        <v>0</v>
      </c>
      <c r="H27">
        <f t="shared" si="0"/>
        <v>75</v>
      </c>
      <c r="I27">
        <v>0</v>
      </c>
      <c r="J27" t="s">
        <v>112</v>
      </c>
    </row>
    <row r="28" spans="1:10">
      <c r="A28" s="2" t="s">
        <v>37</v>
      </c>
      <c r="B28" s="3"/>
      <c r="C28">
        <v>25</v>
      </c>
      <c r="D28">
        <v>25</v>
      </c>
      <c r="E28">
        <v>30</v>
      </c>
      <c r="F28">
        <v>10</v>
      </c>
      <c r="G28">
        <v>0</v>
      </c>
      <c r="H28">
        <f t="shared" si="0"/>
        <v>90</v>
      </c>
      <c r="I28">
        <v>2</v>
      </c>
      <c r="J28" t="s">
        <v>115</v>
      </c>
    </row>
    <row r="29" spans="1:10">
      <c r="A29" s="2" t="s">
        <v>8</v>
      </c>
      <c r="B29" s="3"/>
      <c r="C29">
        <v>25</v>
      </c>
      <c r="D29">
        <v>25</v>
      </c>
      <c r="E29">
        <v>30</v>
      </c>
      <c r="F29">
        <v>10</v>
      </c>
      <c r="G29">
        <v>0</v>
      </c>
      <c r="H29">
        <f t="shared" si="0"/>
        <v>90</v>
      </c>
      <c r="I29">
        <v>2</v>
      </c>
      <c r="J29" t="s">
        <v>107</v>
      </c>
    </row>
    <row r="30" spans="1:10">
      <c r="A30" s="2" t="s">
        <v>25</v>
      </c>
      <c r="B30" s="3"/>
      <c r="C30">
        <v>30</v>
      </c>
      <c r="D30">
        <v>30</v>
      </c>
      <c r="E30">
        <v>30</v>
      </c>
      <c r="F30">
        <v>10</v>
      </c>
      <c r="G30">
        <v>0</v>
      </c>
      <c r="H30">
        <f t="shared" si="0"/>
        <v>100</v>
      </c>
      <c r="I30">
        <v>0</v>
      </c>
    </row>
    <row r="31" spans="1:10">
      <c r="A31" s="2" t="s">
        <v>26</v>
      </c>
      <c r="B31" s="3"/>
      <c r="C31">
        <v>25</v>
      </c>
      <c r="D31">
        <v>25</v>
      </c>
      <c r="E31">
        <v>30</v>
      </c>
      <c r="F31">
        <v>10</v>
      </c>
      <c r="G31">
        <v>0</v>
      </c>
      <c r="H31">
        <f t="shared" si="0"/>
        <v>90</v>
      </c>
      <c r="I31">
        <v>0</v>
      </c>
      <c r="J31" t="s">
        <v>106</v>
      </c>
    </row>
    <row r="32" spans="1:10">
      <c r="A32" s="2" t="s">
        <v>13</v>
      </c>
      <c r="B32" s="3"/>
      <c r="C32">
        <v>25</v>
      </c>
      <c r="D32">
        <v>20</v>
      </c>
      <c r="E32">
        <v>30</v>
      </c>
      <c r="F32">
        <v>10</v>
      </c>
      <c r="G32">
        <v>0</v>
      </c>
      <c r="H32">
        <f t="shared" si="0"/>
        <v>85</v>
      </c>
      <c r="I32">
        <v>2</v>
      </c>
      <c r="J32" t="s">
        <v>113</v>
      </c>
    </row>
    <row r="33" spans="1:10">
      <c r="A33" s="2" t="s">
        <v>27</v>
      </c>
      <c r="B33" s="3"/>
      <c r="C33">
        <v>25</v>
      </c>
      <c r="D33">
        <v>20</v>
      </c>
      <c r="E33">
        <v>30</v>
      </c>
      <c r="F33">
        <v>10</v>
      </c>
      <c r="G33">
        <v>0</v>
      </c>
      <c r="H33">
        <f t="shared" si="0"/>
        <v>85</v>
      </c>
      <c r="I33">
        <v>0</v>
      </c>
      <c r="J33" t="s">
        <v>114</v>
      </c>
    </row>
    <row r="34" spans="1:10">
      <c r="A34" s="2" t="s">
        <v>14</v>
      </c>
      <c r="B34" s="3"/>
      <c r="C34">
        <v>25</v>
      </c>
      <c r="D34">
        <v>25</v>
      </c>
      <c r="E34">
        <v>30</v>
      </c>
      <c r="F34">
        <v>10</v>
      </c>
      <c r="G34">
        <v>0</v>
      </c>
      <c r="H34">
        <f t="shared" si="0"/>
        <v>90</v>
      </c>
      <c r="I34">
        <v>0</v>
      </c>
      <c r="J34" t="s">
        <v>107</v>
      </c>
    </row>
    <row r="35" spans="1:10">
      <c r="A35" s="2" t="s">
        <v>28</v>
      </c>
      <c r="B35" s="3"/>
      <c r="C35">
        <v>25</v>
      </c>
      <c r="D35">
        <v>25</v>
      </c>
      <c r="E35">
        <v>30</v>
      </c>
      <c r="F35">
        <v>10</v>
      </c>
      <c r="G35">
        <v>-3</v>
      </c>
      <c r="H35">
        <f t="shared" si="0"/>
        <v>87</v>
      </c>
      <c r="I35">
        <v>1</v>
      </c>
      <c r="J35" t="s">
        <v>107</v>
      </c>
    </row>
    <row r="36" spans="1:10">
      <c r="A36" s="2" t="s">
        <v>15</v>
      </c>
      <c r="B36" s="3"/>
      <c r="C36">
        <v>10</v>
      </c>
      <c r="D36">
        <v>0</v>
      </c>
      <c r="E36">
        <v>30</v>
      </c>
      <c r="F36">
        <v>10</v>
      </c>
      <c r="G36">
        <v>0</v>
      </c>
      <c r="H36">
        <f t="shared" si="0"/>
        <v>50</v>
      </c>
      <c r="I36">
        <v>1</v>
      </c>
      <c r="J36" t="s">
        <v>117</v>
      </c>
    </row>
    <row r="37" spans="1:10">
      <c r="A37" s="2" t="s">
        <v>29</v>
      </c>
      <c r="B37" s="3"/>
      <c r="C37">
        <v>0</v>
      </c>
      <c r="D37">
        <v>0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</row>
    <row r="38" spans="1:10">
      <c r="A38" s="2" t="s">
        <v>30</v>
      </c>
      <c r="B38" s="3"/>
      <c r="C38">
        <v>5</v>
      </c>
      <c r="D38">
        <v>0</v>
      </c>
      <c r="E38">
        <v>30</v>
      </c>
      <c r="F38">
        <v>0</v>
      </c>
      <c r="G38">
        <v>0</v>
      </c>
      <c r="H38">
        <f t="shared" si="0"/>
        <v>35</v>
      </c>
      <c r="I38">
        <v>0</v>
      </c>
      <c r="J38" t="s">
        <v>108</v>
      </c>
    </row>
    <row r="39" spans="1:10">
      <c r="A39" s="2" t="s">
        <v>4</v>
      </c>
      <c r="B39" s="3"/>
      <c r="C39">
        <v>0</v>
      </c>
      <c r="D39">
        <v>0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</row>
    <row r="40" spans="1:10">
      <c r="A40" s="2" t="s">
        <v>31</v>
      </c>
      <c r="B40" s="3"/>
      <c r="C40">
        <v>10</v>
      </c>
      <c r="D40">
        <v>10</v>
      </c>
      <c r="E40">
        <v>30</v>
      </c>
      <c r="F40">
        <v>0</v>
      </c>
      <c r="G40">
        <v>0</v>
      </c>
      <c r="H40">
        <f t="shared" si="0"/>
        <v>50</v>
      </c>
      <c r="I40">
        <v>0</v>
      </c>
      <c r="J40" t="s">
        <v>109</v>
      </c>
    </row>
    <row r="41" spans="1:10">
      <c r="A41" s="2" t="s">
        <v>16</v>
      </c>
      <c r="B41" s="3"/>
      <c r="C41">
        <v>20</v>
      </c>
      <c r="D41">
        <v>20</v>
      </c>
      <c r="E41">
        <v>30</v>
      </c>
      <c r="F41">
        <v>10</v>
      </c>
      <c r="G41">
        <v>0</v>
      </c>
      <c r="H41">
        <f t="shared" si="0"/>
        <v>80</v>
      </c>
      <c r="I41">
        <v>1</v>
      </c>
      <c r="J41" t="s">
        <v>102</v>
      </c>
    </row>
    <row r="42" spans="1:10">
      <c r="A42" s="2" t="s">
        <v>5</v>
      </c>
      <c r="B42" s="3"/>
      <c r="C42">
        <v>0</v>
      </c>
      <c r="D42">
        <v>0</v>
      </c>
      <c r="E42">
        <v>0</v>
      </c>
      <c r="F42">
        <v>0</v>
      </c>
      <c r="G42">
        <v>0</v>
      </c>
      <c r="H42">
        <f t="shared" si="0"/>
        <v>0</v>
      </c>
      <c r="I42">
        <v>0</v>
      </c>
    </row>
    <row r="43" spans="1:10">
      <c r="A43" s="2" t="s">
        <v>38</v>
      </c>
      <c r="B43" s="3"/>
      <c r="C43">
        <v>0</v>
      </c>
      <c r="D43">
        <v>0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10">
      <c r="A44" s="2" t="s">
        <v>52</v>
      </c>
      <c r="B44" s="3"/>
      <c r="C44">
        <v>0</v>
      </c>
      <c r="D44">
        <v>0</v>
      </c>
      <c r="E44">
        <v>0</v>
      </c>
      <c r="F44">
        <v>0</v>
      </c>
      <c r="G44">
        <v>0</v>
      </c>
      <c r="H44">
        <f t="shared" si="0"/>
        <v>0</v>
      </c>
      <c r="I44">
        <v>0</v>
      </c>
    </row>
    <row r="45" spans="1:10">
      <c r="A45" s="2" t="s">
        <v>39</v>
      </c>
      <c r="B45" s="3"/>
      <c r="C45">
        <v>25</v>
      </c>
      <c r="D45">
        <v>25</v>
      </c>
      <c r="E45">
        <v>30</v>
      </c>
      <c r="F45">
        <v>10</v>
      </c>
      <c r="G45">
        <v>0</v>
      </c>
      <c r="H45">
        <f t="shared" si="0"/>
        <v>90</v>
      </c>
      <c r="I45">
        <v>2</v>
      </c>
      <c r="J45" t="s">
        <v>115</v>
      </c>
    </row>
    <row r="46" spans="1:10">
      <c r="A46" s="2" t="s">
        <v>6</v>
      </c>
      <c r="B46" s="3"/>
      <c r="C46">
        <v>25</v>
      </c>
      <c r="D46">
        <v>25</v>
      </c>
      <c r="E46">
        <v>30</v>
      </c>
      <c r="F46">
        <v>10</v>
      </c>
      <c r="G46">
        <v>0</v>
      </c>
      <c r="H46">
        <f t="shared" si="0"/>
        <v>90</v>
      </c>
      <c r="I46">
        <v>1</v>
      </c>
      <c r="J46" t="s">
        <v>104</v>
      </c>
    </row>
    <row r="47" spans="1:10">
      <c r="A47" s="2" t="s">
        <v>3</v>
      </c>
      <c r="B47" s="3"/>
      <c r="C47">
        <v>0</v>
      </c>
      <c r="D47">
        <v>0</v>
      </c>
      <c r="E47">
        <v>0</v>
      </c>
      <c r="F47">
        <v>0</v>
      </c>
      <c r="G47">
        <v>0</v>
      </c>
      <c r="H47">
        <f t="shared" si="0"/>
        <v>0</v>
      </c>
      <c r="I47">
        <v>0</v>
      </c>
    </row>
    <row r="48" spans="1:10">
      <c r="A48" s="2" t="s">
        <v>9</v>
      </c>
      <c r="B48" s="3"/>
      <c r="C48">
        <v>30</v>
      </c>
      <c r="D48">
        <v>30</v>
      </c>
      <c r="E48">
        <v>30</v>
      </c>
      <c r="F48">
        <v>10</v>
      </c>
      <c r="G48">
        <v>0</v>
      </c>
      <c r="H48">
        <f t="shared" si="0"/>
        <v>100</v>
      </c>
      <c r="I48">
        <v>1</v>
      </c>
    </row>
    <row r="49" spans="1:10">
      <c r="A49" s="2" t="s">
        <v>7</v>
      </c>
      <c r="B49" s="3"/>
      <c r="C49">
        <v>30</v>
      </c>
      <c r="D49">
        <v>30</v>
      </c>
      <c r="E49">
        <v>30</v>
      </c>
      <c r="F49">
        <v>10</v>
      </c>
      <c r="G49">
        <v>0</v>
      </c>
      <c r="H49">
        <f t="shared" si="0"/>
        <v>100</v>
      </c>
      <c r="I49">
        <v>0</v>
      </c>
    </row>
    <row r="50" spans="1:10">
      <c r="A50" s="2" t="s">
        <v>18</v>
      </c>
      <c r="B50" s="3"/>
      <c r="C50">
        <v>30</v>
      </c>
      <c r="D50">
        <v>30</v>
      </c>
      <c r="E50">
        <v>30</v>
      </c>
      <c r="F50">
        <v>10</v>
      </c>
      <c r="G50">
        <v>0</v>
      </c>
      <c r="H50">
        <f t="shared" si="0"/>
        <v>100</v>
      </c>
      <c r="I50">
        <v>2</v>
      </c>
    </row>
    <row r="51" spans="1:10">
      <c r="A51" s="2" t="s">
        <v>49</v>
      </c>
      <c r="B51" s="3"/>
      <c r="C51">
        <v>0</v>
      </c>
      <c r="D51">
        <v>0</v>
      </c>
      <c r="E51">
        <v>0</v>
      </c>
      <c r="F51">
        <v>0</v>
      </c>
      <c r="G51">
        <v>0</v>
      </c>
      <c r="H51">
        <f t="shared" si="0"/>
        <v>0</v>
      </c>
      <c r="I51">
        <v>0</v>
      </c>
    </row>
    <row r="52" spans="1:10">
      <c r="A52" s="2" t="s">
        <v>50</v>
      </c>
      <c r="B52" s="3"/>
      <c r="C52">
        <v>25</v>
      </c>
      <c r="D52">
        <v>25</v>
      </c>
      <c r="E52">
        <v>30</v>
      </c>
      <c r="F52">
        <v>10</v>
      </c>
      <c r="G52">
        <v>0</v>
      </c>
      <c r="H52">
        <f t="shared" si="0"/>
        <v>90</v>
      </c>
      <c r="I52">
        <v>2</v>
      </c>
      <c r="J52" t="s">
        <v>107</v>
      </c>
    </row>
    <row r="53" spans="1:10">
      <c r="A53" s="2" t="s">
        <v>32</v>
      </c>
      <c r="B53" s="3"/>
      <c r="C53">
        <v>30</v>
      </c>
      <c r="D53">
        <v>30</v>
      </c>
      <c r="E53">
        <v>30</v>
      </c>
      <c r="F53">
        <v>10</v>
      </c>
      <c r="G53">
        <v>0</v>
      </c>
      <c r="H53">
        <f t="shared" si="0"/>
        <v>100</v>
      </c>
      <c r="I53">
        <v>1</v>
      </c>
    </row>
    <row r="54" spans="1:10">
      <c r="A54" s="2" t="s">
        <v>51</v>
      </c>
      <c r="B54" s="3"/>
      <c r="C54">
        <v>25</v>
      </c>
      <c r="D54">
        <v>25</v>
      </c>
      <c r="E54">
        <v>30</v>
      </c>
      <c r="F54">
        <v>10</v>
      </c>
      <c r="G54">
        <v>0</v>
      </c>
      <c r="H54">
        <f t="shared" ref="H54" si="1">SUM(C54:G54)</f>
        <v>90</v>
      </c>
      <c r="I54">
        <v>2</v>
      </c>
      <c r="J54" t="s">
        <v>107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출석</vt:lpstr>
      <vt:lpstr>Scheduling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2020-04-10T07:20:24Z</dcterms:created>
  <dcterms:modified xsi:type="dcterms:W3CDTF">2020-05-28T10:03:41Z</dcterms:modified>
</cp:coreProperties>
</file>