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health assessment" sheetId="1" r:id="rId4"/>
    <sheet state="visible" name="Sprint report" sheetId="2" r:id="rId5"/>
  </sheets>
  <definedNames/>
  <calcPr/>
</workbook>
</file>

<file path=xl/sharedStrings.xml><?xml version="1.0" encoding="utf-8"?>
<sst xmlns="http://schemas.openxmlformats.org/spreadsheetml/2006/main" count="108" uniqueCount="100">
  <si>
    <t>Teams</t>
  </si>
  <si>
    <t>Team Operations</t>
  </si>
  <si>
    <t>Team has identified Scrum Lead (let's consider changing this title?)</t>
  </si>
  <si>
    <t>Team has published a team working agreement</t>
  </si>
  <si>
    <t>Team has published their definition of done</t>
  </si>
  <si>
    <t>Team has a clear workflow through Jira for a sprint (explicit policies regarding status, how things flow to the right, when an item is closed)</t>
  </si>
  <si>
    <t>Daily Scrum</t>
  </si>
  <si>
    <t>Team establishes a daily scrum meeting</t>
  </si>
  <si>
    <t>Team can identify bottlenecks</t>
  </si>
  <si>
    <t>Team can clear bottlenecks</t>
  </si>
  <si>
    <t>Team board is updated without reminders</t>
  </si>
  <si>
    <t xml:space="preserve">Jira updates are made by the team </t>
  </si>
  <si>
    <t>Review</t>
  </si>
  <si>
    <t>Team establishes a review cadence</t>
  </si>
  <si>
    <t>Team demos work to the correct audience</t>
  </si>
  <si>
    <t>Team only demos completed work,does not call work in progress done</t>
  </si>
  <si>
    <t>Team reviews appropriate metrics for the review</t>
  </si>
  <si>
    <t>Planning</t>
  </si>
  <si>
    <t>Team establishes a planning meeting every sprint</t>
  </si>
  <si>
    <t>Team collaborates with PM on the sprint goal / sprint backlog</t>
  </si>
  <si>
    <t>Team is able to prioritize bugs, tech debt, NFR, etc. work and present to PM for inclusion in a sprint</t>
  </si>
  <si>
    <t>Team can select a sprint backlog, appropriately sized, for delivery</t>
  </si>
  <si>
    <t>User Stories are closed when the Definition of Done is met</t>
  </si>
  <si>
    <t>Cycle time for stories is 10 days or less</t>
  </si>
  <si>
    <t>Refinement</t>
  </si>
  <si>
    <t>Team establishes a refinement cadence</t>
  </si>
  <si>
    <t>Team asks questions to mature stories to a Maturity of 3</t>
  </si>
  <si>
    <t>Team understands acceptance criteria vs Definition of Done</t>
  </si>
  <si>
    <t>Team and PM use Definition of Ready &amp; Maturity levels to refine stories</t>
  </si>
  <si>
    <t>Team asks questions and receives feedback to estimate story sizes</t>
  </si>
  <si>
    <t>If estimating with Fibonacci, teams are consistent from sprint to sprint</t>
  </si>
  <si>
    <t>If #NoEstimates, teams are consistent with story size from story to story</t>
  </si>
  <si>
    <t>Teams are able to split stories to smaller bodies of work</t>
  </si>
  <si>
    <t>Teams are able to idenitfy which stories need to be split</t>
  </si>
  <si>
    <t>Teams are able to split stories vertically</t>
  </si>
  <si>
    <t>Retrospective</t>
  </si>
  <si>
    <t>Team establishes a retrospective every sprint</t>
  </si>
  <si>
    <t>Team is able to define what went well during a sprint</t>
  </si>
  <si>
    <t>Team is able to define what did not go well, without fear of retribution, during a sprint</t>
  </si>
  <si>
    <t xml:space="preserve">Team is able to reflect on improvements to make </t>
  </si>
  <si>
    <t>Team establishes at least 1 action item, with an owner for the next sprint</t>
  </si>
  <si>
    <t>Team reviews flow metrics for improvements</t>
  </si>
  <si>
    <t>Release Process</t>
  </si>
  <si>
    <t>Team has a planned release process atleast once a month</t>
  </si>
  <si>
    <t>Team plans the items for the releases</t>
  </si>
  <si>
    <t>Team does not have challenges in release</t>
  </si>
  <si>
    <t>Team always release items on the planned date</t>
  </si>
  <si>
    <t>Quality</t>
  </si>
  <si>
    <t>Team knows how many testcases they execute</t>
  </si>
  <si>
    <t>Team reviews the testcases with product teams</t>
  </si>
  <si>
    <t>Team writes unit tests</t>
  </si>
  <si>
    <t>All the testcases are executed by QA</t>
  </si>
  <si>
    <t>Team automated 50% of overall testcases</t>
  </si>
  <si>
    <t>Team knows the count of slipped defects</t>
  </si>
  <si>
    <t>Documentation</t>
  </si>
  <si>
    <t>Team maintains technical documentation</t>
  </si>
  <si>
    <t>Team has a comprehensive onboarding plan that helps new team members to understand the product they are working.</t>
  </si>
  <si>
    <t>Team highlights dependenicies</t>
  </si>
  <si>
    <t>Metrics</t>
  </si>
  <si>
    <t>We know how long a feature takes to go to production?</t>
  </si>
  <si>
    <t>How many bugs are rasied per feature?</t>
  </si>
  <si>
    <t>how many bugs we get from production?</t>
  </si>
  <si>
    <t>Which release triggered more bugs</t>
  </si>
  <si>
    <t xml:space="preserve">how many dependencies we have for each feature? </t>
  </si>
  <si>
    <t>how long we wait on our dependencies</t>
  </si>
  <si>
    <t>How many items are WIP</t>
  </si>
  <si>
    <t>#</t>
  </si>
  <si>
    <t>Sprint Name</t>
  </si>
  <si>
    <t>Team</t>
  </si>
  <si>
    <t>No. of stories from Previous Sprint</t>
  </si>
  <si>
    <t>Planned No. of Stories</t>
  </si>
  <si>
    <t>Total Planned No. of Stories</t>
  </si>
  <si>
    <t>No. of stories added Mid Sprint</t>
  </si>
  <si>
    <t>No. of Stories removed mid Sprint</t>
  </si>
  <si>
    <t>Completed No. of Stories</t>
  </si>
  <si>
    <t>No. of story points from Previous Sprint</t>
  </si>
  <si>
    <t>Planned No. of Story points</t>
  </si>
  <si>
    <t>Total Planned No. of Stories points</t>
  </si>
  <si>
    <t>Completed No. of Stories points</t>
  </si>
  <si>
    <t>Velocity</t>
  </si>
  <si>
    <t>no. of bugs</t>
  </si>
  <si>
    <t>% of completion Stories</t>
  </si>
  <si>
    <t>% of completion Story Points</t>
  </si>
  <si>
    <t>% of stories added mid sprint vs planned</t>
  </si>
  <si>
    <t>Total</t>
  </si>
  <si>
    <t>Notes</t>
  </si>
  <si>
    <t>Sprint - 109</t>
  </si>
  <si>
    <t>Multiple stories in code review. and external dependencies</t>
  </si>
  <si>
    <t>Sprint - 110</t>
  </si>
  <si>
    <t>Bugs on userstories, Unable to identify Rootcause in a spill over bug.</t>
  </si>
  <si>
    <t>Sprint - 111</t>
  </si>
  <si>
    <t>1. Code review pending in one story 2. an internal blocker took lot of time to complete. 3. Few bugs were completed by Archana though she is part of CFL</t>
  </si>
  <si>
    <t>Sprint - 112</t>
  </si>
  <si>
    <t>1.ICB team asked for design review which delayed Code review for 3 stories / 13 Story points
2. Team member Sick for half a Sprint.</t>
  </si>
  <si>
    <t>Sprint - 113</t>
  </si>
  <si>
    <t>1. 3 Stories from the Prvious Sprint and 2 Stories from this Sprint ar waiting for code review.
2. Team member Sick for first half of Sprint.</t>
  </si>
  <si>
    <t>Sprint - 114</t>
  </si>
  <si>
    <t>1. Code review was not completed for multi level approval
2. Lot of tech and design changes in between the Sprint.</t>
  </si>
  <si>
    <t>Sprint - 115</t>
  </si>
  <si>
    <t>Sprint - 116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</si>
</sst>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shrinkToFit="0" vertical="bottom" wrapText="1"/>
    </xf>
    <xf borderId="1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shrinkToFit="0" vertical="bottom" wrapText="1"/>
    </xf>
    <xf borderId="2" fillId="0" fontId="2" numFmtId="4" xfId="0" applyAlignment="1" applyBorder="1" applyFont="1" applyNumberFormat="1">
      <alignment horizontal="center" shrinkToFit="0" vertical="bottom" wrapText="1"/>
    </xf>
    <xf borderId="2" fillId="0" fontId="2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4" fillId="0" fontId="1" numFmtId="4" xfId="0" applyAlignment="1" applyBorder="1" applyFont="1" applyNumberFormat="1">
      <alignment horizontal="center" vertical="bottom"/>
    </xf>
    <xf borderId="4" fillId="0" fontId="1" numFmtId="10" xfId="0" applyAlignment="1" applyBorder="1" applyFont="1" applyNumberFormat="1">
      <alignment horizontal="center" vertical="bottom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shrinkToFit="0" vertical="bottom" wrapText="1"/>
    </xf>
    <xf borderId="4" fillId="0" fontId="1" numFmtId="4" xfId="0" applyAlignment="1" applyBorder="1" applyFont="1" applyNumberFormat="1">
      <alignment vertical="bottom"/>
    </xf>
    <xf borderId="4" fillId="0" fontId="1" numFmtId="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13</xdr:row>
      <xdr:rowOff>114300</xdr:rowOff>
    </xdr:from>
    <xdr:ext cx="5848350" cy="2857500"/>
    <xdr:pic>
      <xdr:nvPicPr>
        <xdr:cNvPr id="214504067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257175</xdr:colOff>
      <xdr:row>13</xdr:row>
      <xdr:rowOff>114300</xdr:rowOff>
    </xdr:from>
    <xdr:ext cx="6267450" cy="2857500"/>
    <xdr:pic>
      <xdr:nvPicPr>
        <xdr:cNvPr id="1921285495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3.0"/>
  </cols>
  <sheetData>
    <row r="1">
      <c r="A1" s="1" t="s">
        <v>0</v>
      </c>
      <c r="B1" s="1" t="s">
        <v>1</v>
      </c>
      <c r="C1" s="1" t="s">
        <v>2</v>
      </c>
      <c r="D1" s="2" t="b">
        <v>0</v>
      </c>
      <c r="E1" s="2" t="b">
        <v>0</v>
      </c>
      <c r="F1" s="2" t="b">
        <v>0</v>
      </c>
      <c r="G1" s="2" t="b">
        <v>0</v>
      </c>
      <c r="H1" s="2" t="b">
        <v>0</v>
      </c>
      <c r="I1" s="2" t="b">
        <v>0</v>
      </c>
      <c r="J1" s="2" t="b">
        <v>0</v>
      </c>
    </row>
    <row r="2">
      <c r="A2" s="1"/>
      <c r="B2" s="1"/>
      <c r="C2" s="1" t="s">
        <v>3</v>
      </c>
      <c r="D2" s="2" t="b">
        <v>0</v>
      </c>
      <c r="E2" s="2" t="b">
        <v>0</v>
      </c>
      <c r="F2" s="2" t="b">
        <v>0</v>
      </c>
      <c r="G2" s="2" t="b">
        <v>0</v>
      </c>
      <c r="H2" s="2" t="b">
        <v>0</v>
      </c>
      <c r="I2" s="2" t="b">
        <v>0</v>
      </c>
      <c r="J2" s="2" t="b">
        <v>0</v>
      </c>
    </row>
    <row r="3">
      <c r="A3" s="1"/>
      <c r="B3" s="1"/>
      <c r="C3" s="1" t="s">
        <v>4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>
      <c r="A4" s="1"/>
      <c r="B4" s="1"/>
      <c r="C4" s="3" t="s">
        <v>5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>
      <c r="A5" s="1"/>
      <c r="B5" s="1"/>
      <c r="C5" s="1"/>
      <c r="D5" s="1"/>
      <c r="E5" s="1"/>
      <c r="F5" s="1"/>
      <c r="G5" s="1"/>
      <c r="H5" s="1"/>
      <c r="I5" s="1"/>
      <c r="J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</row>
    <row r="7">
      <c r="A7" s="1"/>
      <c r="B7" s="1" t="s">
        <v>6</v>
      </c>
      <c r="C7" s="1" t="s">
        <v>7</v>
      </c>
      <c r="D7" s="2" t="b">
        <v>0</v>
      </c>
      <c r="E7" s="2" t="b">
        <v>0</v>
      </c>
      <c r="F7" s="2" t="b">
        <v>0</v>
      </c>
      <c r="G7" s="2" t="b">
        <v>0</v>
      </c>
      <c r="H7" s="2" t="b">
        <v>0</v>
      </c>
      <c r="I7" s="2" t="b">
        <v>0</v>
      </c>
      <c r="J7" s="2" t="b">
        <v>0</v>
      </c>
    </row>
    <row r="8">
      <c r="A8" s="1"/>
      <c r="B8" s="1"/>
      <c r="C8" s="1" t="s">
        <v>8</v>
      </c>
      <c r="D8" s="2" t="b">
        <v>0</v>
      </c>
      <c r="E8" s="2" t="b">
        <v>0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</row>
    <row r="9">
      <c r="A9" s="1"/>
      <c r="B9" s="1"/>
      <c r="C9" s="1" t="s">
        <v>9</v>
      </c>
      <c r="D9" s="2" t="b">
        <v>0</v>
      </c>
      <c r="E9" s="2" t="b">
        <v>0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</row>
    <row r="10">
      <c r="A10" s="1"/>
      <c r="B10" s="1"/>
      <c r="C10" s="1" t="s">
        <v>10</v>
      </c>
      <c r="D10" s="2" t="b">
        <v>0</v>
      </c>
      <c r="E10" s="2" t="b">
        <v>0</v>
      </c>
      <c r="F10" s="2" t="b">
        <v>0</v>
      </c>
      <c r="G10" s="2" t="b">
        <v>0</v>
      </c>
      <c r="H10" s="2" t="b">
        <v>0</v>
      </c>
      <c r="I10" s="2" t="b">
        <v>0</v>
      </c>
      <c r="J10" s="2" t="b">
        <v>0</v>
      </c>
    </row>
    <row r="11">
      <c r="A11" s="1"/>
      <c r="B11" s="1"/>
      <c r="C11" s="1" t="s">
        <v>11</v>
      </c>
      <c r="D11" s="2" t="b">
        <v>0</v>
      </c>
      <c r="E11" s="2" t="b">
        <v>0</v>
      </c>
      <c r="F11" s="2" t="b">
        <v>0</v>
      </c>
      <c r="G11" s="2" t="b">
        <v>0</v>
      </c>
      <c r="H11" s="2" t="b">
        <v>0</v>
      </c>
      <c r="I11" s="2" t="b">
        <v>0</v>
      </c>
      <c r="J11" s="2" t="b">
        <v>0</v>
      </c>
    </row>
    <row r="12">
      <c r="A12" s="1"/>
      <c r="B12" s="1"/>
      <c r="C12" s="1"/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</row>
    <row r="13">
      <c r="A13" s="1"/>
      <c r="B13" s="1"/>
      <c r="C13" s="1"/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</row>
    <row r="14">
      <c r="A14" s="1"/>
      <c r="B14" s="1" t="s">
        <v>12</v>
      </c>
      <c r="C14" s="1" t="s">
        <v>13</v>
      </c>
      <c r="D14" s="2" t="b">
        <v>0</v>
      </c>
      <c r="E14" s="2" t="b">
        <v>0</v>
      </c>
      <c r="F14" s="2" t="b">
        <v>0</v>
      </c>
      <c r="G14" s="2" t="b">
        <v>0</v>
      </c>
      <c r="H14" s="2" t="b">
        <v>0</v>
      </c>
      <c r="I14" s="2" t="b">
        <v>0</v>
      </c>
      <c r="J14" s="2" t="b">
        <v>0</v>
      </c>
    </row>
    <row r="15">
      <c r="A15" s="1"/>
      <c r="B15" s="1"/>
      <c r="C15" s="1" t="s">
        <v>14</v>
      </c>
      <c r="D15" s="2" t="b">
        <v>0</v>
      </c>
      <c r="E15" s="2" t="b">
        <v>0</v>
      </c>
      <c r="F15" s="2" t="b">
        <v>0</v>
      </c>
      <c r="G15" s="2" t="b">
        <v>0</v>
      </c>
      <c r="H15" s="2" t="b">
        <v>0</v>
      </c>
      <c r="I15" s="2" t="b">
        <v>0</v>
      </c>
      <c r="J15" s="2" t="b">
        <v>0</v>
      </c>
    </row>
    <row r="16">
      <c r="A16" s="1"/>
      <c r="B16" s="1"/>
      <c r="C16" s="1" t="s">
        <v>15</v>
      </c>
      <c r="D16" s="2" t="b">
        <v>0</v>
      </c>
      <c r="E16" s="2" t="b">
        <v>0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</row>
    <row r="17">
      <c r="A17" s="1"/>
      <c r="B17" s="1"/>
      <c r="C17" s="1" t="s">
        <v>16</v>
      </c>
      <c r="D17" s="2" t="b">
        <v>0</v>
      </c>
      <c r="E17" s="2" t="b">
        <v>0</v>
      </c>
      <c r="F17" s="2" t="b">
        <v>0</v>
      </c>
      <c r="G17" s="2" t="b">
        <v>0</v>
      </c>
      <c r="H17" s="2" t="b">
        <v>0</v>
      </c>
      <c r="I17" s="2" t="b">
        <v>0</v>
      </c>
      <c r="J17" s="2" t="b">
        <v>0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</row>
    <row r="20">
      <c r="A20" s="1"/>
      <c r="B20" s="1" t="s">
        <v>17</v>
      </c>
      <c r="C20" s="1" t="s">
        <v>18</v>
      </c>
      <c r="D20" s="2" t="b">
        <v>0</v>
      </c>
      <c r="E20" s="2" t="b">
        <v>0</v>
      </c>
      <c r="F20" s="2" t="b">
        <v>0</v>
      </c>
      <c r="G20" s="2" t="b">
        <v>0</v>
      </c>
      <c r="H20" s="2" t="b">
        <v>0</v>
      </c>
      <c r="I20" s="2" t="b">
        <v>0</v>
      </c>
      <c r="J20" s="2" t="b">
        <v>0</v>
      </c>
    </row>
    <row r="21">
      <c r="A21" s="1"/>
      <c r="B21" s="1"/>
      <c r="C21" s="1" t="s">
        <v>19</v>
      </c>
      <c r="D21" s="2" t="b">
        <v>0</v>
      </c>
      <c r="E21" s="2" t="b">
        <v>0</v>
      </c>
      <c r="F21" s="2" t="b">
        <v>0</v>
      </c>
      <c r="G21" s="2" t="b">
        <v>0</v>
      </c>
      <c r="H21" s="2" t="b">
        <v>0</v>
      </c>
      <c r="I21" s="2" t="b">
        <v>0</v>
      </c>
      <c r="J21" s="2" t="b">
        <v>0</v>
      </c>
    </row>
    <row r="22">
      <c r="A22" s="1"/>
      <c r="B22" s="1"/>
      <c r="C22" s="3" t="s">
        <v>20</v>
      </c>
      <c r="D22" s="2" t="b">
        <v>0</v>
      </c>
      <c r="E22" s="2" t="b">
        <v>0</v>
      </c>
      <c r="F22" s="2" t="b">
        <v>0</v>
      </c>
      <c r="G22" s="2" t="b">
        <v>0</v>
      </c>
      <c r="H22" s="2" t="b">
        <v>0</v>
      </c>
      <c r="I22" s="2" t="b">
        <v>0</v>
      </c>
      <c r="J22" s="2" t="b">
        <v>0</v>
      </c>
    </row>
    <row r="23">
      <c r="A23" s="1"/>
      <c r="B23" s="1"/>
      <c r="C23" s="1" t="s">
        <v>21</v>
      </c>
      <c r="D23" s="2" t="b">
        <v>0</v>
      </c>
      <c r="E23" s="2" t="b">
        <v>0</v>
      </c>
      <c r="F23" s="2" t="b">
        <v>0</v>
      </c>
      <c r="G23" s="2" t="b">
        <v>0</v>
      </c>
      <c r="H23" s="2" t="b">
        <v>0</v>
      </c>
      <c r="I23" s="2" t="b">
        <v>0</v>
      </c>
      <c r="J23" s="2" t="b">
        <v>0</v>
      </c>
    </row>
    <row r="24">
      <c r="A24" s="1"/>
      <c r="B24" s="1"/>
      <c r="C24" s="1" t="s">
        <v>22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</row>
    <row r="25">
      <c r="A25" s="1"/>
      <c r="B25" s="1"/>
      <c r="C25" s="1" t="s">
        <v>23</v>
      </c>
      <c r="D25" s="2" t="b">
        <v>0</v>
      </c>
      <c r="E25" s="2" t="b">
        <v>0</v>
      </c>
      <c r="F25" s="2" t="b">
        <v>0</v>
      </c>
      <c r="G25" s="2" t="b">
        <v>0</v>
      </c>
      <c r="H25" s="2" t="b">
        <v>0</v>
      </c>
      <c r="I25" s="2" t="b">
        <v>0</v>
      </c>
      <c r="J25" s="2" t="b">
        <v>0</v>
      </c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 t="s">
        <v>24</v>
      </c>
      <c r="C28" s="1" t="s">
        <v>25</v>
      </c>
      <c r="D28" s="2" t="b">
        <v>0</v>
      </c>
      <c r="E28" s="2" t="b">
        <v>0</v>
      </c>
      <c r="F28" s="2" t="b">
        <v>0</v>
      </c>
      <c r="G28" s="2" t="b">
        <v>0</v>
      </c>
      <c r="H28" s="2" t="b">
        <v>0</v>
      </c>
      <c r="I28" s="2" t="b">
        <v>0</v>
      </c>
      <c r="J28" s="2" t="b">
        <v>0</v>
      </c>
    </row>
    <row r="29">
      <c r="A29" s="1"/>
      <c r="B29" s="1"/>
      <c r="C29" s="1" t="s">
        <v>26</v>
      </c>
      <c r="D29" s="2" t="b">
        <v>0</v>
      </c>
      <c r="E29" s="2" t="b">
        <v>0</v>
      </c>
      <c r="F29" s="2" t="b">
        <v>0</v>
      </c>
      <c r="G29" s="2" t="b">
        <v>0</v>
      </c>
      <c r="H29" s="2" t="b">
        <v>0</v>
      </c>
      <c r="I29" s="2" t="b">
        <v>0</v>
      </c>
      <c r="J29" s="2" t="b">
        <v>0</v>
      </c>
    </row>
    <row r="30">
      <c r="A30" s="1"/>
      <c r="B30" s="1"/>
      <c r="C30" s="1" t="s">
        <v>27</v>
      </c>
      <c r="D30" s="2" t="b">
        <v>0</v>
      </c>
      <c r="E30" s="2" t="b">
        <v>0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0</v>
      </c>
    </row>
    <row r="31">
      <c r="A31" s="1"/>
      <c r="B31" s="1"/>
      <c r="C31" s="1" t="s">
        <v>28</v>
      </c>
      <c r="D31" s="2" t="b">
        <v>0</v>
      </c>
      <c r="E31" s="2" t="b">
        <v>0</v>
      </c>
      <c r="F31" s="2" t="b">
        <v>0</v>
      </c>
      <c r="G31" s="2" t="b">
        <v>0</v>
      </c>
      <c r="H31" s="2" t="b">
        <v>0</v>
      </c>
      <c r="I31" s="2" t="b">
        <v>0</v>
      </c>
      <c r="J31" s="2" t="b">
        <v>0</v>
      </c>
    </row>
    <row r="32">
      <c r="A32" s="1"/>
      <c r="B32" s="1"/>
      <c r="C32" s="1" t="s">
        <v>29</v>
      </c>
      <c r="D32" s="2" t="b">
        <v>0</v>
      </c>
      <c r="E32" s="2" t="b">
        <v>0</v>
      </c>
      <c r="F32" s="2" t="b">
        <v>0</v>
      </c>
      <c r="G32" s="2" t="b">
        <v>0</v>
      </c>
      <c r="H32" s="2" t="b">
        <v>0</v>
      </c>
      <c r="I32" s="2" t="b">
        <v>0</v>
      </c>
      <c r="J32" s="2" t="b">
        <v>0</v>
      </c>
    </row>
    <row r="33">
      <c r="A33" s="1"/>
      <c r="B33" s="1"/>
      <c r="C33" s="1" t="s">
        <v>30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</row>
    <row r="34">
      <c r="A34" s="1"/>
      <c r="B34" s="1"/>
      <c r="C34" s="1" t="s">
        <v>31</v>
      </c>
      <c r="D34" s="2" t="b">
        <v>0</v>
      </c>
      <c r="E34" s="2" t="b">
        <v>0</v>
      </c>
      <c r="F34" s="2" t="b">
        <v>0</v>
      </c>
      <c r="G34" s="2" t="b">
        <v>0</v>
      </c>
      <c r="H34" s="2" t="b">
        <v>0</v>
      </c>
      <c r="I34" s="2" t="b">
        <v>0</v>
      </c>
      <c r="J34" s="2" t="b">
        <v>0</v>
      </c>
    </row>
    <row r="35">
      <c r="A35" s="1"/>
      <c r="B35" s="1"/>
      <c r="C35" s="1" t="s">
        <v>32</v>
      </c>
      <c r="D35" s="2" t="b">
        <v>0</v>
      </c>
      <c r="E35" s="2" t="b">
        <v>0</v>
      </c>
      <c r="F35" s="2" t="b">
        <v>0</v>
      </c>
      <c r="G35" s="2" t="b">
        <v>0</v>
      </c>
      <c r="H35" s="2" t="b">
        <v>0</v>
      </c>
      <c r="I35" s="2" t="b">
        <v>0</v>
      </c>
      <c r="J35" s="2" t="b">
        <v>0</v>
      </c>
    </row>
    <row r="36">
      <c r="A36" s="1"/>
      <c r="B36" s="1"/>
      <c r="C36" s="1" t="s">
        <v>33</v>
      </c>
      <c r="D36" s="2" t="b">
        <v>0</v>
      </c>
      <c r="E36" s="2" t="b">
        <v>0</v>
      </c>
      <c r="F36" s="2" t="b">
        <v>0</v>
      </c>
      <c r="G36" s="2" t="b">
        <v>0</v>
      </c>
      <c r="H36" s="2" t="b">
        <v>0</v>
      </c>
      <c r="I36" s="2" t="b">
        <v>0</v>
      </c>
      <c r="J36" s="2" t="b">
        <v>0</v>
      </c>
    </row>
    <row r="37">
      <c r="A37" s="1"/>
      <c r="B37" s="1"/>
      <c r="C37" s="1" t="s">
        <v>34</v>
      </c>
      <c r="D37" s="2" t="b">
        <v>0</v>
      </c>
      <c r="E37" s="2" t="b">
        <v>0</v>
      </c>
      <c r="F37" s="2" t="b">
        <v>0</v>
      </c>
      <c r="G37" s="2" t="b">
        <v>0</v>
      </c>
      <c r="H37" s="2" t="b">
        <v>0</v>
      </c>
      <c r="I37" s="2" t="b">
        <v>0</v>
      </c>
      <c r="J37" s="2" t="b">
        <v>0</v>
      </c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 t="s">
        <v>35</v>
      </c>
      <c r="C40" s="1" t="s">
        <v>36</v>
      </c>
      <c r="D40" s="2" t="b">
        <v>0</v>
      </c>
      <c r="E40" s="2" t="b">
        <v>0</v>
      </c>
      <c r="F40" s="2" t="b">
        <v>0</v>
      </c>
      <c r="G40" s="2" t="b">
        <v>0</v>
      </c>
      <c r="H40" s="2" t="b">
        <v>0</v>
      </c>
      <c r="I40" s="2" t="b">
        <v>0</v>
      </c>
      <c r="J40" s="2" t="b">
        <v>0</v>
      </c>
    </row>
    <row r="41">
      <c r="A41" s="1"/>
      <c r="B41" s="1"/>
      <c r="C41" s="1" t="s">
        <v>37</v>
      </c>
      <c r="D41" s="2" t="b">
        <v>0</v>
      </c>
      <c r="E41" s="2" t="b">
        <v>0</v>
      </c>
      <c r="F41" s="2" t="b">
        <v>0</v>
      </c>
      <c r="G41" s="2" t="b">
        <v>0</v>
      </c>
      <c r="H41" s="2" t="b">
        <v>0</v>
      </c>
      <c r="I41" s="2" t="b">
        <v>0</v>
      </c>
      <c r="J41" s="2" t="b">
        <v>0</v>
      </c>
    </row>
    <row r="42">
      <c r="A42" s="1"/>
      <c r="B42" s="1"/>
      <c r="C42" s="1" t="s">
        <v>38</v>
      </c>
      <c r="D42" s="2" t="b">
        <v>0</v>
      </c>
      <c r="E42" s="2" t="b">
        <v>0</v>
      </c>
      <c r="F42" s="2" t="b">
        <v>0</v>
      </c>
      <c r="G42" s="2" t="b">
        <v>0</v>
      </c>
      <c r="H42" s="2" t="b">
        <v>0</v>
      </c>
      <c r="I42" s="2" t="b">
        <v>0</v>
      </c>
      <c r="J42" s="2" t="b">
        <v>0</v>
      </c>
    </row>
    <row r="43">
      <c r="A43" s="1"/>
      <c r="B43" s="1"/>
      <c r="C43" s="1" t="s">
        <v>39</v>
      </c>
      <c r="D43" s="2" t="b">
        <v>0</v>
      </c>
      <c r="E43" s="2" t="b">
        <v>0</v>
      </c>
      <c r="F43" s="2" t="b">
        <v>0</v>
      </c>
      <c r="G43" s="2" t="b">
        <v>0</v>
      </c>
      <c r="H43" s="2" t="b">
        <v>0</v>
      </c>
      <c r="I43" s="2" t="b">
        <v>0</v>
      </c>
      <c r="J43" s="2" t="b">
        <v>0</v>
      </c>
    </row>
    <row r="44">
      <c r="A44" s="1"/>
      <c r="B44" s="1"/>
      <c r="C44" s="1" t="s">
        <v>40</v>
      </c>
      <c r="D44" s="2" t="b">
        <v>0</v>
      </c>
      <c r="E44" s="2" t="b">
        <v>0</v>
      </c>
      <c r="F44" s="2" t="b">
        <v>0</v>
      </c>
      <c r="G44" s="2" t="b">
        <v>0</v>
      </c>
      <c r="H44" s="2" t="b">
        <v>0</v>
      </c>
      <c r="I44" s="2" t="b">
        <v>0</v>
      </c>
      <c r="J44" s="2" t="b">
        <v>0</v>
      </c>
    </row>
    <row r="45">
      <c r="A45" s="1"/>
      <c r="B45" s="1"/>
      <c r="C45" s="1" t="s">
        <v>41</v>
      </c>
      <c r="D45" s="2" t="b">
        <v>0</v>
      </c>
      <c r="E45" s="2" t="b">
        <v>0</v>
      </c>
      <c r="F45" s="2" t="b">
        <v>0</v>
      </c>
      <c r="G45" s="2" t="b">
        <v>0</v>
      </c>
      <c r="H45" s="2" t="b">
        <v>0</v>
      </c>
      <c r="I45" s="2" t="b">
        <v>0</v>
      </c>
      <c r="J45" s="2" t="b">
        <v>0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 t="s">
        <v>42</v>
      </c>
      <c r="C47" s="1" t="s">
        <v>43</v>
      </c>
      <c r="D47" s="2" t="b">
        <v>0</v>
      </c>
      <c r="E47" s="2" t="b">
        <v>0</v>
      </c>
      <c r="F47" s="2" t="b">
        <v>0</v>
      </c>
      <c r="G47" s="2" t="b">
        <v>0</v>
      </c>
      <c r="H47" s="2" t="b">
        <v>0</v>
      </c>
      <c r="I47" s="2" t="b">
        <v>0</v>
      </c>
      <c r="J47" s="2" t="b">
        <v>0</v>
      </c>
    </row>
    <row r="48">
      <c r="A48" s="1"/>
      <c r="B48" s="1"/>
      <c r="C48" s="1" t="s">
        <v>44</v>
      </c>
      <c r="D48" s="2" t="b">
        <v>0</v>
      </c>
      <c r="E48" s="2" t="b">
        <v>0</v>
      </c>
      <c r="F48" s="2" t="b">
        <v>0</v>
      </c>
      <c r="G48" s="2" t="b">
        <v>0</v>
      </c>
      <c r="H48" s="2" t="b">
        <v>0</v>
      </c>
      <c r="I48" s="2" t="b">
        <v>0</v>
      </c>
      <c r="J48" s="2" t="b">
        <v>0</v>
      </c>
    </row>
    <row r="49">
      <c r="A49" s="1"/>
      <c r="B49" s="1"/>
      <c r="C49" s="1" t="s">
        <v>45</v>
      </c>
      <c r="D49" s="2" t="b">
        <v>0</v>
      </c>
      <c r="E49" s="2" t="b">
        <v>0</v>
      </c>
      <c r="F49" s="2" t="b">
        <v>0</v>
      </c>
      <c r="G49" s="2" t="b">
        <v>0</v>
      </c>
      <c r="H49" s="2" t="b">
        <v>0</v>
      </c>
      <c r="I49" s="2" t="b">
        <v>0</v>
      </c>
      <c r="J49" s="2" t="b">
        <v>0</v>
      </c>
    </row>
    <row r="50">
      <c r="A50" s="1"/>
      <c r="B50" s="1"/>
      <c r="C50" s="1" t="s">
        <v>46</v>
      </c>
      <c r="D50" s="2" t="b">
        <v>0</v>
      </c>
      <c r="E50" s="2" t="b">
        <v>0</v>
      </c>
      <c r="F50" s="2" t="b">
        <v>0</v>
      </c>
      <c r="G50" s="2" t="b">
        <v>0</v>
      </c>
      <c r="H50" s="2" t="b">
        <v>0</v>
      </c>
      <c r="I50" s="2" t="b">
        <v>0</v>
      </c>
      <c r="J50" s="2" t="b">
        <v>0</v>
      </c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 t="s">
        <v>47</v>
      </c>
      <c r="C52" s="1" t="s">
        <v>48</v>
      </c>
      <c r="D52" s="2" t="b">
        <v>0</v>
      </c>
      <c r="E52" s="2" t="b">
        <v>0</v>
      </c>
      <c r="F52" s="2" t="b">
        <v>0</v>
      </c>
      <c r="G52" s="2" t="b">
        <v>0</v>
      </c>
      <c r="H52" s="2" t="b">
        <v>0</v>
      </c>
      <c r="I52" s="2" t="b">
        <v>0</v>
      </c>
      <c r="J52" s="2" t="b">
        <v>0</v>
      </c>
    </row>
    <row r="53">
      <c r="A53" s="1"/>
      <c r="B53" s="1"/>
      <c r="C53" s="1" t="s">
        <v>49</v>
      </c>
      <c r="D53" s="2" t="b">
        <v>0</v>
      </c>
      <c r="E53" s="2" t="b">
        <v>0</v>
      </c>
      <c r="F53" s="2" t="b">
        <v>0</v>
      </c>
      <c r="G53" s="2" t="b">
        <v>0</v>
      </c>
      <c r="H53" s="2" t="b">
        <v>0</v>
      </c>
      <c r="I53" s="2" t="b">
        <v>0</v>
      </c>
      <c r="J53" s="2" t="b">
        <v>0</v>
      </c>
    </row>
    <row r="54">
      <c r="A54" s="1"/>
      <c r="B54" s="1"/>
      <c r="C54" s="1" t="s">
        <v>50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</row>
    <row r="55">
      <c r="A55" s="1"/>
      <c r="B55" s="1"/>
      <c r="C55" s="1" t="s">
        <v>51</v>
      </c>
      <c r="D55" s="2" t="b">
        <v>0</v>
      </c>
      <c r="E55" s="2" t="b">
        <v>0</v>
      </c>
      <c r="F55" s="2" t="b">
        <v>0</v>
      </c>
      <c r="G55" s="2" t="b">
        <v>0</v>
      </c>
      <c r="H55" s="2" t="b">
        <v>0</v>
      </c>
      <c r="I55" s="2" t="b">
        <v>0</v>
      </c>
      <c r="J55" s="2" t="b">
        <v>0</v>
      </c>
    </row>
    <row r="56">
      <c r="A56" s="1"/>
      <c r="B56" s="1"/>
      <c r="C56" s="1" t="s">
        <v>52</v>
      </c>
      <c r="D56" s="2" t="b">
        <v>0</v>
      </c>
      <c r="E56" s="2" t="b">
        <v>0</v>
      </c>
      <c r="F56" s="2" t="b">
        <v>0</v>
      </c>
      <c r="G56" s="2" t="b">
        <v>0</v>
      </c>
      <c r="H56" s="2" t="b">
        <v>0</v>
      </c>
      <c r="I56" s="2" t="b">
        <v>0</v>
      </c>
      <c r="J56" s="2" t="b">
        <v>0</v>
      </c>
    </row>
    <row r="57">
      <c r="A57" s="1"/>
      <c r="B57" s="1"/>
      <c r="C57" s="1" t="s">
        <v>53</v>
      </c>
      <c r="D57" s="2" t="b">
        <v>0</v>
      </c>
      <c r="E57" s="2" t="b">
        <v>0</v>
      </c>
      <c r="F57" s="2" t="b">
        <v>0</v>
      </c>
      <c r="G57" s="2" t="b">
        <v>0</v>
      </c>
      <c r="H57" s="2" t="b">
        <v>0</v>
      </c>
      <c r="I57" s="2" t="b">
        <v>0</v>
      </c>
      <c r="J57" s="2" t="b">
        <v>0</v>
      </c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 t="s">
        <v>54</v>
      </c>
      <c r="C59" s="1" t="s">
        <v>55</v>
      </c>
      <c r="D59" s="2" t="b">
        <v>0</v>
      </c>
      <c r="E59" s="2" t="b">
        <v>0</v>
      </c>
      <c r="F59" s="2" t="b">
        <v>0</v>
      </c>
      <c r="G59" s="2" t="b">
        <v>0</v>
      </c>
      <c r="H59" s="2" t="b">
        <v>0</v>
      </c>
      <c r="I59" s="2" t="b">
        <v>0</v>
      </c>
      <c r="J59" s="2" t="b">
        <v>0</v>
      </c>
    </row>
    <row r="60">
      <c r="A60" s="1"/>
      <c r="B60" s="1"/>
      <c r="C60" s="3" t="s">
        <v>56</v>
      </c>
      <c r="D60" s="2" t="b">
        <v>0</v>
      </c>
      <c r="E60" s="2" t="b">
        <v>0</v>
      </c>
      <c r="F60" s="2" t="b">
        <v>0</v>
      </c>
      <c r="G60" s="2" t="b">
        <v>0</v>
      </c>
      <c r="H60" s="2" t="b">
        <v>0</v>
      </c>
      <c r="I60" s="2" t="b">
        <v>0</v>
      </c>
      <c r="J60" s="2" t="b">
        <v>0</v>
      </c>
    </row>
    <row r="61">
      <c r="A61" s="1"/>
      <c r="B61" s="1"/>
      <c r="C61" s="1" t="s">
        <v>57</v>
      </c>
      <c r="D61" s="2" t="b">
        <v>0</v>
      </c>
      <c r="E61" s="2" t="b">
        <v>0</v>
      </c>
      <c r="F61" s="2" t="b">
        <v>0</v>
      </c>
      <c r="G61" s="2" t="b">
        <v>0</v>
      </c>
      <c r="H61" s="2" t="b">
        <v>0</v>
      </c>
      <c r="I61" s="2" t="b">
        <v>0</v>
      </c>
      <c r="J61" s="2" t="b">
        <v>0</v>
      </c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 t="s">
        <v>58</v>
      </c>
      <c r="C64" s="1" t="s">
        <v>59</v>
      </c>
      <c r="D64" s="2" t="b">
        <v>0</v>
      </c>
      <c r="E64" s="2" t="b">
        <v>0</v>
      </c>
      <c r="F64" s="2" t="b">
        <v>0</v>
      </c>
      <c r="G64" s="2" t="b">
        <v>0</v>
      </c>
      <c r="H64" s="2" t="b">
        <v>0</v>
      </c>
      <c r="I64" s="2" t="b">
        <v>0</v>
      </c>
      <c r="J64" s="2" t="b">
        <v>0</v>
      </c>
    </row>
    <row r="65">
      <c r="A65" s="1"/>
      <c r="B65" s="1"/>
      <c r="C65" s="1" t="s">
        <v>60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</row>
    <row r="66">
      <c r="A66" s="1"/>
      <c r="B66" s="1"/>
      <c r="C66" s="1" t="s">
        <v>61</v>
      </c>
      <c r="D66" s="2" t="b">
        <v>0</v>
      </c>
      <c r="E66" s="2" t="b">
        <v>0</v>
      </c>
      <c r="F66" s="2" t="b">
        <v>0</v>
      </c>
      <c r="G66" s="2" t="b">
        <v>0</v>
      </c>
      <c r="H66" s="2" t="b">
        <v>0</v>
      </c>
      <c r="I66" s="2" t="b">
        <v>0</v>
      </c>
      <c r="J66" s="2" t="b">
        <v>0</v>
      </c>
    </row>
    <row r="67">
      <c r="A67" s="1"/>
      <c r="B67" s="1"/>
      <c r="C67" s="1" t="s">
        <v>62</v>
      </c>
      <c r="D67" s="2" t="b">
        <v>0</v>
      </c>
      <c r="E67" s="2" t="b">
        <v>0</v>
      </c>
      <c r="F67" s="2" t="b">
        <v>0</v>
      </c>
      <c r="G67" s="2" t="b">
        <v>0</v>
      </c>
      <c r="H67" s="2" t="b">
        <v>0</v>
      </c>
      <c r="I67" s="2" t="b">
        <v>0</v>
      </c>
      <c r="J67" s="2" t="b">
        <v>0</v>
      </c>
    </row>
    <row r="68">
      <c r="A68" s="1"/>
      <c r="B68" s="1"/>
      <c r="C68" s="1" t="s">
        <v>63</v>
      </c>
      <c r="D68" s="2" t="b">
        <v>0</v>
      </c>
      <c r="E68" s="2" t="b">
        <v>0</v>
      </c>
      <c r="F68" s="2" t="b">
        <v>0</v>
      </c>
      <c r="G68" s="2" t="b">
        <v>0</v>
      </c>
      <c r="H68" s="2" t="b">
        <v>0</v>
      </c>
      <c r="I68" s="2" t="b">
        <v>0</v>
      </c>
      <c r="J68" s="2" t="b">
        <v>0</v>
      </c>
    </row>
    <row r="69">
      <c r="A69" s="1"/>
      <c r="B69" s="1"/>
      <c r="C69" s="1" t="s">
        <v>64</v>
      </c>
      <c r="D69" s="2" t="b">
        <v>0</v>
      </c>
      <c r="E69" s="2" t="b">
        <v>0</v>
      </c>
      <c r="F69" s="2" t="b">
        <v>0</v>
      </c>
      <c r="G69" s="2" t="b">
        <v>0</v>
      </c>
      <c r="H69" s="2" t="b">
        <v>0</v>
      </c>
      <c r="I69" s="2" t="b">
        <v>0</v>
      </c>
      <c r="J69" s="2" t="b">
        <v>0</v>
      </c>
    </row>
    <row r="70">
      <c r="A70" s="1"/>
      <c r="B70" s="1"/>
      <c r="C70" s="1" t="s">
        <v>65</v>
      </c>
      <c r="D70" s="2" t="b">
        <v>0</v>
      </c>
      <c r="E70" s="2" t="b">
        <v>0</v>
      </c>
      <c r="F70" s="2" t="b">
        <v>0</v>
      </c>
      <c r="G70" s="2" t="b">
        <v>0</v>
      </c>
      <c r="H70" s="2" t="b">
        <v>0</v>
      </c>
      <c r="I70" s="2" t="b">
        <v>0</v>
      </c>
      <c r="J70" s="2" t="b">
        <v>0</v>
      </c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.25"/>
    <col customWidth="1" hidden="1" min="20" max="20" width="45.5"/>
  </cols>
  <sheetData>
    <row r="2">
      <c r="A2" s="4" t="s">
        <v>66</v>
      </c>
      <c r="B2" s="5" t="s">
        <v>67</v>
      </c>
      <c r="C2" s="5" t="s">
        <v>68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5" t="s">
        <v>77</v>
      </c>
      <c r="M2" s="5" t="s">
        <v>78</v>
      </c>
      <c r="N2" s="6" t="s">
        <v>79</v>
      </c>
      <c r="O2" s="5" t="s">
        <v>80</v>
      </c>
      <c r="P2" s="5" t="s">
        <v>81</v>
      </c>
      <c r="Q2" s="5" t="s">
        <v>82</v>
      </c>
      <c r="R2" s="5" t="s">
        <v>83</v>
      </c>
      <c r="S2" s="7" t="s">
        <v>84</v>
      </c>
      <c r="T2" s="7" t="s">
        <v>85</v>
      </c>
    </row>
    <row r="3">
      <c r="A3" s="8">
        <v>1.0</v>
      </c>
      <c r="B3" s="9" t="s">
        <v>86</v>
      </c>
      <c r="C3" s="9" t="s">
        <v>68</v>
      </c>
      <c r="D3" s="10">
        <v>0.0</v>
      </c>
      <c r="E3" s="10">
        <v>6.0</v>
      </c>
      <c r="F3" s="10">
        <f t="shared" ref="F3:F10" si="1">D3+E3</f>
        <v>6</v>
      </c>
      <c r="G3" s="10">
        <v>1.0</v>
      </c>
      <c r="H3" s="10"/>
      <c r="I3" s="10">
        <v>1.0</v>
      </c>
      <c r="J3" s="10">
        <v>0.0</v>
      </c>
      <c r="K3" s="10">
        <v>21.0</v>
      </c>
      <c r="L3" s="10">
        <f t="shared" ref="L3:L4" si="2">J3+K3</f>
        <v>21</v>
      </c>
      <c r="M3" s="10">
        <v>5.0</v>
      </c>
      <c r="N3" s="11">
        <v>5.0</v>
      </c>
      <c r="O3" s="11">
        <v>2.0</v>
      </c>
      <c r="P3" s="12">
        <f t="shared" ref="P3:P10" si="3">I3/F3</f>
        <v>0.1666666667</v>
      </c>
      <c r="Q3" s="12">
        <f t="shared" ref="Q3:Q10" si="4">M3/L3</f>
        <v>0.2380952381</v>
      </c>
      <c r="R3" s="12">
        <f t="shared" ref="R3:R10" si="5">G3/F3</f>
        <v>0.1666666667</v>
      </c>
      <c r="S3" s="13">
        <v>1.0</v>
      </c>
      <c r="T3" s="14" t="s">
        <v>87</v>
      </c>
    </row>
    <row r="4">
      <c r="A4" s="8">
        <v>2.0</v>
      </c>
      <c r="B4" s="9" t="s">
        <v>88</v>
      </c>
      <c r="C4" s="9" t="s">
        <v>68</v>
      </c>
      <c r="D4" s="10">
        <v>5.0</v>
      </c>
      <c r="E4" s="10">
        <v>3.0</v>
      </c>
      <c r="F4" s="10">
        <f t="shared" si="1"/>
        <v>8</v>
      </c>
      <c r="G4" s="10">
        <v>4.0</v>
      </c>
      <c r="H4" s="10">
        <v>1.0</v>
      </c>
      <c r="I4" s="10">
        <v>4.0</v>
      </c>
      <c r="J4" s="10">
        <v>16.0</v>
      </c>
      <c r="K4" s="10">
        <v>15.0</v>
      </c>
      <c r="L4" s="10">
        <f t="shared" si="2"/>
        <v>31</v>
      </c>
      <c r="M4" s="10">
        <v>25.0</v>
      </c>
      <c r="N4" s="11">
        <f>AVERAGE(M3,M4)</f>
        <v>15</v>
      </c>
      <c r="O4" s="11">
        <v>2.0</v>
      </c>
      <c r="P4" s="12">
        <f t="shared" si="3"/>
        <v>0.5</v>
      </c>
      <c r="Q4" s="12">
        <f t="shared" si="4"/>
        <v>0.8064516129</v>
      </c>
      <c r="R4" s="12">
        <f t="shared" si="5"/>
        <v>0.5</v>
      </c>
      <c r="S4" s="13">
        <v>7.0</v>
      </c>
      <c r="T4" s="14" t="s">
        <v>89</v>
      </c>
    </row>
    <row r="5">
      <c r="A5" s="8">
        <v>3.0</v>
      </c>
      <c r="B5" s="9" t="s">
        <v>90</v>
      </c>
      <c r="C5" s="9" t="s">
        <v>68</v>
      </c>
      <c r="D5" s="10">
        <v>4.0</v>
      </c>
      <c r="E5" s="10">
        <v>5.0</v>
      </c>
      <c r="F5" s="10">
        <f t="shared" si="1"/>
        <v>9</v>
      </c>
      <c r="G5" s="10">
        <v>5.0</v>
      </c>
      <c r="H5" s="9"/>
      <c r="I5" s="10">
        <v>7.0</v>
      </c>
      <c r="J5" s="10">
        <v>12.0</v>
      </c>
      <c r="K5" s="10">
        <v>19.0</v>
      </c>
      <c r="L5" s="10">
        <v>31.0</v>
      </c>
      <c r="M5" s="10">
        <v>29.0</v>
      </c>
      <c r="N5" s="11">
        <f t="shared" ref="N5:N10" si="6">AVERAGE(M3:M5)</f>
        <v>19.66666667</v>
      </c>
      <c r="O5" s="11">
        <v>3.0</v>
      </c>
      <c r="P5" s="12">
        <f t="shared" si="3"/>
        <v>0.7777777778</v>
      </c>
      <c r="Q5" s="12">
        <f t="shared" si="4"/>
        <v>0.935483871</v>
      </c>
      <c r="R5" s="12">
        <f t="shared" si="5"/>
        <v>0.5555555556</v>
      </c>
      <c r="S5" s="13">
        <v>12.0</v>
      </c>
      <c r="T5" s="14" t="s">
        <v>91</v>
      </c>
    </row>
    <row r="6">
      <c r="A6" s="8">
        <v>4.0</v>
      </c>
      <c r="B6" s="9" t="s">
        <v>92</v>
      </c>
      <c r="C6" s="9" t="s">
        <v>68</v>
      </c>
      <c r="D6" s="10">
        <v>2.0</v>
      </c>
      <c r="E6" s="10">
        <v>5.0</v>
      </c>
      <c r="F6" s="10">
        <f t="shared" si="1"/>
        <v>7</v>
      </c>
      <c r="G6" s="10">
        <v>4.0</v>
      </c>
      <c r="H6" s="9"/>
      <c r="I6" s="10">
        <v>2.0</v>
      </c>
      <c r="J6" s="10">
        <v>10.0</v>
      </c>
      <c r="K6" s="10">
        <v>19.0</v>
      </c>
      <c r="L6" s="10">
        <v>31.0</v>
      </c>
      <c r="M6" s="10">
        <v>12.0</v>
      </c>
      <c r="N6" s="11">
        <f t="shared" si="6"/>
        <v>22</v>
      </c>
      <c r="O6" s="15"/>
      <c r="P6" s="12">
        <f t="shared" si="3"/>
        <v>0.2857142857</v>
      </c>
      <c r="Q6" s="12">
        <f t="shared" si="4"/>
        <v>0.3870967742</v>
      </c>
      <c r="R6" s="12">
        <f t="shared" si="5"/>
        <v>0.5714285714</v>
      </c>
      <c r="S6" s="10">
        <v>5.0</v>
      </c>
      <c r="T6" s="14" t="s">
        <v>93</v>
      </c>
    </row>
    <row r="7">
      <c r="A7" s="8">
        <v>5.0</v>
      </c>
      <c r="B7" s="9" t="s">
        <v>94</v>
      </c>
      <c r="C7" s="9" t="s">
        <v>68</v>
      </c>
      <c r="D7" s="10">
        <v>2.0</v>
      </c>
      <c r="E7" s="10">
        <v>9.0</v>
      </c>
      <c r="F7" s="10">
        <f t="shared" si="1"/>
        <v>11</v>
      </c>
      <c r="G7" s="10">
        <v>3.0</v>
      </c>
      <c r="H7" s="9"/>
      <c r="I7" s="10">
        <v>7.0</v>
      </c>
      <c r="J7" s="10">
        <v>9.0</v>
      </c>
      <c r="K7" s="10">
        <v>26.0</v>
      </c>
      <c r="L7" s="10">
        <v>31.0</v>
      </c>
      <c r="M7" s="10">
        <v>16.6</v>
      </c>
      <c r="N7" s="11">
        <f t="shared" si="6"/>
        <v>19.2</v>
      </c>
      <c r="O7" s="11">
        <v>1.0</v>
      </c>
      <c r="P7" s="12">
        <f t="shared" si="3"/>
        <v>0.6363636364</v>
      </c>
      <c r="Q7" s="12">
        <f t="shared" si="4"/>
        <v>0.535483871</v>
      </c>
      <c r="R7" s="12">
        <f t="shared" si="5"/>
        <v>0.2727272727</v>
      </c>
      <c r="S7" s="10">
        <v>9.0</v>
      </c>
      <c r="T7" s="14" t="s">
        <v>95</v>
      </c>
    </row>
    <row r="8">
      <c r="A8" s="8">
        <v>6.0</v>
      </c>
      <c r="B8" s="9" t="s">
        <v>96</v>
      </c>
      <c r="C8" s="9" t="s">
        <v>68</v>
      </c>
      <c r="D8" s="10">
        <v>1.0</v>
      </c>
      <c r="E8" s="10">
        <v>11.0</v>
      </c>
      <c r="F8" s="10">
        <f t="shared" si="1"/>
        <v>12</v>
      </c>
      <c r="G8" s="10">
        <v>5.0</v>
      </c>
      <c r="H8" s="10"/>
      <c r="I8" s="10">
        <v>9.0</v>
      </c>
      <c r="J8" s="10">
        <v>5.0</v>
      </c>
      <c r="K8" s="10">
        <v>35.0</v>
      </c>
      <c r="L8" s="10">
        <v>40.0</v>
      </c>
      <c r="M8" s="10">
        <v>32.0</v>
      </c>
      <c r="N8" s="11">
        <f t="shared" si="6"/>
        <v>20.2</v>
      </c>
      <c r="O8" s="16">
        <v>1.0</v>
      </c>
      <c r="P8" s="12">
        <f t="shared" si="3"/>
        <v>0.75</v>
      </c>
      <c r="Q8" s="12">
        <f t="shared" si="4"/>
        <v>0.8</v>
      </c>
      <c r="R8" s="12">
        <f t="shared" si="5"/>
        <v>0.4166666667</v>
      </c>
      <c r="S8" s="17">
        <v>11.0</v>
      </c>
      <c r="T8" s="14" t="s">
        <v>97</v>
      </c>
    </row>
    <row r="9">
      <c r="A9" s="8">
        <v>7.0</v>
      </c>
      <c r="B9" s="9" t="s">
        <v>98</v>
      </c>
      <c r="C9" s="9" t="s">
        <v>68</v>
      </c>
      <c r="D9" s="10">
        <v>6.0</v>
      </c>
      <c r="E9" s="10">
        <v>8.0</v>
      </c>
      <c r="F9" s="10">
        <f t="shared" si="1"/>
        <v>14</v>
      </c>
      <c r="G9" s="10">
        <v>1.0</v>
      </c>
      <c r="H9" s="10"/>
      <c r="I9" s="10">
        <v>8.0</v>
      </c>
      <c r="J9" s="10"/>
      <c r="K9" s="10"/>
      <c r="L9" s="10">
        <v>39.0</v>
      </c>
      <c r="M9" s="10">
        <v>21.0</v>
      </c>
      <c r="N9" s="11">
        <f t="shared" si="6"/>
        <v>23.2</v>
      </c>
      <c r="O9" s="10">
        <v>2.0</v>
      </c>
      <c r="P9" s="12">
        <f t="shared" si="3"/>
        <v>0.5714285714</v>
      </c>
      <c r="Q9" s="12">
        <f t="shared" si="4"/>
        <v>0.5384615385</v>
      </c>
      <c r="R9" s="12">
        <f t="shared" si="5"/>
        <v>0.07142857143</v>
      </c>
      <c r="S9" s="10">
        <v>8.0</v>
      </c>
      <c r="T9" s="1"/>
    </row>
    <row r="10">
      <c r="A10" s="8">
        <v>8.0</v>
      </c>
      <c r="B10" s="9" t="s">
        <v>99</v>
      </c>
      <c r="C10" s="9" t="s">
        <v>68</v>
      </c>
      <c r="D10" s="10">
        <v>7.0</v>
      </c>
      <c r="E10" s="10">
        <v>10.0</v>
      </c>
      <c r="F10" s="10">
        <f t="shared" si="1"/>
        <v>17</v>
      </c>
      <c r="G10" s="10">
        <v>2.0</v>
      </c>
      <c r="H10" s="10"/>
      <c r="I10" s="10">
        <v>10.0</v>
      </c>
      <c r="J10" s="10">
        <v>25.0</v>
      </c>
      <c r="K10" s="10">
        <v>34.0</v>
      </c>
      <c r="L10" s="10">
        <f>J10+K10</f>
        <v>59</v>
      </c>
      <c r="M10" s="10">
        <v>26.0</v>
      </c>
      <c r="N10" s="11">
        <f t="shared" si="6"/>
        <v>26.33333333</v>
      </c>
      <c r="O10" s="10">
        <v>2.0</v>
      </c>
      <c r="P10" s="12">
        <f t="shared" si="3"/>
        <v>0.5882352941</v>
      </c>
      <c r="Q10" s="12">
        <f t="shared" si="4"/>
        <v>0.4406779661</v>
      </c>
      <c r="R10" s="12">
        <f t="shared" si="5"/>
        <v>0.1176470588</v>
      </c>
      <c r="S10" s="10">
        <v>10.0</v>
      </c>
      <c r="T10" s="1"/>
    </row>
  </sheetData>
  <drawing r:id="rId1"/>
</worksheet>
</file>