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lved bugs" sheetId="1" r:id="rId4"/>
    <sheet state="visible" name="Throughput" sheetId="2" r:id="rId5"/>
    <sheet state="hidden" name="Pivot Table 3" sheetId="3" r:id="rId6"/>
    <sheet state="visible" name="MTTR" sheetId="4" r:id="rId7"/>
    <sheet state="visible" name="Open bugs" sheetId="5" r:id="rId8"/>
    <sheet state="visible" name="Avg Age of defects" sheetId="6" r:id="rId9"/>
    <sheet state="visible" name="Lead vs cycle time" sheetId="7" r:id="rId10"/>
  </sheets>
  <definedNames>
    <definedName hidden="1" localSheetId="0" name="_xlnm._FilterDatabase">'Resolved bugs'!$A$1:$J$117</definedName>
    <definedName hidden="1" localSheetId="4" name="_xlnm._FilterDatabase">'Open bugs'!$A$1:$I$42</definedName>
  </definedNames>
  <calcPr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<sst xmlns="http://schemas.openxmlformats.org/spreadsheetml/2006/main" count="984" uniqueCount="589">
  <si>
    <t>Issue key</t>
  </si>
  <si>
    <t>Summary</t>
  </si>
  <si>
    <t>Priority</t>
  </si>
  <si>
    <t>Status</t>
  </si>
  <si>
    <t>Created</t>
  </si>
  <si>
    <t>Resolved</t>
  </si>
  <si>
    <t>C</t>
  </si>
  <si>
    <t>R</t>
  </si>
  <si>
    <t>Throughput</t>
  </si>
  <si>
    <t>Time to resolve</t>
  </si>
  <si>
    <t xml:space="preserve"> </t>
  </si>
  <si>
    <t>xx-10126</t>
  </si>
  <si>
    <t>Bug Desc 1</t>
  </si>
  <si>
    <t>P3</t>
  </si>
  <si>
    <t>Closed</t>
  </si>
  <si>
    <t>16/Nov/21 10:57 PM IST</t>
  </si>
  <si>
    <t>18/Nov/21 12:42 AM IST</t>
  </si>
  <si>
    <t>xx-10123</t>
  </si>
  <si>
    <t>Bug Desc 2</t>
  </si>
  <si>
    <t>15/Nov/21 08:44 PM IST</t>
  </si>
  <si>
    <t>18/Nov/21 04:08 AM IST</t>
  </si>
  <si>
    <t>xx-10121</t>
  </si>
  <si>
    <t>Bug Desc 3</t>
  </si>
  <si>
    <t>12/Nov/21 02:46 AM IST</t>
  </si>
  <si>
    <t>12/Nov/21 09:56 PM IST</t>
  </si>
  <si>
    <t>xx-10114</t>
  </si>
  <si>
    <t>Bug Desc 4</t>
  </si>
  <si>
    <t>10/Nov/21 06:49 PM IST</t>
  </si>
  <si>
    <t>10/Nov/21 09:33 PM IST</t>
  </si>
  <si>
    <t>xx-10113</t>
  </si>
  <si>
    <t>Bug Desc 5</t>
  </si>
  <si>
    <t>09/Nov/21 10:13 PM IST</t>
  </si>
  <si>
    <t>11/Nov/21 09:47 PM IST</t>
  </si>
  <si>
    <t>xx-10110</t>
  </si>
  <si>
    <t>Bug Desc 6</t>
  </si>
  <si>
    <t>29/Oct/21 09:43 PM IST</t>
  </si>
  <si>
    <t>01/Nov/21 09:05 PM IST</t>
  </si>
  <si>
    <t>xx-10108</t>
  </si>
  <si>
    <t>Bug Desc 7</t>
  </si>
  <si>
    <t>Waiting for Support</t>
  </si>
  <si>
    <t>28/Oct/21 11:21 PM IST</t>
  </si>
  <si>
    <t>01/Nov/21 09:06 PM IST</t>
  </si>
  <si>
    <t>xx-10104</t>
  </si>
  <si>
    <t>Bug Desc 8</t>
  </si>
  <si>
    <t>26/Oct/21 05:42 PM IST</t>
  </si>
  <si>
    <t>27/Oct/21 09:21 PM IST</t>
  </si>
  <si>
    <t>xx-10102</t>
  </si>
  <si>
    <t>Bug Desc 9</t>
  </si>
  <si>
    <t>25/Oct/21 12:54 PM IST</t>
  </si>
  <si>
    <t>03/Nov/21 07:38 PM IST</t>
  </si>
  <si>
    <t>xxx-4743</t>
  </si>
  <si>
    <t>Bug Desc 10</t>
  </si>
  <si>
    <t>18/Oct/21 10:34 PM IST</t>
  </si>
  <si>
    <t>19/Oct/21 07:27 PM IST</t>
  </si>
  <si>
    <t>xx-10093</t>
  </si>
  <si>
    <t>Bug Desc 11</t>
  </si>
  <si>
    <t>15/Oct/21 02:00 AM IST</t>
  </si>
  <si>
    <t>26/Oct/21 08:48 PM IST</t>
  </si>
  <si>
    <t>xx-10092</t>
  </si>
  <si>
    <t>Bug Desc 12</t>
  </si>
  <si>
    <t>15/Oct/21 12:22 AM IST</t>
  </si>
  <si>
    <t>26/Oct/21 08:52 PM IST</t>
  </si>
  <si>
    <t>xx-10088</t>
  </si>
  <si>
    <t>Bug Desc 13</t>
  </si>
  <si>
    <t>12/Oct/21 06:58 PM IST</t>
  </si>
  <si>
    <t>08/Nov/21 10:25 PM IST</t>
  </si>
  <si>
    <t>xx-10087</t>
  </si>
  <si>
    <t>Bug Desc 14</t>
  </si>
  <si>
    <t>12/Oct/21 02:06 PM IST</t>
  </si>
  <si>
    <t>18/Oct/21 09:22 PM IST</t>
  </si>
  <si>
    <t>xx-10083</t>
  </si>
  <si>
    <t>Bug Desc 15</t>
  </si>
  <si>
    <t>08/Oct/21 10:52 PM IST</t>
  </si>
  <si>
    <t>09/Oct/21 03:37 AM IST</t>
  </si>
  <si>
    <t>xx-10077</t>
  </si>
  <si>
    <t>Bug Desc 16</t>
  </si>
  <si>
    <t>05/Oct/21 09:42 PM IST</t>
  </si>
  <si>
    <t>19/Oct/21 04:37 PM IST</t>
  </si>
  <si>
    <t>xx-10076</t>
  </si>
  <si>
    <t>Bug Desc 17</t>
  </si>
  <si>
    <t>05/Oct/21 05:19 PM IST</t>
  </si>
  <si>
    <t>05/Oct/21 09:09 PM IST</t>
  </si>
  <si>
    <t>xx-10071</t>
  </si>
  <si>
    <t>Bug Desc 18</t>
  </si>
  <si>
    <t>30/Sep/21 01:49 AM IST</t>
  </si>
  <si>
    <t>30/Sep/21 09:41 PM IST</t>
  </si>
  <si>
    <t>xxx-4468</t>
  </si>
  <si>
    <t>Bug Desc 19</t>
  </si>
  <si>
    <t>29/Sep/21 11:40 PM IST</t>
  </si>
  <si>
    <t>16/Nov/21 12:25 AM IST</t>
  </si>
  <si>
    <t>xxx-4440</t>
  </si>
  <si>
    <t>Bug Desc 20</t>
  </si>
  <si>
    <t>29/Sep/21 01:45 AM IST</t>
  </si>
  <si>
    <t>29/Oct/21 03:33 AM IST</t>
  </si>
  <si>
    <t>xx-10065</t>
  </si>
  <si>
    <t>Bug Desc 21</t>
  </si>
  <si>
    <t>28/Sep/21 10:02 PM IST</t>
  </si>
  <si>
    <t>28/Sep/21 10:07 PM IST</t>
  </si>
  <si>
    <t>xx-10062</t>
  </si>
  <si>
    <t>Bug Desc 22</t>
  </si>
  <si>
    <t>28/Sep/21 03:25 PM IST</t>
  </si>
  <si>
    <t>28/Sep/21 09:39 PM IST</t>
  </si>
  <si>
    <t>xx-10061</t>
  </si>
  <si>
    <t>Bug Desc 23</t>
  </si>
  <si>
    <t>24/Sep/21 06:56 PM IST</t>
  </si>
  <si>
    <t>05/Oct/21 05:38 PM IST</t>
  </si>
  <si>
    <t>xxx-4441</t>
  </si>
  <si>
    <t>Bug Desc 24</t>
  </si>
  <si>
    <t>23/Sep/21 07:53 PM IST</t>
  </si>
  <si>
    <t>15/Oct/21 03:06 AM IST</t>
  </si>
  <si>
    <t>xx-10058</t>
  </si>
  <si>
    <t>Bug Desc 25</t>
  </si>
  <si>
    <t>23/Sep/21 02:56 PM IST</t>
  </si>
  <si>
    <t>28/Sep/21 09:54 PM IST</t>
  </si>
  <si>
    <t>xx-10057</t>
  </si>
  <si>
    <t>Bug Desc 26</t>
  </si>
  <si>
    <t>22/Sep/21 11:00 AM IST</t>
  </si>
  <si>
    <t>05/Oct/21 09:28 PM IST</t>
  </si>
  <si>
    <t>xxx-4376</t>
  </si>
  <si>
    <t>Bug Desc 27</t>
  </si>
  <si>
    <t>22/Sep/21 03:33 AM IST</t>
  </si>
  <si>
    <t>12/Nov/21 04:26 AM IST</t>
  </si>
  <si>
    <t>xxx-4412</t>
  </si>
  <si>
    <t>Bug Desc 28</t>
  </si>
  <si>
    <t>15/Sep/21 05:00 PM IST</t>
  </si>
  <si>
    <t>01/Oct/21 01:24 AM IST</t>
  </si>
  <si>
    <t>xx-10049</t>
  </si>
  <si>
    <t>Bug Desc 29</t>
  </si>
  <si>
    <t>14/Sep/21 10:37 PM IST</t>
  </si>
  <si>
    <t>15/Oct/21 03:19 AM IST</t>
  </si>
  <si>
    <t>xxx-4378</t>
  </si>
  <si>
    <t>Bug Desc 30</t>
  </si>
  <si>
    <t>14/Sep/21 01:11 PM IST</t>
  </si>
  <si>
    <t>08/Oct/21 08:45 PM IST</t>
  </si>
  <si>
    <t>xx-10046</t>
  </si>
  <si>
    <t>Bug Desc 31</t>
  </si>
  <si>
    <t>13/Sep/21 10:57 AM IST</t>
  </si>
  <si>
    <t>01/Oct/21 11:34 AM IST</t>
  </si>
  <si>
    <t>xxx-4211</t>
  </si>
  <si>
    <t>Bug Desc 32</t>
  </si>
  <si>
    <t>10/Sep/21 06:36 AM IST</t>
  </si>
  <si>
    <t>24/Sep/21 11:13 PM IST</t>
  </si>
  <si>
    <t>xxx-4182</t>
  </si>
  <si>
    <t>Bug Desc 33</t>
  </si>
  <si>
    <t>10/Sep/21 02:01 AM IST</t>
  </si>
  <si>
    <t>15/Sep/21 03:13 AM IST</t>
  </si>
  <si>
    <t>xx-10039</t>
  </si>
  <si>
    <t>Bug Desc 34</t>
  </si>
  <si>
    <t>03/Sep/21 09:57 PM IST</t>
  </si>
  <si>
    <t>07/Sep/21 10:24 AM IST</t>
  </si>
  <si>
    <t>xxx-4476</t>
  </si>
  <si>
    <t>Bug Desc 35</t>
  </si>
  <si>
    <t>02/Sep/21 07:26 AM IST</t>
  </si>
  <si>
    <t>26/Oct/21 11:36 PM IST</t>
  </si>
  <si>
    <t>xx-10035</t>
  </si>
  <si>
    <t>Bug Desc 36</t>
  </si>
  <si>
    <t>01/Sep/21 12:01 AM IST</t>
  </si>
  <si>
    <t>01/Oct/21 09:21 PM IST</t>
  </si>
  <si>
    <t>xxx-4001</t>
  </si>
  <si>
    <t>Bug Desc 37</t>
  </si>
  <si>
    <t>31/Aug/21 01:07 PM IST</t>
  </si>
  <si>
    <t>20/Sep/21 07:35 PM IST</t>
  </si>
  <si>
    <t>xxx-4065</t>
  </si>
  <si>
    <t>Bug Desc 38</t>
  </si>
  <si>
    <t>31/Aug/21 01:22 AM IST</t>
  </si>
  <si>
    <t>16/Sep/21 06:25 PM IST</t>
  </si>
  <si>
    <t>xxx-4661</t>
  </si>
  <si>
    <t>Bug Desc 39</t>
  </si>
  <si>
    <t>30/Aug/21 07:54 PM IST</t>
  </si>
  <si>
    <t>12/Nov/21 03:59 AM IST</t>
  </si>
  <si>
    <t>xx-10030</t>
  </si>
  <si>
    <t>Bug Desc 40</t>
  </si>
  <si>
    <t>28/Aug/21 01:15 AM IST</t>
  </si>
  <si>
    <t>30/Aug/21 09:59 PM IST</t>
  </si>
  <si>
    <t>xx-10028</t>
  </si>
  <si>
    <t>Bug Desc 41</t>
  </si>
  <si>
    <t>27/Aug/21 08:51 PM IST</t>
  </si>
  <si>
    <t>27/Aug/21 09:02 PM IST</t>
  </si>
  <si>
    <t>xxx-4175</t>
  </si>
  <si>
    <t>Bug Desc 42</t>
  </si>
  <si>
    <t>27/Aug/21 03:32 AM IST</t>
  </si>
  <si>
    <t>27/Oct/21 09:03 AM IST</t>
  </si>
  <si>
    <t>xxx-4914</t>
  </si>
  <si>
    <t>Bug Desc 43</t>
  </si>
  <si>
    <t>In Backlog Refinement</t>
  </si>
  <si>
    <t>26/Aug/21 07:22 PM IST</t>
  </si>
  <si>
    <t>26/Aug/21 10:25 PM IST</t>
  </si>
  <si>
    <t>xxx-3942</t>
  </si>
  <si>
    <t>Bug Desc 44</t>
  </si>
  <si>
    <t>26/Aug/21 06:12 AM IST</t>
  </si>
  <si>
    <t>15/Sep/21 10:35 PM IST</t>
  </si>
  <si>
    <t>xxx-3966</t>
  </si>
  <si>
    <t>Bug Desc 45</t>
  </si>
  <si>
    <t>26/Aug/21 12:37 AM IST</t>
  </si>
  <si>
    <t>23/Sep/21 12:32 PM IST</t>
  </si>
  <si>
    <t>xx-10021</t>
  </si>
  <si>
    <t>Bug Desc 46</t>
  </si>
  <si>
    <t>24/Aug/21 04:34 AM IST</t>
  </si>
  <si>
    <t>01/Sep/21 02:06 AM IST</t>
  </si>
  <si>
    <t>xxx-3841</t>
  </si>
  <si>
    <t>Bug Desc 47</t>
  </si>
  <si>
    <t>24/Aug/21 03:09 AM IST</t>
  </si>
  <si>
    <t>25/Aug/21 02:19 AM IST</t>
  </si>
  <si>
    <t>xx-10017</t>
  </si>
  <si>
    <t>Bug Desc 48</t>
  </si>
  <si>
    <t>20/Aug/21 07:48 PM IST</t>
  </si>
  <si>
    <t>01/Oct/21 09:09 PM IST</t>
  </si>
  <si>
    <t>xx-10015</t>
  </si>
  <si>
    <t>Bug Desc 49</t>
  </si>
  <si>
    <t>19/Aug/21 05:35 PM IST</t>
  </si>
  <si>
    <t>20/Aug/21 01:56 AM IST</t>
  </si>
  <si>
    <t>xx-10013</t>
  </si>
  <si>
    <t>Bug Desc 50</t>
  </si>
  <si>
    <t>17/Aug/21 01:57 AM IST</t>
  </si>
  <si>
    <t>31/Aug/21 09:53 PM IST</t>
  </si>
  <si>
    <t>xx-10012</t>
  </si>
  <si>
    <t>Bug Desc 51</t>
  </si>
  <si>
    <t>16/Aug/21 07:40 PM IST</t>
  </si>
  <si>
    <t>07/Sep/21 09:45 PM IST</t>
  </si>
  <si>
    <t>xxx-4155</t>
  </si>
  <si>
    <t>Bug Desc 52</t>
  </si>
  <si>
    <t>13/Aug/21 11:27 PM IST</t>
  </si>
  <si>
    <t>15/Sep/21 09:32 PM IST</t>
  </si>
  <si>
    <t>xxx-3730</t>
  </si>
  <si>
    <t>Bug Desc 53</t>
  </si>
  <si>
    <t>13/Aug/21 11:04 PM IST</t>
  </si>
  <si>
    <t>19/Aug/21 09:24 PM IST</t>
  </si>
  <si>
    <t>xx-10007</t>
  </si>
  <si>
    <t>Bug Desc 54</t>
  </si>
  <si>
    <t>12/Aug/21 08:26 PM IST</t>
  </si>
  <si>
    <t>16/Sep/21 10:06 PM IST</t>
  </si>
  <si>
    <t>xx-10006</t>
  </si>
  <si>
    <t>Bug Desc 55</t>
  </si>
  <si>
    <t>11/Aug/21 11:48 PM IST</t>
  </si>
  <si>
    <t>20/Aug/21 09:33 PM IST</t>
  </si>
  <si>
    <t>xx-10005</t>
  </si>
  <si>
    <t>Bug Desc 56</t>
  </si>
  <si>
    <t>11/Aug/21 11:36 PM IST</t>
  </si>
  <si>
    <t>20/Aug/21 09:28 PM IST</t>
  </si>
  <si>
    <t>xxx-3637</t>
  </si>
  <si>
    <t>Bug Desc 57</t>
  </si>
  <si>
    <t>10/Aug/21 01:07 AM IST</t>
  </si>
  <si>
    <t>30/Aug/21 11:56 PM IST</t>
  </si>
  <si>
    <t>xxx-3636</t>
  </si>
  <si>
    <t>Bug Desc 58</t>
  </si>
  <si>
    <t>10/Aug/21 01:06 AM IST</t>
  </si>
  <si>
    <t>xxx-3795</t>
  </si>
  <si>
    <t>Bug Desc 59</t>
  </si>
  <si>
    <t>09/Aug/21 08:32 PM IST</t>
  </si>
  <si>
    <t>11/Oct/21 08:20 PM IST</t>
  </si>
  <si>
    <t>xx-10001</t>
  </si>
  <si>
    <t>Bug Desc 60</t>
  </si>
  <si>
    <t>06/Aug/21 03:38 AM IST</t>
  </si>
  <si>
    <t>15/Oct/21 09:12 PM IST</t>
  </si>
  <si>
    <t>xxx-3587</t>
  </si>
  <si>
    <t>Bug Desc 61</t>
  </si>
  <si>
    <t>05/Aug/21 10:28 PM IST</t>
  </si>
  <si>
    <t>12/Nov/21 03:42 AM IST</t>
  </si>
  <si>
    <t>xx-9994</t>
  </si>
  <si>
    <t>Bug Desc 62</t>
  </si>
  <si>
    <t>03/Aug/21 08:34 PM IST</t>
  </si>
  <si>
    <t>04/Aug/21 09:07 PM IST</t>
  </si>
  <si>
    <t>xxx-3582</t>
  </si>
  <si>
    <t>Bug Desc 63</t>
  </si>
  <si>
    <t>02/Aug/21 07:43 PM IST</t>
  </si>
  <si>
    <t>19/Aug/21 11:44 PM IST</t>
  </si>
  <si>
    <t>xxx-3567</t>
  </si>
  <si>
    <t>Bug Desc 64</t>
  </si>
  <si>
    <t>30/Jul/21 05:26 AM IST</t>
  </si>
  <si>
    <t>17/Sep/21 02:13 AM IST</t>
  </si>
  <si>
    <t>xx-9984</t>
  </si>
  <si>
    <t>Bug Desc 65</t>
  </si>
  <si>
    <t>28/Jul/21 09:25 PM IST</t>
  </si>
  <si>
    <t>14/Sep/21 08:15 PM IST</t>
  </si>
  <si>
    <t>xx-9983</t>
  </si>
  <si>
    <t>Bug Desc 66</t>
  </si>
  <si>
    <t>27/Jul/21 12:47 AM IST</t>
  </si>
  <si>
    <t>03/Aug/21 08:45 PM IST</t>
  </si>
  <si>
    <t>xxx-3588</t>
  </si>
  <si>
    <t>Bug Desc 67</t>
  </si>
  <si>
    <t>26/Jul/21 11:25 PM IST</t>
  </si>
  <si>
    <t>20/Aug/21 10:56 AM IST</t>
  </si>
  <si>
    <t>xx-9978</t>
  </si>
  <si>
    <t>Bug Desc 68</t>
  </si>
  <si>
    <t>23/Jul/21 12:12 AM IST</t>
  </si>
  <si>
    <t>09/Sep/21 04:38 AM IST</t>
  </si>
  <si>
    <t>xx-9968</t>
  </si>
  <si>
    <t>Bug Desc 69</t>
  </si>
  <si>
    <t>19/Jul/21 09:39 PM IST</t>
  </si>
  <si>
    <t>03/Aug/21 04:23 AM IST</t>
  </si>
  <si>
    <t>xxx-3429</t>
  </si>
  <si>
    <t>Bug Desc 70</t>
  </si>
  <si>
    <t>16/Jul/21 01:01 AM IST</t>
  </si>
  <si>
    <t>12/Aug/21 05:06 PM IST</t>
  </si>
  <si>
    <t>xxx-3300</t>
  </si>
  <si>
    <t>Bug Desc 71</t>
  </si>
  <si>
    <t>15/Jul/21 05:16 AM IST</t>
  </si>
  <si>
    <t>17/Sep/21 02:05 AM IST</t>
  </si>
  <si>
    <t>xxx-3413</t>
  </si>
  <si>
    <t>Bug Desc 72</t>
  </si>
  <si>
    <t>14/Jul/21 03:03 PM IST</t>
  </si>
  <si>
    <t>24/Sep/21 09:41 PM IST</t>
  </si>
  <si>
    <t>xxx-3522</t>
  </si>
  <si>
    <t>Bug Desc 73</t>
  </si>
  <si>
    <t>14/Jul/21 01:44 AM IST</t>
  </si>
  <si>
    <t>09/Nov/21 01:59 AM IST</t>
  </si>
  <si>
    <t>xxx-3309</t>
  </si>
  <si>
    <t>Bug Desc 74</t>
  </si>
  <si>
    <t>12/Jul/21 11:06 PM IST</t>
  </si>
  <si>
    <t>19/Aug/21 01:16 AM IST</t>
  </si>
  <si>
    <t>xxx-3259</t>
  </si>
  <si>
    <t>Bug Desc 75</t>
  </si>
  <si>
    <t>09/Jul/21 07:01 PM IST</t>
  </si>
  <si>
    <t>12/Nov/21 04:14 AM IST</t>
  </si>
  <si>
    <t>xxx-3411</t>
  </si>
  <si>
    <t>Bug Desc 76</t>
  </si>
  <si>
    <t>09/Jul/21 12:18 AM IST</t>
  </si>
  <si>
    <t>07/Oct/21 04:35 AM IST</t>
  </si>
  <si>
    <t>xxx-3433</t>
  </si>
  <si>
    <t>Bug Desc 77</t>
  </si>
  <si>
    <t>07/Jul/21 05:37 AM IST</t>
  </si>
  <si>
    <t>30/Sep/21 03:35 AM IST</t>
  </si>
  <si>
    <t>xxx-3792</t>
  </si>
  <si>
    <t>Bug Desc 78</t>
  </si>
  <si>
    <t>05/Jul/21 11:23 PM IST</t>
  </si>
  <si>
    <t>16/Sep/21 07:41 PM IST</t>
  </si>
  <si>
    <t>xxx-3209</t>
  </si>
  <si>
    <t>Bug Desc 79</t>
  </si>
  <si>
    <t>02/Jul/21 11:31 PM IST</t>
  </si>
  <si>
    <t>02/Aug/21 06:06 PM IST</t>
  </si>
  <si>
    <t>xxx-3221</t>
  </si>
  <si>
    <t>Bug Desc 80</t>
  </si>
  <si>
    <t>02/Jul/21 02:48 AM IST</t>
  </si>
  <si>
    <t>24/Sep/21 08:17 PM IST</t>
  </si>
  <si>
    <t>xxx-3095</t>
  </si>
  <si>
    <t>Bug Desc 81</t>
  </si>
  <si>
    <t>30/Jun/21 06:55 PM IST</t>
  </si>
  <si>
    <t>20/Sep/21 12:14 PM IST</t>
  </si>
  <si>
    <t>xxx-3052</t>
  </si>
  <si>
    <t>Bug Desc 82</t>
  </si>
  <si>
    <t>25/Jun/21 04:14 PM IST</t>
  </si>
  <si>
    <t>20/Aug/21 07:44 AM IST</t>
  </si>
  <si>
    <t>xxx-3060</t>
  </si>
  <si>
    <t>Bug Desc 83</t>
  </si>
  <si>
    <t>24/Jun/21 11:47 PM IST</t>
  </si>
  <si>
    <t>03/Nov/21 11:47 PM IST</t>
  </si>
  <si>
    <t>xxx-3106</t>
  </si>
  <si>
    <t>Bug Desc 84</t>
  </si>
  <si>
    <t>24/Jun/21 09:42 PM IST</t>
  </si>
  <si>
    <t>17/Sep/21 01:51 AM IST</t>
  </si>
  <si>
    <t>xxx-2965</t>
  </si>
  <si>
    <t>Bug Desc 85</t>
  </si>
  <si>
    <t>24/Jun/21 02:01 AM IST</t>
  </si>
  <si>
    <t>11/Aug/21 10:12 AM IST</t>
  </si>
  <si>
    <t>xxx-2904</t>
  </si>
  <si>
    <t>Bug Desc 86</t>
  </si>
  <si>
    <t>15/Jun/21 01:01 AM IST</t>
  </si>
  <si>
    <t>21/Sep/21 10:09 PM IST</t>
  </si>
  <si>
    <t>xxx-2896</t>
  </si>
  <si>
    <t>Bug Desc 87</t>
  </si>
  <si>
    <t>12/Jun/21 02:21 AM IST</t>
  </si>
  <si>
    <t>06/Oct/21 02:13 AM IST</t>
  </si>
  <si>
    <t>xxx-2869</t>
  </si>
  <si>
    <t>Bug Desc 88</t>
  </si>
  <si>
    <t>11/Jun/21 12:22 AM IST</t>
  </si>
  <si>
    <t>26/Oct/21 12:08 PM IST</t>
  </si>
  <si>
    <t>xxx-3418</t>
  </si>
  <si>
    <t>Bug Desc 89</t>
  </si>
  <si>
    <t>26/May/21 08:11 PM IST</t>
  </si>
  <si>
    <t>20/Aug/21 11:58 PM IST</t>
  </si>
  <si>
    <t>xxx-3104</t>
  </si>
  <si>
    <t>Bug Desc 90</t>
  </si>
  <si>
    <t>25/May/21 02:12 PM IST</t>
  </si>
  <si>
    <t>25/Aug/21 04:22 AM IST</t>
  </si>
  <si>
    <t>xxx-2644</t>
  </si>
  <si>
    <t>Bug Desc 91</t>
  </si>
  <si>
    <t>16/May/21 12:02 AM IST</t>
  </si>
  <si>
    <t>19/Aug/21 01:52 AM IST</t>
  </si>
  <si>
    <t>xxx-2628</t>
  </si>
  <si>
    <t>Bug Desc 92</t>
  </si>
  <si>
    <t>11/May/21 10:06 PM IST</t>
  </si>
  <si>
    <t>07/Sep/21 09:58 PM IST</t>
  </si>
  <si>
    <t>xxx-2472</t>
  </si>
  <si>
    <t>Bug Desc 93</t>
  </si>
  <si>
    <t>08/May/21 12:31 AM IST</t>
  </si>
  <si>
    <t>10/Sep/21 04:14 AM IST</t>
  </si>
  <si>
    <t>xxx-2481</t>
  </si>
  <si>
    <t>Bug Desc 94</t>
  </si>
  <si>
    <t>04/May/21 05:31 PM IST</t>
  </si>
  <si>
    <t>06/Aug/21 09:15 PM IST</t>
  </si>
  <si>
    <t>xxx-2453</t>
  </si>
  <si>
    <t>Bug Desc 95</t>
  </si>
  <si>
    <t>28/Apr/21 08:16 PM IST</t>
  </si>
  <si>
    <t>13/Sep/21 11:05 PM IST</t>
  </si>
  <si>
    <t>xxx-2092</t>
  </si>
  <si>
    <t>Bug Desc 96</t>
  </si>
  <si>
    <t>17/Mar/21 10:50 PM IST</t>
  </si>
  <si>
    <t>23/Aug/21 09:36 PM IST</t>
  </si>
  <si>
    <t>xxx-2349</t>
  </si>
  <si>
    <t>Bug Desc 97</t>
  </si>
  <si>
    <t>03/Mar/21 08:29 PM IST</t>
  </si>
  <si>
    <t>06/Aug/21 09:12 PM IST</t>
  </si>
  <si>
    <t>xxx-1041</t>
  </si>
  <si>
    <t>Bug Desc 98</t>
  </si>
  <si>
    <t>05/Nov/20 12:28 AM IST</t>
  </si>
  <si>
    <t>04/Aug/21 08:10 PM IST</t>
  </si>
  <si>
    <t>xxx-2828</t>
  </si>
  <si>
    <t>Bug Desc 99</t>
  </si>
  <si>
    <t>10/Sep/20 02:25 AM IST</t>
  </si>
  <si>
    <t>06/Aug/21 09:11 PM IST</t>
  </si>
  <si>
    <t>xxx-285</t>
  </si>
  <si>
    <t>Bug Desc 100</t>
  </si>
  <si>
    <t>18/Sep/19 09:07 PM IST</t>
  </si>
  <si>
    <t>04/Aug/21 08:08 PM IST</t>
  </si>
  <si>
    <t>xxx-3565</t>
  </si>
  <si>
    <t>Bug Desc 101</t>
  </si>
  <si>
    <t>P1</t>
  </si>
  <si>
    <t>04/Aug/21 04:18 PM IST</t>
  </si>
  <si>
    <t>06/Aug/21 12:29 AM IST</t>
  </si>
  <si>
    <t>xxx-4000</t>
  </si>
  <si>
    <t>Bug Desc 102</t>
  </si>
  <si>
    <t>P2</t>
  </si>
  <si>
    <t>31/Aug/21 03:28 AM IST</t>
  </si>
  <si>
    <t>15/Sep/21 10:34 PM IST</t>
  </si>
  <si>
    <t>xxx-3666</t>
  </si>
  <si>
    <t>Bug Desc 103</t>
  </si>
  <si>
    <t>10/Aug/21 11:06 PM IST</t>
  </si>
  <si>
    <t>12/Aug/21 04:38 AM IST</t>
  </si>
  <si>
    <t>xxx-3537</t>
  </si>
  <si>
    <t>Bug Desc 104</t>
  </si>
  <si>
    <t>29/Jul/21 10:11 PM IST</t>
  </si>
  <si>
    <t>18/Aug/21 12:46 AM IST</t>
  </si>
  <si>
    <t>xxx-3463</t>
  </si>
  <si>
    <t>Bug Desc 105</t>
  </si>
  <si>
    <t>Dev Verify</t>
  </si>
  <si>
    <t>26/Jul/21 01:08 PM IST</t>
  </si>
  <si>
    <t>09/Nov/21 06:43 PM IST</t>
  </si>
  <si>
    <t>xxx-3161</t>
  </si>
  <si>
    <t>Bug Desc 106</t>
  </si>
  <si>
    <t>Ready for Deployment</t>
  </si>
  <si>
    <t>07/Jul/21 07:28 PM IST</t>
  </si>
  <si>
    <t>07/Oct/21 09:12 AM IST</t>
  </si>
  <si>
    <t>xxx-3222</t>
  </si>
  <si>
    <t>Bug Desc 107</t>
  </si>
  <si>
    <t>10/Jun/21 02:31 AM IST</t>
  </si>
  <si>
    <t>12/Nov/21 03:43 AM IST</t>
  </si>
  <si>
    <t>xxx-2482</t>
  </si>
  <si>
    <t>Bug Desc 108</t>
  </si>
  <si>
    <t>22/Apr/21 07:38 AM IST</t>
  </si>
  <si>
    <t>14/Aug/21 12:53 AM IST</t>
  </si>
  <si>
    <t>xxx-5076</t>
  </si>
  <si>
    <t>Bug Desc 109</t>
  </si>
  <si>
    <t>P4</t>
  </si>
  <si>
    <t>ready for qa</t>
  </si>
  <si>
    <t>11/Nov/21 01:43 AM IST</t>
  </si>
  <si>
    <t>16/Nov/21 10:54 PM IST</t>
  </si>
  <si>
    <t>xx-10073</t>
  </si>
  <si>
    <t>Bug Desc 110</t>
  </si>
  <si>
    <t>30/Sep/21 06:02 AM IST</t>
  </si>
  <si>
    <t>30/Sep/21 09:34 PM IST</t>
  </si>
  <si>
    <t>xx-10070</t>
  </si>
  <si>
    <t>Bug Desc 111</t>
  </si>
  <si>
    <t>30/Sep/21 12:45 AM IST</t>
  </si>
  <si>
    <t>30/Sep/21 10:03 PM IST</t>
  </si>
  <si>
    <t>xx-10004</t>
  </si>
  <si>
    <t>Bug Desc 112</t>
  </si>
  <si>
    <t>11/Aug/21 06:48 PM IST</t>
  </si>
  <si>
    <t>11/Aug/21 11:03 PM IST</t>
  </si>
  <si>
    <t>xxx-3509</t>
  </si>
  <si>
    <t>Bug Desc 113</t>
  </si>
  <si>
    <t>08/Jul/21 08:49 PM IST</t>
  </si>
  <si>
    <t>23/Sep/21 07:07 PM IST</t>
  </si>
  <si>
    <t>xxx-3223</t>
  </si>
  <si>
    <t>Bug Desc 114</t>
  </si>
  <si>
    <t>01/Jul/21 07:15 PM IST</t>
  </si>
  <si>
    <t>27/Oct/21 11:28 PM IST</t>
  </si>
  <si>
    <t>xxx-3105</t>
  </si>
  <si>
    <t>Bug Desc 115</t>
  </si>
  <si>
    <t>28/Jun/21 09:55 PM IST</t>
  </si>
  <si>
    <t>12/Nov/21 04:11 AM IST</t>
  </si>
  <si>
    <t>xxx-1887</t>
  </si>
  <si>
    <t>Bug Desc 116</t>
  </si>
  <si>
    <t>04/Mar/21 11:50 PM IST</t>
  </si>
  <si>
    <t>07/Aug/21 01:28 AM IST</t>
  </si>
  <si>
    <t>COUNTA of Issue key</t>
  </si>
  <si>
    <t>August</t>
  </si>
  <si>
    <t>November</t>
  </si>
  <si>
    <t>October</t>
  </si>
  <si>
    <t>September</t>
  </si>
  <si>
    <t>Grand Total</t>
  </si>
  <si>
    <t>Grouped Time to resolve</t>
  </si>
  <si>
    <t>0 - 29</t>
  </si>
  <si>
    <t>30 - 59</t>
  </si>
  <si>
    <t>60 - 90</t>
  </si>
  <si>
    <t>&gt; 90</t>
  </si>
  <si>
    <t>AVERAGE of Time to resolve</t>
  </si>
  <si>
    <t>Date</t>
  </si>
  <si>
    <t>Age</t>
  </si>
  <si>
    <t>xxx-4974</t>
  </si>
  <si>
    <t>25/Oct/21 06:50 PM IST</t>
  </si>
  <si>
    <t>xxx-4882</t>
  </si>
  <si>
    <t>Open</t>
  </si>
  <si>
    <t>21/Oct/21 10:40 PM IST</t>
  </si>
  <si>
    <t>xxx-4731</t>
  </si>
  <si>
    <t>14/Oct/21 04:19 AM IST</t>
  </si>
  <si>
    <t>xxx-4686</t>
  </si>
  <si>
    <t>13/Oct/21 05:18 PM IST</t>
  </si>
  <si>
    <t>xxx-4880</t>
  </si>
  <si>
    <t>12/Oct/21 02:03 AM IST</t>
  </si>
  <si>
    <t>xxx-4931</t>
  </si>
  <si>
    <t>11/Oct/21 04:36 PM IST</t>
  </si>
  <si>
    <t>xxx-4591</t>
  </si>
  <si>
    <t>08/Oct/21 10:48 AM IST</t>
  </si>
  <si>
    <t>xxx-4660</t>
  </si>
  <si>
    <t>In Dev</t>
  </si>
  <si>
    <t>06/Oct/21 07:37 PM IST</t>
  </si>
  <si>
    <t>xx-10078</t>
  </si>
  <si>
    <t>Waiting for Customer</t>
  </si>
  <si>
    <t>06/Oct/21 05:49 PM IST</t>
  </si>
  <si>
    <t>xxx-4609</t>
  </si>
  <si>
    <t>01/Oct/21 12:55 AM IST</t>
  </si>
  <si>
    <t>xxx-4690</t>
  </si>
  <si>
    <t>30/Sep/21 09:20 PM IST</t>
  </si>
  <si>
    <t>xxx-4467</t>
  </si>
  <si>
    <t>Reopened</t>
  </si>
  <si>
    <t>29/Sep/21 02:12 AM IST</t>
  </si>
  <si>
    <t>xx-10064</t>
  </si>
  <si>
    <t>28/Sep/21 08:35 PM IST</t>
  </si>
  <si>
    <t>xxx-4385</t>
  </si>
  <si>
    <t>22/Sep/21 06:05 AM IST</t>
  </si>
  <si>
    <t>xx-10052</t>
  </si>
  <si>
    <t>16/Sep/21 06:40 AM IST</t>
  </si>
  <si>
    <t>xxx-4256</t>
  </si>
  <si>
    <t>Blocked</t>
  </si>
  <si>
    <t>15/Sep/21 09:55 PM IST</t>
  </si>
  <si>
    <t>xx-10042</t>
  </si>
  <si>
    <t>04/Sep/21 01:46 AM IST</t>
  </si>
  <si>
    <t>xxx-4472</t>
  </si>
  <si>
    <t>In Testing</t>
  </si>
  <si>
    <t>01/Sep/21 05:30 AM IST</t>
  </si>
  <si>
    <t>xxx-4064</t>
  </si>
  <si>
    <t>28/Aug/21 12:19 AM IST</t>
  </si>
  <si>
    <t>xxx-4063</t>
  </si>
  <si>
    <t>20/Aug/21 11:56 PM IST</t>
  </si>
  <si>
    <t>xxx-3731</t>
  </si>
  <si>
    <t>13/Aug/21 02:14 AM IST</t>
  </si>
  <si>
    <t>xxx-4236</t>
  </si>
  <si>
    <t>06/Aug/21 05:26 AM IST</t>
  </si>
  <si>
    <t>xxx-3711</t>
  </si>
  <si>
    <t>05/Aug/21 12:20 AM IST</t>
  </si>
  <si>
    <t>xxx-3598</t>
  </si>
  <si>
    <t>Waiting for Internal Stakeholder</t>
  </si>
  <si>
    <t>05/Aug/21 04:29 PM IST</t>
  </si>
  <si>
    <t>xxx-3592</t>
  </si>
  <si>
    <t>04/Aug/21 02:16 AM IST</t>
  </si>
  <si>
    <t>xxx-3583</t>
  </si>
  <si>
    <t>03/Aug/21 07:47 PM IST</t>
  </si>
  <si>
    <t>xxx-3538</t>
  </si>
  <si>
    <t>02/Aug/21 11:25 PM IST</t>
  </si>
  <si>
    <t>xxx-3523</t>
  </si>
  <si>
    <t>30/Jul/21 12:06 AM IST</t>
  </si>
  <si>
    <t>xxx-3464</t>
  </si>
  <si>
    <t>26/Jul/21 02:32 PM IST</t>
  </si>
  <si>
    <t>xxx-3843</t>
  </si>
  <si>
    <t>22/Jul/21 10:43 PM IST</t>
  </si>
  <si>
    <t>xxx-3536</t>
  </si>
  <si>
    <t>20/Jul/21 07:55 PM IST</t>
  </si>
  <si>
    <t>xxx-3564</t>
  </si>
  <si>
    <t>20/Jul/21 06:57 PM IST</t>
  </si>
  <si>
    <t>xxx-3591</t>
  </si>
  <si>
    <t>07/Jul/21 11:47 PM IST</t>
  </si>
  <si>
    <t>xxx-3051</t>
  </si>
  <si>
    <t>28/Jun/21 01:50 PM IST</t>
  </si>
  <si>
    <t>xxx-2781</t>
  </si>
  <si>
    <t>03/Jun/21 04:59 AM IST</t>
  </si>
  <si>
    <t>xxx-2401</t>
  </si>
  <si>
    <t>Waiting for 3rd Party</t>
  </si>
  <si>
    <t>30/Apr/21 02:26 PM IST</t>
  </si>
  <si>
    <t>xxx-1523</t>
  </si>
  <si>
    <t>Waiting on Customer</t>
  </si>
  <si>
    <t>04/Mar/21 04:14 AM IST</t>
  </si>
  <si>
    <t>AVERAGE of Age</t>
  </si>
  <si>
    <t>Dev start</t>
  </si>
  <si>
    <t>Created date</t>
  </si>
  <si>
    <t>Lead Time</t>
  </si>
  <si>
    <t>Cycle time</t>
  </si>
  <si>
    <t>Feature 1 1</t>
  </si>
  <si>
    <t>22/Nov/21 12:42 AM IST</t>
  </si>
  <si>
    <t>28/Nov/21 12:42 AM 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</si>
</sst>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8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  <font>
      <sz val="9.0"/>
      <color theme="1"/>
      <name val="Arial"/>
      <scheme val="minor"/>
    </font>
    <font>
      <sz val="11.0"/>
      <color rgb="FF000000"/>
      <name val="Inconsolata"/>
    </font>
    <font>
      <sz val="12.0"/>
      <color rgb="FF000000"/>
      <name val="&quot;Helvetica Neue&quot;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Font="1"/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readingOrder="0" vertical="top"/>
    </xf>
    <xf borderId="0" fillId="0" fontId="2" numFmtId="10" xfId="0" applyFont="1" applyNumberFormat="1"/>
    <xf borderId="1" fillId="0" fontId="2" numFmtId="0" xfId="0" applyBorder="1" applyFont="1"/>
    <xf borderId="1" fillId="2" fontId="1" numFmtId="0" xfId="0" applyAlignment="1" applyBorder="1" applyFont="1">
      <alignment readingOrder="0" shrinkToFit="0" vertical="top" wrapText="1"/>
    </xf>
    <xf borderId="1" fillId="0" fontId="4" numFmtId="164" xfId="0" applyAlignment="1" applyBorder="1" applyFont="1" applyNumberFormat="1">
      <alignment readingOrder="0" vertical="top"/>
    </xf>
    <xf borderId="0" fillId="3" fontId="5" numFmtId="0" xfId="0" applyFill="1" applyFont="1"/>
    <xf borderId="1" fillId="0" fontId="2" numFmtId="49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shrinkToFit="0" wrapText="1"/>
    </xf>
    <xf borderId="0" fillId="0" fontId="2" numFmtId="4" xfId="0" applyFont="1" applyNumberFormat="1"/>
    <xf borderId="0" fillId="0" fontId="2" numFmtId="4" xfId="0" applyAlignment="1" applyFont="1" applyNumberFormat="1">
      <alignment horizontal="right"/>
    </xf>
    <xf borderId="1" fillId="0" fontId="6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readingOrder="0" vertical="center"/>
    </xf>
    <xf borderId="1" fillId="0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7" sheet="Resolved bugs"/>
  </cacheSource>
  <cacheFields>
    <cacheField name="Issue key" numFmtId="0">
      <sharedItems>
        <s v="xx-10126"/>
        <s v="xx-10123"/>
        <s v="xx-10121"/>
        <s v="xx-10114"/>
        <s v="xx-10113"/>
        <s v="xx-10110"/>
        <s v="xx-10108"/>
        <s v="xx-10104"/>
        <s v="xx-10102"/>
        <s v="xxx-4743"/>
        <s v="xx-10093"/>
        <s v="xx-10092"/>
        <s v="xx-10088"/>
        <s v="xx-10087"/>
        <s v="xx-10083"/>
        <s v="xx-10077"/>
        <s v="xx-10076"/>
        <s v="xx-10071"/>
        <s v="xxx-4468"/>
        <s v="xxx-4440"/>
        <s v="xx-10065"/>
        <s v="xx-10062"/>
        <s v="xx-10061"/>
        <s v="xxx-4441"/>
        <s v="xx-10058"/>
        <s v="xx-10057"/>
        <s v="xxx-4376"/>
        <s v="xxx-4412"/>
        <s v="xx-10049"/>
        <s v="xxx-4378"/>
        <s v="xx-10046"/>
        <s v="xxx-4211"/>
        <s v="xxx-4182"/>
        <s v="xx-10039"/>
        <s v="xxx-4476"/>
        <s v="xx-10035"/>
        <s v="xxx-4001"/>
        <s v="xxx-4065"/>
        <s v="xxx-4661"/>
        <s v="xx-10030"/>
        <s v="xx-10028"/>
        <s v="xxx-4175"/>
        <s v="xxx-4914"/>
        <s v="xxx-3942"/>
        <s v="xxx-3966"/>
        <s v="xx-10021"/>
        <s v="xxx-3841"/>
        <s v="xx-10017"/>
        <s v="xx-10015"/>
        <s v="xx-10013"/>
        <s v="xx-10012"/>
        <s v="xxx-4155"/>
        <s v="xxx-3730"/>
        <s v="xx-10007"/>
        <s v="xx-10006"/>
        <s v="xx-10005"/>
        <s v="xxx-3637"/>
        <s v="xxx-3636"/>
        <s v="xxx-3795"/>
        <s v="xx-10001"/>
        <s v="xxx-3587"/>
        <s v="xx-9994"/>
        <s v="xxx-3582"/>
        <s v="xxx-3567"/>
        <s v="xx-9984"/>
        <s v="xx-9983"/>
        <s v="xxx-3588"/>
        <s v="xx-9978"/>
        <s v="xx-9968"/>
        <s v="xxx-3429"/>
        <s v="xxx-3300"/>
        <s v="xxx-3413"/>
        <s v="xxx-3522"/>
        <s v="xxx-3309"/>
        <s v="xxx-3259"/>
        <s v="xxx-3411"/>
        <s v="xxx-3433"/>
        <s v="xxx-3792"/>
        <s v="xxx-3209"/>
        <s v="xxx-3221"/>
        <s v="xxx-3095"/>
        <s v="xxx-3052"/>
        <s v="xxx-3060"/>
        <s v="xxx-3106"/>
        <s v="xxx-2965"/>
        <s v="xxx-2904"/>
        <s v="xxx-2896"/>
        <s v="xxx-2869"/>
        <s v="xxx-3418"/>
        <s v="xxx-3104"/>
        <s v="xxx-2644"/>
        <s v="xxx-2628"/>
        <s v="xxx-2472"/>
        <s v="xxx-2481"/>
        <s v="xxx-2453"/>
        <s v="xxx-2092"/>
        <s v="xxx-2349"/>
        <s v="xxx-1041"/>
        <s v="xxx-2828"/>
        <s v="xxx-285"/>
        <s v="xxx-3565"/>
        <s v="xxx-4000"/>
        <s v="xxx-3666"/>
        <s v="xxx-3537"/>
        <s v="xxx-3463"/>
        <s v="xxx-3161"/>
        <s v="xxx-3222"/>
        <s v="xxx-2482"/>
        <s v="xxx-5076"/>
        <s v="xx-10073"/>
        <s v="xx-10070"/>
        <s v="xx-10004"/>
        <s v="xxx-3509"/>
        <s v="xxx-3223"/>
        <s v="xxx-3105"/>
        <s v="xxx-1887"/>
      </sharedItems>
    </cacheField>
    <cacheField name="Summary" numFmtId="0">
      <sharedItems>
        <s v="Bug Desc 1"/>
        <s v="Bug Desc 2"/>
        <s v="Bug Desc 3"/>
        <s v="Bug Desc 4"/>
        <s v="Bug Desc 5"/>
        <s v="Bug Desc 6"/>
        <s v="Bug Desc 7"/>
        <s v="Bug Desc 8"/>
        <s v="Bug Desc 9"/>
        <s v="Bug Desc 10"/>
        <s v="Bug Desc 11"/>
        <s v="Bug Desc 12"/>
        <s v="Bug Desc 13"/>
        <s v="Bug Desc 14"/>
        <s v="Bug Desc 15"/>
        <s v="Bug Desc 16"/>
        <s v="Bug Desc 17"/>
        <s v="Bug Desc 18"/>
        <s v="Bug Desc 19"/>
        <s v="Bug Desc 20"/>
        <s v="Bug Desc 21"/>
        <s v="Bug Desc 22"/>
        <s v="Bug Desc 23"/>
        <s v="Bug Desc 24"/>
        <s v="Bug Desc 25"/>
        <s v="Bug Desc 26"/>
        <s v="Bug Desc 27"/>
        <s v="Bug Desc 28"/>
        <s v="Bug Desc 29"/>
        <s v="Bug Desc 30"/>
        <s v="Bug Desc 31"/>
        <s v="Bug Desc 32"/>
        <s v="Bug Desc 33"/>
        <s v="Bug Desc 34"/>
        <s v="Bug Desc 35"/>
        <s v="Bug Desc 36"/>
        <s v="Bug Desc 37"/>
        <s v="Bug Desc 38"/>
        <s v="Bug Desc 39"/>
        <s v="Bug Desc 40"/>
        <s v="Bug Desc 41"/>
        <s v="Bug Desc 42"/>
        <s v="Bug Desc 43"/>
        <s v="Bug Desc 44"/>
        <s v="Bug Desc 45"/>
        <s v="Bug Desc 46"/>
        <s v="Bug Desc 47"/>
        <s v="Bug Desc 48"/>
        <s v="Bug Desc 49"/>
        <s v="Bug Desc 50"/>
        <s v="Bug Desc 51"/>
        <s v="Bug Desc 52"/>
        <s v="Bug Desc 53"/>
        <s v="Bug Desc 54"/>
        <s v="Bug Desc 55"/>
        <s v="Bug Desc 56"/>
        <s v="Bug Desc 57"/>
        <s v="Bug Desc 58"/>
        <s v="Bug Desc 59"/>
        <s v="Bug Desc 60"/>
        <s v="Bug Desc 61"/>
        <s v="Bug Desc 62"/>
        <s v="Bug Desc 63"/>
        <s v="Bug Desc 64"/>
        <s v="Bug Desc 65"/>
        <s v="Bug Desc 66"/>
        <s v="Bug Desc 67"/>
        <s v="Bug Desc 68"/>
        <s v="Bug Desc 69"/>
        <s v="Bug Desc 70"/>
        <s v="Bug Desc 71"/>
        <s v="Bug Desc 72"/>
        <s v="Bug Desc 73"/>
        <s v="Bug Desc 74"/>
        <s v="Bug Desc 75"/>
        <s v="Bug Desc 76"/>
        <s v="Bug Desc 77"/>
        <s v="Bug Desc 78"/>
        <s v="Bug Desc 79"/>
        <s v="Bug Desc 80"/>
        <s v="Bug Desc 81"/>
        <s v="Bug Desc 82"/>
        <s v="Bug Desc 83"/>
        <s v="Bug Desc 84"/>
        <s v="Bug Desc 85"/>
        <s v="Bug Desc 86"/>
        <s v="Bug Desc 87"/>
        <s v="Bug Desc 88"/>
        <s v="Bug Desc 89"/>
        <s v="Bug Desc 90"/>
        <s v="Bug Desc 91"/>
        <s v="Bug Desc 92"/>
        <s v="Bug Desc 93"/>
        <s v="Bug Desc 94"/>
        <s v="Bug Desc 95"/>
        <s v="Bug Desc 96"/>
        <s v="Bug Desc 97"/>
        <s v="Bug Desc 98"/>
        <s v="Bug Desc 99"/>
        <s v="Bug Desc 100"/>
        <s v="Bug Desc 101"/>
        <s v="Bug Desc 102"/>
        <s v="Bug Desc 103"/>
        <s v="Bug Desc 104"/>
        <s v="Bug Desc 105"/>
        <s v="Bug Desc 106"/>
        <s v="Bug Desc 107"/>
        <s v="Bug Desc 108"/>
        <s v="Bug Desc 109"/>
        <s v="Bug Desc 110"/>
        <s v="Bug Desc 111"/>
        <s v="Bug Desc 112"/>
        <s v="Bug Desc 113"/>
        <s v="Bug Desc 114"/>
        <s v="Bug Desc 115"/>
        <s v="Bug Desc 116"/>
      </sharedItems>
    </cacheField>
    <cacheField name="Priority" numFmtId="0">
      <sharedItems>
        <s v="P3"/>
        <s v="P1"/>
        <s v="P2"/>
        <s v="P4"/>
      </sharedItems>
    </cacheField>
    <cacheField name="Status" numFmtId="0">
      <sharedItems>
        <s v="Closed"/>
        <s v="Waiting for Support"/>
        <s v="In Backlog Refinement"/>
        <s v="Dev Verify"/>
        <s v="Ready for Deployment"/>
        <s v="ready for qa"/>
      </sharedItems>
    </cacheField>
    <cacheField name="Created" numFmtId="0">
      <sharedItems>
        <s v="16/Nov/21 10:57 PM IST"/>
        <s v="15/Nov/21 08:44 PM IST"/>
        <s v="12/Nov/21 02:46 AM IST"/>
        <s v="10/Nov/21 06:49 PM IST"/>
        <s v="09/Nov/21 10:13 PM IST"/>
        <s v="29/Oct/21 09:43 PM IST"/>
        <s v="28/Oct/21 11:21 PM IST"/>
        <s v="26/Oct/21 05:42 PM IST"/>
        <s v="25/Oct/21 12:54 PM IST"/>
        <s v="18/Oct/21 10:34 PM IST"/>
        <s v="15/Oct/21 02:00 AM IST"/>
        <s v="15/Oct/21 12:22 AM IST"/>
        <s v="12/Oct/21 06:58 PM IST"/>
        <s v="12/Oct/21 02:06 PM IST"/>
        <s v="08/Oct/21 10:52 PM IST"/>
        <s v="05/Oct/21 09:42 PM IST"/>
        <s v="05/Oct/21 05:19 PM IST"/>
        <s v="30/Sep/21 01:49 AM IST"/>
        <s v="29/Sep/21 11:40 PM IST"/>
        <s v="29/Sep/21 01:45 AM IST"/>
        <s v="28/Sep/21 10:02 PM IST"/>
        <s v="28/Sep/21 03:25 PM IST"/>
        <s v="24/Sep/21 06:56 PM IST"/>
        <s v="23/Sep/21 07:53 PM IST"/>
        <s v="23/Sep/21 02:56 PM IST"/>
        <s v="22/Sep/21 11:00 AM IST"/>
        <s v="22/Sep/21 03:33 AM IST"/>
        <s v="15/Sep/21 05:00 PM IST"/>
        <s v="14/Sep/21 10:37 PM IST"/>
        <s v="14/Sep/21 01:11 PM IST"/>
        <s v="13/Sep/21 10:57 AM IST"/>
        <s v="10/Sep/21 06:36 AM IST"/>
        <s v="10/Sep/21 02:01 AM IST"/>
        <s v="03/Sep/21 09:57 PM IST"/>
        <s v="02/Sep/21 07:26 AM IST"/>
        <s v="01/Sep/21 12:01 AM IST"/>
        <s v="31/Aug/21 01:07 PM IST"/>
        <s v="31/Aug/21 01:22 AM IST"/>
        <s v="30/Aug/21 07:54 PM IST"/>
        <s v="28/Aug/21 01:15 AM IST"/>
        <s v="27/Aug/21 08:51 PM IST"/>
        <s v="27/Aug/21 03:32 AM IST"/>
        <s v="26/Aug/21 07:22 PM IST"/>
        <s v="26/Aug/21 06:12 AM IST"/>
        <s v="26/Aug/21 12:37 AM IST"/>
        <s v="24/Aug/21 04:34 AM IST"/>
        <s v="24/Aug/21 03:09 AM IST"/>
        <s v="20/Aug/21 07:48 PM IST"/>
        <s v="19/Aug/21 05:35 PM IST"/>
        <s v="17/Aug/21 01:57 AM IST"/>
        <s v="16/Aug/21 07:40 PM IST"/>
        <s v="13/Aug/21 11:27 PM IST"/>
        <s v="13/Aug/21 11:04 PM IST"/>
        <s v="12/Aug/21 08:26 PM IST"/>
        <s v="11/Aug/21 11:48 PM IST"/>
        <s v="11/Aug/21 11:36 PM IST"/>
        <s v="10/Aug/21 01:07 AM IST"/>
        <s v="10/Aug/21 01:06 AM IST"/>
        <s v="09/Aug/21 08:32 PM IST"/>
        <s v="06/Aug/21 03:38 AM IST"/>
        <s v="05/Aug/21 10:28 PM IST"/>
        <s v="03/Aug/21 08:34 PM IST"/>
        <s v="02/Aug/21 07:43 PM IST"/>
        <s v="30/Jul/21 05:26 AM IST"/>
        <s v="28/Jul/21 09:25 PM IST"/>
        <s v="27/Jul/21 12:47 AM IST"/>
        <s v="26/Jul/21 11:25 PM IST"/>
        <s v="23/Jul/21 12:12 AM IST"/>
        <s v="19/Jul/21 09:39 PM IST"/>
        <s v="16/Jul/21 01:01 AM IST"/>
        <s v="15/Jul/21 05:16 AM IST"/>
        <s v="14/Jul/21 03:03 PM IST"/>
        <s v="14/Jul/21 01:44 AM IST"/>
        <s v="12/Jul/21 11:06 PM IST"/>
        <s v="09/Jul/21 07:01 PM IST"/>
        <s v="09/Jul/21 12:18 AM IST"/>
        <s v="07/Jul/21 05:37 AM IST"/>
        <s v="05/Jul/21 11:23 PM IST"/>
        <s v="02/Jul/21 11:31 PM IST"/>
        <s v="02/Jul/21 02:48 AM IST"/>
        <s v="30/Jun/21 06:55 PM IST"/>
        <s v="25/Jun/21 04:14 PM IST"/>
        <s v="24/Jun/21 11:47 PM IST"/>
        <s v="24/Jun/21 09:42 PM IST"/>
        <s v="24/Jun/21 02:01 AM IST"/>
        <s v="15/Jun/21 01:01 AM IST"/>
        <s v="12/Jun/21 02:21 AM IST"/>
        <s v="11/Jun/21 12:22 AM IST"/>
        <s v="26/May/21 08:11 PM IST"/>
        <s v="25/May/21 02:12 PM IST"/>
        <s v="16/May/21 12:02 AM IST"/>
        <s v="11/May/21 10:06 PM IST"/>
        <s v="08/May/21 12:31 AM IST"/>
        <s v="04/May/21 05:31 PM IST"/>
        <s v="28/Apr/21 08:16 PM IST"/>
        <s v="17/Mar/21 10:50 PM IST"/>
        <s v="03/Mar/21 08:29 PM IST"/>
        <s v="05/Nov/20 12:28 AM IST"/>
        <s v="10/Sep/20 02:25 AM IST"/>
        <s v="18/Sep/19 09:07 PM IST"/>
        <s v="04/Aug/21 04:18 PM IST"/>
        <s v="31/Aug/21 03:28 AM IST"/>
        <s v="10/Aug/21 11:06 PM IST"/>
        <s v="29/Jul/21 10:11 PM IST"/>
        <s v="26/Jul/21 01:08 PM IST"/>
        <s v="07/Jul/21 07:28 PM IST"/>
        <s v="10/Jun/21 02:31 AM IST"/>
        <s v="22/Apr/21 07:38 AM IST"/>
        <s v="11/Nov/21 01:43 AM IST"/>
        <s v="30/Sep/21 06:02 AM IST"/>
        <s v="30/Sep/21 12:45 AM IST"/>
        <s v="11/Aug/21 06:48 PM IST"/>
        <s v="08/Jul/21 08:49 PM IST"/>
        <s v="01/Jul/21 07:15 PM IST"/>
        <s v="28/Jun/21 09:55 PM IST"/>
        <s v="04/Mar/21 11:50 PM IST"/>
      </sharedItems>
    </cacheField>
    <cacheField name="Resolved" numFmtId="0">
      <sharedItems>
        <s v="18/Nov/21 12:42 AM IST"/>
        <s v="18/Nov/21 04:08 AM IST"/>
        <s v="12/Nov/21 09:56 PM IST"/>
        <s v="10/Nov/21 09:33 PM IST"/>
        <s v="11/Nov/21 09:47 PM IST"/>
        <s v="01/Nov/21 09:05 PM IST"/>
        <s v="01/Nov/21 09:06 PM IST"/>
        <s v="27/Oct/21 09:21 PM IST"/>
        <s v="03/Nov/21 07:38 PM IST"/>
        <s v="19/Oct/21 07:27 PM IST"/>
        <s v="26/Oct/21 08:48 PM IST"/>
        <s v="26/Oct/21 08:52 PM IST"/>
        <s v="08/Nov/21 10:25 PM IST"/>
        <s v="18/Oct/21 09:22 PM IST"/>
        <s v="09/Oct/21 03:37 AM IST"/>
        <s v="19/Oct/21 04:37 PM IST"/>
        <s v="05/Oct/21 09:09 PM IST"/>
        <s v="30/Sep/21 09:41 PM IST"/>
        <s v="16/Nov/21 12:25 AM IST"/>
        <s v="29/Oct/21 03:33 AM IST"/>
        <s v="28/Sep/21 10:07 PM IST"/>
        <s v="28/Sep/21 09:39 PM IST"/>
        <s v="05/Oct/21 05:38 PM IST"/>
        <s v="15/Oct/21 03:06 AM IST"/>
        <s v="28/Sep/21 09:54 PM IST"/>
        <s v="05/Oct/21 09:28 PM IST"/>
        <s v="12/Nov/21 04:26 AM IST"/>
        <s v="01/Oct/21 01:24 AM IST"/>
        <s v="15/Oct/21 03:19 AM IST"/>
        <s v="08/Oct/21 08:45 PM IST"/>
        <s v="01/Oct/21 11:34 AM IST"/>
        <s v="24/Sep/21 11:13 PM IST"/>
        <s v="15/Sep/21 03:13 AM IST"/>
        <s v="07/Sep/21 10:24 AM IST"/>
        <s v="26/Oct/21 11:36 PM IST"/>
        <s v="01/Oct/21 09:21 PM IST"/>
        <s v="20/Sep/21 07:35 PM IST"/>
        <s v="16/Sep/21 06:25 PM IST"/>
        <s v="12/Nov/21 03:59 AM IST"/>
        <s v="30/Aug/21 09:59 PM IST"/>
        <s v="27/Aug/21 09:02 PM IST"/>
        <s v="27/Oct/21 09:03 AM IST"/>
        <s v="26/Aug/21 10:25 PM IST"/>
        <s v="15/Sep/21 10:35 PM IST"/>
        <s v="23/Sep/21 12:32 PM IST"/>
        <s v="01/Sep/21 02:06 AM IST"/>
        <s v="25/Aug/21 02:19 AM IST"/>
        <s v="01/Oct/21 09:09 PM IST"/>
        <s v="20/Aug/21 01:56 AM IST"/>
        <s v="31/Aug/21 09:53 PM IST"/>
        <s v="07/Sep/21 09:45 PM IST"/>
        <s v="15/Sep/21 09:32 PM IST"/>
        <s v="19/Aug/21 09:24 PM IST"/>
        <s v="16/Sep/21 10:06 PM IST"/>
        <s v="20/Aug/21 09:33 PM IST"/>
        <s v="20/Aug/21 09:28 PM IST"/>
        <s v="30/Aug/21 11:56 PM IST"/>
        <s v="11/Oct/21 08:20 PM IST"/>
        <s v="15/Oct/21 09:12 PM IST"/>
        <s v="12/Nov/21 03:42 AM IST"/>
        <s v="04/Aug/21 09:07 PM IST"/>
        <s v="19/Aug/21 11:44 PM IST"/>
        <s v="17/Sep/21 02:13 AM IST"/>
        <s v="14/Sep/21 08:15 PM IST"/>
        <s v="03/Aug/21 08:45 PM IST"/>
        <s v="20/Aug/21 10:56 AM IST"/>
        <s v="09/Sep/21 04:38 AM IST"/>
        <s v="03/Aug/21 04:23 AM IST"/>
        <s v="12/Aug/21 05:06 PM IST"/>
        <s v="17/Sep/21 02:05 AM IST"/>
        <s v="24/Sep/21 09:41 PM IST"/>
        <s v="09/Nov/21 01:59 AM IST"/>
        <s v="19/Aug/21 01:16 AM IST"/>
        <s v="12/Nov/21 04:14 AM IST"/>
        <s v="07/Oct/21 04:35 AM IST"/>
        <s v="30/Sep/21 03:35 AM IST"/>
        <s v="16/Sep/21 07:41 PM IST"/>
        <s v="02/Aug/21 06:06 PM IST"/>
        <s v="24/Sep/21 08:17 PM IST"/>
        <s v="20/Sep/21 12:14 PM IST"/>
        <s v="20/Aug/21 07:44 AM IST"/>
        <s v="03/Nov/21 11:47 PM IST"/>
        <s v="17/Sep/21 01:51 AM IST"/>
        <s v="11/Aug/21 10:12 AM IST"/>
        <s v="21/Sep/21 10:09 PM IST"/>
        <s v="06/Oct/21 02:13 AM IST"/>
        <s v="26/Oct/21 12:08 PM IST"/>
        <s v="20/Aug/21 11:58 PM IST"/>
        <s v="25/Aug/21 04:22 AM IST"/>
        <s v="19/Aug/21 01:52 AM IST"/>
        <s v="07/Sep/21 09:58 PM IST"/>
        <s v="10/Sep/21 04:14 AM IST"/>
        <s v="06/Aug/21 09:15 PM IST"/>
        <s v="13/Sep/21 11:05 PM IST"/>
        <s v="23/Aug/21 09:36 PM IST"/>
        <s v="06/Aug/21 09:12 PM IST"/>
        <s v="04/Aug/21 08:10 PM IST"/>
        <s v="06/Aug/21 09:11 PM IST"/>
        <s v="04/Aug/21 08:08 PM IST"/>
        <s v="06/Aug/21 12:29 AM IST"/>
        <s v="15/Sep/21 10:34 PM IST"/>
        <s v="12/Aug/21 04:38 AM IST"/>
        <s v="18/Aug/21 12:46 AM IST"/>
        <s v="09/Nov/21 06:43 PM IST"/>
        <s v="07/Oct/21 09:12 AM IST"/>
        <s v="12/Nov/21 03:43 AM IST"/>
        <s v="14/Aug/21 12:53 AM IST"/>
        <s v="16/Nov/21 10:54 PM IST"/>
        <s v="30/Sep/21 09:34 PM IST"/>
        <s v="30/Sep/21 10:03 PM IST"/>
        <s v="11/Aug/21 11:03 PM IST"/>
        <s v="23/Sep/21 07:07 PM IST"/>
        <s v="27/Oct/21 11:28 PM IST"/>
        <s v="12/Nov/21 04:11 AM IST"/>
        <s v="07/Aug/21 01:28 AM IST"/>
      </sharedItems>
    </cacheField>
    <cacheField name="C" numFmtId="164">
      <sharedItems>
        <s v="16/Nov/21"/>
        <s v="15/Nov/21"/>
        <s v="12/Nov/21"/>
        <s v="10/Nov/21"/>
        <s v="09/Nov/21"/>
        <s v="29/Oct/21"/>
        <s v="28/Oct/21"/>
        <s v="26/Oct/21"/>
        <s v="25/Oct/21"/>
        <s v="18/Oct/21"/>
        <s v="15/Oct/21"/>
        <s v="12/Oct/21"/>
        <s v="08/Oct/21"/>
        <s v="05/Oct/21"/>
        <s v="30/Sep/21"/>
        <s v="29/Sep/21"/>
        <s v="28/Sep/21"/>
        <s v="24/Sep/21"/>
        <s v="23/Sep/21"/>
        <s v="22/Sep/21"/>
        <s v="15/Sep/21"/>
        <s v="14/Sep/21"/>
        <s v="13/Sep/21"/>
        <s v="10/Sep/21"/>
        <s v="03/Sep/21"/>
        <s v="02/Sep/21"/>
        <s v="01/Sep/21"/>
        <s v="31/Aug/21"/>
        <s v="30/Aug/21"/>
        <s v="28/Aug/21"/>
        <s v="27/Aug/21"/>
        <s v="26/Aug/21"/>
        <s v="24/Aug/21"/>
        <s v="20/Aug/21"/>
        <s v="19/Aug/21"/>
        <s v="17/Aug/21"/>
        <s v="16/Aug/21"/>
        <s v="13/Aug/21"/>
        <s v="12/Aug/21"/>
        <s v="11/Aug/21"/>
        <s v="10/Aug/21"/>
        <s v="09/Aug/21"/>
        <s v="06/Aug/21"/>
        <s v="05/Aug/21"/>
        <s v="03/Aug/21"/>
        <s v="02/Aug/21"/>
        <s v="30/Jul/21"/>
        <s v="28/Jul/21"/>
        <s v="27/Jul/21"/>
        <s v="26/Jul/21"/>
        <s v="23/Jul/21"/>
        <s v="19/Jul/21"/>
        <s v="16/Jul/21"/>
        <s v="15/Jul/21"/>
        <s v="14/Jul/21"/>
        <s v="12/Jul/21"/>
        <s v="09/Jul/21"/>
        <s v="07/Jul/21"/>
        <s v="05/Jul/21"/>
        <s v="02/Jul/21"/>
        <s v="30/Jun/21"/>
        <s v="25/Jun/21"/>
        <s v="24/Jun/21"/>
        <s v="15/Jun/21"/>
        <s v="12/Jun/21"/>
        <s v="11/Jun/21"/>
        <s v="26/May/21"/>
        <s v="25/May/21"/>
        <s v="16/May/21"/>
        <s v="11/May/21"/>
        <s v="08/May/21"/>
        <s v="04/May/21"/>
        <s v="28/Apr/21"/>
        <s v="17/Mar/21"/>
        <s v="03/Mar/21"/>
        <s v="05/Nov/20"/>
        <s v="10/Sep/20"/>
        <s v="18/Sep/19"/>
        <s v="04/Aug/21"/>
        <s v="29/Jul/21"/>
        <s v="10/Jun/21"/>
        <s v="22/Apr/21"/>
        <s v="11/Nov/21"/>
        <s v="08/Jul/21"/>
        <s v="01/Jul/21"/>
        <s v="28/Jun/21"/>
        <s v="04/Mar/21"/>
      </sharedItems>
    </cacheField>
    <cacheField name="R" numFmtId="164">
      <sharedItems>
        <s v="18/Nov/21"/>
        <s v="12/Nov/21"/>
        <s v="10/Nov/21"/>
        <s v="11/Nov/21"/>
        <s v="01/Nov/21"/>
        <s v="27/Oct/21"/>
        <s v="03/Nov/21"/>
        <s v="19/Oct/21"/>
        <s v="26/Oct/21"/>
        <s v="08/Nov/21"/>
        <s v="18/Oct/21"/>
        <s v="09/Oct/21"/>
        <s v="05/Oct/21"/>
        <s v="30/Sep/21"/>
        <s v="16/Nov/21"/>
        <s v="29/Oct/21"/>
        <s v="28/Sep/21"/>
        <s v="15/Oct/21"/>
        <s v="01/Oct/21"/>
        <s v="08/Oct/21"/>
        <s v="24/Sep/21"/>
        <s v="15/Sep/21"/>
        <s v="07/Sep/21"/>
        <s v="20/Sep/21"/>
        <s v="16/Sep/21"/>
        <s v="30/Aug/21"/>
        <s v="27/Aug/21"/>
        <s v="26/Aug/21"/>
        <s v="23/Sep/21"/>
        <s v="01/Sep/21"/>
        <s v="25/Aug/21"/>
        <s v="20/Aug/21"/>
        <s v="31/Aug/21"/>
        <s v="19/Aug/21"/>
        <s v="11/Oct/21"/>
        <s v="04/Aug/21"/>
        <s v="17/Sep/21"/>
        <s v="14/Sep/21"/>
        <s v="03/Aug/21"/>
        <s v="09/Sep/21"/>
        <s v="12/Aug/21"/>
        <s v="09/Nov/21"/>
        <s v="07/Oct/21"/>
        <s v="02/Aug/21"/>
        <s v="11/Aug/21"/>
        <s v="21/Sep/21"/>
        <s v="06/Oct/21"/>
        <s v="10/Sep/21"/>
        <s v="06/Aug/21"/>
        <s v="13/Sep/21"/>
        <s v="23/Aug/21"/>
        <s v="18/Aug/21"/>
        <s v="14/Aug/21"/>
        <s v="07/Aug/21"/>
      </sharedItems>
    </cacheField>
    <cacheField name="Throughput" numFmtId="0">
      <sharedItems>
        <s v="November"/>
        <s v="October"/>
        <s v="September"/>
        <s v="August"/>
      </sharedItems>
    </cacheField>
    <cacheField name="Time to resolve" numFmtId="0">
      <sharedItems containsSemiMixedTypes="0" containsString="0" containsNumber="1" containsInteger="1">
        <n v="2.0"/>
        <n v="3.0"/>
        <n v="0.0"/>
        <n v="4.0"/>
        <n v="1.0"/>
        <n v="9.0"/>
        <n v="11.0"/>
        <n v="27.0"/>
        <n v="6.0"/>
        <n v="14.0"/>
        <n v="48.0"/>
        <n v="30.0"/>
        <n v="22.0"/>
        <n v="5.0"/>
        <n v="13.0"/>
        <n v="51.0"/>
        <n v="16.0"/>
        <n v="31.0"/>
        <n v="24.0"/>
        <n v="18.0"/>
        <n v="54.0"/>
        <n v="20.0"/>
        <n v="74.0"/>
        <n v="61.0"/>
        <n v="28.0"/>
        <n v="8.0"/>
        <n v="42.0"/>
        <n v="33.0"/>
        <n v="35.0"/>
        <n v="63.0"/>
        <n v="70.0"/>
        <n v="99.0"/>
        <n v="17.0"/>
        <n v="49.0"/>
        <n v="7.0"/>
        <n v="25.0"/>
        <n v="15.0"/>
        <n v="64.0"/>
        <n v="72.0"/>
        <n v="118.0"/>
        <n v="38.0"/>
        <n v="126.0"/>
        <n v="90.0"/>
        <n v="85.0"/>
        <n v="73.0"/>
        <n v="84.0"/>
        <n v="82.0"/>
        <n v="56.0"/>
        <n v="132.0"/>
        <n v="98.0"/>
        <n v="116.0"/>
        <n v="137.0"/>
        <n v="86.0"/>
        <n v="92.0"/>
        <n v="95.0"/>
        <n v="119.0"/>
        <n v="125.0"/>
        <n v="94.0"/>
        <n v="138.0"/>
        <n v="159.0"/>
        <n v="156.0"/>
        <n v="272.0"/>
        <n v="330.0"/>
        <n v="686.0"/>
        <n v="106.0"/>
        <n v="155.0"/>
        <n v="114.0"/>
        <n v="7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0" sheet="Resolved bugs"/>
  </cacheSource>
  <cacheFields>
    <cacheField name="Issue key" numFmtId="0">
      <sharedItems containsBlank="1">
        <s v="xx-10126"/>
        <s v="xx-10123"/>
        <s v="xx-10121"/>
        <s v="xx-10114"/>
        <s v="xx-10113"/>
        <s v="xx-10110"/>
        <s v="xx-10108"/>
        <s v="xx-10104"/>
        <s v="xx-10102"/>
        <s v="xxx-4743"/>
        <s v="xx-10093"/>
        <s v="xx-10092"/>
        <s v="xx-10088"/>
        <s v="xx-10087"/>
        <s v="xx-10083"/>
        <s v="xx-10077"/>
        <s v="xx-10076"/>
        <s v="xx-10071"/>
        <s v="xxx-4468"/>
        <s v="xxx-4440"/>
        <s v="xx-10065"/>
        <s v="xx-10062"/>
        <s v="xx-10061"/>
        <s v="xxx-4441"/>
        <s v="xx-10058"/>
        <s v="xx-10057"/>
        <s v="xxx-4376"/>
        <s v="xxx-4412"/>
        <s v="xx-10049"/>
        <s v="xxx-4378"/>
        <s v="xx-10046"/>
        <s v="xxx-4211"/>
        <s v="xxx-4182"/>
        <s v="xx-10039"/>
        <s v="xxx-4476"/>
        <s v="xx-10035"/>
        <s v="xxx-4001"/>
        <s v="xxx-4065"/>
        <s v="xxx-4661"/>
        <s v="xx-10030"/>
        <s v="xx-10028"/>
        <s v="xxx-4175"/>
        <s v="xxx-4914"/>
        <s v="xxx-3942"/>
        <s v="xxx-3966"/>
        <s v="xx-10021"/>
        <s v="xxx-3841"/>
        <s v="xx-10017"/>
        <s v="xx-10015"/>
        <s v="xx-10013"/>
        <s v="xx-10012"/>
        <s v="xxx-4155"/>
        <s v="xxx-3730"/>
        <s v="xx-10007"/>
        <s v="xx-10006"/>
        <s v="xx-10005"/>
        <s v="xxx-3637"/>
        <s v="xxx-3636"/>
        <s v="xxx-3795"/>
        <s v="xx-10001"/>
        <s v="xxx-3587"/>
        <s v="xx-9994"/>
        <s v="xxx-3582"/>
        <s v="xxx-3567"/>
        <s v="xx-9984"/>
        <s v="xx-9983"/>
        <s v="xxx-3588"/>
        <s v="xx-9978"/>
        <s v="xx-9968"/>
        <s v="xxx-3429"/>
        <s v="xxx-3300"/>
        <s v="xxx-3413"/>
        <s v="xxx-3522"/>
        <s v="xxx-3309"/>
        <s v="xxx-3259"/>
        <s v="xxx-3411"/>
        <s v="xxx-3433"/>
        <s v="xxx-3792"/>
        <s v="xxx-3209"/>
        <s v="xxx-3221"/>
        <s v="xxx-3095"/>
        <s v="xxx-3052"/>
        <s v="xxx-3060"/>
        <s v="xxx-3106"/>
        <s v="xxx-2965"/>
        <s v="xxx-2904"/>
        <s v="xxx-2896"/>
        <s v="xxx-2869"/>
        <s v="xxx-3418"/>
        <s v="xxx-3104"/>
        <s v="xxx-2644"/>
        <s v="xxx-2628"/>
        <s v="xxx-2472"/>
        <s v="xxx-2481"/>
        <s v="xxx-2453"/>
        <s v="xxx-2092"/>
        <s v="xxx-2349"/>
        <s v="xxx-1041"/>
        <s v="xxx-2828"/>
        <s v="xxx-285"/>
        <s v="xxx-3565"/>
        <s v="xxx-4000"/>
        <s v="xxx-3666"/>
        <s v="xxx-3537"/>
        <s v="xxx-3463"/>
        <s v="xxx-3161"/>
        <s v="xxx-3222"/>
        <s v="xxx-2482"/>
        <s v="xxx-5076"/>
        <s v="xx-10073"/>
        <s v="xx-10070"/>
        <s v="xx-10004"/>
        <s v="xxx-3509"/>
        <s v="xxx-3223"/>
        <s v="xxx-3105"/>
        <s v="xxx-1887"/>
        <m/>
      </sharedItems>
    </cacheField>
    <cacheField name="Summary" numFmtId="0">
      <sharedItems containsBlank="1">
        <s v="Bug Desc 1"/>
        <s v="Bug Desc 2"/>
        <s v="Bug Desc 3"/>
        <s v="Bug Desc 4"/>
        <s v="Bug Desc 5"/>
        <s v="Bug Desc 6"/>
        <s v="Bug Desc 7"/>
        <s v="Bug Desc 8"/>
        <s v="Bug Desc 9"/>
        <s v="Bug Desc 10"/>
        <s v="Bug Desc 11"/>
        <s v="Bug Desc 12"/>
        <s v="Bug Desc 13"/>
        <s v="Bug Desc 14"/>
        <s v="Bug Desc 15"/>
        <s v="Bug Desc 16"/>
        <s v="Bug Desc 17"/>
        <s v="Bug Desc 18"/>
        <s v="Bug Desc 19"/>
        <s v="Bug Desc 20"/>
        <s v="Bug Desc 21"/>
        <s v="Bug Desc 22"/>
        <s v="Bug Desc 23"/>
        <s v="Bug Desc 24"/>
        <s v="Bug Desc 25"/>
        <s v="Bug Desc 26"/>
        <s v="Bug Desc 27"/>
        <s v="Bug Desc 28"/>
        <s v="Bug Desc 29"/>
        <s v="Bug Desc 30"/>
        <s v="Bug Desc 31"/>
        <s v="Bug Desc 32"/>
        <s v="Bug Desc 33"/>
        <s v="Bug Desc 34"/>
        <s v="Bug Desc 35"/>
        <s v="Bug Desc 36"/>
        <s v="Bug Desc 37"/>
        <s v="Bug Desc 38"/>
        <s v="Bug Desc 39"/>
        <s v="Bug Desc 40"/>
        <s v="Bug Desc 41"/>
        <s v="Bug Desc 42"/>
        <s v="Bug Desc 43"/>
        <s v="Bug Desc 44"/>
        <s v="Bug Desc 45"/>
        <s v="Bug Desc 46"/>
        <s v="Bug Desc 47"/>
        <s v="Bug Desc 48"/>
        <s v="Bug Desc 49"/>
        <s v="Bug Desc 50"/>
        <s v="Bug Desc 51"/>
        <s v="Bug Desc 52"/>
        <s v="Bug Desc 53"/>
        <s v="Bug Desc 54"/>
        <s v="Bug Desc 55"/>
        <s v="Bug Desc 56"/>
        <s v="Bug Desc 57"/>
        <s v="Bug Desc 58"/>
        <s v="Bug Desc 59"/>
        <s v="Bug Desc 60"/>
        <s v="Bug Desc 61"/>
        <s v="Bug Desc 62"/>
        <s v="Bug Desc 63"/>
        <s v="Bug Desc 64"/>
        <s v="Bug Desc 65"/>
        <s v="Bug Desc 66"/>
        <s v="Bug Desc 67"/>
        <s v="Bug Desc 68"/>
        <s v="Bug Desc 69"/>
        <s v="Bug Desc 70"/>
        <s v="Bug Desc 71"/>
        <s v="Bug Desc 72"/>
        <s v="Bug Desc 73"/>
        <s v="Bug Desc 74"/>
        <s v="Bug Desc 75"/>
        <s v="Bug Desc 76"/>
        <s v="Bug Desc 77"/>
        <s v="Bug Desc 78"/>
        <s v="Bug Desc 79"/>
        <s v="Bug Desc 80"/>
        <s v="Bug Desc 81"/>
        <s v="Bug Desc 82"/>
        <s v="Bug Desc 83"/>
        <s v="Bug Desc 84"/>
        <s v="Bug Desc 85"/>
        <s v="Bug Desc 86"/>
        <s v="Bug Desc 87"/>
        <s v="Bug Desc 88"/>
        <s v="Bug Desc 89"/>
        <s v="Bug Desc 90"/>
        <s v="Bug Desc 91"/>
        <s v="Bug Desc 92"/>
        <s v="Bug Desc 93"/>
        <s v="Bug Desc 94"/>
        <s v="Bug Desc 95"/>
        <s v="Bug Desc 96"/>
        <s v="Bug Desc 97"/>
        <s v="Bug Desc 98"/>
        <s v="Bug Desc 99"/>
        <s v="Bug Desc 100"/>
        <s v="Bug Desc 101"/>
        <s v="Bug Desc 102"/>
        <s v="Bug Desc 103"/>
        <s v="Bug Desc 104"/>
        <s v="Bug Desc 105"/>
        <s v="Bug Desc 106"/>
        <s v="Bug Desc 107"/>
        <s v="Bug Desc 108"/>
        <s v="Bug Desc 109"/>
        <s v="Bug Desc 110"/>
        <s v="Bug Desc 111"/>
        <s v="Bug Desc 112"/>
        <s v="Bug Desc 113"/>
        <s v="Bug Desc 114"/>
        <s v="Bug Desc 115"/>
        <s v="Bug Desc 116"/>
        <m/>
      </sharedItems>
    </cacheField>
    <cacheField name="Priority" numFmtId="0">
      <sharedItems containsBlank="1">
        <s v="P3"/>
        <s v="P1"/>
        <s v="P2"/>
        <s v="P4"/>
        <m/>
      </sharedItems>
    </cacheField>
    <cacheField name="Status" numFmtId="0">
      <sharedItems containsBlank="1">
        <s v="Closed"/>
        <s v="Waiting for Support"/>
        <s v="In Backlog Refinement"/>
        <s v="Dev Verify"/>
        <s v="Ready for Deployment"/>
        <s v="ready for qa"/>
        <m/>
      </sharedItems>
    </cacheField>
    <cacheField name="Created" numFmtId="0">
      <sharedItems containsBlank="1">
        <s v="16/Nov/21 10:57 PM IST"/>
        <s v="15/Nov/21 08:44 PM IST"/>
        <s v="12/Nov/21 02:46 AM IST"/>
        <s v="10/Nov/21 06:49 PM IST"/>
        <s v="09/Nov/21 10:13 PM IST"/>
        <s v="29/Oct/21 09:43 PM IST"/>
        <s v="28/Oct/21 11:21 PM IST"/>
        <s v="26/Oct/21 05:42 PM IST"/>
        <s v="25/Oct/21 12:54 PM IST"/>
        <s v="18/Oct/21 10:34 PM IST"/>
        <s v="15/Oct/21 02:00 AM IST"/>
        <s v="15/Oct/21 12:22 AM IST"/>
        <s v="12/Oct/21 06:58 PM IST"/>
        <s v="12/Oct/21 02:06 PM IST"/>
        <s v="08/Oct/21 10:52 PM IST"/>
        <s v="05/Oct/21 09:42 PM IST"/>
        <s v="05/Oct/21 05:19 PM IST"/>
        <s v="30/Sep/21 01:49 AM IST"/>
        <s v="29/Sep/21 11:40 PM IST"/>
        <s v="29/Sep/21 01:45 AM IST"/>
        <s v="28/Sep/21 10:02 PM IST"/>
        <s v="28/Sep/21 03:25 PM IST"/>
        <s v="24/Sep/21 06:56 PM IST"/>
        <s v="23/Sep/21 07:53 PM IST"/>
        <s v="23/Sep/21 02:56 PM IST"/>
        <s v="22/Sep/21 11:00 AM IST"/>
        <s v="22/Sep/21 03:33 AM IST"/>
        <s v="15/Sep/21 05:00 PM IST"/>
        <s v="14/Sep/21 10:37 PM IST"/>
        <s v="14/Sep/21 01:11 PM IST"/>
        <s v="13/Sep/21 10:57 AM IST"/>
        <s v="10/Sep/21 06:36 AM IST"/>
        <s v="10/Sep/21 02:01 AM IST"/>
        <s v="03/Sep/21 09:57 PM IST"/>
        <s v="02/Sep/21 07:26 AM IST"/>
        <s v="01/Sep/21 12:01 AM IST"/>
        <s v="31/Aug/21 01:07 PM IST"/>
        <s v="31/Aug/21 01:22 AM IST"/>
        <s v="30/Aug/21 07:54 PM IST"/>
        <s v="28/Aug/21 01:15 AM IST"/>
        <s v="27/Aug/21 08:51 PM IST"/>
        <s v="27/Aug/21 03:32 AM IST"/>
        <s v="26/Aug/21 07:22 PM IST"/>
        <s v="26/Aug/21 06:12 AM IST"/>
        <s v="26/Aug/21 12:37 AM IST"/>
        <s v="24/Aug/21 04:34 AM IST"/>
        <s v="24/Aug/21 03:09 AM IST"/>
        <s v="20/Aug/21 07:48 PM IST"/>
        <s v="19/Aug/21 05:35 PM IST"/>
        <s v="17/Aug/21 01:57 AM IST"/>
        <s v="16/Aug/21 07:40 PM IST"/>
        <s v="13/Aug/21 11:27 PM IST"/>
        <s v="13/Aug/21 11:04 PM IST"/>
        <s v="12/Aug/21 08:26 PM IST"/>
        <s v="11/Aug/21 11:48 PM IST"/>
        <s v="11/Aug/21 11:36 PM IST"/>
        <s v="10/Aug/21 01:07 AM IST"/>
        <s v="10/Aug/21 01:06 AM IST"/>
        <s v="09/Aug/21 08:32 PM IST"/>
        <s v="06/Aug/21 03:38 AM IST"/>
        <s v="05/Aug/21 10:28 PM IST"/>
        <s v="03/Aug/21 08:34 PM IST"/>
        <s v="02/Aug/21 07:43 PM IST"/>
        <s v="30/Jul/21 05:26 AM IST"/>
        <s v="28/Jul/21 09:25 PM IST"/>
        <s v="27/Jul/21 12:47 AM IST"/>
        <s v="26/Jul/21 11:25 PM IST"/>
        <s v="23/Jul/21 12:12 AM IST"/>
        <s v="19/Jul/21 09:39 PM IST"/>
        <s v="16/Jul/21 01:01 AM IST"/>
        <s v="15/Jul/21 05:16 AM IST"/>
        <s v="14/Jul/21 03:03 PM IST"/>
        <s v="14/Jul/21 01:44 AM IST"/>
        <s v="12/Jul/21 11:06 PM IST"/>
        <s v="09/Jul/21 07:01 PM IST"/>
        <s v="09/Jul/21 12:18 AM IST"/>
        <s v="07/Jul/21 05:37 AM IST"/>
        <s v="05/Jul/21 11:23 PM IST"/>
        <s v="02/Jul/21 11:31 PM IST"/>
        <s v="02/Jul/21 02:48 AM IST"/>
        <s v="30/Jun/21 06:55 PM IST"/>
        <s v="25/Jun/21 04:14 PM IST"/>
        <s v="24/Jun/21 11:47 PM IST"/>
        <s v="24/Jun/21 09:42 PM IST"/>
        <s v="24/Jun/21 02:01 AM IST"/>
        <s v="15/Jun/21 01:01 AM IST"/>
        <s v="12/Jun/21 02:21 AM IST"/>
        <s v="11/Jun/21 12:22 AM IST"/>
        <s v="26/May/21 08:11 PM IST"/>
        <s v="25/May/21 02:12 PM IST"/>
        <s v="16/May/21 12:02 AM IST"/>
        <s v="11/May/21 10:06 PM IST"/>
        <s v="08/May/21 12:31 AM IST"/>
        <s v="04/May/21 05:31 PM IST"/>
        <s v="28/Apr/21 08:16 PM IST"/>
        <s v="17/Mar/21 10:50 PM IST"/>
        <s v="03/Mar/21 08:29 PM IST"/>
        <s v="05/Nov/20 12:28 AM IST"/>
        <s v="10/Sep/20 02:25 AM IST"/>
        <s v="18/Sep/19 09:07 PM IST"/>
        <s v="04/Aug/21 04:18 PM IST"/>
        <s v="31/Aug/21 03:28 AM IST"/>
        <s v="10/Aug/21 11:06 PM IST"/>
        <s v="29/Jul/21 10:11 PM IST"/>
        <s v="26/Jul/21 01:08 PM IST"/>
        <s v="07/Jul/21 07:28 PM IST"/>
        <s v="10/Jun/21 02:31 AM IST"/>
        <s v="22/Apr/21 07:38 AM IST"/>
        <s v="11/Nov/21 01:43 AM IST"/>
        <s v="30/Sep/21 06:02 AM IST"/>
        <s v="30/Sep/21 12:45 AM IST"/>
        <s v="11/Aug/21 06:48 PM IST"/>
        <s v="08/Jul/21 08:49 PM IST"/>
        <s v="01/Jul/21 07:15 PM IST"/>
        <s v="28/Jun/21 09:55 PM IST"/>
        <s v="04/Mar/21 11:50 PM IST"/>
        <m/>
      </sharedItems>
    </cacheField>
    <cacheField name="Resolved" numFmtId="0">
      <sharedItems containsBlank="1">
        <s v="18/Nov/21 12:42 AM IST"/>
        <s v="18/Nov/21 04:08 AM IST"/>
        <s v="12/Nov/21 09:56 PM IST"/>
        <s v="10/Nov/21 09:33 PM IST"/>
        <s v="11/Nov/21 09:47 PM IST"/>
        <s v="01/Nov/21 09:05 PM IST"/>
        <s v="01/Nov/21 09:06 PM IST"/>
        <s v="27/Oct/21 09:21 PM IST"/>
        <s v="03/Nov/21 07:38 PM IST"/>
        <s v="19/Oct/21 07:27 PM IST"/>
        <s v="26/Oct/21 08:48 PM IST"/>
        <s v="26/Oct/21 08:52 PM IST"/>
        <s v="08/Nov/21 10:25 PM IST"/>
        <s v="18/Oct/21 09:22 PM IST"/>
        <s v="09/Oct/21 03:37 AM IST"/>
        <s v="19/Oct/21 04:37 PM IST"/>
        <s v="05/Oct/21 09:09 PM IST"/>
        <s v="30/Sep/21 09:41 PM IST"/>
        <s v="16/Nov/21 12:25 AM IST"/>
        <s v="29/Oct/21 03:33 AM IST"/>
        <s v="28/Sep/21 10:07 PM IST"/>
        <s v="28/Sep/21 09:39 PM IST"/>
        <s v="05/Oct/21 05:38 PM IST"/>
        <s v="15/Oct/21 03:06 AM IST"/>
        <s v="28/Sep/21 09:54 PM IST"/>
        <s v="05/Oct/21 09:28 PM IST"/>
        <s v="12/Nov/21 04:26 AM IST"/>
        <s v="01/Oct/21 01:24 AM IST"/>
        <s v="15/Oct/21 03:19 AM IST"/>
        <s v="08/Oct/21 08:45 PM IST"/>
        <s v="01/Oct/21 11:34 AM IST"/>
        <s v="24/Sep/21 11:13 PM IST"/>
        <s v="15/Sep/21 03:13 AM IST"/>
        <s v="07/Sep/21 10:24 AM IST"/>
        <s v="26/Oct/21 11:36 PM IST"/>
        <s v="01/Oct/21 09:21 PM IST"/>
        <s v="20/Sep/21 07:35 PM IST"/>
        <s v="16/Sep/21 06:25 PM IST"/>
        <s v="12/Nov/21 03:59 AM IST"/>
        <s v="30/Aug/21 09:59 PM IST"/>
        <s v="27/Aug/21 09:02 PM IST"/>
        <s v="27/Oct/21 09:03 AM IST"/>
        <s v="26/Aug/21 10:25 PM IST"/>
        <s v="15/Sep/21 10:35 PM IST"/>
        <s v="23/Sep/21 12:32 PM IST"/>
        <s v="01/Sep/21 02:06 AM IST"/>
        <s v="25/Aug/21 02:19 AM IST"/>
        <s v="01/Oct/21 09:09 PM IST"/>
        <s v="20/Aug/21 01:56 AM IST"/>
        <s v="31/Aug/21 09:53 PM IST"/>
        <s v="07/Sep/21 09:45 PM IST"/>
        <s v="15/Sep/21 09:32 PM IST"/>
        <s v="19/Aug/21 09:24 PM IST"/>
        <s v="16/Sep/21 10:06 PM IST"/>
        <s v="20/Aug/21 09:33 PM IST"/>
        <s v="20/Aug/21 09:28 PM IST"/>
        <s v="30/Aug/21 11:56 PM IST"/>
        <s v="11/Oct/21 08:20 PM IST"/>
        <s v="15/Oct/21 09:12 PM IST"/>
        <s v="12/Nov/21 03:42 AM IST"/>
        <s v="04/Aug/21 09:07 PM IST"/>
        <s v="19/Aug/21 11:44 PM IST"/>
        <s v="17/Sep/21 02:13 AM IST"/>
        <s v="14/Sep/21 08:15 PM IST"/>
        <s v="03/Aug/21 08:45 PM IST"/>
        <s v="20/Aug/21 10:56 AM IST"/>
        <s v="09/Sep/21 04:38 AM IST"/>
        <s v="03/Aug/21 04:23 AM IST"/>
        <s v="12/Aug/21 05:06 PM IST"/>
        <s v="17/Sep/21 02:05 AM IST"/>
        <s v="24/Sep/21 09:41 PM IST"/>
        <s v="09/Nov/21 01:59 AM IST"/>
        <s v="19/Aug/21 01:16 AM IST"/>
        <s v="12/Nov/21 04:14 AM IST"/>
        <s v="07/Oct/21 04:35 AM IST"/>
        <s v="30/Sep/21 03:35 AM IST"/>
        <s v="16/Sep/21 07:41 PM IST"/>
        <s v="02/Aug/21 06:06 PM IST"/>
        <s v="24/Sep/21 08:17 PM IST"/>
        <s v="20/Sep/21 12:14 PM IST"/>
        <s v="20/Aug/21 07:44 AM IST"/>
        <s v="03/Nov/21 11:47 PM IST"/>
        <s v="17/Sep/21 01:51 AM IST"/>
        <s v="11/Aug/21 10:12 AM IST"/>
        <s v="21/Sep/21 10:09 PM IST"/>
        <s v="06/Oct/21 02:13 AM IST"/>
        <s v="26/Oct/21 12:08 PM IST"/>
        <s v="20/Aug/21 11:58 PM IST"/>
        <s v="25/Aug/21 04:22 AM IST"/>
        <s v="19/Aug/21 01:52 AM IST"/>
        <s v="07/Sep/21 09:58 PM IST"/>
        <s v="10/Sep/21 04:14 AM IST"/>
        <s v="06/Aug/21 09:15 PM IST"/>
        <s v="13/Sep/21 11:05 PM IST"/>
        <s v="23/Aug/21 09:36 PM IST"/>
        <s v="06/Aug/21 09:12 PM IST"/>
        <s v="04/Aug/21 08:10 PM IST"/>
        <s v="06/Aug/21 09:11 PM IST"/>
        <s v="04/Aug/21 08:08 PM IST"/>
        <s v="06/Aug/21 12:29 AM IST"/>
        <s v="15/Sep/21 10:34 PM IST"/>
        <s v="12/Aug/21 04:38 AM IST"/>
        <s v="18/Aug/21 12:46 AM IST"/>
        <s v="09/Nov/21 06:43 PM IST"/>
        <s v="07/Oct/21 09:12 AM IST"/>
        <s v="12/Nov/21 03:43 AM IST"/>
        <s v="14/Aug/21 12:53 AM IST"/>
        <s v="16/Nov/21 10:54 PM IST"/>
        <s v="30/Sep/21 09:34 PM IST"/>
        <s v="30/Sep/21 10:03 PM IST"/>
        <s v="11/Aug/21 11:03 PM IST"/>
        <s v="23/Sep/21 07:07 PM IST"/>
        <s v="27/Oct/21 11:28 PM IST"/>
        <s v="12/Nov/21 04:11 AM IST"/>
        <s v="07/Aug/21 01:28 AM IST"/>
        <m/>
      </sharedItems>
    </cacheField>
    <cacheField name="C" numFmtId="164">
      <sharedItems containsBlank="1">
        <s v="16/Nov/21"/>
        <s v="15/Nov/21"/>
        <s v="12/Nov/21"/>
        <s v="10/Nov/21"/>
        <s v="09/Nov/21"/>
        <s v="29/Oct/21"/>
        <s v="28/Oct/21"/>
        <s v="26/Oct/21"/>
        <s v="25/Oct/21"/>
        <s v="18/Oct/21"/>
        <s v="15/Oct/21"/>
        <s v="12/Oct/21"/>
        <s v="08/Oct/21"/>
        <s v="05/Oct/21"/>
        <s v="30/Sep/21"/>
        <s v="29/Sep/21"/>
        <s v="28/Sep/21"/>
        <s v="24/Sep/21"/>
        <s v="23/Sep/21"/>
        <s v="22/Sep/21"/>
        <s v="15/Sep/21"/>
        <s v="14/Sep/21"/>
        <s v="13/Sep/21"/>
        <s v="10/Sep/21"/>
        <s v="03/Sep/21"/>
        <s v="02/Sep/21"/>
        <s v="01/Sep/21"/>
        <s v="31/Aug/21"/>
        <s v="30/Aug/21"/>
        <s v="28/Aug/21"/>
        <s v="27/Aug/21"/>
        <s v="26/Aug/21"/>
        <s v="24/Aug/21"/>
        <s v="20/Aug/21"/>
        <s v="19/Aug/21"/>
        <s v="17/Aug/21"/>
        <s v="16/Aug/21"/>
        <s v="13/Aug/21"/>
        <s v="12/Aug/21"/>
        <s v="11/Aug/21"/>
        <s v="10/Aug/21"/>
        <s v="09/Aug/21"/>
        <s v="06/Aug/21"/>
        <s v="05/Aug/21"/>
        <s v="03/Aug/21"/>
        <s v="02/Aug/21"/>
        <s v="30/Jul/21"/>
        <s v="28/Jul/21"/>
        <s v="27/Jul/21"/>
        <s v="26/Jul/21"/>
        <s v="23/Jul/21"/>
        <s v="19/Jul/21"/>
        <s v="16/Jul/21"/>
        <s v="15/Jul/21"/>
        <s v="14/Jul/21"/>
        <s v="12/Jul/21"/>
        <s v="09/Jul/21"/>
        <s v="07/Jul/21"/>
        <s v="05/Jul/21"/>
        <s v="02/Jul/21"/>
        <s v="30/Jun/21"/>
        <s v="25/Jun/21"/>
        <s v="24/Jun/21"/>
        <s v="15/Jun/21"/>
        <s v="12/Jun/21"/>
        <s v="11/Jun/21"/>
        <s v="26/May/21"/>
        <s v="25/May/21"/>
        <s v="16/May/21"/>
        <s v="11/May/21"/>
        <s v="08/May/21"/>
        <s v="04/May/21"/>
        <s v="28/Apr/21"/>
        <s v="17/Mar/21"/>
        <s v="03/Mar/21"/>
        <s v="05/Nov/20"/>
        <s v="10/Sep/20"/>
        <s v="18/Sep/19"/>
        <s v="04/Aug/21"/>
        <s v="29/Jul/21"/>
        <s v="10/Jun/21"/>
        <s v="22/Apr/21"/>
        <s v="11/Nov/21"/>
        <s v="08/Jul/21"/>
        <s v="01/Jul/21"/>
        <s v="28/Jun/21"/>
        <s v="04/Mar/21"/>
        <m/>
      </sharedItems>
    </cacheField>
    <cacheField name="R" numFmtId="164">
      <sharedItems containsBlank="1">
        <s v="18/Nov/21"/>
        <s v="12/Nov/21"/>
        <s v="10/Nov/21"/>
        <s v="11/Nov/21"/>
        <s v="01/Nov/21"/>
        <s v="27/Oct/21"/>
        <s v="03/Nov/21"/>
        <s v="19/Oct/21"/>
        <s v="26/Oct/21"/>
        <s v="08/Nov/21"/>
        <s v="18/Oct/21"/>
        <s v="09/Oct/21"/>
        <s v="05/Oct/21"/>
        <s v="30/Sep/21"/>
        <s v="16/Nov/21"/>
        <s v="29/Oct/21"/>
        <s v="28/Sep/21"/>
        <s v="15/Oct/21"/>
        <s v="01/Oct/21"/>
        <s v="08/Oct/21"/>
        <s v="24/Sep/21"/>
        <s v="15/Sep/21"/>
        <s v="07/Sep/21"/>
        <s v="20/Sep/21"/>
        <s v="16/Sep/21"/>
        <s v="30/Aug/21"/>
        <s v="27/Aug/21"/>
        <s v="26/Aug/21"/>
        <s v="23/Sep/21"/>
        <s v="01/Sep/21"/>
        <s v="25/Aug/21"/>
        <s v="20/Aug/21"/>
        <s v="31/Aug/21"/>
        <s v="19/Aug/21"/>
        <s v="11/Oct/21"/>
        <s v="04/Aug/21"/>
        <s v="17/Sep/21"/>
        <s v="14/Sep/21"/>
        <s v="03/Aug/21"/>
        <s v="09/Sep/21"/>
        <s v="12/Aug/21"/>
        <s v="09/Nov/21"/>
        <s v="07/Oct/21"/>
        <s v="02/Aug/21"/>
        <s v="11/Aug/21"/>
        <s v="21/Sep/21"/>
        <s v="06/Oct/21"/>
        <s v="10/Sep/21"/>
        <s v="06/Aug/21"/>
        <s v="13/Sep/21"/>
        <s v="23/Aug/21"/>
        <s v="18/Aug/21"/>
        <s v="14/Aug/21"/>
        <s v="07/Aug/21"/>
        <m/>
      </sharedItems>
    </cacheField>
    <cacheField name="Throughput" numFmtId="0">
      <sharedItems containsBlank="1">
        <s v="November"/>
        <s v="October"/>
        <s v="September"/>
        <s v="August"/>
        <m/>
      </sharedItems>
    </cacheField>
    <cacheField name="Time to resolve" numFmtId="0">
      <sharedItems containsString="0" containsBlank="1" containsNumber="1" containsInteger="1">
        <n v="2.0"/>
        <n v="3.0"/>
        <n v="0.0"/>
        <n v="4.0"/>
        <n v="1.0"/>
        <n v="9.0"/>
        <n v="11.0"/>
        <n v="27.0"/>
        <n v="6.0"/>
        <n v="14.0"/>
        <n v="48.0"/>
        <n v="30.0"/>
        <n v="22.0"/>
        <n v="5.0"/>
        <n v="13.0"/>
        <n v="51.0"/>
        <n v="16.0"/>
        <n v="31.0"/>
        <n v="24.0"/>
        <n v="18.0"/>
        <n v="54.0"/>
        <n v="20.0"/>
        <n v="74.0"/>
        <n v="61.0"/>
        <n v="28.0"/>
        <n v="8.0"/>
        <n v="42.0"/>
        <n v="33.0"/>
        <n v="35.0"/>
        <n v="63.0"/>
        <n v="70.0"/>
        <n v="99.0"/>
        <n v="17.0"/>
        <n v="49.0"/>
        <n v="7.0"/>
        <n v="25.0"/>
        <n v="15.0"/>
        <n v="64.0"/>
        <n v="72.0"/>
        <n v="118.0"/>
        <n v="38.0"/>
        <n v="126.0"/>
        <n v="90.0"/>
        <n v="85.0"/>
        <n v="73.0"/>
        <n v="84.0"/>
        <n v="82.0"/>
        <n v="56.0"/>
        <n v="132.0"/>
        <n v="98.0"/>
        <n v="116.0"/>
        <n v="137.0"/>
        <n v="86.0"/>
        <n v="92.0"/>
        <n v="95.0"/>
        <n v="119.0"/>
        <n v="125.0"/>
        <n v="94.0"/>
        <n v="138.0"/>
        <n v="159.0"/>
        <n v="156.0"/>
        <n v="272.0"/>
        <n v="330.0"/>
        <n v="686.0"/>
        <n v="106.0"/>
        <n v="155.0"/>
        <n v="114.0"/>
        <n v="77.0"/>
        <m/>
      </sharedItems>
      <fieldGroup base="9">
        <rangePr autoStart="0" autoEnd="0" endNum="90.0" groupInterval="30.0"/>
        <groupItems>
          <s v="&lt;0.0"/>
          <s v="0 - 29"/>
          <s v="30 - 59"/>
          <s v="60 - 90"/>
          <s v="&gt; 90"/>
          <s v=""/>
        </groupItems>
      </fieldGroup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0" sheet="Resolved bugs"/>
  </cacheSource>
  <cacheFields>
    <cacheField name="Issue key" numFmtId="0">
      <sharedItems containsBlank="1">
        <s v="xx-10126"/>
        <s v="xx-10123"/>
        <s v="xx-10121"/>
        <s v="xx-10114"/>
        <s v="xx-10113"/>
        <s v="xx-10110"/>
        <s v="xx-10108"/>
        <s v="xx-10104"/>
        <s v="xx-10102"/>
        <s v="xxx-4743"/>
        <s v="xx-10093"/>
        <s v="xx-10092"/>
        <s v="xx-10088"/>
        <s v="xx-10087"/>
        <s v="xx-10083"/>
        <s v="xx-10077"/>
        <s v="xx-10076"/>
        <s v="xx-10071"/>
        <s v="xxx-4468"/>
        <s v="xxx-4440"/>
        <s v="xx-10065"/>
        <s v="xx-10062"/>
        <s v="xx-10061"/>
        <s v="xxx-4441"/>
        <s v="xx-10058"/>
        <s v="xx-10057"/>
        <s v="xxx-4376"/>
        <s v="xxx-4412"/>
        <s v="xx-10049"/>
        <s v="xxx-4378"/>
        <s v="xx-10046"/>
        <s v="xxx-4211"/>
        <s v="xxx-4182"/>
        <s v="xx-10039"/>
        <s v="xxx-4476"/>
        <s v="xx-10035"/>
        <s v="xxx-4001"/>
        <s v="xxx-4065"/>
        <s v="xxx-4661"/>
        <s v="xx-10030"/>
        <s v="xx-10028"/>
        <s v="xxx-4175"/>
        <s v="xxx-4914"/>
        <s v="xxx-3942"/>
        <s v="xxx-3966"/>
        <s v="xx-10021"/>
        <s v="xxx-3841"/>
        <s v="xx-10017"/>
        <s v="xx-10015"/>
        <s v="xx-10013"/>
        <s v="xx-10012"/>
        <s v="xxx-4155"/>
        <s v="xxx-3730"/>
        <s v="xx-10007"/>
        <s v="xx-10006"/>
        <s v="xx-10005"/>
        <s v="xxx-3637"/>
        <s v="xxx-3636"/>
        <s v="xxx-3795"/>
        <s v="xx-10001"/>
        <s v="xxx-3587"/>
        <s v="xx-9994"/>
        <s v="xxx-3582"/>
        <s v="xxx-3567"/>
        <s v="xx-9984"/>
        <s v="xx-9983"/>
        <s v="xxx-3588"/>
        <s v="xx-9978"/>
        <s v="xx-9968"/>
        <s v="xxx-3429"/>
        <s v="xxx-3300"/>
        <s v="xxx-3413"/>
        <s v="xxx-3522"/>
        <s v="xxx-3309"/>
        <s v="xxx-3259"/>
        <s v="xxx-3411"/>
        <s v="xxx-3433"/>
        <s v="xxx-3792"/>
        <s v="xxx-3209"/>
        <s v="xxx-3221"/>
        <s v="xxx-3095"/>
        <s v="xxx-3052"/>
        <s v="xxx-3060"/>
        <s v="xxx-3106"/>
        <s v="xxx-2965"/>
        <s v="xxx-2904"/>
        <s v="xxx-2896"/>
        <s v="xxx-2869"/>
        <s v="xxx-3418"/>
        <s v="xxx-3104"/>
        <s v="xxx-2644"/>
        <s v="xxx-2628"/>
        <s v="xxx-2472"/>
        <s v="xxx-2481"/>
        <s v="xxx-2453"/>
        <s v="xxx-2092"/>
        <s v="xxx-2349"/>
        <s v="xxx-1041"/>
        <s v="xxx-2828"/>
        <s v="xxx-285"/>
        <s v="xxx-3565"/>
        <s v="xxx-4000"/>
        <s v="xxx-3666"/>
        <s v="xxx-3537"/>
        <s v="xxx-3463"/>
        <s v="xxx-3161"/>
        <s v="xxx-3222"/>
        <s v="xxx-2482"/>
        <s v="xxx-5076"/>
        <s v="xx-10073"/>
        <s v="xx-10070"/>
        <s v="xx-10004"/>
        <s v="xxx-3509"/>
        <s v="xxx-3223"/>
        <s v="xxx-3105"/>
        <s v="xxx-1887"/>
        <m/>
      </sharedItems>
    </cacheField>
    <cacheField name="Summary" numFmtId="0">
      <sharedItems containsBlank="1">
        <s v="Bug Desc 1"/>
        <s v="Bug Desc 2"/>
        <s v="Bug Desc 3"/>
        <s v="Bug Desc 4"/>
        <s v="Bug Desc 5"/>
        <s v="Bug Desc 6"/>
        <s v="Bug Desc 7"/>
        <s v="Bug Desc 8"/>
        <s v="Bug Desc 9"/>
        <s v="Bug Desc 10"/>
        <s v="Bug Desc 11"/>
        <s v="Bug Desc 12"/>
        <s v="Bug Desc 13"/>
        <s v="Bug Desc 14"/>
        <s v="Bug Desc 15"/>
        <s v="Bug Desc 16"/>
        <s v="Bug Desc 17"/>
        <s v="Bug Desc 18"/>
        <s v="Bug Desc 19"/>
        <s v="Bug Desc 20"/>
        <s v="Bug Desc 21"/>
        <s v="Bug Desc 22"/>
        <s v="Bug Desc 23"/>
        <s v="Bug Desc 24"/>
        <s v="Bug Desc 25"/>
        <s v="Bug Desc 26"/>
        <s v="Bug Desc 27"/>
        <s v="Bug Desc 28"/>
        <s v="Bug Desc 29"/>
        <s v="Bug Desc 30"/>
        <s v="Bug Desc 31"/>
        <s v="Bug Desc 32"/>
        <s v="Bug Desc 33"/>
        <s v="Bug Desc 34"/>
        <s v="Bug Desc 35"/>
        <s v="Bug Desc 36"/>
        <s v="Bug Desc 37"/>
        <s v="Bug Desc 38"/>
        <s v="Bug Desc 39"/>
        <s v="Bug Desc 40"/>
        <s v="Bug Desc 41"/>
        <s v="Bug Desc 42"/>
        <s v="Bug Desc 43"/>
        <s v="Bug Desc 44"/>
        <s v="Bug Desc 45"/>
        <s v="Bug Desc 46"/>
        <s v="Bug Desc 47"/>
        <s v="Bug Desc 48"/>
        <s v="Bug Desc 49"/>
        <s v="Bug Desc 50"/>
        <s v="Bug Desc 51"/>
        <s v="Bug Desc 52"/>
        <s v="Bug Desc 53"/>
        <s v="Bug Desc 54"/>
        <s v="Bug Desc 55"/>
        <s v="Bug Desc 56"/>
        <s v="Bug Desc 57"/>
        <s v="Bug Desc 58"/>
        <s v="Bug Desc 59"/>
        <s v="Bug Desc 60"/>
        <s v="Bug Desc 61"/>
        <s v="Bug Desc 62"/>
        <s v="Bug Desc 63"/>
        <s v="Bug Desc 64"/>
        <s v="Bug Desc 65"/>
        <s v="Bug Desc 66"/>
        <s v="Bug Desc 67"/>
        <s v="Bug Desc 68"/>
        <s v="Bug Desc 69"/>
        <s v="Bug Desc 70"/>
        <s v="Bug Desc 71"/>
        <s v="Bug Desc 72"/>
        <s v="Bug Desc 73"/>
        <s v="Bug Desc 74"/>
        <s v="Bug Desc 75"/>
        <s v="Bug Desc 76"/>
        <s v="Bug Desc 77"/>
        <s v="Bug Desc 78"/>
        <s v="Bug Desc 79"/>
        <s v="Bug Desc 80"/>
        <s v="Bug Desc 81"/>
        <s v="Bug Desc 82"/>
        <s v="Bug Desc 83"/>
        <s v="Bug Desc 84"/>
        <s v="Bug Desc 85"/>
        <s v="Bug Desc 86"/>
        <s v="Bug Desc 87"/>
        <s v="Bug Desc 88"/>
        <s v="Bug Desc 89"/>
        <s v="Bug Desc 90"/>
        <s v="Bug Desc 91"/>
        <s v="Bug Desc 92"/>
        <s v="Bug Desc 93"/>
        <s v="Bug Desc 94"/>
        <s v="Bug Desc 95"/>
        <s v="Bug Desc 96"/>
        <s v="Bug Desc 97"/>
        <s v="Bug Desc 98"/>
        <s v="Bug Desc 99"/>
        <s v="Bug Desc 100"/>
        <s v="Bug Desc 101"/>
        <s v="Bug Desc 102"/>
        <s v="Bug Desc 103"/>
        <s v="Bug Desc 104"/>
        <s v="Bug Desc 105"/>
        <s v="Bug Desc 106"/>
        <s v="Bug Desc 107"/>
        <s v="Bug Desc 108"/>
        <s v="Bug Desc 109"/>
        <s v="Bug Desc 110"/>
        <s v="Bug Desc 111"/>
        <s v="Bug Desc 112"/>
        <s v="Bug Desc 113"/>
        <s v="Bug Desc 114"/>
        <s v="Bug Desc 115"/>
        <s v="Bug Desc 116"/>
        <m/>
      </sharedItems>
    </cacheField>
    <cacheField name="Priority" numFmtId="0">
      <sharedItems containsBlank="1">
        <s v="P3"/>
        <s v="P1"/>
        <s v="P2"/>
        <s v="P4"/>
        <m/>
      </sharedItems>
    </cacheField>
    <cacheField name="Status" numFmtId="0">
      <sharedItems containsBlank="1">
        <s v="Closed"/>
        <s v="Waiting for Support"/>
        <s v="In Backlog Refinement"/>
        <s v="Dev Verify"/>
        <s v="Ready for Deployment"/>
        <s v="ready for qa"/>
        <m/>
      </sharedItems>
    </cacheField>
    <cacheField name="Created" numFmtId="0">
      <sharedItems containsBlank="1">
        <s v="16/Nov/21 10:57 PM IST"/>
        <s v="15/Nov/21 08:44 PM IST"/>
        <s v="12/Nov/21 02:46 AM IST"/>
        <s v="10/Nov/21 06:49 PM IST"/>
        <s v="09/Nov/21 10:13 PM IST"/>
        <s v="29/Oct/21 09:43 PM IST"/>
        <s v="28/Oct/21 11:21 PM IST"/>
        <s v="26/Oct/21 05:42 PM IST"/>
        <s v="25/Oct/21 12:54 PM IST"/>
        <s v="18/Oct/21 10:34 PM IST"/>
        <s v="15/Oct/21 02:00 AM IST"/>
        <s v="15/Oct/21 12:22 AM IST"/>
        <s v="12/Oct/21 06:58 PM IST"/>
        <s v="12/Oct/21 02:06 PM IST"/>
        <s v="08/Oct/21 10:52 PM IST"/>
        <s v="05/Oct/21 09:42 PM IST"/>
        <s v="05/Oct/21 05:19 PM IST"/>
        <s v="30/Sep/21 01:49 AM IST"/>
        <s v="29/Sep/21 11:40 PM IST"/>
        <s v="29/Sep/21 01:45 AM IST"/>
        <s v="28/Sep/21 10:02 PM IST"/>
        <s v="28/Sep/21 03:25 PM IST"/>
        <s v="24/Sep/21 06:56 PM IST"/>
        <s v="23/Sep/21 07:53 PM IST"/>
        <s v="23/Sep/21 02:56 PM IST"/>
        <s v="22/Sep/21 11:00 AM IST"/>
        <s v="22/Sep/21 03:33 AM IST"/>
        <s v="15/Sep/21 05:00 PM IST"/>
        <s v="14/Sep/21 10:37 PM IST"/>
        <s v="14/Sep/21 01:11 PM IST"/>
        <s v="13/Sep/21 10:57 AM IST"/>
        <s v="10/Sep/21 06:36 AM IST"/>
        <s v="10/Sep/21 02:01 AM IST"/>
        <s v="03/Sep/21 09:57 PM IST"/>
        <s v="02/Sep/21 07:26 AM IST"/>
        <s v="01/Sep/21 12:01 AM IST"/>
        <s v="31/Aug/21 01:07 PM IST"/>
        <s v="31/Aug/21 01:22 AM IST"/>
        <s v="30/Aug/21 07:54 PM IST"/>
        <s v="28/Aug/21 01:15 AM IST"/>
        <s v="27/Aug/21 08:51 PM IST"/>
        <s v="27/Aug/21 03:32 AM IST"/>
        <s v="26/Aug/21 07:22 PM IST"/>
        <s v="26/Aug/21 06:12 AM IST"/>
        <s v="26/Aug/21 12:37 AM IST"/>
        <s v="24/Aug/21 04:34 AM IST"/>
        <s v="24/Aug/21 03:09 AM IST"/>
        <s v="20/Aug/21 07:48 PM IST"/>
        <s v="19/Aug/21 05:35 PM IST"/>
        <s v="17/Aug/21 01:57 AM IST"/>
        <s v="16/Aug/21 07:40 PM IST"/>
        <s v="13/Aug/21 11:27 PM IST"/>
        <s v="13/Aug/21 11:04 PM IST"/>
        <s v="12/Aug/21 08:26 PM IST"/>
        <s v="11/Aug/21 11:48 PM IST"/>
        <s v="11/Aug/21 11:36 PM IST"/>
        <s v="10/Aug/21 01:07 AM IST"/>
        <s v="10/Aug/21 01:06 AM IST"/>
        <s v="09/Aug/21 08:32 PM IST"/>
        <s v="06/Aug/21 03:38 AM IST"/>
        <s v="05/Aug/21 10:28 PM IST"/>
        <s v="03/Aug/21 08:34 PM IST"/>
        <s v="02/Aug/21 07:43 PM IST"/>
        <s v="30/Jul/21 05:26 AM IST"/>
        <s v="28/Jul/21 09:25 PM IST"/>
        <s v="27/Jul/21 12:47 AM IST"/>
        <s v="26/Jul/21 11:25 PM IST"/>
        <s v="23/Jul/21 12:12 AM IST"/>
        <s v="19/Jul/21 09:39 PM IST"/>
        <s v="16/Jul/21 01:01 AM IST"/>
        <s v="15/Jul/21 05:16 AM IST"/>
        <s v="14/Jul/21 03:03 PM IST"/>
        <s v="14/Jul/21 01:44 AM IST"/>
        <s v="12/Jul/21 11:06 PM IST"/>
        <s v="09/Jul/21 07:01 PM IST"/>
        <s v="09/Jul/21 12:18 AM IST"/>
        <s v="07/Jul/21 05:37 AM IST"/>
        <s v="05/Jul/21 11:23 PM IST"/>
        <s v="02/Jul/21 11:31 PM IST"/>
        <s v="02/Jul/21 02:48 AM IST"/>
        <s v="30/Jun/21 06:55 PM IST"/>
        <s v="25/Jun/21 04:14 PM IST"/>
        <s v="24/Jun/21 11:47 PM IST"/>
        <s v="24/Jun/21 09:42 PM IST"/>
        <s v="24/Jun/21 02:01 AM IST"/>
        <s v="15/Jun/21 01:01 AM IST"/>
        <s v="12/Jun/21 02:21 AM IST"/>
        <s v="11/Jun/21 12:22 AM IST"/>
        <s v="26/May/21 08:11 PM IST"/>
        <s v="25/May/21 02:12 PM IST"/>
        <s v="16/May/21 12:02 AM IST"/>
        <s v="11/May/21 10:06 PM IST"/>
        <s v="08/May/21 12:31 AM IST"/>
        <s v="04/May/21 05:31 PM IST"/>
        <s v="28/Apr/21 08:16 PM IST"/>
        <s v="17/Mar/21 10:50 PM IST"/>
        <s v="03/Mar/21 08:29 PM IST"/>
        <s v="05/Nov/20 12:28 AM IST"/>
        <s v="10/Sep/20 02:25 AM IST"/>
        <s v="18/Sep/19 09:07 PM IST"/>
        <s v="04/Aug/21 04:18 PM IST"/>
        <s v="31/Aug/21 03:28 AM IST"/>
        <s v="10/Aug/21 11:06 PM IST"/>
        <s v="29/Jul/21 10:11 PM IST"/>
        <s v="26/Jul/21 01:08 PM IST"/>
        <s v="07/Jul/21 07:28 PM IST"/>
        <s v="10/Jun/21 02:31 AM IST"/>
        <s v="22/Apr/21 07:38 AM IST"/>
        <s v="11/Nov/21 01:43 AM IST"/>
        <s v="30/Sep/21 06:02 AM IST"/>
        <s v="30/Sep/21 12:45 AM IST"/>
        <s v="11/Aug/21 06:48 PM IST"/>
        <s v="08/Jul/21 08:49 PM IST"/>
        <s v="01/Jul/21 07:15 PM IST"/>
        <s v="28/Jun/21 09:55 PM IST"/>
        <s v="04/Mar/21 11:50 PM IST"/>
        <m/>
      </sharedItems>
    </cacheField>
    <cacheField name="Resolved" numFmtId="0">
      <sharedItems containsBlank="1">
        <s v="18/Nov/21 12:42 AM IST"/>
        <s v="18/Nov/21 04:08 AM IST"/>
        <s v="12/Nov/21 09:56 PM IST"/>
        <s v="10/Nov/21 09:33 PM IST"/>
        <s v="11/Nov/21 09:47 PM IST"/>
        <s v="01/Nov/21 09:05 PM IST"/>
        <s v="01/Nov/21 09:06 PM IST"/>
        <s v="27/Oct/21 09:21 PM IST"/>
        <s v="03/Nov/21 07:38 PM IST"/>
        <s v="19/Oct/21 07:27 PM IST"/>
        <s v="26/Oct/21 08:48 PM IST"/>
        <s v="26/Oct/21 08:52 PM IST"/>
        <s v="08/Nov/21 10:25 PM IST"/>
        <s v="18/Oct/21 09:22 PM IST"/>
        <s v="09/Oct/21 03:37 AM IST"/>
        <s v="19/Oct/21 04:37 PM IST"/>
        <s v="05/Oct/21 09:09 PM IST"/>
        <s v="30/Sep/21 09:41 PM IST"/>
        <s v="16/Nov/21 12:25 AM IST"/>
        <s v="29/Oct/21 03:33 AM IST"/>
        <s v="28/Sep/21 10:07 PM IST"/>
        <s v="28/Sep/21 09:39 PM IST"/>
        <s v="05/Oct/21 05:38 PM IST"/>
        <s v="15/Oct/21 03:06 AM IST"/>
        <s v="28/Sep/21 09:54 PM IST"/>
        <s v="05/Oct/21 09:28 PM IST"/>
        <s v="12/Nov/21 04:26 AM IST"/>
        <s v="01/Oct/21 01:24 AM IST"/>
        <s v="15/Oct/21 03:19 AM IST"/>
        <s v="08/Oct/21 08:45 PM IST"/>
        <s v="01/Oct/21 11:34 AM IST"/>
        <s v="24/Sep/21 11:13 PM IST"/>
        <s v="15/Sep/21 03:13 AM IST"/>
        <s v="07/Sep/21 10:24 AM IST"/>
        <s v="26/Oct/21 11:36 PM IST"/>
        <s v="01/Oct/21 09:21 PM IST"/>
        <s v="20/Sep/21 07:35 PM IST"/>
        <s v="16/Sep/21 06:25 PM IST"/>
        <s v="12/Nov/21 03:59 AM IST"/>
        <s v="30/Aug/21 09:59 PM IST"/>
        <s v="27/Aug/21 09:02 PM IST"/>
        <s v="27/Oct/21 09:03 AM IST"/>
        <s v="26/Aug/21 10:25 PM IST"/>
        <s v="15/Sep/21 10:35 PM IST"/>
        <s v="23/Sep/21 12:32 PM IST"/>
        <s v="01/Sep/21 02:06 AM IST"/>
        <s v="25/Aug/21 02:19 AM IST"/>
        <s v="01/Oct/21 09:09 PM IST"/>
        <s v="20/Aug/21 01:56 AM IST"/>
        <s v="31/Aug/21 09:53 PM IST"/>
        <s v="07/Sep/21 09:45 PM IST"/>
        <s v="15/Sep/21 09:32 PM IST"/>
        <s v="19/Aug/21 09:24 PM IST"/>
        <s v="16/Sep/21 10:06 PM IST"/>
        <s v="20/Aug/21 09:33 PM IST"/>
        <s v="20/Aug/21 09:28 PM IST"/>
        <s v="30/Aug/21 11:56 PM IST"/>
        <s v="11/Oct/21 08:20 PM IST"/>
        <s v="15/Oct/21 09:12 PM IST"/>
        <s v="12/Nov/21 03:42 AM IST"/>
        <s v="04/Aug/21 09:07 PM IST"/>
        <s v="19/Aug/21 11:44 PM IST"/>
        <s v="17/Sep/21 02:13 AM IST"/>
        <s v="14/Sep/21 08:15 PM IST"/>
        <s v="03/Aug/21 08:45 PM IST"/>
        <s v="20/Aug/21 10:56 AM IST"/>
        <s v="09/Sep/21 04:38 AM IST"/>
        <s v="03/Aug/21 04:23 AM IST"/>
        <s v="12/Aug/21 05:06 PM IST"/>
        <s v="17/Sep/21 02:05 AM IST"/>
        <s v="24/Sep/21 09:41 PM IST"/>
        <s v="09/Nov/21 01:59 AM IST"/>
        <s v="19/Aug/21 01:16 AM IST"/>
        <s v="12/Nov/21 04:14 AM IST"/>
        <s v="07/Oct/21 04:35 AM IST"/>
        <s v="30/Sep/21 03:35 AM IST"/>
        <s v="16/Sep/21 07:41 PM IST"/>
        <s v="02/Aug/21 06:06 PM IST"/>
        <s v="24/Sep/21 08:17 PM IST"/>
        <s v="20/Sep/21 12:14 PM IST"/>
        <s v="20/Aug/21 07:44 AM IST"/>
        <s v="03/Nov/21 11:47 PM IST"/>
        <s v="17/Sep/21 01:51 AM IST"/>
        <s v="11/Aug/21 10:12 AM IST"/>
        <s v="21/Sep/21 10:09 PM IST"/>
        <s v="06/Oct/21 02:13 AM IST"/>
        <s v="26/Oct/21 12:08 PM IST"/>
        <s v="20/Aug/21 11:58 PM IST"/>
        <s v="25/Aug/21 04:22 AM IST"/>
        <s v="19/Aug/21 01:52 AM IST"/>
        <s v="07/Sep/21 09:58 PM IST"/>
        <s v="10/Sep/21 04:14 AM IST"/>
        <s v="06/Aug/21 09:15 PM IST"/>
        <s v="13/Sep/21 11:05 PM IST"/>
        <s v="23/Aug/21 09:36 PM IST"/>
        <s v="06/Aug/21 09:12 PM IST"/>
        <s v="04/Aug/21 08:10 PM IST"/>
        <s v="06/Aug/21 09:11 PM IST"/>
        <s v="04/Aug/21 08:08 PM IST"/>
        <s v="06/Aug/21 12:29 AM IST"/>
        <s v="15/Sep/21 10:34 PM IST"/>
        <s v="12/Aug/21 04:38 AM IST"/>
        <s v="18/Aug/21 12:46 AM IST"/>
        <s v="09/Nov/21 06:43 PM IST"/>
        <s v="07/Oct/21 09:12 AM IST"/>
        <s v="12/Nov/21 03:43 AM IST"/>
        <s v="14/Aug/21 12:53 AM IST"/>
        <s v="16/Nov/21 10:54 PM IST"/>
        <s v="30/Sep/21 09:34 PM IST"/>
        <s v="30/Sep/21 10:03 PM IST"/>
        <s v="11/Aug/21 11:03 PM IST"/>
        <s v="23/Sep/21 07:07 PM IST"/>
        <s v="27/Oct/21 11:28 PM IST"/>
        <s v="12/Nov/21 04:11 AM IST"/>
        <s v="07/Aug/21 01:28 AM IST"/>
        <m/>
      </sharedItems>
    </cacheField>
    <cacheField name="C" numFmtId="164">
      <sharedItems containsBlank="1">
        <s v="16/Nov/21"/>
        <s v="15/Nov/21"/>
        <s v="12/Nov/21"/>
        <s v="10/Nov/21"/>
        <s v="09/Nov/21"/>
        <s v="29/Oct/21"/>
        <s v="28/Oct/21"/>
        <s v="26/Oct/21"/>
        <s v="25/Oct/21"/>
        <s v="18/Oct/21"/>
        <s v="15/Oct/21"/>
        <s v="12/Oct/21"/>
        <s v="08/Oct/21"/>
        <s v="05/Oct/21"/>
        <s v="30/Sep/21"/>
        <s v="29/Sep/21"/>
        <s v="28/Sep/21"/>
        <s v="24/Sep/21"/>
        <s v="23/Sep/21"/>
        <s v="22/Sep/21"/>
        <s v="15/Sep/21"/>
        <s v="14/Sep/21"/>
        <s v="13/Sep/21"/>
        <s v="10/Sep/21"/>
        <s v="03/Sep/21"/>
        <s v="02/Sep/21"/>
        <s v="01/Sep/21"/>
        <s v="31/Aug/21"/>
        <s v="30/Aug/21"/>
        <s v="28/Aug/21"/>
        <s v="27/Aug/21"/>
        <s v="26/Aug/21"/>
        <s v="24/Aug/21"/>
        <s v="20/Aug/21"/>
        <s v="19/Aug/21"/>
        <s v="17/Aug/21"/>
        <s v="16/Aug/21"/>
        <s v="13/Aug/21"/>
        <s v="12/Aug/21"/>
        <s v="11/Aug/21"/>
        <s v="10/Aug/21"/>
        <s v="09/Aug/21"/>
        <s v="06/Aug/21"/>
        <s v="05/Aug/21"/>
        <s v="03/Aug/21"/>
        <s v="02/Aug/21"/>
        <s v="30/Jul/21"/>
        <s v="28/Jul/21"/>
        <s v="27/Jul/21"/>
        <s v="26/Jul/21"/>
        <s v="23/Jul/21"/>
        <s v="19/Jul/21"/>
        <s v="16/Jul/21"/>
        <s v="15/Jul/21"/>
        <s v="14/Jul/21"/>
        <s v="12/Jul/21"/>
        <s v="09/Jul/21"/>
        <s v="07/Jul/21"/>
        <s v="05/Jul/21"/>
        <s v="02/Jul/21"/>
        <s v="30/Jun/21"/>
        <s v="25/Jun/21"/>
        <s v="24/Jun/21"/>
        <s v="15/Jun/21"/>
        <s v="12/Jun/21"/>
        <s v="11/Jun/21"/>
        <s v="26/May/21"/>
        <s v="25/May/21"/>
        <s v="16/May/21"/>
        <s v="11/May/21"/>
        <s v="08/May/21"/>
        <s v="04/May/21"/>
        <s v="28/Apr/21"/>
        <s v="17/Mar/21"/>
        <s v="03/Mar/21"/>
        <s v="05/Nov/20"/>
        <s v="10/Sep/20"/>
        <s v="18/Sep/19"/>
        <s v="04/Aug/21"/>
        <s v="29/Jul/21"/>
        <s v="10/Jun/21"/>
        <s v="22/Apr/21"/>
        <s v="11/Nov/21"/>
        <s v="08/Jul/21"/>
        <s v="01/Jul/21"/>
        <s v="28/Jun/21"/>
        <s v="04/Mar/21"/>
        <m/>
      </sharedItems>
    </cacheField>
    <cacheField name="R" numFmtId="164">
      <sharedItems containsBlank="1">
        <s v="18/Nov/21"/>
        <s v="12/Nov/21"/>
        <s v="10/Nov/21"/>
        <s v="11/Nov/21"/>
        <s v="01/Nov/21"/>
        <s v="27/Oct/21"/>
        <s v="03/Nov/21"/>
        <s v="19/Oct/21"/>
        <s v="26/Oct/21"/>
        <s v="08/Nov/21"/>
        <s v="18/Oct/21"/>
        <s v="09/Oct/21"/>
        <s v="05/Oct/21"/>
        <s v="30/Sep/21"/>
        <s v="16/Nov/21"/>
        <s v="29/Oct/21"/>
        <s v="28/Sep/21"/>
        <s v="15/Oct/21"/>
        <s v="01/Oct/21"/>
        <s v="08/Oct/21"/>
        <s v="24/Sep/21"/>
        <s v="15/Sep/21"/>
        <s v="07/Sep/21"/>
        <s v="20/Sep/21"/>
        <s v="16/Sep/21"/>
        <s v="30/Aug/21"/>
        <s v="27/Aug/21"/>
        <s v="26/Aug/21"/>
        <s v="23/Sep/21"/>
        <s v="01/Sep/21"/>
        <s v="25/Aug/21"/>
        <s v="20/Aug/21"/>
        <s v="31/Aug/21"/>
        <s v="19/Aug/21"/>
        <s v="11/Oct/21"/>
        <s v="04/Aug/21"/>
        <s v="17/Sep/21"/>
        <s v="14/Sep/21"/>
        <s v="03/Aug/21"/>
        <s v="09/Sep/21"/>
        <s v="12/Aug/21"/>
        <s v="09/Nov/21"/>
        <s v="07/Oct/21"/>
        <s v="02/Aug/21"/>
        <s v="11/Aug/21"/>
        <s v="21/Sep/21"/>
        <s v="06/Oct/21"/>
        <s v="10/Sep/21"/>
        <s v="06/Aug/21"/>
        <s v="13/Sep/21"/>
        <s v="23/Aug/21"/>
        <s v="18/Aug/21"/>
        <s v="14/Aug/21"/>
        <s v="07/Aug/21"/>
        <m/>
      </sharedItems>
    </cacheField>
    <cacheField name="Throughput" numFmtId="0">
      <sharedItems containsBlank="1">
        <s v="November"/>
        <s v="October"/>
        <s v="September"/>
        <s v="August"/>
        <m/>
      </sharedItems>
    </cacheField>
    <cacheField name="Time to resolve" numFmtId="0">
      <sharedItems containsString="0" containsBlank="1" containsNumber="1" containsInteger="1">
        <n v="2.0"/>
        <n v="3.0"/>
        <n v="0.0"/>
        <n v="4.0"/>
        <n v="1.0"/>
        <n v="9.0"/>
        <n v="11.0"/>
        <n v="27.0"/>
        <n v="6.0"/>
        <n v="14.0"/>
        <n v="48.0"/>
        <n v="30.0"/>
        <n v="22.0"/>
        <n v="5.0"/>
        <n v="13.0"/>
        <n v="51.0"/>
        <n v="16.0"/>
        <n v="31.0"/>
        <n v="24.0"/>
        <n v="18.0"/>
        <n v="54.0"/>
        <n v="20.0"/>
        <n v="74.0"/>
        <n v="61.0"/>
        <n v="28.0"/>
        <n v="8.0"/>
        <n v="42.0"/>
        <n v="33.0"/>
        <n v="35.0"/>
        <n v="63.0"/>
        <n v="70.0"/>
        <n v="99.0"/>
        <n v="17.0"/>
        <n v="49.0"/>
        <n v="7.0"/>
        <n v="25.0"/>
        <n v="15.0"/>
        <n v="64.0"/>
        <n v="72.0"/>
        <n v="118.0"/>
        <n v="38.0"/>
        <n v="126.0"/>
        <n v="90.0"/>
        <n v="85.0"/>
        <n v="73.0"/>
        <n v="84.0"/>
        <n v="82.0"/>
        <n v="56.0"/>
        <n v="132.0"/>
        <n v="98.0"/>
        <n v="116.0"/>
        <n v="137.0"/>
        <n v="86.0"/>
        <n v="92.0"/>
        <n v="95.0"/>
        <n v="119.0"/>
        <n v="125.0"/>
        <n v="94.0"/>
        <n v="138.0"/>
        <n v="159.0"/>
        <n v="156.0"/>
        <n v="272.0"/>
        <n v="330.0"/>
        <n v="686.0"/>
        <n v="106.0"/>
        <n v="155.0"/>
        <n v="114.0"/>
        <n v="77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991" sheet="Open bugs"/>
  </cacheSource>
  <cacheFields>
    <cacheField name="Issue key" numFmtId="0">
      <sharedItems containsBlank="1">
        <s v="xx-10108"/>
        <s v="xxx-4974"/>
        <s v="xxx-4882"/>
        <s v="xxx-4731"/>
        <s v="xxx-4686"/>
        <s v="xxx-4880"/>
        <s v="xxx-4931"/>
        <s v="xxx-4591"/>
        <s v="xxx-4660"/>
        <s v="xx-10078"/>
        <s v="xxx-4609"/>
        <s v="xxx-4690"/>
        <s v="xxx-4467"/>
        <s v="xx-10064"/>
        <s v="xxx-4385"/>
        <s v="xx-10052"/>
        <s v="xxx-4256"/>
        <s v="xx-10042"/>
        <s v="xxx-4472"/>
        <s v="xxx-4064"/>
        <s v="xxx-4914"/>
        <s v="xxx-4063"/>
        <s v="xxx-3731"/>
        <s v="xxx-4236"/>
        <s v="xxx-3711"/>
        <s v="xxx-3598"/>
        <s v="xxx-3592"/>
        <s v="xxx-3583"/>
        <s v="xxx-3538"/>
        <s v="xxx-3523"/>
        <s v="xxx-3464"/>
        <s v="xxx-3463"/>
        <s v="xxx-3843"/>
        <s v="xxx-3536"/>
        <s v="xxx-3564"/>
        <s v="xxx-3591"/>
        <s v="xxx-3161"/>
        <s v="xxx-3051"/>
        <s v="xxx-2781"/>
        <s v="xxx-2401"/>
        <s v="xxx-1523"/>
        <m/>
      </sharedItems>
    </cacheField>
    <cacheField name="Summary" numFmtId="0">
      <sharedItems containsBlank="1">
        <s v="Bug Desc 1"/>
        <s v="Bug Desc 2"/>
        <s v="Bug Desc 3"/>
        <s v="Bug Desc 4"/>
        <s v="Bug Desc 5"/>
        <s v="Bug Desc 6"/>
        <s v="Bug Desc 7"/>
        <s v="Bug Desc 8"/>
        <s v="Bug Desc 9"/>
        <s v="Bug Desc 10"/>
        <s v="Bug Desc 11"/>
        <s v="Bug Desc 12"/>
        <s v="Bug Desc 13"/>
        <s v="Bug Desc 14"/>
        <s v="Bug Desc 15"/>
        <s v="Bug Desc 16"/>
        <s v="Bug Desc 17"/>
        <s v="Bug Desc 18"/>
        <s v="Bug Desc 19"/>
        <s v="Bug Desc 20"/>
        <s v="Bug Desc 21"/>
        <s v="Bug Desc 22"/>
        <s v="Bug Desc 23"/>
        <s v="Bug Desc 24"/>
        <s v="Bug Desc 25"/>
        <s v="Bug Desc 26"/>
        <s v="Bug Desc 27"/>
        <s v="Bug Desc 28"/>
        <s v="Bug Desc 29"/>
        <s v="Bug Desc 30"/>
        <s v="Bug Desc 31"/>
        <s v="Bug Desc 32"/>
        <s v="Bug Desc 33"/>
        <s v="Bug Desc 34"/>
        <s v="Bug Desc 35"/>
        <s v="Bug Desc 36"/>
        <s v="Bug Desc 37"/>
        <s v="Bug Desc 38"/>
        <s v="Bug Desc 39"/>
        <s v="Bug Desc 40"/>
        <s v="Bug Desc 41"/>
        <m/>
      </sharedItems>
    </cacheField>
    <cacheField name="Priority" numFmtId="0">
      <sharedItems containsBlank="1">
        <s v="P3"/>
        <s v="P2"/>
        <m/>
      </sharedItems>
    </cacheField>
    <cacheField name="Status" numFmtId="0">
      <sharedItems containsBlank="1">
        <s v="Waiting for Support"/>
        <s v="In Backlog Refinement"/>
        <s v="Open"/>
        <s v="Ready for Deployment"/>
        <s v="In Dev"/>
        <s v="Waiting for Customer"/>
        <s v="Reopened"/>
        <s v="Blocked"/>
        <s v="In Testing"/>
        <s v="Waiting for Internal Stakeholder"/>
        <s v="Dev Verify"/>
        <s v="Waiting for 3rd Party"/>
        <s v="Waiting on Customer"/>
        <m/>
      </sharedItems>
    </cacheField>
    <cacheField name="Created" numFmtId="0">
      <sharedItems containsBlank="1">
        <s v="28/Oct/21 11:21 PM IST"/>
        <s v="25/Oct/21 06:50 PM IST"/>
        <s v="21/Oct/21 10:40 PM IST"/>
        <s v="14/Oct/21 04:19 AM IST"/>
        <s v="13/Oct/21 05:18 PM IST"/>
        <s v="12/Oct/21 02:03 AM IST"/>
        <s v="11/Oct/21 04:36 PM IST"/>
        <s v="08/Oct/21 10:48 AM IST"/>
        <s v="06/Oct/21 07:37 PM IST"/>
        <s v="06/Oct/21 05:49 PM IST"/>
        <s v="01/Oct/21 12:55 AM IST"/>
        <s v="30/Sep/21 09:20 PM IST"/>
        <s v="29/Sep/21 02:12 AM IST"/>
        <s v="28/Sep/21 08:35 PM IST"/>
        <s v="22/Sep/21 06:05 AM IST"/>
        <s v="16/Sep/21 06:40 AM IST"/>
        <s v="15/Sep/21 09:55 PM IST"/>
        <s v="04/Sep/21 01:46 AM IST"/>
        <s v="01/Sep/21 05:30 AM IST"/>
        <s v="28/Aug/21 12:19 AM IST"/>
        <s v="26/Aug/21 07:22 PM IST"/>
        <s v="20/Aug/21 11:56 PM IST"/>
        <s v="13/Aug/21 02:14 AM IST"/>
        <s v="06/Aug/21 05:26 AM IST"/>
        <s v="05/Aug/21 12:20 AM IST"/>
        <s v="05/Aug/21 04:29 PM IST"/>
        <s v="04/Aug/21 02:16 AM IST"/>
        <s v="03/Aug/21 07:47 PM IST"/>
        <s v="02/Aug/21 11:25 PM IST"/>
        <s v="30/Jul/21 12:06 AM IST"/>
        <s v="26/Jul/21 02:32 PM IST"/>
        <s v="26/Jul/21 01:08 PM IST"/>
        <s v="22/Jul/21 10:43 PM IST"/>
        <s v="20/Jul/21 07:55 PM IST"/>
        <s v="20/Jul/21 06:57 PM IST"/>
        <s v="07/Jul/21 11:47 PM IST"/>
        <s v="07/Jul/21 07:28 PM IST"/>
        <s v="28/Jun/21 01:50 PM IST"/>
        <s v="03/Jun/21 04:59 AM IST"/>
        <s v="30/Apr/21 02:26 PM IST"/>
        <s v="04/Mar/21 04:14 AM IST"/>
        <m/>
      </sharedItems>
    </cacheField>
    <cacheField name="Date" numFmtId="164">
      <sharedItems containsDate="1" containsString="0" containsBlank="1">
        <d v="2021-10-31T00:00:00Z"/>
        <m/>
      </sharedItems>
    </cacheField>
    <cacheField name="C" numFmtId="0">
      <sharedItems containsBlank="1">
        <s v="28/Oct/21"/>
        <s v="25/Oct/21"/>
        <s v="21/Oct/21"/>
        <s v="14/Oct/21"/>
        <s v="13/Oct/21"/>
        <s v="12/Oct/21"/>
        <s v="11/Oct/21"/>
        <s v="08/Oct/21"/>
        <s v="06/Oct/21"/>
        <s v="01/Oct/21"/>
        <s v="30/Sep/21"/>
        <s v="29/Sep/21"/>
        <s v="28/Sep/21"/>
        <s v="22/Sep/21"/>
        <s v="16/Sep/21"/>
        <s v="15/Sep/21"/>
        <s v="04/Sep/21"/>
        <s v="01/Sep/21"/>
        <s v="28/Aug/21"/>
        <s v="26/Aug/21"/>
        <s v="20/Aug/21"/>
        <s v="13/Aug/21"/>
        <s v="06/Aug/21"/>
        <s v="05/Aug/21"/>
        <s v="04/Aug/21"/>
        <s v="03/Aug/21"/>
        <s v="02/Aug/21"/>
        <s v="30/Jul/21"/>
        <s v="26/Jul/21"/>
        <s v="22/Jul/21"/>
        <s v="20/Jul/21"/>
        <s v="07/Jul/21"/>
        <s v="28/Jun/21"/>
        <s v="03/Jun/21"/>
        <s v="30/Apr/21"/>
        <s v="04/Mar/21"/>
        <m/>
      </sharedItems>
    </cacheField>
    <cacheField name="Age" numFmtId="49">
      <sharedItems containsString="0" containsBlank="1" containsNumber="1" containsInteger="1">
        <n v="3.0"/>
        <n v="6.0"/>
        <n v="10.0"/>
        <n v="17.0"/>
        <n v="18.0"/>
        <n v="19.0"/>
        <n v="20.0"/>
        <n v="23.0"/>
        <n v="25.0"/>
        <n v="30.0"/>
        <n v="31.0"/>
        <n v="32.0"/>
        <n v="33.0"/>
        <n v="39.0"/>
        <n v="45.0"/>
        <n v="46.0"/>
        <n v="57.0"/>
        <n v="60.0"/>
        <n v="64.0"/>
        <n v="66.0"/>
        <n v="72.0"/>
        <n v="79.0"/>
        <n v="86.0"/>
        <n v="87.0"/>
        <n v="88.0"/>
        <n v="89.0"/>
        <n v="90.0"/>
        <n v="93.0"/>
        <n v="97.0"/>
        <n v="101.0"/>
        <n v="103.0"/>
        <n v="116.0"/>
        <n v="125.0"/>
        <n v="150.0"/>
        <n v="184.0"/>
        <n v="241.0"/>
        <m/>
      </sharedItems>
    </cacheField>
    <cacheField name="Resolved" numFmtId="0">
      <sharedItems containsBlank="1">
        <s v="01/Nov/21 09:06 PM IST"/>
        <m/>
        <s v="26/Aug/21 10:25 PM IST"/>
        <s v="09/Nov/21 06:43 PM IST"/>
        <s v="07/Oct/21 09:12 AM IST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hroughput" cacheId="0" dataCaption="" compact="0" compactData="0">
  <location ref="A1:B6" firstHeaderRow="0" firstDataRow="1" firstDataCol="0"/>
  <pivotFields>
    <pivotField name="Issue ke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hroughpu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Time to resol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8"/>
  </rowFields>
  <dataFields>
    <dataField name="COUNTA of Issue key" fld="0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B7" firstHeaderRow="0" firstDataRow="1" firstDataCol="0"/>
  <pivotFields>
    <pivotField name="Issue ke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hroughp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to resolv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9"/>
  </rowFields>
  <dataFields>
    <dataField name="COUNTA of Issue key" fld="0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MTTR" cacheId="2" dataCaption="" compact="0" compactData="0">
  <location ref="A1:B7" firstHeaderRow="0" firstDataRow="1" firstDataCol="0"/>
  <pivotFields>
    <pivotField name="Issue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Priority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hroughp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to resol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Time to resolve" fld="9" subtotal="average" baseField="0"/>
  </dataFields>
</pivotTableDefinition>
</file>

<file path=xl/pivotTables/pivotTable4.xml><?xml version="1.0" encoding="utf-8"?>
<pivotTableDefinition xmlns="http://schemas.openxmlformats.org/spreadsheetml/2006/main" name="Avg Age of defects" cacheId="3" dataCaption="" compact="0" compactData="0">
  <location ref="A1:B5" firstHeaderRow="0" firstDataRow="1" firstDataCol="0"/>
  <pivotFields>
    <pivotField name="Issue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iority" axis="axisRow" compact="0" outline="0" multipleItemSelectionAllowed="1" showAll="0" sortType="ascending">
      <items>
        <item x="2"/>
        <item x="1"/>
        <item x="0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ate" compact="0" numFmtId="164" outline="0" multipleItemSelectionAllowed="1" showAll="0">
      <items>
        <item x="0"/>
        <item x="1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Age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solv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Ag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4" max="5" width="16.5"/>
    <col customWidth="1" min="6" max="6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10</v>
      </c>
      <c r="Q1" s="2" t="s">
        <v>10</v>
      </c>
      <c r="R1" s="2" t="s">
        <v>10</v>
      </c>
      <c r="S1" s="2" t="s">
        <v>10</v>
      </c>
      <c r="T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4" t="str">
        <f t="shared" ref="G2:H2" si="1">Trim(LEft(E2,len(E2)-12))</f>
        <v>16/Nov/21</v>
      </c>
      <c r="H2" s="4" t="str">
        <f t="shared" si="1"/>
        <v>18/Nov/21</v>
      </c>
      <c r="I2" s="3" t="str">
        <f t="shared" ref="I2:I117" si="3">TEXT(H2,"mmmmmmmm")</f>
        <v>November</v>
      </c>
      <c r="J2" s="3">
        <f t="shared" ref="J2:J117" si="4">H2-G2</f>
        <v>2</v>
      </c>
    </row>
    <row r="3">
      <c r="A3" s="3" t="s">
        <v>17</v>
      </c>
      <c r="B3" s="3" t="s">
        <v>18</v>
      </c>
      <c r="C3" s="3" t="s">
        <v>13</v>
      </c>
      <c r="D3" s="3" t="s">
        <v>14</v>
      </c>
      <c r="E3" s="3" t="s">
        <v>19</v>
      </c>
      <c r="F3" s="3" t="s">
        <v>20</v>
      </c>
      <c r="G3" s="4" t="str">
        <f t="shared" ref="G3:H3" si="2">Trim(LEft(E3,len(E3)-12))</f>
        <v>15/Nov/21</v>
      </c>
      <c r="H3" s="4" t="str">
        <f t="shared" si="2"/>
        <v>18/Nov/21</v>
      </c>
      <c r="I3" s="3" t="str">
        <f t="shared" si="3"/>
        <v>November</v>
      </c>
      <c r="J3" s="3">
        <f t="shared" si="4"/>
        <v>3</v>
      </c>
    </row>
    <row r="4">
      <c r="A4" s="3" t="s">
        <v>21</v>
      </c>
      <c r="B4" s="3" t="s">
        <v>22</v>
      </c>
      <c r="C4" s="3" t="s">
        <v>13</v>
      </c>
      <c r="D4" s="3" t="s">
        <v>14</v>
      </c>
      <c r="E4" s="3" t="s">
        <v>23</v>
      </c>
      <c r="F4" s="3" t="s">
        <v>24</v>
      </c>
      <c r="G4" s="4" t="str">
        <f t="shared" ref="G4:H4" si="5">Trim(LEft(E4,len(E4)-12))</f>
        <v>12/Nov/21</v>
      </c>
      <c r="H4" s="4" t="str">
        <f t="shared" si="5"/>
        <v>12/Nov/21</v>
      </c>
      <c r="I4" s="3" t="str">
        <f t="shared" si="3"/>
        <v>November</v>
      </c>
      <c r="J4" s="3">
        <f t="shared" si="4"/>
        <v>0</v>
      </c>
    </row>
    <row r="5">
      <c r="A5" s="3" t="s">
        <v>25</v>
      </c>
      <c r="B5" s="3" t="s">
        <v>26</v>
      </c>
      <c r="C5" s="3" t="s">
        <v>13</v>
      </c>
      <c r="D5" s="3" t="s">
        <v>14</v>
      </c>
      <c r="E5" s="3" t="s">
        <v>27</v>
      </c>
      <c r="F5" s="3" t="s">
        <v>28</v>
      </c>
      <c r="G5" s="4" t="str">
        <f t="shared" ref="G5:H5" si="6">Trim(LEft(E5,len(E5)-12))</f>
        <v>10/Nov/21</v>
      </c>
      <c r="H5" s="4" t="str">
        <f t="shared" si="6"/>
        <v>10/Nov/21</v>
      </c>
      <c r="I5" s="3" t="str">
        <f t="shared" si="3"/>
        <v>November</v>
      </c>
      <c r="J5" s="3">
        <f t="shared" si="4"/>
        <v>0</v>
      </c>
    </row>
    <row r="6">
      <c r="A6" s="3" t="s">
        <v>29</v>
      </c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4" t="str">
        <f t="shared" ref="G6:H6" si="7">Trim(LEft(E6,len(E6)-12))</f>
        <v>09/Nov/21</v>
      </c>
      <c r="H6" s="4" t="str">
        <f t="shared" si="7"/>
        <v>11/Nov/21</v>
      </c>
      <c r="I6" s="3" t="str">
        <f t="shared" si="3"/>
        <v>November</v>
      </c>
      <c r="J6" s="3">
        <f t="shared" si="4"/>
        <v>2</v>
      </c>
    </row>
    <row r="7">
      <c r="A7" s="3" t="s">
        <v>33</v>
      </c>
      <c r="B7" s="3" t="s">
        <v>34</v>
      </c>
      <c r="C7" s="3" t="s">
        <v>13</v>
      </c>
      <c r="D7" s="3" t="s">
        <v>14</v>
      </c>
      <c r="E7" s="3" t="s">
        <v>35</v>
      </c>
      <c r="F7" s="3" t="s">
        <v>36</v>
      </c>
      <c r="G7" s="4" t="str">
        <f t="shared" ref="G7:H7" si="8">Trim(LEft(E7,len(E7)-12))</f>
        <v>29/Oct/21</v>
      </c>
      <c r="H7" s="4" t="str">
        <f t="shared" si="8"/>
        <v>01/Nov/21</v>
      </c>
      <c r="I7" s="3" t="str">
        <f t="shared" si="3"/>
        <v>November</v>
      </c>
      <c r="J7" s="3">
        <f t="shared" si="4"/>
        <v>3</v>
      </c>
    </row>
    <row r="8">
      <c r="A8" s="3" t="s">
        <v>37</v>
      </c>
      <c r="B8" s="3" t="s">
        <v>38</v>
      </c>
      <c r="C8" s="3" t="s">
        <v>13</v>
      </c>
      <c r="D8" s="3" t="s">
        <v>39</v>
      </c>
      <c r="E8" s="3" t="s">
        <v>40</v>
      </c>
      <c r="F8" s="3" t="s">
        <v>41</v>
      </c>
      <c r="G8" s="4" t="str">
        <f t="shared" ref="G8:H8" si="9">Trim(LEft(E8,len(E8)-12))</f>
        <v>28/Oct/21</v>
      </c>
      <c r="H8" s="4" t="str">
        <f t="shared" si="9"/>
        <v>01/Nov/21</v>
      </c>
      <c r="I8" s="3" t="str">
        <f t="shared" si="3"/>
        <v>November</v>
      </c>
      <c r="J8" s="3">
        <f t="shared" si="4"/>
        <v>4</v>
      </c>
    </row>
    <row r="9">
      <c r="A9" s="3" t="s">
        <v>42</v>
      </c>
      <c r="B9" s="3" t="s">
        <v>43</v>
      </c>
      <c r="C9" s="3" t="s">
        <v>13</v>
      </c>
      <c r="D9" s="3" t="s">
        <v>14</v>
      </c>
      <c r="E9" s="3" t="s">
        <v>44</v>
      </c>
      <c r="F9" s="3" t="s">
        <v>45</v>
      </c>
      <c r="G9" s="4" t="str">
        <f t="shared" ref="G9:H9" si="10">Trim(LEft(E9,len(E9)-12))</f>
        <v>26/Oct/21</v>
      </c>
      <c r="H9" s="4" t="str">
        <f t="shared" si="10"/>
        <v>27/Oct/21</v>
      </c>
      <c r="I9" s="3" t="str">
        <f t="shared" si="3"/>
        <v>October</v>
      </c>
      <c r="J9" s="3">
        <f t="shared" si="4"/>
        <v>1</v>
      </c>
    </row>
    <row r="10">
      <c r="A10" s="3" t="s">
        <v>46</v>
      </c>
      <c r="B10" s="3" t="s">
        <v>47</v>
      </c>
      <c r="C10" s="3" t="s">
        <v>13</v>
      </c>
      <c r="D10" s="3" t="s">
        <v>14</v>
      </c>
      <c r="E10" s="3" t="s">
        <v>48</v>
      </c>
      <c r="F10" s="3" t="s">
        <v>49</v>
      </c>
      <c r="G10" s="4" t="str">
        <f t="shared" ref="G10:H10" si="11">Trim(LEft(E10,len(E10)-12))</f>
        <v>25/Oct/21</v>
      </c>
      <c r="H10" s="4" t="str">
        <f t="shared" si="11"/>
        <v>03/Nov/21</v>
      </c>
      <c r="I10" s="3" t="str">
        <f t="shared" si="3"/>
        <v>November</v>
      </c>
      <c r="J10" s="3">
        <f t="shared" si="4"/>
        <v>9</v>
      </c>
    </row>
    <row r="11">
      <c r="A11" s="3" t="s">
        <v>50</v>
      </c>
      <c r="B11" s="3" t="s">
        <v>51</v>
      </c>
      <c r="C11" s="3" t="s">
        <v>13</v>
      </c>
      <c r="D11" s="3" t="s">
        <v>14</v>
      </c>
      <c r="E11" s="3" t="s">
        <v>52</v>
      </c>
      <c r="F11" s="3" t="s">
        <v>53</v>
      </c>
      <c r="G11" s="4" t="str">
        <f t="shared" ref="G11:H11" si="12">Trim(LEft(E11,len(E11)-12))</f>
        <v>18/Oct/21</v>
      </c>
      <c r="H11" s="4" t="str">
        <f t="shared" si="12"/>
        <v>19/Oct/21</v>
      </c>
      <c r="I11" s="3" t="str">
        <f t="shared" si="3"/>
        <v>October</v>
      </c>
      <c r="J11" s="3">
        <f t="shared" si="4"/>
        <v>1</v>
      </c>
    </row>
    <row r="12">
      <c r="A12" s="3" t="s">
        <v>54</v>
      </c>
      <c r="B12" s="3" t="s">
        <v>55</v>
      </c>
      <c r="C12" s="3" t="s">
        <v>13</v>
      </c>
      <c r="D12" s="3" t="s">
        <v>14</v>
      </c>
      <c r="E12" s="3" t="s">
        <v>56</v>
      </c>
      <c r="F12" s="3" t="s">
        <v>57</v>
      </c>
      <c r="G12" s="4" t="str">
        <f t="shared" ref="G12:H12" si="13">Trim(LEft(E12,len(E12)-12))</f>
        <v>15/Oct/21</v>
      </c>
      <c r="H12" s="4" t="str">
        <f t="shared" si="13"/>
        <v>26/Oct/21</v>
      </c>
      <c r="I12" s="3" t="str">
        <f t="shared" si="3"/>
        <v>October</v>
      </c>
      <c r="J12" s="3">
        <f t="shared" si="4"/>
        <v>11</v>
      </c>
    </row>
    <row r="13">
      <c r="A13" s="3" t="s">
        <v>58</v>
      </c>
      <c r="B13" s="3" t="s">
        <v>59</v>
      </c>
      <c r="C13" s="3" t="s">
        <v>13</v>
      </c>
      <c r="D13" s="3" t="s">
        <v>14</v>
      </c>
      <c r="E13" s="3" t="s">
        <v>60</v>
      </c>
      <c r="F13" s="3" t="s">
        <v>61</v>
      </c>
      <c r="G13" s="4" t="str">
        <f t="shared" ref="G13:H13" si="14">Trim(LEft(E13,len(E13)-12))</f>
        <v>15/Oct/21</v>
      </c>
      <c r="H13" s="4" t="str">
        <f t="shared" si="14"/>
        <v>26/Oct/21</v>
      </c>
      <c r="I13" s="3" t="str">
        <f t="shared" si="3"/>
        <v>October</v>
      </c>
      <c r="J13" s="3">
        <f t="shared" si="4"/>
        <v>11</v>
      </c>
    </row>
    <row r="14">
      <c r="A14" s="3" t="s">
        <v>62</v>
      </c>
      <c r="B14" s="3" t="s">
        <v>63</v>
      </c>
      <c r="C14" s="3" t="s">
        <v>13</v>
      </c>
      <c r="D14" s="3" t="s">
        <v>14</v>
      </c>
      <c r="E14" s="3" t="s">
        <v>64</v>
      </c>
      <c r="F14" s="3" t="s">
        <v>65</v>
      </c>
      <c r="G14" s="4" t="str">
        <f t="shared" ref="G14:H14" si="15">Trim(LEft(E14,len(E14)-12))</f>
        <v>12/Oct/21</v>
      </c>
      <c r="H14" s="4" t="str">
        <f t="shared" si="15"/>
        <v>08/Nov/21</v>
      </c>
      <c r="I14" s="3" t="str">
        <f t="shared" si="3"/>
        <v>November</v>
      </c>
      <c r="J14" s="3">
        <f t="shared" si="4"/>
        <v>27</v>
      </c>
    </row>
    <row r="15">
      <c r="A15" s="3" t="s">
        <v>66</v>
      </c>
      <c r="B15" s="3" t="s">
        <v>67</v>
      </c>
      <c r="C15" s="3" t="s">
        <v>13</v>
      </c>
      <c r="D15" s="3" t="s">
        <v>14</v>
      </c>
      <c r="E15" s="3" t="s">
        <v>68</v>
      </c>
      <c r="F15" s="3" t="s">
        <v>69</v>
      </c>
      <c r="G15" s="4" t="str">
        <f t="shared" ref="G15:H15" si="16">Trim(LEft(E15,len(E15)-12))</f>
        <v>12/Oct/21</v>
      </c>
      <c r="H15" s="4" t="str">
        <f t="shared" si="16"/>
        <v>18/Oct/21</v>
      </c>
      <c r="I15" s="3" t="str">
        <f t="shared" si="3"/>
        <v>October</v>
      </c>
      <c r="J15" s="3">
        <f t="shared" si="4"/>
        <v>6</v>
      </c>
    </row>
    <row r="16">
      <c r="A16" s="3" t="s">
        <v>70</v>
      </c>
      <c r="B16" s="3" t="s">
        <v>71</v>
      </c>
      <c r="C16" s="3" t="s">
        <v>13</v>
      </c>
      <c r="D16" s="3" t="s">
        <v>14</v>
      </c>
      <c r="E16" s="3" t="s">
        <v>72</v>
      </c>
      <c r="F16" s="3" t="s">
        <v>73</v>
      </c>
      <c r="G16" s="4" t="str">
        <f t="shared" ref="G16:H16" si="17">Trim(LEft(E16,len(E16)-12))</f>
        <v>08/Oct/21</v>
      </c>
      <c r="H16" s="4" t="str">
        <f t="shared" si="17"/>
        <v>09/Oct/21</v>
      </c>
      <c r="I16" s="3" t="str">
        <f t="shared" si="3"/>
        <v>October</v>
      </c>
      <c r="J16" s="3">
        <f t="shared" si="4"/>
        <v>1</v>
      </c>
    </row>
    <row r="17">
      <c r="A17" s="3" t="s">
        <v>74</v>
      </c>
      <c r="B17" s="3" t="s">
        <v>75</v>
      </c>
      <c r="C17" s="3" t="s">
        <v>13</v>
      </c>
      <c r="D17" s="3" t="s">
        <v>14</v>
      </c>
      <c r="E17" s="3" t="s">
        <v>76</v>
      </c>
      <c r="F17" s="3" t="s">
        <v>77</v>
      </c>
      <c r="G17" s="4" t="str">
        <f t="shared" ref="G17:H17" si="18">Trim(LEft(E17,len(E17)-12))</f>
        <v>05/Oct/21</v>
      </c>
      <c r="H17" s="4" t="str">
        <f t="shared" si="18"/>
        <v>19/Oct/21</v>
      </c>
      <c r="I17" s="3" t="str">
        <f t="shared" si="3"/>
        <v>October</v>
      </c>
      <c r="J17" s="3">
        <f t="shared" si="4"/>
        <v>14</v>
      </c>
    </row>
    <row r="18">
      <c r="A18" s="3" t="s">
        <v>78</v>
      </c>
      <c r="B18" s="3" t="s">
        <v>79</v>
      </c>
      <c r="C18" s="3" t="s">
        <v>13</v>
      </c>
      <c r="D18" s="3" t="s">
        <v>14</v>
      </c>
      <c r="E18" s="3" t="s">
        <v>80</v>
      </c>
      <c r="F18" s="3" t="s">
        <v>81</v>
      </c>
      <c r="G18" s="4" t="str">
        <f t="shared" ref="G18:H18" si="19">Trim(LEft(E18,len(E18)-12))</f>
        <v>05/Oct/21</v>
      </c>
      <c r="H18" s="4" t="str">
        <f t="shared" si="19"/>
        <v>05/Oct/21</v>
      </c>
      <c r="I18" s="3" t="str">
        <f t="shared" si="3"/>
        <v>October</v>
      </c>
      <c r="J18" s="3">
        <f t="shared" si="4"/>
        <v>0</v>
      </c>
    </row>
    <row r="19">
      <c r="A19" s="3" t="s">
        <v>82</v>
      </c>
      <c r="B19" s="3" t="s">
        <v>83</v>
      </c>
      <c r="C19" s="3" t="s">
        <v>13</v>
      </c>
      <c r="D19" s="3" t="s">
        <v>14</v>
      </c>
      <c r="E19" s="3" t="s">
        <v>84</v>
      </c>
      <c r="F19" s="3" t="s">
        <v>85</v>
      </c>
      <c r="G19" s="4" t="str">
        <f t="shared" ref="G19:H19" si="20">Trim(LEft(E19,len(E19)-12))</f>
        <v>30/Sep/21</v>
      </c>
      <c r="H19" s="4" t="str">
        <f t="shared" si="20"/>
        <v>30/Sep/21</v>
      </c>
      <c r="I19" s="3" t="str">
        <f t="shared" si="3"/>
        <v>September</v>
      </c>
      <c r="J19" s="3">
        <f t="shared" si="4"/>
        <v>0</v>
      </c>
    </row>
    <row r="20">
      <c r="A20" s="3" t="s">
        <v>86</v>
      </c>
      <c r="B20" s="3" t="s">
        <v>87</v>
      </c>
      <c r="C20" s="3" t="s">
        <v>13</v>
      </c>
      <c r="D20" s="3" t="s">
        <v>14</v>
      </c>
      <c r="E20" s="3" t="s">
        <v>88</v>
      </c>
      <c r="F20" s="3" t="s">
        <v>89</v>
      </c>
      <c r="G20" s="4" t="str">
        <f t="shared" ref="G20:H20" si="21">Trim(LEft(E20,len(E20)-12))</f>
        <v>29/Sep/21</v>
      </c>
      <c r="H20" s="4" t="str">
        <f t="shared" si="21"/>
        <v>16/Nov/21</v>
      </c>
      <c r="I20" s="3" t="str">
        <f t="shared" si="3"/>
        <v>November</v>
      </c>
      <c r="J20" s="3">
        <f t="shared" si="4"/>
        <v>48</v>
      </c>
    </row>
    <row r="21">
      <c r="A21" s="3" t="s">
        <v>90</v>
      </c>
      <c r="B21" s="3" t="s">
        <v>91</v>
      </c>
      <c r="C21" s="3" t="s">
        <v>13</v>
      </c>
      <c r="D21" s="3" t="s">
        <v>14</v>
      </c>
      <c r="E21" s="3" t="s">
        <v>92</v>
      </c>
      <c r="F21" s="3" t="s">
        <v>93</v>
      </c>
      <c r="G21" s="4" t="str">
        <f t="shared" ref="G21:H21" si="22">Trim(LEft(E21,len(E21)-12))</f>
        <v>29/Sep/21</v>
      </c>
      <c r="H21" s="4" t="str">
        <f t="shared" si="22"/>
        <v>29/Oct/21</v>
      </c>
      <c r="I21" s="3" t="str">
        <f t="shared" si="3"/>
        <v>October</v>
      </c>
      <c r="J21" s="3">
        <f t="shared" si="4"/>
        <v>30</v>
      </c>
    </row>
    <row r="22">
      <c r="A22" s="3" t="s">
        <v>94</v>
      </c>
      <c r="B22" s="3" t="s">
        <v>95</v>
      </c>
      <c r="C22" s="3" t="s">
        <v>13</v>
      </c>
      <c r="D22" s="3" t="s">
        <v>14</v>
      </c>
      <c r="E22" s="3" t="s">
        <v>96</v>
      </c>
      <c r="F22" s="3" t="s">
        <v>97</v>
      </c>
      <c r="G22" s="4" t="str">
        <f t="shared" ref="G22:H22" si="23">Trim(LEft(E22,len(E22)-12))</f>
        <v>28/Sep/21</v>
      </c>
      <c r="H22" s="4" t="str">
        <f t="shared" si="23"/>
        <v>28/Sep/21</v>
      </c>
      <c r="I22" s="3" t="str">
        <f t="shared" si="3"/>
        <v>September</v>
      </c>
      <c r="J22" s="3">
        <f t="shared" si="4"/>
        <v>0</v>
      </c>
    </row>
    <row r="23">
      <c r="A23" s="3" t="s">
        <v>98</v>
      </c>
      <c r="B23" s="3" t="s">
        <v>99</v>
      </c>
      <c r="C23" s="3" t="s">
        <v>13</v>
      </c>
      <c r="D23" s="3" t="s">
        <v>14</v>
      </c>
      <c r="E23" s="3" t="s">
        <v>100</v>
      </c>
      <c r="F23" s="3" t="s">
        <v>101</v>
      </c>
      <c r="G23" s="4" t="str">
        <f t="shared" ref="G23:H23" si="24">Trim(LEft(E23,len(E23)-12))</f>
        <v>28/Sep/21</v>
      </c>
      <c r="H23" s="4" t="str">
        <f t="shared" si="24"/>
        <v>28/Sep/21</v>
      </c>
      <c r="I23" s="3" t="str">
        <f t="shared" si="3"/>
        <v>September</v>
      </c>
      <c r="J23" s="3">
        <f t="shared" si="4"/>
        <v>0</v>
      </c>
    </row>
    <row r="24">
      <c r="A24" s="3" t="s">
        <v>102</v>
      </c>
      <c r="B24" s="3" t="s">
        <v>103</v>
      </c>
      <c r="C24" s="3" t="s">
        <v>13</v>
      </c>
      <c r="D24" s="3" t="s">
        <v>14</v>
      </c>
      <c r="E24" s="3" t="s">
        <v>104</v>
      </c>
      <c r="F24" s="3" t="s">
        <v>105</v>
      </c>
      <c r="G24" s="4" t="str">
        <f t="shared" ref="G24:H24" si="25">Trim(LEft(E24,len(E24)-12))</f>
        <v>24/Sep/21</v>
      </c>
      <c r="H24" s="4" t="str">
        <f t="shared" si="25"/>
        <v>05/Oct/21</v>
      </c>
      <c r="I24" s="3" t="str">
        <f t="shared" si="3"/>
        <v>October</v>
      </c>
      <c r="J24" s="3">
        <f t="shared" si="4"/>
        <v>11</v>
      </c>
    </row>
    <row r="25">
      <c r="A25" s="3" t="s">
        <v>106</v>
      </c>
      <c r="B25" s="3" t="s">
        <v>107</v>
      </c>
      <c r="C25" s="3" t="s">
        <v>13</v>
      </c>
      <c r="D25" s="3" t="s">
        <v>14</v>
      </c>
      <c r="E25" s="3" t="s">
        <v>108</v>
      </c>
      <c r="F25" s="3" t="s">
        <v>109</v>
      </c>
      <c r="G25" s="4" t="str">
        <f t="shared" ref="G25:H25" si="26">Trim(LEft(E25,len(E25)-12))</f>
        <v>23/Sep/21</v>
      </c>
      <c r="H25" s="4" t="str">
        <f t="shared" si="26"/>
        <v>15/Oct/21</v>
      </c>
      <c r="I25" s="3" t="str">
        <f t="shared" si="3"/>
        <v>October</v>
      </c>
      <c r="J25" s="3">
        <f t="shared" si="4"/>
        <v>22</v>
      </c>
    </row>
    <row r="26">
      <c r="A26" s="3" t="s">
        <v>110</v>
      </c>
      <c r="B26" s="3" t="s">
        <v>111</v>
      </c>
      <c r="C26" s="3" t="s">
        <v>13</v>
      </c>
      <c r="D26" s="3" t="s">
        <v>14</v>
      </c>
      <c r="E26" s="3" t="s">
        <v>112</v>
      </c>
      <c r="F26" s="3" t="s">
        <v>113</v>
      </c>
      <c r="G26" s="4" t="str">
        <f t="shared" ref="G26:H26" si="27">Trim(LEft(E26,len(E26)-12))</f>
        <v>23/Sep/21</v>
      </c>
      <c r="H26" s="4" t="str">
        <f t="shared" si="27"/>
        <v>28/Sep/21</v>
      </c>
      <c r="I26" s="3" t="str">
        <f t="shared" si="3"/>
        <v>September</v>
      </c>
      <c r="J26" s="3">
        <f t="shared" si="4"/>
        <v>5</v>
      </c>
    </row>
    <row r="27">
      <c r="A27" s="3" t="s">
        <v>114</v>
      </c>
      <c r="B27" s="3" t="s">
        <v>115</v>
      </c>
      <c r="C27" s="3" t="s">
        <v>13</v>
      </c>
      <c r="D27" s="3" t="s">
        <v>14</v>
      </c>
      <c r="E27" s="3" t="s">
        <v>116</v>
      </c>
      <c r="F27" s="3" t="s">
        <v>117</v>
      </c>
      <c r="G27" s="4" t="str">
        <f t="shared" ref="G27:H27" si="28">Trim(LEft(E27,len(E27)-12))</f>
        <v>22/Sep/21</v>
      </c>
      <c r="H27" s="4" t="str">
        <f t="shared" si="28"/>
        <v>05/Oct/21</v>
      </c>
      <c r="I27" s="3" t="str">
        <f t="shared" si="3"/>
        <v>October</v>
      </c>
      <c r="J27" s="3">
        <f t="shared" si="4"/>
        <v>13</v>
      </c>
    </row>
    <row r="28">
      <c r="A28" s="3" t="s">
        <v>118</v>
      </c>
      <c r="B28" s="3" t="s">
        <v>119</v>
      </c>
      <c r="C28" s="3" t="s">
        <v>13</v>
      </c>
      <c r="D28" s="3" t="s">
        <v>14</v>
      </c>
      <c r="E28" s="3" t="s">
        <v>120</v>
      </c>
      <c r="F28" s="3" t="s">
        <v>121</v>
      </c>
      <c r="G28" s="4" t="str">
        <f t="shared" ref="G28:H28" si="29">Trim(LEft(E28,len(E28)-12))</f>
        <v>22/Sep/21</v>
      </c>
      <c r="H28" s="4" t="str">
        <f t="shared" si="29"/>
        <v>12/Nov/21</v>
      </c>
      <c r="I28" s="3" t="str">
        <f t="shared" si="3"/>
        <v>November</v>
      </c>
      <c r="J28" s="3">
        <f t="shared" si="4"/>
        <v>51</v>
      </c>
    </row>
    <row r="29">
      <c r="A29" s="3" t="s">
        <v>122</v>
      </c>
      <c r="B29" s="3" t="s">
        <v>123</v>
      </c>
      <c r="C29" s="3" t="s">
        <v>13</v>
      </c>
      <c r="D29" s="3" t="s">
        <v>14</v>
      </c>
      <c r="E29" s="3" t="s">
        <v>124</v>
      </c>
      <c r="F29" s="3" t="s">
        <v>125</v>
      </c>
      <c r="G29" s="4" t="str">
        <f t="shared" ref="G29:H29" si="30">Trim(LEft(E29,len(E29)-12))</f>
        <v>15/Sep/21</v>
      </c>
      <c r="H29" s="4" t="str">
        <f t="shared" si="30"/>
        <v>01/Oct/21</v>
      </c>
      <c r="I29" s="3" t="str">
        <f t="shared" si="3"/>
        <v>October</v>
      </c>
      <c r="J29" s="3">
        <f t="shared" si="4"/>
        <v>16</v>
      </c>
    </row>
    <row r="30">
      <c r="A30" s="3" t="s">
        <v>126</v>
      </c>
      <c r="B30" s="3" t="s">
        <v>127</v>
      </c>
      <c r="C30" s="3" t="s">
        <v>13</v>
      </c>
      <c r="D30" s="3" t="s">
        <v>14</v>
      </c>
      <c r="E30" s="3" t="s">
        <v>128</v>
      </c>
      <c r="F30" s="3" t="s">
        <v>129</v>
      </c>
      <c r="G30" s="4" t="str">
        <f t="shared" ref="G30:H30" si="31">Trim(LEft(E30,len(E30)-12))</f>
        <v>14/Sep/21</v>
      </c>
      <c r="H30" s="4" t="str">
        <f t="shared" si="31"/>
        <v>15/Oct/21</v>
      </c>
      <c r="I30" s="3" t="str">
        <f t="shared" si="3"/>
        <v>October</v>
      </c>
      <c r="J30" s="3">
        <f t="shared" si="4"/>
        <v>31</v>
      </c>
    </row>
    <row r="31">
      <c r="A31" s="3" t="s">
        <v>130</v>
      </c>
      <c r="B31" s="3" t="s">
        <v>131</v>
      </c>
      <c r="C31" s="3" t="s">
        <v>13</v>
      </c>
      <c r="D31" s="3" t="s">
        <v>14</v>
      </c>
      <c r="E31" s="3" t="s">
        <v>132</v>
      </c>
      <c r="F31" s="3" t="s">
        <v>133</v>
      </c>
      <c r="G31" s="4" t="str">
        <f t="shared" ref="G31:H31" si="32">Trim(LEft(E31,len(E31)-12))</f>
        <v>14/Sep/21</v>
      </c>
      <c r="H31" s="4" t="str">
        <f t="shared" si="32"/>
        <v>08/Oct/21</v>
      </c>
      <c r="I31" s="3" t="str">
        <f t="shared" si="3"/>
        <v>October</v>
      </c>
      <c r="J31" s="3">
        <f t="shared" si="4"/>
        <v>24</v>
      </c>
    </row>
    <row r="32">
      <c r="A32" s="3" t="s">
        <v>134</v>
      </c>
      <c r="B32" s="3" t="s">
        <v>135</v>
      </c>
      <c r="C32" s="3" t="s">
        <v>13</v>
      </c>
      <c r="D32" s="3" t="s">
        <v>14</v>
      </c>
      <c r="E32" s="3" t="s">
        <v>136</v>
      </c>
      <c r="F32" s="3" t="s">
        <v>137</v>
      </c>
      <c r="G32" s="4" t="str">
        <f t="shared" ref="G32:H32" si="33">Trim(LEft(E32,len(E32)-12))</f>
        <v>13/Sep/21</v>
      </c>
      <c r="H32" s="4" t="str">
        <f t="shared" si="33"/>
        <v>01/Oct/21</v>
      </c>
      <c r="I32" s="3" t="str">
        <f t="shared" si="3"/>
        <v>October</v>
      </c>
      <c r="J32" s="3">
        <f t="shared" si="4"/>
        <v>18</v>
      </c>
    </row>
    <row r="33">
      <c r="A33" s="3" t="s">
        <v>138</v>
      </c>
      <c r="B33" s="3" t="s">
        <v>139</v>
      </c>
      <c r="C33" s="3" t="s">
        <v>13</v>
      </c>
      <c r="D33" s="3" t="s">
        <v>14</v>
      </c>
      <c r="E33" s="3" t="s">
        <v>140</v>
      </c>
      <c r="F33" s="3" t="s">
        <v>141</v>
      </c>
      <c r="G33" s="4" t="str">
        <f t="shared" ref="G33:H33" si="34">Trim(LEft(E33,len(E33)-12))</f>
        <v>10/Sep/21</v>
      </c>
      <c r="H33" s="4" t="str">
        <f t="shared" si="34"/>
        <v>24/Sep/21</v>
      </c>
      <c r="I33" s="3" t="str">
        <f t="shared" si="3"/>
        <v>September</v>
      </c>
      <c r="J33" s="3">
        <f t="shared" si="4"/>
        <v>14</v>
      </c>
    </row>
    <row r="34">
      <c r="A34" s="3" t="s">
        <v>142</v>
      </c>
      <c r="B34" s="3" t="s">
        <v>143</v>
      </c>
      <c r="C34" s="3" t="s">
        <v>13</v>
      </c>
      <c r="D34" s="3" t="s">
        <v>14</v>
      </c>
      <c r="E34" s="3" t="s">
        <v>144</v>
      </c>
      <c r="F34" s="3" t="s">
        <v>145</v>
      </c>
      <c r="G34" s="4" t="str">
        <f t="shared" ref="G34:H34" si="35">Trim(LEft(E34,len(E34)-12))</f>
        <v>10/Sep/21</v>
      </c>
      <c r="H34" s="4" t="str">
        <f t="shared" si="35"/>
        <v>15/Sep/21</v>
      </c>
      <c r="I34" s="3" t="str">
        <f t="shared" si="3"/>
        <v>September</v>
      </c>
      <c r="J34" s="3">
        <f t="shared" si="4"/>
        <v>5</v>
      </c>
    </row>
    <row r="35">
      <c r="A35" s="3" t="s">
        <v>146</v>
      </c>
      <c r="B35" s="3" t="s">
        <v>147</v>
      </c>
      <c r="C35" s="3" t="s">
        <v>13</v>
      </c>
      <c r="D35" s="3" t="s">
        <v>14</v>
      </c>
      <c r="E35" s="3" t="s">
        <v>148</v>
      </c>
      <c r="F35" s="3" t="s">
        <v>149</v>
      </c>
      <c r="G35" s="4" t="str">
        <f t="shared" ref="G35:H35" si="36">Trim(LEft(E35,len(E35)-12))</f>
        <v>03/Sep/21</v>
      </c>
      <c r="H35" s="4" t="str">
        <f t="shared" si="36"/>
        <v>07/Sep/21</v>
      </c>
      <c r="I35" s="3" t="str">
        <f t="shared" si="3"/>
        <v>September</v>
      </c>
      <c r="J35" s="3">
        <f t="shared" si="4"/>
        <v>4</v>
      </c>
    </row>
    <row r="36">
      <c r="A36" s="3" t="s">
        <v>150</v>
      </c>
      <c r="B36" s="3" t="s">
        <v>151</v>
      </c>
      <c r="C36" s="3" t="s">
        <v>13</v>
      </c>
      <c r="D36" s="3" t="s">
        <v>14</v>
      </c>
      <c r="E36" s="3" t="s">
        <v>152</v>
      </c>
      <c r="F36" s="3" t="s">
        <v>153</v>
      </c>
      <c r="G36" s="4" t="str">
        <f t="shared" ref="G36:H36" si="37">Trim(LEft(E36,len(E36)-12))</f>
        <v>02/Sep/21</v>
      </c>
      <c r="H36" s="4" t="str">
        <f t="shared" si="37"/>
        <v>26/Oct/21</v>
      </c>
      <c r="I36" s="3" t="str">
        <f t="shared" si="3"/>
        <v>October</v>
      </c>
      <c r="J36" s="3">
        <f t="shared" si="4"/>
        <v>54</v>
      </c>
    </row>
    <row r="37">
      <c r="A37" s="3" t="s">
        <v>154</v>
      </c>
      <c r="B37" s="3" t="s">
        <v>155</v>
      </c>
      <c r="C37" s="3" t="s">
        <v>13</v>
      </c>
      <c r="D37" s="3" t="s">
        <v>14</v>
      </c>
      <c r="E37" s="3" t="s">
        <v>156</v>
      </c>
      <c r="F37" s="3" t="s">
        <v>157</v>
      </c>
      <c r="G37" s="4" t="str">
        <f t="shared" ref="G37:H37" si="38">Trim(LEft(E37,len(E37)-12))</f>
        <v>01/Sep/21</v>
      </c>
      <c r="H37" s="4" t="str">
        <f t="shared" si="38"/>
        <v>01/Oct/21</v>
      </c>
      <c r="I37" s="3" t="str">
        <f t="shared" si="3"/>
        <v>October</v>
      </c>
      <c r="J37" s="3">
        <f t="shared" si="4"/>
        <v>30</v>
      </c>
    </row>
    <row r="38">
      <c r="A38" s="3" t="s">
        <v>158</v>
      </c>
      <c r="B38" s="3" t="s">
        <v>159</v>
      </c>
      <c r="C38" s="3" t="s">
        <v>13</v>
      </c>
      <c r="D38" s="3" t="s">
        <v>14</v>
      </c>
      <c r="E38" s="3" t="s">
        <v>160</v>
      </c>
      <c r="F38" s="3" t="s">
        <v>161</v>
      </c>
      <c r="G38" s="4" t="str">
        <f t="shared" ref="G38:H38" si="39">Trim(LEft(E38,len(E38)-12))</f>
        <v>31/Aug/21</v>
      </c>
      <c r="H38" s="4" t="str">
        <f t="shared" si="39"/>
        <v>20/Sep/21</v>
      </c>
      <c r="I38" s="3" t="str">
        <f t="shared" si="3"/>
        <v>September</v>
      </c>
      <c r="J38" s="3">
        <f t="shared" si="4"/>
        <v>20</v>
      </c>
    </row>
    <row r="39">
      <c r="A39" s="3" t="s">
        <v>162</v>
      </c>
      <c r="B39" s="3" t="s">
        <v>163</v>
      </c>
      <c r="C39" s="3" t="s">
        <v>13</v>
      </c>
      <c r="D39" s="3" t="s">
        <v>14</v>
      </c>
      <c r="E39" s="3" t="s">
        <v>164</v>
      </c>
      <c r="F39" s="3" t="s">
        <v>165</v>
      </c>
      <c r="G39" s="4" t="str">
        <f t="shared" ref="G39:H39" si="40">Trim(LEft(E39,len(E39)-12))</f>
        <v>31/Aug/21</v>
      </c>
      <c r="H39" s="4" t="str">
        <f t="shared" si="40"/>
        <v>16/Sep/21</v>
      </c>
      <c r="I39" s="3" t="str">
        <f t="shared" si="3"/>
        <v>September</v>
      </c>
      <c r="J39" s="3">
        <f t="shared" si="4"/>
        <v>16</v>
      </c>
    </row>
    <row r="40">
      <c r="A40" s="3" t="s">
        <v>166</v>
      </c>
      <c r="B40" s="3" t="s">
        <v>167</v>
      </c>
      <c r="C40" s="3" t="s">
        <v>13</v>
      </c>
      <c r="D40" s="3" t="s">
        <v>14</v>
      </c>
      <c r="E40" s="3" t="s">
        <v>168</v>
      </c>
      <c r="F40" s="3" t="s">
        <v>169</v>
      </c>
      <c r="G40" s="4" t="str">
        <f t="shared" ref="G40:H40" si="41">Trim(LEft(E40,len(E40)-12))</f>
        <v>30/Aug/21</v>
      </c>
      <c r="H40" s="4" t="str">
        <f t="shared" si="41"/>
        <v>12/Nov/21</v>
      </c>
      <c r="I40" s="3" t="str">
        <f t="shared" si="3"/>
        <v>November</v>
      </c>
      <c r="J40" s="3">
        <f t="shared" si="4"/>
        <v>74</v>
      </c>
    </row>
    <row r="41">
      <c r="A41" s="3" t="s">
        <v>170</v>
      </c>
      <c r="B41" s="3" t="s">
        <v>171</v>
      </c>
      <c r="C41" s="3" t="s">
        <v>13</v>
      </c>
      <c r="D41" s="3" t="s">
        <v>14</v>
      </c>
      <c r="E41" s="3" t="s">
        <v>172</v>
      </c>
      <c r="F41" s="3" t="s">
        <v>173</v>
      </c>
      <c r="G41" s="4" t="str">
        <f t="shared" ref="G41:H41" si="42">Trim(LEft(E41,len(E41)-12))</f>
        <v>28/Aug/21</v>
      </c>
      <c r="H41" s="4" t="str">
        <f t="shared" si="42"/>
        <v>30/Aug/21</v>
      </c>
      <c r="I41" s="3" t="str">
        <f t="shared" si="3"/>
        <v>August</v>
      </c>
      <c r="J41" s="3">
        <f t="shared" si="4"/>
        <v>2</v>
      </c>
    </row>
    <row r="42">
      <c r="A42" s="3" t="s">
        <v>174</v>
      </c>
      <c r="B42" s="3" t="s">
        <v>175</v>
      </c>
      <c r="C42" s="3" t="s">
        <v>13</v>
      </c>
      <c r="D42" s="3" t="s">
        <v>14</v>
      </c>
      <c r="E42" s="3" t="s">
        <v>176</v>
      </c>
      <c r="F42" s="3" t="s">
        <v>177</v>
      </c>
      <c r="G42" s="4" t="str">
        <f t="shared" ref="G42:H42" si="43">Trim(LEft(E42,len(E42)-12))</f>
        <v>27/Aug/21</v>
      </c>
      <c r="H42" s="4" t="str">
        <f t="shared" si="43"/>
        <v>27/Aug/21</v>
      </c>
      <c r="I42" s="3" t="str">
        <f t="shared" si="3"/>
        <v>August</v>
      </c>
      <c r="J42" s="3">
        <f t="shared" si="4"/>
        <v>0</v>
      </c>
    </row>
    <row r="43">
      <c r="A43" s="3" t="s">
        <v>178</v>
      </c>
      <c r="B43" s="3" t="s">
        <v>179</v>
      </c>
      <c r="C43" s="3" t="s">
        <v>13</v>
      </c>
      <c r="D43" s="3" t="s">
        <v>14</v>
      </c>
      <c r="E43" s="3" t="s">
        <v>180</v>
      </c>
      <c r="F43" s="3" t="s">
        <v>181</v>
      </c>
      <c r="G43" s="4" t="str">
        <f t="shared" ref="G43:H43" si="44">Trim(LEft(E43,len(E43)-12))</f>
        <v>27/Aug/21</v>
      </c>
      <c r="H43" s="4" t="str">
        <f t="shared" si="44"/>
        <v>27/Oct/21</v>
      </c>
      <c r="I43" s="3" t="str">
        <f t="shared" si="3"/>
        <v>October</v>
      </c>
      <c r="J43" s="3">
        <f t="shared" si="4"/>
        <v>61</v>
      </c>
    </row>
    <row r="44">
      <c r="A44" s="3" t="s">
        <v>182</v>
      </c>
      <c r="B44" s="3" t="s">
        <v>183</v>
      </c>
      <c r="C44" s="3" t="s">
        <v>13</v>
      </c>
      <c r="D44" s="3" t="s">
        <v>184</v>
      </c>
      <c r="E44" s="3" t="s">
        <v>185</v>
      </c>
      <c r="F44" s="3" t="s">
        <v>186</v>
      </c>
      <c r="G44" s="4" t="str">
        <f t="shared" ref="G44:H44" si="45">Trim(LEft(E44,len(E44)-12))</f>
        <v>26/Aug/21</v>
      </c>
      <c r="H44" s="4" t="str">
        <f t="shared" si="45"/>
        <v>26/Aug/21</v>
      </c>
      <c r="I44" s="3" t="str">
        <f t="shared" si="3"/>
        <v>August</v>
      </c>
      <c r="J44" s="3">
        <f t="shared" si="4"/>
        <v>0</v>
      </c>
    </row>
    <row r="45">
      <c r="A45" s="3" t="s">
        <v>187</v>
      </c>
      <c r="B45" s="3" t="s">
        <v>188</v>
      </c>
      <c r="C45" s="3" t="s">
        <v>13</v>
      </c>
      <c r="D45" s="3" t="s">
        <v>14</v>
      </c>
      <c r="E45" s="3" t="s">
        <v>189</v>
      </c>
      <c r="F45" s="3" t="s">
        <v>190</v>
      </c>
      <c r="G45" s="4" t="str">
        <f t="shared" ref="G45:H45" si="46">Trim(LEft(E45,len(E45)-12))</f>
        <v>26/Aug/21</v>
      </c>
      <c r="H45" s="4" t="str">
        <f t="shared" si="46"/>
        <v>15/Sep/21</v>
      </c>
      <c r="I45" s="3" t="str">
        <f t="shared" si="3"/>
        <v>September</v>
      </c>
      <c r="J45" s="3">
        <f t="shared" si="4"/>
        <v>20</v>
      </c>
    </row>
    <row r="46">
      <c r="A46" s="3" t="s">
        <v>191</v>
      </c>
      <c r="B46" s="3" t="s">
        <v>192</v>
      </c>
      <c r="C46" s="3" t="s">
        <v>13</v>
      </c>
      <c r="D46" s="3" t="s">
        <v>14</v>
      </c>
      <c r="E46" s="3" t="s">
        <v>193</v>
      </c>
      <c r="F46" s="3" t="s">
        <v>194</v>
      </c>
      <c r="G46" s="4" t="str">
        <f t="shared" ref="G46:H46" si="47">Trim(LEft(E46,len(E46)-12))</f>
        <v>26/Aug/21</v>
      </c>
      <c r="H46" s="4" t="str">
        <f t="shared" si="47"/>
        <v>23/Sep/21</v>
      </c>
      <c r="I46" s="3" t="str">
        <f t="shared" si="3"/>
        <v>September</v>
      </c>
      <c r="J46" s="3">
        <f t="shared" si="4"/>
        <v>28</v>
      </c>
    </row>
    <row r="47">
      <c r="A47" s="3" t="s">
        <v>195</v>
      </c>
      <c r="B47" s="3" t="s">
        <v>196</v>
      </c>
      <c r="C47" s="3" t="s">
        <v>13</v>
      </c>
      <c r="D47" s="3" t="s">
        <v>14</v>
      </c>
      <c r="E47" s="3" t="s">
        <v>197</v>
      </c>
      <c r="F47" s="3" t="s">
        <v>198</v>
      </c>
      <c r="G47" s="4" t="str">
        <f t="shared" ref="G47:H47" si="48">Trim(LEft(E47,len(E47)-12))</f>
        <v>24/Aug/21</v>
      </c>
      <c r="H47" s="4" t="str">
        <f t="shared" si="48"/>
        <v>01/Sep/21</v>
      </c>
      <c r="I47" s="3" t="str">
        <f t="shared" si="3"/>
        <v>September</v>
      </c>
      <c r="J47" s="3">
        <f t="shared" si="4"/>
        <v>8</v>
      </c>
    </row>
    <row r="48">
      <c r="A48" s="3" t="s">
        <v>199</v>
      </c>
      <c r="B48" s="3" t="s">
        <v>200</v>
      </c>
      <c r="C48" s="3" t="s">
        <v>13</v>
      </c>
      <c r="D48" s="3" t="s">
        <v>14</v>
      </c>
      <c r="E48" s="3" t="s">
        <v>201</v>
      </c>
      <c r="F48" s="3" t="s">
        <v>202</v>
      </c>
      <c r="G48" s="4" t="str">
        <f t="shared" ref="G48:H48" si="49">Trim(LEft(E48,len(E48)-12))</f>
        <v>24/Aug/21</v>
      </c>
      <c r="H48" s="4" t="str">
        <f t="shared" si="49"/>
        <v>25/Aug/21</v>
      </c>
      <c r="I48" s="3" t="str">
        <f t="shared" si="3"/>
        <v>August</v>
      </c>
      <c r="J48" s="3">
        <f t="shared" si="4"/>
        <v>1</v>
      </c>
    </row>
    <row r="49">
      <c r="A49" s="3" t="s">
        <v>203</v>
      </c>
      <c r="B49" s="3" t="s">
        <v>204</v>
      </c>
      <c r="C49" s="3" t="s">
        <v>13</v>
      </c>
      <c r="D49" s="3" t="s">
        <v>14</v>
      </c>
      <c r="E49" s="3" t="s">
        <v>205</v>
      </c>
      <c r="F49" s="3" t="s">
        <v>206</v>
      </c>
      <c r="G49" s="4" t="str">
        <f t="shared" ref="G49:H49" si="50">Trim(LEft(E49,len(E49)-12))</f>
        <v>20/Aug/21</v>
      </c>
      <c r="H49" s="4" t="str">
        <f t="shared" si="50"/>
        <v>01/Oct/21</v>
      </c>
      <c r="I49" s="3" t="str">
        <f t="shared" si="3"/>
        <v>October</v>
      </c>
      <c r="J49" s="3">
        <f t="shared" si="4"/>
        <v>42</v>
      </c>
    </row>
    <row r="50">
      <c r="A50" s="3" t="s">
        <v>207</v>
      </c>
      <c r="B50" s="3" t="s">
        <v>208</v>
      </c>
      <c r="C50" s="3" t="s">
        <v>13</v>
      </c>
      <c r="D50" s="3" t="s">
        <v>14</v>
      </c>
      <c r="E50" s="3" t="s">
        <v>209</v>
      </c>
      <c r="F50" s="3" t="s">
        <v>210</v>
      </c>
      <c r="G50" s="4" t="str">
        <f t="shared" ref="G50:H50" si="51">Trim(LEft(E50,len(E50)-12))</f>
        <v>19/Aug/21</v>
      </c>
      <c r="H50" s="4" t="str">
        <f t="shared" si="51"/>
        <v>20/Aug/21</v>
      </c>
      <c r="I50" s="3" t="str">
        <f t="shared" si="3"/>
        <v>August</v>
      </c>
      <c r="J50" s="3">
        <f t="shared" si="4"/>
        <v>1</v>
      </c>
    </row>
    <row r="51">
      <c r="A51" s="3" t="s">
        <v>211</v>
      </c>
      <c r="B51" s="3" t="s">
        <v>212</v>
      </c>
      <c r="C51" s="3" t="s">
        <v>13</v>
      </c>
      <c r="D51" s="3" t="s">
        <v>14</v>
      </c>
      <c r="E51" s="3" t="s">
        <v>213</v>
      </c>
      <c r="F51" s="3" t="s">
        <v>214</v>
      </c>
      <c r="G51" s="4" t="str">
        <f t="shared" ref="G51:H51" si="52">Trim(LEft(E51,len(E51)-12))</f>
        <v>17/Aug/21</v>
      </c>
      <c r="H51" s="4" t="str">
        <f t="shared" si="52"/>
        <v>31/Aug/21</v>
      </c>
      <c r="I51" s="3" t="str">
        <f t="shared" si="3"/>
        <v>August</v>
      </c>
      <c r="J51" s="3">
        <f t="shared" si="4"/>
        <v>14</v>
      </c>
    </row>
    <row r="52">
      <c r="A52" s="3" t="s">
        <v>215</v>
      </c>
      <c r="B52" s="3" t="s">
        <v>216</v>
      </c>
      <c r="C52" s="3" t="s">
        <v>13</v>
      </c>
      <c r="D52" s="3" t="s">
        <v>14</v>
      </c>
      <c r="E52" s="3" t="s">
        <v>217</v>
      </c>
      <c r="F52" s="3" t="s">
        <v>218</v>
      </c>
      <c r="G52" s="4" t="str">
        <f t="shared" ref="G52:H52" si="53">Trim(LEft(E52,len(E52)-12))</f>
        <v>16/Aug/21</v>
      </c>
      <c r="H52" s="4" t="str">
        <f t="shared" si="53"/>
        <v>07/Sep/21</v>
      </c>
      <c r="I52" s="3" t="str">
        <f t="shared" si="3"/>
        <v>September</v>
      </c>
      <c r="J52" s="3">
        <f t="shared" si="4"/>
        <v>22</v>
      </c>
    </row>
    <row r="53">
      <c r="A53" s="3" t="s">
        <v>219</v>
      </c>
      <c r="B53" s="3" t="s">
        <v>220</v>
      </c>
      <c r="C53" s="3" t="s">
        <v>13</v>
      </c>
      <c r="D53" s="3" t="s">
        <v>14</v>
      </c>
      <c r="E53" s="3" t="s">
        <v>221</v>
      </c>
      <c r="F53" s="3" t="s">
        <v>222</v>
      </c>
      <c r="G53" s="4" t="str">
        <f t="shared" ref="G53:H53" si="54">Trim(LEft(E53,len(E53)-12))</f>
        <v>13/Aug/21</v>
      </c>
      <c r="H53" s="4" t="str">
        <f t="shared" si="54"/>
        <v>15/Sep/21</v>
      </c>
      <c r="I53" s="3" t="str">
        <f t="shared" si="3"/>
        <v>September</v>
      </c>
      <c r="J53" s="3">
        <f t="shared" si="4"/>
        <v>33</v>
      </c>
    </row>
    <row r="54">
      <c r="A54" s="3" t="s">
        <v>223</v>
      </c>
      <c r="B54" s="3" t="s">
        <v>224</v>
      </c>
      <c r="C54" s="3" t="s">
        <v>13</v>
      </c>
      <c r="D54" s="3" t="s">
        <v>14</v>
      </c>
      <c r="E54" s="3" t="s">
        <v>225</v>
      </c>
      <c r="F54" s="3" t="s">
        <v>226</v>
      </c>
      <c r="G54" s="4" t="str">
        <f t="shared" ref="G54:H54" si="55">Trim(LEft(E54,len(E54)-12))</f>
        <v>13/Aug/21</v>
      </c>
      <c r="H54" s="4" t="str">
        <f t="shared" si="55"/>
        <v>19/Aug/21</v>
      </c>
      <c r="I54" s="3" t="str">
        <f t="shared" si="3"/>
        <v>August</v>
      </c>
      <c r="J54" s="3">
        <f t="shared" si="4"/>
        <v>6</v>
      </c>
    </row>
    <row r="55">
      <c r="A55" s="3" t="s">
        <v>227</v>
      </c>
      <c r="B55" s="3" t="s">
        <v>228</v>
      </c>
      <c r="C55" s="3" t="s">
        <v>13</v>
      </c>
      <c r="D55" s="3" t="s">
        <v>14</v>
      </c>
      <c r="E55" s="3" t="s">
        <v>229</v>
      </c>
      <c r="F55" s="3" t="s">
        <v>230</v>
      </c>
      <c r="G55" s="4" t="str">
        <f t="shared" ref="G55:H55" si="56">Trim(LEft(E55,len(E55)-12))</f>
        <v>12/Aug/21</v>
      </c>
      <c r="H55" s="4" t="str">
        <f t="shared" si="56"/>
        <v>16/Sep/21</v>
      </c>
      <c r="I55" s="3" t="str">
        <f t="shared" si="3"/>
        <v>September</v>
      </c>
      <c r="J55" s="3">
        <f t="shared" si="4"/>
        <v>35</v>
      </c>
    </row>
    <row r="56">
      <c r="A56" s="3" t="s">
        <v>231</v>
      </c>
      <c r="B56" s="3" t="s">
        <v>232</v>
      </c>
      <c r="C56" s="3" t="s">
        <v>13</v>
      </c>
      <c r="D56" s="3" t="s">
        <v>14</v>
      </c>
      <c r="E56" s="3" t="s">
        <v>233</v>
      </c>
      <c r="F56" s="3" t="s">
        <v>234</v>
      </c>
      <c r="G56" s="4" t="str">
        <f t="shared" ref="G56:H56" si="57">Trim(LEft(E56,len(E56)-12))</f>
        <v>11/Aug/21</v>
      </c>
      <c r="H56" s="4" t="str">
        <f t="shared" si="57"/>
        <v>20/Aug/21</v>
      </c>
      <c r="I56" s="3" t="str">
        <f t="shared" si="3"/>
        <v>August</v>
      </c>
      <c r="J56" s="3">
        <f t="shared" si="4"/>
        <v>9</v>
      </c>
    </row>
    <row r="57">
      <c r="A57" s="3" t="s">
        <v>235</v>
      </c>
      <c r="B57" s="3" t="s">
        <v>236</v>
      </c>
      <c r="C57" s="3" t="s">
        <v>13</v>
      </c>
      <c r="D57" s="3" t="s">
        <v>14</v>
      </c>
      <c r="E57" s="3" t="s">
        <v>237</v>
      </c>
      <c r="F57" s="3" t="s">
        <v>238</v>
      </c>
      <c r="G57" s="4" t="str">
        <f t="shared" ref="G57:H57" si="58">Trim(LEft(E57,len(E57)-12))</f>
        <v>11/Aug/21</v>
      </c>
      <c r="H57" s="4" t="str">
        <f t="shared" si="58"/>
        <v>20/Aug/21</v>
      </c>
      <c r="I57" s="3" t="str">
        <f t="shared" si="3"/>
        <v>August</v>
      </c>
      <c r="J57" s="3">
        <f t="shared" si="4"/>
        <v>9</v>
      </c>
    </row>
    <row r="58">
      <c r="A58" s="3" t="s">
        <v>239</v>
      </c>
      <c r="B58" s="3" t="s">
        <v>240</v>
      </c>
      <c r="C58" s="3" t="s">
        <v>13</v>
      </c>
      <c r="D58" s="3" t="s">
        <v>14</v>
      </c>
      <c r="E58" s="3" t="s">
        <v>241</v>
      </c>
      <c r="F58" s="3" t="s">
        <v>242</v>
      </c>
      <c r="G58" s="4" t="str">
        <f t="shared" ref="G58:H58" si="59">Trim(LEft(E58,len(E58)-12))</f>
        <v>10/Aug/21</v>
      </c>
      <c r="H58" s="4" t="str">
        <f t="shared" si="59"/>
        <v>30/Aug/21</v>
      </c>
      <c r="I58" s="3" t="str">
        <f t="shared" si="3"/>
        <v>August</v>
      </c>
      <c r="J58" s="3">
        <f t="shared" si="4"/>
        <v>20</v>
      </c>
    </row>
    <row r="59">
      <c r="A59" s="3" t="s">
        <v>243</v>
      </c>
      <c r="B59" s="3" t="s">
        <v>244</v>
      </c>
      <c r="C59" s="3" t="s">
        <v>13</v>
      </c>
      <c r="D59" s="3" t="s">
        <v>14</v>
      </c>
      <c r="E59" s="3" t="s">
        <v>245</v>
      </c>
      <c r="F59" s="3" t="s">
        <v>242</v>
      </c>
      <c r="G59" s="4" t="str">
        <f t="shared" ref="G59:H59" si="60">Trim(LEft(E59,len(E59)-12))</f>
        <v>10/Aug/21</v>
      </c>
      <c r="H59" s="4" t="str">
        <f t="shared" si="60"/>
        <v>30/Aug/21</v>
      </c>
      <c r="I59" s="3" t="str">
        <f t="shared" si="3"/>
        <v>August</v>
      </c>
      <c r="J59" s="3">
        <f t="shared" si="4"/>
        <v>20</v>
      </c>
    </row>
    <row r="60">
      <c r="A60" s="3" t="s">
        <v>246</v>
      </c>
      <c r="B60" s="3" t="s">
        <v>247</v>
      </c>
      <c r="C60" s="3" t="s">
        <v>13</v>
      </c>
      <c r="D60" s="3" t="s">
        <v>14</v>
      </c>
      <c r="E60" s="3" t="s">
        <v>248</v>
      </c>
      <c r="F60" s="3" t="s">
        <v>249</v>
      </c>
      <c r="G60" s="4" t="str">
        <f t="shared" ref="G60:H60" si="61">Trim(LEft(E60,len(E60)-12))</f>
        <v>09/Aug/21</v>
      </c>
      <c r="H60" s="4" t="str">
        <f t="shared" si="61"/>
        <v>11/Oct/21</v>
      </c>
      <c r="I60" s="3" t="str">
        <f t="shared" si="3"/>
        <v>October</v>
      </c>
      <c r="J60" s="3">
        <f t="shared" si="4"/>
        <v>63</v>
      </c>
    </row>
    <row r="61">
      <c r="A61" s="3" t="s">
        <v>250</v>
      </c>
      <c r="B61" s="3" t="s">
        <v>251</v>
      </c>
      <c r="C61" s="3" t="s">
        <v>13</v>
      </c>
      <c r="D61" s="3" t="s">
        <v>14</v>
      </c>
      <c r="E61" s="3" t="s">
        <v>252</v>
      </c>
      <c r="F61" s="3" t="s">
        <v>253</v>
      </c>
      <c r="G61" s="4" t="str">
        <f t="shared" ref="G61:H61" si="62">Trim(LEft(E61,len(E61)-12))</f>
        <v>06/Aug/21</v>
      </c>
      <c r="H61" s="4" t="str">
        <f t="shared" si="62"/>
        <v>15/Oct/21</v>
      </c>
      <c r="I61" s="3" t="str">
        <f t="shared" si="3"/>
        <v>October</v>
      </c>
      <c r="J61" s="3">
        <f t="shared" si="4"/>
        <v>70</v>
      </c>
    </row>
    <row r="62">
      <c r="A62" s="3" t="s">
        <v>254</v>
      </c>
      <c r="B62" s="3" t="s">
        <v>255</v>
      </c>
      <c r="C62" s="3" t="s">
        <v>13</v>
      </c>
      <c r="D62" s="3" t="s">
        <v>14</v>
      </c>
      <c r="E62" s="3" t="s">
        <v>256</v>
      </c>
      <c r="F62" s="3" t="s">
        <v>257</v>
      </c>
      <c r="G62" s="4" t="str">
        <f t="shared" ref="G62:H62" si="63">Trim(LEft(E62,len(E62)-12))</f>
        <v>05/Aug/21</v>
      </c>
      <c r="H62" s="4" t="str">
        <f t="shared" si="63"/>
        <v>12/Nov/21</v>
      </c>
      <c r="I62" s="3" t="str">
        <f t="shared" si="3"/>
        <v>November</v>
      </c>
      <c r="J62" s="3">
        <f t="shared" si="4"/>
        <v>99</v>
      </c>
    </row>
    <row r="63">
      <c r="A63" s="3" t="s">
        <v>258</v>
      </c>
      <c r="B63" s="3" t="s">
        <v>259</v>
      </c>
      <c r="C63" s="3" t="s">
        <v>13</v>
      </c>
      <c r="D63" s="3" t="s">
        <v>14</v>
      </c>
      <c r="E63" s="3" t="s">
        <v>260</v>
      </c>
      <c r="F63" s="3" t="s">
        <v>261</v>
      </c>
      <c r="G63" s="4" t="str">
        <f t="shared" ref="G63:H63" si="64">Trim(LEft(E63,len(E63)-12))</f>
        <v>03/Aug/21</v>
      </c>
      <c r="H63" s="4" t="str">
        <f t="shared" si="64"/>
        <v>04/Aug/21</v>
      </c>
      <c r="I63" s="3" t="str">
        <f t="shared" si="3"/>
        <v>August</v>
      </c>
      <c r="J63" s="3">
        <f t="shared" si="4"/>
        <v>1</v>
      </c>
    </row>
    <row r="64">
      <c r="A64" s="3" t="s">
        <v>262</v>
      </c>
      <c r="B64" s="3" t="s">
        <v>263</v>
      </c>
      <c r="C64" s="3" t="s">
        <v>13</v>
      </c>
      <c r="D64" s="3" t="s">
        <v>14</v>
      </c>
      <c r="E64" s="3" t="s">
        <v>264</v>
      </c>
      <c r="F64" s="3" t="s">
        <v>265</v>
      </c>
      <c r="G64" s="4" t="str">
        <f t="shared" ref="G64:H64" si="65">Trim(LEft(E64,len(E64)-12))</f>
        <v>02/Aug/21</v>
      </c>
      <c r="H64" s="4" t="str">
        <f t="shared" si="65"/>
        <v>19/Aug/21</v>
      </c>
      <c r="I64" s="3" t="str">
        <f t="shared" si="3"/>
        <v>August</v>
      </c>
      <c r="J64" s="3">
        <f t="shared" si="4"/>
        <v>17</v>
      </c>
    </row>
    <row r="65">
      <c r="A65" s="3" t="s">
        <v>266</v>
      </c>
      <c r="B65" s="3" t="s">
        <v>267</v>
      </c>
      <c r="C65" s="3" t="s">
        <v>13</v>
      </c>
      <c r="D65" s="3" t="s">
        <v>14</v>
      </c>
      <c r="E65" s="3" t="s">
        <v>268</v>
      </c>
      <c r="F65" s="3" t="s">
        <v>269</v>
      </c>
      <c r="G65" s="4" t="str">
        <f t="shared" ref="G65:H65" si="66">Trim(LEft(E65,len(E65)-12))</f>
        <v>30/Jul/21</v>
      </c>
      <c r="H65" s="4" t="str">
        <f t="shared" si="66"/>
        <v>17/Sep/21</v>
      </c>
      <c r="I65" s="3" t="str">
        <f t="shared" si="3"/>
        <v>September</v>
      </c>
      <c r="J65" s="3">
        <f t="shared" si="4"/>
        <v>49</v>
      </c>
    </row>
    <row r="66">
      <c r="A66" s="3" t="s">
        <v>270</v>
      </c>
      <c r="B66" s="3" t="s">
        <v>271</v>
      </c>
      <c r="C66" s="3" t="s">
        <v>13</v>
      </c>
      <c r="D66" s="3" t="s">
        <v>14</v>
      </c>
      <c r="E66" s="3" t="s">
        <v>272</v>
      </c>
      <c r="F66" s="3" t="s">
        <v>273</v>
      </c>
      <c r="G66" s="4" t="str">
        <f t="shared" ref="G66:H66" si="67">Trim(LEft(E66,len(E66)-12))</f>
        <v>28/Jul/21</v>
      </c>
      <c r="H66" s="4" t="str">
        <f t="shared" si="67"/>
        <v>14/Sep/21</v>
      </c>
      <c r="I66" s="3" t="str">
        <f t="shared" si="3"/>
        <v>September</v>
      </c>
      <c r="J66" s="3">
        <f t="shared" si="4"/>
        <v>48</v>
      </c>
    </row>
    <row r="67">
      <c r="A67" s="3" t="s">
        <v>274</v>
      </c>
      <c r="B67" s="3" t="s">
        <v>275</v>
      </c>
      <c r="C67" s="3" t="s">
        <v>13</v>
      </c>
      <c r="D67" s="3" t="s">
        <v>14</v>
      </c>
      <c r="E67" s="3" t="s">
        <v>276</v>
      </c>
      <c r="F67" s="3" t="s">
        <v>277</v>
      </c>
      <c r="G67" s="4" t="str">
        <f t="shared" ref="G67:H67" si="68">Trim(LEft(E67,len(E67)-12))</f>
        <v>27/Jul/21</v>
      </c>
      <c r="H67" s="4" t="str">
        <f t="shared" si="68"/>
        <v>03/Aug/21</v>
      </c>
      <c r="I67" s="3" t="str">
        <f t="shared" si="3"/>
        <v>August</v>
      </c>
      <c r="J67" s="3">
        <f t="shared" si="4"/>
        <v>7</v>
      </c>
    </row>
    <row r="68">
      <c r="A68" s="3" t="s">
        <v>278</v>
      </c>
      <c r="B68" s="3" t="s">
        <v>279</v>
      </c>
      <c r="C68" s="3" t="s">
        <v>13</v>
      </c>
      <c r="D68" s="3" t="s">
        <v>14</v>
      </c>
      <c r="E68" s="3" t="s">
        <v>280</v>
      </c>
      <c r="F68" s="3" t="s">
        <v>281</v>
      </c>
      <c r="G68" s="4" t="str">
        <f t="shared" ref="G68:H68" si="69">Trim(LEft(E68,len(E68)-12))</f>
        <v>26/Jul/21</v>
      </c>
      <c r="H68" s="4" t="str">
        <f t="shared" si="69"/>
        <v>20/Aug/21</v>
      </c>
      <c r="I68" s="3" t="str">
        <f t="shared" si="3"/>
        <v>August</v>
      </c>
      <c r="J68" s="3">
        <f t="shared" si="4"/>
        <v>25</v>
      </c>
    </row>
    <row r="69">
      <c r="A69" s="3" t="s">
        <v>282</v>
      </c>
      <c r="B69" s="3" t="s">
        <v>283</v>
      </c>
      <c r="C69" s="3" t="s">
        <v>13</v>
      </c>
      <c r="D69" s="3" t="s">
        <v>14</v>
      </c>
      <c r="E69" s="3" t="s">
        <v>284</v>
      </c>
      <c r="F69" s="3" t="s">
        <v>285</v>
      </c>
      <c r="G69" s="4" t="str">
        <f t="shared" ref="G69:H69" si="70">Trim(LEft(E69,len(E69)-12))</f>
        <v>23/Jul/21</v>
      </c>
      <c r="H69" s="4" t="str">
        <f t="shared" si="70"/>
        <v>09/Sep/21</v>
      </c>
      <c r="I69" s="3" t="str">
        <f t="shared" si="3"/>
        <v>September</v>
      </c>
      <c r="J69" s="3">
        <f t="shared" si="4"/>
        <v>48</v>
      </c>
    </row>
    <row r="70">
      <c r="A70" s="3" t="s">
        <v>286</v>
      </c>
      <c r="B70" s="3" t="s">
        <v>287</v>
      </c>
      <c r="C70" s="3" t="s">
        <v>13</v>
      </c>
      <c r="D70" s="3" t="s">
        <v>14</v>
      </c>
      <c r="E70" s="3" t="s">
        <v>288</v>
      </c>
      <c r="F70" s="3" t="s">
        <v>289</v>
      </c>
      <c r="G70" s="4" t="str">
        <f t="shared" ref="G70:H70" si="71">Trim(LEft(E70,len(E70)-12))</f>
        <v>19/Jul/21</v>
      </c>
      <c r="H70" s="4" t="str">
        <f t="shared" si="71"/>
        <v>03/Aug/21</v>
      </c>
      <c r="I70" s="3" t="str">
        <f t="shared" si="3"/>
        <v>August</v>
      </c>
      <c r="J70" s="3">
        <f t="shared" si="4"/>
        <v>15</v>
      </c>
    </row>
    <row r="71">
      <c r="A71" s="3" t="s">
        <v>290</v>
      </c>
      <c r="B71" s="3" t="s">
        <v>291</v>
      </c>
      <c r="C71" s="3" t="s">
        <v>13</v>
      </c>
      <c r="D71" s="3" t="s">
        <v>14</v>
      </c>
      <c r="E71" s="3" t="s">
        <v>292</v>
      </c>
      <c r="F71" s="3" t="s">
        <v>293</v>
      </c>
      <c r="G71" s="4" t="str">
        <f t="shared" ref="G71:H71" si="72">Trim(LEft(E71,len(E71)-12))</f>
        <v>16/Jul/21</v>
      </c>
      <c r="H71" s="4" t="str">
        <f t="shared" si="72"/>
        <v>12/Aug/21</v>
      </c>
      <c r="I71" s="3" t="str">
        <f t="shared" si="3"/>
        <v>August</v>
      </c>
      <c r="J71" s="3">
        <f t="shared" si="4"/>
        <v>27</v>
      </c>
    </row>
    <row r="72">
      <c r="A72" s="3" t="s">
        <v>294</v>
      </c>
      <c r="B72" s="3" t="s">
        <v>295</v>
      </c>
      <c r="C72" s="3" t="s">
        <v>13</v>
      </c>
      <c r="D72" s="3" t="s">
        <v>14</v>
      </c>
      <c r="E72" s="3" t="s">
        <v>296</v>
      </c>
      <c r="F72" s="3" t="s">
        <v>297</v>
      </c>
      <c r="G72" s="4" t="str">
        <f t="shared" ref="G72:H72" si="73">Trim(LEft(E72,len(E72)-12))</f>
        <v>15/Jul/21</v>
      </c>
      <c r="H72" s="4" t="str">
        <f t="shared" si="73"/>
        <v>17/Sep/21</v>
      </c>
      <c r="I72" s="3" t="str">
        <f t="shared" si="3"/>
        <v>September</v>
      </c>
      <c r="J72" s="3">
        <f t="shared" si="4"/>
        <v>64</v>
      </c>
    </row>
    <row r="73">
      <c r="A73" s="3" t="s">
        <v>298</v>
      </c>
      <c r="B73" s="3" t="s">
        <v>299</v>
      </c>
      <c r="C73" s="3" t="s">
        <v>13</v>
      </c>
      <c r="D73" s="3" t="s">
        <v>14</v>
      </c>
      <c r="E73" s="3" t="s">
        <v>300</v>
      </c>
      <c r="F73" s="3" t="s">
        <v>301</v>
      </c>
      <c r="G73" s="4" t="str">
        <f t="shared" ref="G73:H73" si="74">Trim(LEft(E73,len(E73)-12))</f>
        <v>14/Jul/21</v>
      </c>
      <c r="H73" s="4" t="str">
        <f t="shared" si="74"/>
        <v>24/Sep/21</v>
      </c>
      <c r="I73" s="3" t="str">
        <f t="shared" si="3"/>
        <v>September</v>
      </c>
      <c r="J73" s="3">
        <f t="shared" si="4"/>
        <v>72</v>
      </c>
    </row>
    <row r="74">
      <c r="A74" s="3" t="s">
        <v>302</v>
      </c>
      <c r="B74" s="3" t="s">
        <v>303</v>
      </c>
      <c r="C74" s="3" t="s">
        <v>13</v>
      </c>
      <c r="D74" s="3" t="s">
        <v>14</v>
      </c>
      <c r="E74" s="3" t="s">
        <v>304</v>
      </c>
      <c r="F74" s="3" t="s">
        <v>305</v>
      </c>
      <c r="G74" s="4" t="str">
        <f t="shared" ref="G74:H74" si="75">Trim(LEft(E74,len(E74)-12))</f>
        <v>14/Jul/21</v>
      </c>
      <c r="H74" s="4" t="str">
        <f t="shared" si="75"/>
        <v>09/Nov/21</v>
      </c>
      <c r="I74" s="3" t="str">
        <f t="shared" si="3"/>
        <v>November</v>
      </c>
      <c r="J74" s="3">
        <f t="shared" si="4"/>
        <v>118</v>
      </c>
    </row>
    <row r="75">
      <c r="A75" s="3" t="s">
        <v>306</v>
      </c>
      <c r="B75" s="3" t="s">
        <v>307</v>
      </c>
      <c r="C75" s="3" t="s">
        <v>13</v>
      </c>
      <c r="D75" s="3" t="s">
        <v>14</v>
      </c>
      <c r="E75" s="3" t="s">
        <v>308</v>
      </c>
      <c r="F75" s="3" t="s">
        <v>309</v>
      </c>
      <c r="G75" s="4" t="str">
        <f t="shared" ref="G75:H75" si="76">Trim(LEft(E75,len(E75)-12))</f>
        <v>12/Jul/21</v>
      </c>
      <c r="H75" s="4" t="str">
        <f t="shared" si="76"/>
        <v>19/Aug/21</v>
      </c>
      <c r="I75" s="3" t="str">
        <f t="shared" si="3"/>
        <v>August</v>
      </c>
      <c r="J75" s="3">
        <f t="shared" si="4"/>
        <v>38</v>
      </c>
    </row>
    <row r="76">
      <c r="A76" s="3" t="s">
        <v>310</v>
      </c>
      <c r="B76" s="3" t="s">
        <v>311</v>
      </c>
      <c r="C76" s="3" t="s">
        <v>13</v>
      </c>
      <c r="D76" s="3" t="s">
        <v>14</v>
      </c>
      <c r="E76" s="3" t="s">
        <v>312</v>
      </c>
      <c r="F76" s="3" t="s">
        <v>313</v>
      </c>
      <c r="G76" s="4" t="str">
        <f t="shared" ref="G76:H76" si="77">Trim(LEft(E76,len(E76)-12))</f>
        <v>09/Jul/21</v>
      </c>
      <c r="H76" s="4" t="str">
        <f t="shared" si="77"/>
        <v>12/Nov/21</v>
      </c>
      <c r="I76" s="3" t="str">
        <f t="shared" si="3"/>
        <v>November</v>
      </c>
      <c r="J76" s="3">
        <f t="shared" si="4"/>
        <v>126</v>
      </c>
    </row>
    <row r="77">
      <c r="A77" s="3" t="s">
        <v>314</v>
      </c>
      <c r="B77" s="3" t="s">
        <v>315</v>
      </c>
      <c r="C77" s="3" t="s">
        <v>13</v>
      </c>
      <c r="D77" s="3" t="s">
        <v>14</v>
      </c>
      <c r="E77" s="3" t="s">
        <v>316</v>
      </c>
      <c r="F77" s="3" t="s">
        <v>317</v>
      </c>
      <c r="G77" s="4" t="str">
        <f t="shared" ref="G77:H77" si="78">Trim(LEft(E77,len(E77)-12))</f>
        <v>09/Jul/21</v>
      </c>
      <c r="H77" s="4" t="str">
        <f t="shared" si="78"/>
        <v>07/Oct/21</v>
      </c>
      <c r="I77" s="3" t="str">
        <f t="shared" si="3"/>
        <v>October</v>
      </c>
      <c r="J77" s="3">
        <f t="shared" si="4"/>
        <v>90</v>
      </c>
    </row>
    <row r="78">
      <c r="A78" s="3" t="s">
        <v>318</v>
      </c>
      <c r="B78" s="3" t="s">
        <v>319</v>
      </c>
      <c r="C78" s="3" t="s">
        <v>13</v>
      </c>
      <c r="D78" s="3" t="s">
        <v>14</v>
      </c>
      <c r="E78" s="3" t="s">
        <v>320</v>
      </c>
      <c r="F78" s="3" t="s">
        <v>321</v>
      </c>
      <c r="G78" s="4" t="str">
        <f t="shared" ref="G78:H78" si="79">Trim(LEft(E78,len(E78)-12))</f>
        <v>07/Jul/21</v>
      </c>
      <c r="H78" s="4" t="str">
        <f t="shared" si="79"/>
        <v>30/Sep/21</v>
      </c>
      <c r="I78" s="3" t="str">
        <f t="shared" si="3"/>
        <v>September</v>
      </c>
      <c r="J78" s="3">
        <f t="shared" si="4"/>
        <v>85</v>
      </c>
    </row>
    <row r="79">
      <c r="A79" s="3" t="s">
        <v>322</v>
      </c>
      <c r="B79" s="3" t="s">
        <v>323</v>
      </c>
      <c r="C79" s="3" t="s">
        <v>13</v>
      </c>
      <c r="D79" s="3" t="s">
        <v>14</v>
      </c>
      <c r="E79" s="3" t="s">
        <v>324</v>
      </c>
      <c r="F79" s="3" t="s">
        <v>325</v>
      </c>
      <c r="G79" s="4" t="str">
        <f t="shared" ref="G79:H79" si="80">Trim(LEft(E79,len(E79)-12))</f>
        <v>05/Jul/21</v>
      </c>
      <c r="H79" s="4" t="str">
        <f t="shared" si="80"/>
        <v>16/Sep/21</v>
      </c>
      <c r="I79" s="3" t="str">
        <f t="shared" si="3"/>
        <v>September</v>
      </c>
      <c r="J79" s="3">
        <f t="shared" si="4"/>
        <v>73</v>
      </c>
    </row>
    <row r="80">
      <c r="A80" s="3" t="s">
        <v>326</v>
      </c>
      <c r="B80" s="3" t="s">
        <v>327</v>
      </c>
      <c r="C80" s="3" t="s">
        <v>13</v>
      </c>
      <c r="D80" s="3" t="s">
        <v>14</v>
      </c>
      <c r="E80" s="3" t="s">
        <v>328</v>
      </c>
      <c r="F80" s="3" t="s">
        <v>329</v>
      </c>
      <c r="G80" s="4" t="str">
        <f t="shared" ref="G80:H80" si="81">Trim(LEft(E80,len(E80)-12))</f>
        <v>02/Jul/21</v>
      </c>
      <c r="H80" s="4" t="str">
        <f t="shared" si="81"/>
        <v>02/Aug/21</v>
      </c>
      <c r="I80" s="3" t="str">
        <f t="shared" si="3"/>
        <v>August</v>
      </c>
      <c r="J80" s="3">
        <f t="shared" si="4"/>
        <v>31</v>
      </c>
    </row>
    <row r="81">
      <c r="A81" s="3" t="s">
        <v>330</v>
      </c>
      <c r="B81" s="3" t="s">
        <v>331</v>
      </c>
      <c r="C81" s="3" t="s">
        <v>13</v>
      </c>
      <c r="D81" s="3" t="s">
        <v>14</v>
      </c>
      <c r="E81" s="3" t="s">
        <v>332</v>
      </c>
      <c r="F81" s="3" t="s">
        <v>333</v>
      </c>
      <c r="G81" s="4" t="str">
        <f t="shared" ref="G81:H81" si="82">Trim(LEft(E81,len(E81)-12))</f>
        <v>02/Jul/21</v>
      </c>
      <c r="H81" s="4" t="str">
        <f t="shared" si="82"/>
        <v>24/Sep/21</v>
      </c>
      <c r="I81" s="3" t="str">
        <f t="shared" si="3"/>
        <v>September</v>
      </c>
      <c r="J81" s="3">
        <f t="shared" si="4"/>
        <v>84</v>
      </c>
    </row>
    <row r="82">
      <c r="A82" s="3" t="s">
        <v>334</v>
      </c>
      <c r="B82" s="3" t="s">
        <v>335</v>
      </c>
      <c r="C82" s="3" t="s">
        <v>13</v>
      </c>
      <c r="D82" s="3" t="s">
        <v>14</v>
      </c>
      <c r="E82" s="3" t="s">
        <v>336</v>
      </c>
      <c r="F82" s="3" t="s">
        <v>337</v>
      </c>
      <c r="G82" s="4" t="str">
        <f t="shared" ref="G82:H82" si="83">Trim(LEft(E82,len(E82)-12))</f>
        <v>30/Jun/21</v>
      </c>
      <c r="H82" s="4" t="str">
        <f t="shared" si="83"/>
        <v>20/Sep/21</v>
      </c>
      <c r="I82" s="3" t="str">
        <f t="shared" si="3"/>
        <v>September</v>
      </c>
      <c r="J82" s="3">
        <f t="shared" si="4"/>
        <v>82</v>
      </c>
    </row>
    <row r="83">
      <c r="A83" s="3" t="s">
        <v>338</v>
      </c>
      <c r="B83" s="3" t="s">
        <v>339</v>
      </c>
      <c r="C83" s="3" t="s">
        <v>13</v>
      </c>
      <c r="D83" s="3" t="s">
        <v>14</v>
      </c>
      <c r="E83" s="3" t="s">
        <v>340</v>
      </c>
      <c r="F83" s="3" t="s">
        <v>341</v>
      </c>
      <c r="G83" s="4" t="str">
        <f t="shared" ref="G83:H83" si="84">Trim(LEft(E83,len(E83)-12))</f>
        <v>25/Jun/21</v>
      </c>
      <c r="H83" s="4" t="str">
        <f t="shared" si="84"/>
        <v>20/Aug/21</v>
      </c>
      <c r="I83" s="3" t="str">
        <f t="shared" si="3"/>
        <v>August</v>
      </c>
      <c r="J83" s="3">
        <f t="shared" si="4"/>
        <v>56</v>
      </c>
    </row>
    <row r="84">
      <c r="A84" s="3" t="s">
        <v>342</v>
      </c>
      <c r="B84" s="3" t="s">
        <v>343</v>
      </c>
      <c r="C84" s="3" t="s">
        <v>13</v>
      </c>
      <c r="D84" s="3" t="s">
        <v>14</v>
      </c>
      <c r="E84" s="3" t="s">
        <v>344</v>
      </c>
      <c r="F84" s="3" t="s">
        <v>345</v>
      </c>
      <c r="G84" s="4" t="str">
        <f t="shared" ref="G84:H84" si="85">Trim(LEft(E84,len(E84)-12))</f>
        <v>24/Jun/21</v>
      </c>
      <c r="H84" s="4" t="str">
        <f t="shared" si="85"/>
        <v>03/Nov/21</v>
      </c>
      <c r="I84" s="3" t="str">
        <f t="shared" si="3"/>
        <v>November</v>
      </c>
      <c r="J84" s="3">
        <f t="shared" si="4"/>
        <v>132</v>
      </c>
    </row>
    <row r="85">
      <c r="A85" s="3" t="s">
        <v>346</v>
      </c>
      <c r="B85" s="3" t="s">
        <v>347</v>
      </c>
      <c r="C85" s="3" t="s">
        <v>13</v>
      </c>
      <c r="D85" s="3" t="s">
        <v>14</v>
      </c>
      <c r="E85" s="3" t="s">
        <v>348</v>
      </c>
      <c r="F85" s="3" t="s">
        <v>349</v>
      </c>
      <c r="G85" s="4" t="str">
        <f t="shared" ref="G85:H85" si="86">Trim(LEft(E85,len(E85)-12))</f>
        <v>24/Jun/21</v>
      </c>
      <c r="H85" s="4" t="str">
        <f t="shared" si="86"/>
        <v>17/Sep/21</v>
      </c>
      <c r="I85" s="3" t="str">
        <f t="shared" si="3"/>
        <v>September</v>
      </c>
      <c r="J85" s="3">
        <f t="shared" si="4"/>
        <v>85</v>
      </c>
    </row>
    <row r="86">
      <c r="A86" s="3" t="s">
        <v>350</v>
      </c>
      <c r="B86" s="3" t="s">
        <v>351</v>
      </c>
      <c r="C86" s="3" t="s">
        <v>13</v>
      </c>
      <c r="D86" s="3" t="s">
        <v>14</v>
      </c>
      <c r="E86" s="3" t="s">
        <v>352</v>
      </c>
      <c r="F86" s="3" t="s">
        <v>353</v>
      </c>
      <c r="G86" s="4" t="str">
        <f t="shared" ref="G86:H86" si="87">Trim(LEft(E86,len(E86)-12))</f>
        <v>24/Jun/21</v>
      </c>
      <c r="H86" s="4" t="str">
        <f t="shared" si="87"/>
        <v>11/Aug/21</v>
      </c>
      <c r="I86" s="3" t="str">
        <f t="shared" si="3"/>
        <v>August</v>
      </c>
      <c r="J86" s="3">
        <f t="shared" si="4"/>
        <v>48</v>
      </c>
    </row>
    <row r="87">
      <c r="A87" s="3" t="s">
        <v>354</v>
      </c>
      <c r="B87" s="3" t="s">
        <v>355</v>
      </c>
      <c r="C87" s="3" t="s">
        <v>13</v>
      </c>
      <c r="D87" s="3" t="s">
        <v>14</v>
      </c>
      <c r="E87" s="3" t="s">
        <v>356</v>
      </c>
      <c r="F87" s="3" t="s">
        <v>357</v>
      </c>
      <c r="G87" s="4" t="str">
        <f t="shared" ref="G87:H87" si="88">Trim(LEft(E87,len(E87)-12))</f>
        <v>15/Jun/21</v>
      </c>
      <c r="H87" s="4" t="str">
        <f t="shared" si="88"/>
        <v>21/Sep/21</v>
      </c>
      <c r="I87" s="3" t="str">
        <f t="shared" si="3"/>
        <v>September</v>
      </c>
      <c r="J87" s="3">
        <f t="shared" si="4"/>
        <v>98</v>
      </c>
    </row>
    <row r="88">
      <c r="A88" s="3" t="s">
        <v>358</v>
      </c>
      <c r="B88" s="3" t="s">
        <v>359</v>
      </c>
      <c r="C88" s="3" t="s">
        <v>13</v>
      </c>
      <c r="D88" s="3" t="s">
        <v>14</v>
      </c>
      <c r="E88" s="3" t="s">
        <v>360</v>
      </c>
      <c r="F88" s="3" t="s">
        <v>361</v>
      </c>
      <c r="G88" s="4" t="str">
        <f t="shared" ref="G88:H88" si="89">Trim(LEft(E88,len(E88)-12))</f>
        <v>12/Jun/21</v>
      </c>
      <c r="H88" s="4" t="str">
        <f t="shared" si="89"/>
        <v>06/Oct/21</v>
      </c>
      <c r="I88" s="3" t="str">
        <f t="shared" si="3"/>
        <v>October</v>
      </c>
      <c r="J88" s="3">
        <f t="shared" si="4"/>
        <v>116</v>
      </c>
    </row>
    <row r="89">
      <c r="A89" s="3" t="s">
        <v>362</v>
      </c>
      <c r="B89" s="3" t="s">
        <v>363</v>
      </c>
      <c r="C89" s="3" t="s">
        <v>13</v>
      </c>
      <c r="D89" s="3" t="s">
        <v>14</v>
      </c>
      <c r="E89" s="3" t="s">
        <v>364</v>
      </c>
      <c r="F89" s="3" t="s">
        <v>365</v>
      </c>
      <c r="G89" s="4" t="str">
        <f t="shared" ref="G89:H89" si="90">Trim(LEft(E89,len(E89)-12))</f>
        <v>11/Jun/21</v>
      </c>
      <c r="H89" s="4" t="str">
        <f t="shared" si="90"/>
        <v>26/Oct/21</v>
      </c>
      <c r="I89" s="3" t="str">
        <f t="shared" si="3"/>
        <v>October</v>
      </c>
      <c r="J89" s="3">
        <f t="shared" si="4"/>
        <v>137</v>
      </c>
    </row>
    <row r="90">
      <c r="A90" s="3" t="s">
        <v>366</v>
      </c>
      <c r="B90" s="3" t="s">
        <v>367</v>
      </c>
      <c r="C90" s="3" t="s">
        <v>13</v>
      </c>
      <c r="D90" s="3" t="s">
        <v>14</v>
      </c>
      <c r="E90" s="3" t="s">
        <v>368</v>
      </c>
      <c r="F90" s="3" t="s">
        <v>369</v>
      </c>
      <c r="G90" s="4" t="str">
        <f t="shared" ref="G90:H90" si="91">Trim(LEft(E90,len(E90)-12))</f>
        <v>26/May/21</v>
      </c>
      <c r="H90" s="4" t="str">
        <f t="shared" si="91"/>
        <v>20/Aug/21</v>
      </c>
      <c r="I90" s="3" t="str">
        <f t="shared" si="3"/>
        <v>August</v>
      </c>
      <c r="J90" s="3">
        <f t="shared" si="4"/>
        <v>86</v>
      </c>
    </row>
    <row r="91">
      <c r="A91" s="3" t="s">
        <v>370</v>
      </c>
      <c r="B91" s="3" t="s">
        <v>371</v>
      </c>
      <c r="C91" s="3" t="s">
        <v>13</v>
      </c>
      <c r="D91" s="3" t="s">
        <v>14</v>
      </c>
      <c r="E91" s="3" t="s">
        <v>372</v>
      </c>
      <c r="F91" s="3" t="s">
        <v>373</v>
      </c>
      <c r="G91" s="4" t="str">
        <f t="shared" ref="G91:H91" si="92">Trim(LEft(E91,len(E91)-12))</f>
        <v>25/May/21</v>
      </c>
      <c r="H91" s="4" t="str">
        <f t="shared" si="92"/>
        <v>25/Aug/21</v>
      </c>
      <c r="I91" s="3" t="str">
        <f t="shared" si="3"/>
        <v>August</v>
      </c>
      <c r="J91" s="3">
        <f t="shared" si="4"/>
        <v>92</v>
      </c>
    </row>
    <row r="92">
      <c r="A92" s="3" t="s">
        <v>374</v>
      </c>
      <c r="B92" s="3" t="s">
        <v>375</v>
      </c>
      <c r="C92" s="3" t="s">
        <v>13</v>
      </c>
      <c r="D92" s="3" t="s">
        <v>14</v>
      </c>
      <c r="E92" s="3" t="s">
        <v>376</v>
      </c>
      <c r="F92" s="3" t="s">
        <v>377</v>
      </c>
      <c r="G92" s="4" t="str">
        <f t="shared" ref="G92:H92" si="93">Trim(LEft(E92,len(E92)-12))</f>
        <v>16/May/21</v>
      </c>
      <c r="H92" s="4" t="str">
        <f t="shared" si="93"/>
        <v>19/Aug/21</v>
      </c>
      <c r="I92" s="3" t="str">
        <f t="shared" si="3"/>
        <v>August</v>
      </c>
      <c r="J92" s="3">
        <f t="shared" si="4"/>
        <v>95</v>
      </c>
    </row>
    <row r="93">
      <c r="A93" s="3" t="s">
        <v>378</v>
      </c>
      <c r="B93" s="3" t="s">
        <v>379</v>
      </c>
      <c r="C93" s="3" t="s">
        <v>13</v>
      </c>
      <c r="D93" s="3" t="s">
        <v>14</v>
      </c>
      <c r="E93" s="3" t="s">
        <v>380</v>
      </c>
      <c r="F93" s="3" t="s">
        <v>381</v>
      </c>
      <c r="G93" s="4" t="str">
        <f t="shared" ref="G93:H93" si="94">Trim(LEft(E93,len(E93)-12))</f>
        <v>11/May/21</v>
      </c>
      <c r="H93" s="4" t="str">
        <f t="shared" si="94"/>
        <v>07/Sep/21</v>
      </c>
      <c r="I93" s="3" t="str">
        <f t="shared" si="3"/>
        <v>September</v>
      </c>
      <c r="J93" s="3">
        <f t="shared" si="4"/>
        <v>119</v>
      </c>
    </row>
    <row r="94">
      <c r="A94" s="3" t="s">
        <v>382</v>
      </c>
      <c r="B94" s="3" t="s">
        <v>383</v>
      </c>
      <c r="C94" s="3" t="s">
        <v>13</v>
      </c>
      <c r="D94" s="3" t="s">
        <v>14</v>
      </c>
      <c r="E94" s="3" t="s">
        <v>384</v>
      </c>
      <c r="F94" s="3" t="s">
        <v>385</v>
      </c>
      <c r="G94" s="4" t="str">
        <f t="shared" ref="G94:H94" si="95">Trim(LEft(E94,len(E94)-12))</f>
        <v>08/May/21</v>
      </c>
      <c r="H94" s="4" t="str">
        <f t="shared" si="95"/>
        <v>10/Sep/21</v>
      </c>
      <c r="I94" s="3" t="str">
        <f t="shared" si="3"/>
        <v>September</v>
      </c>
      <c r="J94" s="3">
        <f t="shared" si="4"/>
        <v>125</v>
      </c>
    </row>
    <row r="95">
      <c r="A95" s="3" t="s">
        <v>386</v>
      </c>
      <c r="B95" s="3" t="s">
        <v>387</v>
      </c>
      <c r="C95" s="3" t="s">
        <v>13</v>
      </c>
      <c r="D95" s="3" t="s">
        <v>14</v>
      </c>
      <c r="E95" s="3" t="s">
        <v>388</v>
      </c>
      <c r="F95" s="3" t="s">
        <v>389</v>
      </c>
      <c r="G95" s="4" t="str">
        <f t="shared" ref="G95:H95" si="96">Trim(LEft(E95,len(E95)-12))</f>
        <v>04/May/21</v>
      </c>
      <c r="H95" s="4" t="str">
        <f t="shared" si="96"/>
        <v>06/Aug/21</v>
      </c>
      <c r="I95" s="3" t="str">
        <f t="shared" si="3"/>
        <v>August</v>
      </c>
      <c r="J95" s="3">
        <f t="shared" si="4"/>
        <v>94</v>
      </c>
    </row>
    <row r="96">
      <c r="A96" s="3" t="s">
        <v>390</v>
      </c>
      <c r="B96" s="3" t="s">
        <v>391</v>
      </c>
      <c r="C96" s="3" t="s">
        <v>13</v>
      </c>
      <c r="D96" s="3" t="s">
        <v>14</v>
      </c>
      <c r="E96" s="3" t="s">
        <v>392</v>
      </c>
      <c r="F96" s="3" t="s">
        <v>393</v>
      </c>
      <c r="G96" s="4" t="str">
        <f t="shared" ref="G96:H96" si="97">Trim(LEft(E96,len(E96)-12))</f>
        <v>28/Apr/21</v>
      </c>
      <c r="H96" s="4" t="str">
        <f t="shared" si="97"/>
        <v>13/Sep/21</v>
      </c>
      <c r="I96" s="3" t="str">
        <f t="shared" si="3"/>
        <v>September</v>
      </c>
      <c r="J96" s="3">
        <f t="shared" si="4"/>
        <v>138</v>
      </c>
    </row>
    <row r="97">
      <c r="A97" s="3" t="s">
        <v>394</v>
      </c>
      <c r="B97" s="3" t="s">
        <v>395</v>
      </c>
      <c r="C97" s="3" t="s">
        <v>13</v>
      </c>
      <c r="D97" s="3" t="s">
        <v>14</v>
      </c>
      <c r="E97" s="3" t="s">
        <v>396</v>
      </c>
      <c r="F97" s="3" t="s">
        <v>397</v>
      </c>
      <c r="G97" s="4" t="str">
        <f t="shared" ref="G97:H97" si="98">Trim(LEft(E97,len(E97)-12))</f>
        <v>17/Mar/21</v>
      </c>
      <c r="H97" s="4" t="str">
        <f t="shared" si="98"/>
        <v>23/Aug/21</v>
      </c>
      <c r="I97" s="3" t="str">
        <f t="shared" si="3"/>
        <v>August</v>
      </c>
      <c r="J97" s="3">
        <f t="shared" si="4"/>
        <v>159</v>
      </c>
    </row>
    <row r="98">
      <c r="A98" s="3" t="s">
        <v>398</v>
      </c>
      <c r="B98" s="3" t="s">
        <v>399</v>
      </c>
      <c r="C98" s="3" t="s">
        <v>13</v>
      </c>
      <c r="D98" s="3" t="s">
        <v>14</v>
      </c>
      <c r="E98" s="3" t="s">
        <v>400</v>
      </c>
      <c r="F98" s="3" t="s">
        <v>401</v>
      </c>
      <c r="G98" s="4" t="str">
        <f t="shared" ref="G98:H98" si="99">Trim(LEft(E98,len(E98)-12))</f>
        <v>03/Mar/21</v>
      </c>
      <c r="H98" s="4" t="str">
        <f t="shared" si="99"/>
        <v>06/Aug/21</v>
      </c>
      <c r="I98" s="3" t="str">
        <f t="shared" si="3"/>
        <v>August</v>
      </c>
      <c r="J98" s="3">
        <f t="shared" si="4"/>
        <v>156</v>
      </c>
    </row>
    <row r="99">
      <c r="A99" s="3" t="s">
        <v>402</v>
      </c>
      <c r="B99" s="3" t="s">
        <v>403</v>
      </c>
      <c r="C99" s="3" t="s">
        <v>13</v>
      </c>
      <c r="D99" s="3" t="s">
        <v>14</v>
      </c>
      <c r="E99" s="3" t="s">
        <v>404</v>
      </c>
      <c r="F99" s="3" t="s">
        <v>405</v>
      </c>
      <c r="G99" s="4" t="str">
        <f t="shared" ref="G99:H99" si="100">Trim(LEft(E99,len(E99)-12))</f>
        <v>05/Nov/20</v>
      </c>
      <c r="H99" s="4" t="str">
        <f t="shared" si="100"/>
        <v>04/Aug/21</v>
      </c>
      <c r="I99" s="3" t="str">
        <f t="shared" si="3"/>
        <v>August</v>
      </c>
      <c r="J99" s="3">
        <f t="shared" si="4"/>
        <v>272</v>
      </c>
    </row>
    <row r="100">
      <c r="A100" s="3" t="s">
        <v>406</v>
      </c>
      <c r="B100" s="3" t="s">
        <v>407</v>
      </c>
      <c r="C100" s="3" t="s">
        <v>13</v>
      </c>
      <c r="D100" s="3" t="s">
        <v>14</v>
      </c>
      <c r="E100" s="3" t="s">
        <v>408</v>
      </c>
      <c r="F100" s="3" t="s">
        <v>409</v>
      </c>
      <c r="G100" s="4" t="str">
        <f t="shared" ref="G100:H100" si="101">Trim(LEft(E100,len(E100)-12))</f>
        <v>10/Sep/20</v>
      </c>
      <c r="H100" s="4" t="str">
        <f t="shared" si="101"/>
        <v>06/Aug/21</v>
      </c>
      <c r="I100" s="3" t="str">
        <f t="shared" si="3"/>
        <v>August</v>
      </c>
      <c r="J100" s="3">
        <f t="shared" si="4"/>
        <v>330</v>
      </c>
    </row>
    <row r="101">
      <c r="A101" s="3" t="s">
        <v>410</v>
      </c>
      <c r="B101" s="3" t="s">
        <v>411</v>
      </c>
      <c r="C101" s="3" t="s">
        <v>13</v>
      </c>
      <c r="D101" s="3" t="s">
        <v>14</v>
      </c>
      <c r="E101" s="3" t="s">
        <v>412</v>
      </c>
      <c r="F101" s="3" t="s">
        <v>413</v>
      </c>
      <c r="G101" s="4" t="str">
        <f t="shared" ref="G101:H101" si="102">Trim(LEft(E101,len(E101)-12))</f>
        <v>18/Sep/19</v>
      </c>
      <c r="H101" s="4" t="str">
        <f t="shared" si="102"/>
        <v>04/Aug/21</v>
      </c>
      <c r="I101" s="3" t="str">
        <f t="shared" si="3"/>
        <v>August</v>
      </c>
      <c r="J101" s="3">
        <f t="shared" si="4"/>
        <v>686</v>
      </c>
    </row>
    <row r="102">
      <c r="A102" s="3" t="s">
        <v>414</v>
      </c>
      <c r="B102" s="3" t="s">
        <v>415</v>
      </c>
      <c r="C102" s="3" t="s">
        <v>416</v>
      </c>
      <c r="D102" s="3" t="s">
        <v>14</v>
      </c>
      <c r="E102" s="3" t="s">
        <v>417</v>
      </c>
      <c r="F102" s="3" t="s">
        <v>418</v>
      </c>
      <c r="G102" s="4" t="str">
        <f t="shared" ref="G102:H102" si="103">Trim(LEft(E102,len(E102)-12))</f>
        <v>04/Aug/21</v>
      </c>
      <c r="H102" s="4" t="str">
        <f t="shared" si="103"/>
        <v>06/Aug/21</v>
      </c>
      <c r="I102" s="3" t="str">
        <f t="shared" si="3"/>
        <v>August</v>
      </c>
      <c r="J102" s="3">
        <f t="shared" si="4"/>
        <v>2</v>
      </c>
    </row>
    <row r="103">
      <c r="A103" s="3" t="s">
        <v>419</v>
      </c>
      <c r="B103" s="3" t="s">
        <v>420</v>
      </c>
      <c r="C103" s="3" t="s">
        <v>421</v>
      </c>
      <c r="D103" s="3" t="s">
        <v>14</v>
      </c>
      <c r="E103" s="3" t="s">
        <v>422</v>
      </c>
      <c r="F103" s="3" t="s">
        <v>423</v>
      </c>
      <c r="G103" s="4" t="str">
        <f t="shared" ref="G103:H103" si="104">Trim(LEft(E103,len(E103)-12))</f>
        <v>31/Aug/21</v>
      </c>
      <c r="H103" s="4" t="str">
        <f t="shared" si="104"/>
        <v>15/Sep/21</v>
      </c>
      <c r="I103" s="3" t="str">
        <f t="shared" si="3"/>
        <v>September</v>
      </c>
      <c r="J103" s="3">
        <f t="shared" si="4"/>
        <v>15</v>
      </c>
    </row>
    <row r="104">
      <c r="A104" s="3" t="s">
        <v>424</v>
      </c>
      <c r="B104" s="3" t="s">
        <v>425</v>
      </c>
      <c r="C104" s="3" t="s">
        <v>421</v>
      </c>
      <c r="D104" s="3" t="s">
        <v>14</v>
      </c>
      <c r="E104" s="3" t="s">
        <v>426</v>
      </c>
      <c r="F104" s="3" t="s">
        <v>427</v>
      </c>
      <c r="G104" s="4" t="str">
        <f t="shared" ref="G104:H104" si="105">Trim(LEft(E104,len(E104)-12))</f>
        <v>10/Aug/21</v>
      </c>
      <c r="H104" s="4" t="str">
        <f t="shared" si="105"/>
        <v>12/Aug/21</v>
      </c>
      <c r="I104" s="3" t="str">
        <f t="shared" si="3"/>
        <v>August</v>
      </c>
      <c r="J104" s="3">
        <f t="shared" si="4"/>
        <v>2</v>
      </c>
    </row>
    <row r="105">
      <c r="A105" s="3" t="s">
        <v>428</v>
      </c>
      <c r="B105" s="3" t="s">
        <v>429</v>
      </c>
      <c r="C105" s="3" t="s">
        <v>421</v>
      </c>
      <c r="D105" s="3" t="s">
        <v>14</v>
      </c>
      <c r="E105" s="3" t="s">
        <v>430</v>
      </c>
      <c r="F105" s="3" t="s">
        <v>431</v>
      </c>
      <c r="G105" s="4" t="str">
        <f t="shared" ref="G105:H105" si="106">Trim(LEft(E105,len(E105)-12))</f>
        <v>29/Jul/21</v>
      </c>
      <c r="H105" s="4" t="str">
        <f t="shared" si="106"/>
        <v>18/Aug/21</v>
      </c>
      <c r="I105" s="3" t="str">
        <f t="shared" si="3"/>
        <v>August</v>
      </c>
      <c r="J105" s="3">
        <f t="shared" si="4"/>
        <v>20</v>
      </c>
    </row>
    <row r="106">
      <c r="A106" s="3" t="s">
        <v>432</v>
      </c>
      <c r="B106" s="3" t="s">
        <v>433</v>
      </c>
      <c r="C106" s="3" t="s">
        <v>421</v>
      </c>
      <c r="D106" s="3" t="s">
        <v>434</v>
      </c>
      <c r="E106" s="3" t="s">
        <v>435</v>
      </c>
      <c r="F106" s="3" t="s">
        <v>436</v>
      </c>
      <c r="G106" s="4" t="str">
        <f t="shared" ref="G106:H106" si="107">Trim(LEft(E106,len(E106)-12))</f>
        <v>26/Jul/21</v>
      </c>
      <c r="H106" s="4" t="str">
        <f t="shared" si="107"/>
        <v>09/Nov/21</v>
      </c>
      <c r="I106" s="3" t="str">
        <f t="shared" si="3"/>
        <v>November</v>
      </c>
      <c r="J106" s="3">
        <f t="shared" si="4"/>
        <v>106</v>
      </c>
    </row>
    <row r="107">
      <c r="A107" s="3" t="s">
        <v>437</v>
      </c>
      <c r="B107" s="3" t="s">
        <v>438</v>
      </c>
      <c r="C107" s="3" t="s">
        <v>421</v>
      </c>
      <c r="D107" s="3" t="s">
        <v>439</v>
      </c>
      <c r="E107" s="3" t="s">
        <v>440</v>
      </c>
      <c r="F107" s="3" t="s">
        <v>441</v>
      </c>
      <c r="G107" s="4" t="str">
        <f t="shared" ref="G107:H107" si="108">Trim(LEft(E107,len(E107)-12))</f>
        <v>07/Jul/21</v>
      </c>
      <c r="H107" s="4" t="str">
        <f t="shared" si="108"/>
        <v>07/Oct/21</v>
      </c>
      <c r="I107" s="3" t="str">
        <f t="shared" si="3"/>
        <v>October</v>
      </c>
      <c r="J107" s="3">
        <f t="shared" si="4"/>
        <v>92</v>
      </c>
    </row>
    <row r="108">
      <c r="A108" s="3" t="s">
        <v>442</v>
      </c>
      <c r="B108" s="3" t="s">
        <v>443</v>
      </c>
      <c r="C108" s="3" t="s">
        <v>421</v>
      </c>
      <c r="D108" s="3" t="s">
        <v>14</v>
      </c>
      <c r="E108" s="3" t="s">
        <v>444</v>
      </c>
      <c r="F108" s="3" t="s">
        <v>445</v>
      </c>
      <c r="G108" s="4" t="str">
        <f t="shared" ref="G108:H108" si="109">Trim(LEft(E108,len(E108)-12))</f>
        <v>10/Jun/21</v>
      </c>
      <c r="H108" s="4" t="str">
        <f t="shared" si="109"/>
        <v>12/Nov/21</v>
      </c>
      <c r="I108" s="3" t="str">
        <f t="shared" si="3"/>
        <v>November</v>
      </c>
      <c r="J108" s="3">
        <f t="shared" si="4"/>
        <v>155</v>
      </c>
    </row>
    <row r="109">
      <c r="A109" s="3" t="s">
        <v>446</v>
      </c>
      <c r="B109" s="3" t="s">
        <v>447</v>
      </c>
      <c r="C109" s="3" t="s">
        <v>421</v>
      </c>
      <c r="D109" s="3" t="s">
        <v>14</v>
      </c>
      <c r="E109" s="3" t="s">
        <v>448</v>
      </c>
      <c r="F109" s="3" t="s">
        <v>449</v>
      </c>
      <c r="G109" s="4" t="str">
        <f t="shared" ref="G109:H109" si="110">Trim(LEft(E109,len(E109)-12))</f>
        <v>22/Apr/21</v>
      </c>
      <c r="H109" s="4" t="str">
        <f t="shared" si="110"/>
        <v>14/Aug/21</v>
      </c>
      <c r="I109" s="3" t="str">
        <f t="shared" si="3"/>
        <v>August</v>
      </c>
      <c r="J109" s="3">
        <f t="shared" si="4"/>
        <v>114</v>
      </c>
    </row>
    <row r="110">
      <c r="A110" s="3" t="s">
        <v>450</v>
      </c>
      <c r="B110" s="3" t="s">
        <v>451</v>
      </c>
      <c r="C110" s="3" t="s">
        <v>452</v>
      </c>
      <c r="D110" s="3" t="s">
        <v>453</v>
      </c>
      <c r="E110" s="3" t="s">
        <v>454</v>
      </c>
      <c r="F110" s="3" t="s">
        <v>455</v>
      </c>
      <c r="G110" s="4" t="str">
        <f t="shared" ref="G110:H110" si="111">Trim(LEft(E110,len(E110)-12))</f>
        <v>11/Nov/21</v>
      </c>
      <c r="H110" s="4" t="str">
        <f t="shared" si="111"/>
        <v>16/Nov/21</v>
      </c>
      <c r="I110" s="3" t="str">
        <f t="shared" si="3"/>
        <v>November</v>
      </c>
      <c r="J110" s="3">
        <f t="shared" si="4"/>
        <v>5</v>
      </c>
    </row>
    <row r="111">
      <c r="A111" s="3" t="s">
        <v>456</v>
      </c>
      <c r="B111" s="3" t="s">
        <v>457</v>
      </c>
      <c r="C111" s="3" t="s">
        <v>452</v>
      </c>
      <c r="D111" s="3" t="s">
        <v>14</v>
      </c>
      <c r="E111" s="3" t="s">
        <v>458</v>
      </c>
      <c r="F111" s="3" t="s">
        <v>459</v>
      </c>
      <c r="G111" s="4" t="str">
        <f t="shared" ref="G111:H111" si="112">Trim(LEft(E111,len(E111)-12))</f>
        <v>30/Sep/21</v>
      </c>
      <c r="H111" s="4" t="str">
        <f t="shared" si="112"/>
        <v>30/Sep/21</v>
      </c>
      <c r="I111" s="3" t="str">
        <f t="shared" si="3"/>
        <v>September</v>
      </c>
      <c r="J111" s="3">
        <f t="shared" si="4"/>
        <v>0</v>
      </c>
    </row>
    <row r="112">
      <c r="A112" s="3" t="s">
        <v>460</v>
      </c>
      <c r="B112" s="3" t="s">
        <v>461</v>
      </c>
      <c r="C112" s="3" t="s">
        <v>452</v>
      </c>
      <c r="D112" s="3" t="s">
        <v>14</v>
      </c>
      <c r="E112" s="3" t="s">
        <v>462</v>
      </c>
      <c r="F112" s="3" t="s">
        <v>463</v>
      </c>
      <c r="G112" s="4" t="str">
        <f t="shared" ref="G112:H112" si="113">Trim(LEft(E112,len(E112)-12))</f>
        <v>30/Sep/21</v>
      </c>
      <c r="H112" s="4" t="str">
        <f t="shared" si="113"/>
        <v>30/Sep/21</v>
      </c>
      <c r="I112" s="3" t="str">
        <f t="shared" si="3"/>
        <v>September</v>
      </c>
      <c r="J112" s="3">
        <f t="shared" si="4"/>
        <v>0</v>
      </c>
    </row>
    <row r="113">
      <c r="A113" s="3" t="s">
        <v>464</v>
      </c>
      <c r="B113" s="3" t="s">
        <v>465</v>
      </c>
      <c r="C113" s="3" t="s">
        <v>452</v>
      </c>
      <c r="D113" s="3" t="s">
        <v>14</v>
      </c>
      <c r="E113" s="3" t="s">
        <v>466</v>
      </c>
      <c r="F113" s="3" t="s">
        <v>467</v>
      </c>
      <c r="G113" s="4" t="str">
        <f t="shared" ref="G113:H113" si="114">Trim(LEft(E113,len(E113)-12))</f>
        <v>11/Aug/21</v>
      </c>
      <c r="H113" s="4" t="str">
        <f t="shared" si="114"/>
        <v>11/Aug/21</v>
      </c>
      <c r="I113" s="3" t="str">
        <f t="shared" si="3"/>
        <v>August</v>
      </c>
      <c r="J113" s="3">
        <f t="shared" si="4"/>
        <v>0</v>
      </c>
    </row>
    <row r="114">
      <c r="A114" s="3" t="s">
        <v>468</v>
      </c>
      <c r="B114" s="3" t="s">
        <v>469</v>
      </c>
      <c r="C114" s="3" t="s">
        <v>452</v>
      </c>
      <c r="D114" s="3" t="s">
        <v>14</v>
      </c>
      <c r="E114" s="3" t="s">
        <v>470</v>
      </c>
      <c r="F114" s="3" t="s">
        <v>471</v>
      </c>
      <c r="G114" s="4" t="str">
        <f t="shared" ref="G114:H114" si="115">Trim(LEft(E114,len(E114)-12))</f>
        <v>08/Jul/21</v>
      </c>
      <c r="H114" s="4" t="str">
        <f t="shared" si="115"/>
        <v>23/Sep/21</v>
      </c>
      <c r="I114" s="3" t="str">
        <f t="shared" si="3"/>
        <v>September</v>
      </c>
      <c r="J114" s="3">
        <f t="shared" si="4"/>
        <v>77</v>
      </c>
    </row>
    <row r="115">
      <c r="A115" s="3" t="s">
        <v>472</v>
      </c>
      <c r="B115" s="3" t="s">
        <v>473</v>
      </c>
      <c r="C115" s="3" t="s">
        <v>452</v>
      </c>
      <c r="D115" s="3" t="s">
        <v>14</v>
      </c>
      <c r="E115" s="3" t="s">
        <v>474</v>
      </c>
      <c r="F115" s="3" t="s">
        <v>475</v>
      </c>
      <c r="G115" s="4" t="str">
        <f t="shared" ref="G115:H115" si="116">Trim(LEft(E115,len(E115)-12))</f>
        <v>01/Jul/21</v>
      </c>
      <c r="H115" s="4" t="str">
        <f t="shared" si="116"/>
        <v>27/Oct/21</v>
      </c>
      <c r="I115" s="3" t="str">
        <f t="shared" si="3"/>
        <v>October</v>
      </c>
      <c r="J115" s="3">
        <f t="shared" si="4"/>
        <v>118</v>
      </c>
    </row>
    <row r="116">
      <c r="A116" s="3" t="s">
        <v>476</v>
      </c>
      <c r="B116" s="3" t="s">
        <v>477</v>
      </c>
      <c r="C116" s="3" t="s">
        <v>452</v>
      </c>
      <c r="D116" s="3" t="s">
        <v>14</v>
      </c>
      <c r="E116" s="3" t="s">
        <v>478</v>
      </c>
      <c r="F116" s="3" t="s">
        <v>479</v>
      </c>
      <c r="G116" s="4" t="str">
        <f t="shared" ref="G116:H116" si="117">Trim(LEft(E116,len(E116)-12))</f>
        <v>28/Jun/21</v>
      </c>
      <c r="H116" s="4" t="str">
        <f t="shared" si="117"/>
        <v>12/Nov/21</v>
      </c>
      <c r="I116" s="3" t="str">
        <f t="shared" si="3"/>
        <v>November</v>
      </c>
      <c r="J116" s="3">
        <f t="shared" si="4"/>
        <v>137</v>
      </c>
    </row>
    <row r="117">
      <c r="A117" s="3" t="s">
        <v>480</v>
      </c>
      <c r="B117" s="3" t="s">
        <v>481</v>
      </c>
      <c r="C117" s="3" t="s">
        <v>452</v>
      </c>
      <c r="D117" s="3" t="s">
        <v>14</v>
      </c>
      <c r="E117" s="3" t="s">
        <v>482</v>
      </c>
      <c r="F117" s="3" t="s">
        <v>483</v>
      </c>
      <c r="G117" s="4" t="str">
        <f t="shared" ref="G117:H117" si="118">Trim(LEft(E117,len(E117)-12))</f>
        <v>04/Mar/21</v>
      </c>
      <c r="H117" s="4" t="str">
        <f t="shared" si="118"/>
        <v>07/Aug/21</v>
      </c>
      <c r="I117" s="3" t="str">
        <f t="shared" si="3"/>
        <v>August</v>
      </c>
      <c r="J117" s="3">
        <f t="shared" si="4"/>
        <v>156</v>
      </c>
    </row>
  </sheetData>
  <autoFilter ref="$A$1:$J$1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21.0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9.38"/>
  </cols>
  <sheetData>
    <row r="1"/>
    <row r="2" hidden="1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1.75"/>
    <col customWidth="1" min="5" max="5" width="15.63"/>
    <col customWidth="1" min="9" max="9" width="23.5"/>
  </cols>
  <sheetData>
    <row r="1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496</v>
      </c>
      <c r="G1" s="1" t="s">
        <v>6</v>
      </c>
      <c r="H1" s="1" t="s">
        <v>497</v>
      </c>
      <c r="I1" s="1" t="s">
        <v>5</v>
      </c>
      <c r="J1" s="2" t="s">
        <v>10</v>
      </c>
      <c r="K1" s="2" t="s">
        <v>10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10</v>
      </c>
    </row>
    <row r="2">
      <c r="A2" s="3" t="s">
        <v>37</v>
      </c>
      <c r="B2" s="3" t="s">
        <v>12</v>
      </c>
      <c r="C2" s="3" t="s">
        <v>13</v>
      </c>
      <c r="D2" s="3" t="s">
        <v>39</v>
      </c>
      <c r="E2" s="3" t="s">
        <v>40</v>
      </c>
      <c r="F2" s="8">
        <v>44500.0</v>
      </c>
      <c r="G2" s="9" t="str">
        <f t="shared" ref="G2:G42" si="1">Trim(LEft(E2,len(E2)-12))</f>
        <v>28/Oct/21</v>
      </c>
      <c r="H2" s="10">
        <f t="shared" ref="H2:H42" si="2">F2-G2</f>
        <v>3</v>
      </c>
      <c r="I2" s="3" t="s">
        <v>41</v>
      </c>
    </row>
    <row r="3">
      <c r="A3" s="3" t="s">
        <v>498</v>
      </c>
      <c r="B3" s="3" t="s">
        <v>18</v>
      </c>
      <c r="C3" s="3" t="s">
        <v>13</v>
      </c>
      <c r="D3" s="3" t="s">
        <v>184</v>
      </c>
      <c r="E3" s="3" t="s">
        <v>499</v>
      </c>
      <c r="F3" s="8">
        <v>44500.0</v>
      </c>
      <c r="G3" s="9" t="str">
        <f t="shared" si="1"/>
        <v>25/Oct/21</v>
      </c>
      <c r="H3" s="10">
        <f t="shared" si="2"/>
        <v>6</v>
      </c>
      <c r="I3" s="11"/>
    </row>
    <row r="4">
      <c r="A4" s="3" t="s">
        <v>500</v>
      </c>
      <c r="B4" s="3" t="s">
        <v>22</v>
      </c>
      <c r="C4" s="3" t="s">
        <v>13</v>
      </c>
      <c r="D4" s="3" t="s">
        <v>501</v>
      </c>
      <c r="E4" s="3" t="s">
        <v>502</v>
      </c>
      <c r="F4" s="8">
        <v>44500.0</v>
      </c>
      <c r="G4" s="9" t="str">
        <f t="shared" si="1"/>
        <v>21/Oct/21</v>
      </c>
      <c r="H4" s="10">
        <f t="shared" si="2"/>
        <v>10</v>
      </c>
      <c r="I4" s="11"/>
    </row>
    <row r="5">
      <c r="A5" s="3" t="s">
        <v>503</v>
      </c>
      <c r="B5" s="3" t="s">
        <v>26</v>
      </c>
      <c r="C5" s="3" t="s">
        <v>13</v>
      </c>
      <c r="D5" s="3" t="s">
        <v>501</v>
      </c>
      <c r="E5" s="3" t="s">
        <v>504</v>
      </c>
      <c r="F5" s="8">
        <v>44500.0</v>
      </c>
      <c r="G5" s="9" t="str">
        <f t="shared" si="1"/>
        <v>14/Oct/21</v>
      </c>
      <c r="H5" s="10">
        <f t="shared" si="2"/>
        <v>17</v>
      </c>
      <c r="I5" s="11"/>
    </row>
    <row r="6">
      <c r="A6" s="3" t="s">
        <v>505</v>
      </c>
      <c r="B6" s="3" t="s">
        <v>30</v>
      </c>
      <c r="C6" s="3" t="s">
        <v>13</v>
      </c>
      <c r="D6" s="3" t="s">
        <v>439</v>
      </c>
      <c r="E6" s="3" t="s">
        <v>506</v>
      </c>
      <c r="F6" s="8">
        <v>44500.0</v>
      </c>
      <c r="G6" s="9" t="str">
        <f t="shared" si="1"/>
        <v>13/Oct/21</v>
      </c>
      <c r="H6" s="10">
        <f t="shared" si="2"/>
        <v>18</v>
      </c>
      <c r="I6" s="11"/>
    </row>
    <row r="7">
      <c r="A7" s="3" t="s">
        <v>507</v>
      </c>
      <c r="B7" s="3" t="s">
        <v>34</v>
      </c>
      <c r="C7" s="3" t="s">
        <v>13</v>
      </c>
      <c r="D7" s="3" t="s">
        <v>184</v>
      </c>
      <c r="E7" s="3" t="s">
        <v>508</v>
      </c>
      <c r="F7" s="8">
        <v>44500.0</v>
      </c>
      <c r="G7" s="9" t="str">
        <f t="shared" si="1"/>
        <v>12/Oct/21</v>
      </c>
      <c r="H7" s="10">
        <f t="shared" si="2"/>
        <v>19</v>
      </c>
      <c r="I7" s="11"/>
    </row>
    <row r="8">
      <c r="A8" s="3" t="s">
        <v>509</v>
      </c>
      <c r="B8" s="3" t="s">
        <v>38</v>
      </c>
      <c r="C8" s="3" t="s">
        <v>13</v>
      </c>
      <c r="D8" s="3" t="s">
        <v>501</v>
      </c>
      <c r="E8" s="3" t="s">
        <v>510</v>
      </c>
      <c r="F8" s="8">
        <v>44500.0</v>
      </c>
      <c r="G8" s="9" t="str">
        <f t="shared" si="1"/>
        <v>11/Oct/21</v>
      </c>
      <c r="H8" s="10">
        <f t="shared" si="2"/>
        <v>20</v>
      </c>
      <c r="I8" s="11"/>
    </row>
    <row r="9">
      <c r="A9" s="3" t="s">
        <v>511</v>
      </c>
      <c r="B9" s="3" t="s">
        <v>43</v>
      </c>
      <c r="C9" s="3" t="s">
        <v>13</v>
      </c>
      <c r="D9" s="3" t="s">
        <v>501</v>
      </c>
      <c r="E9" s="3" t="s">
        <v>512</v>
      </c>
      <c r="F9" s="8">
        <v>44500.0</v>
      </c>
      <c r="G9" s="9" t="str">
        <f t="shared" si="1"/>
        <v>08/Oct/21</v>
      </c>
      <c r="H9" s="10">
        <f t="shared" si="2"/>
        <v>23</v>
      </c>
      <c r="I9" s="11"/>
    </row>
    <row r="10">
      <c r="A10" s="3" t="s">
        <v>513</v>
      </c>
      <c r="B10" s="3" t="s">
        <v>47</v>
      </c>
      <c r="C10" s="3" t="s">
        <v>13</v>
      </c>
      <c r="D10" s="3" t="s">
        <v>514</v>
      </c>
      <c r="E10" s="3" t="s">
        <v>515</v>
      </c>
      <c r="F10" s="8">
        <v>44500.0</v>
      </c>
      <c r="G10" s="9" t="str">
        <f t="shared" si="1"/>
        <v>06/Oct/21</v>
      </c>
      <c r="H10" s="10">
        <f t="shared" si="2"/>
        <v>25</v>
      </c>
      <c r="I10" s="11"/>
    </row>
    <row r="11">
      <c r="A11" s="3" t="s">
        <v>516</v>
      </c>
      <c r="B11" s="3" t="s">
        <v>51</v>
      </c>
      <c r="C11" s="3" t="s">
        <v>13</v>
      </c>
      <c r="D11" s="3" t="s">
        <v>517</v>
      </c>
      <c r="E11" s="3" t="s">
        <v>518</v>
      </c>
      <c r="F11" s="8">
        <v>44500.0</v>
      </c>
      <c r="G11" s="9" t="str">
        <f t="shared" si="1"/>
        <v>06/Oct/21</v>
      </c>
      <c r="H11" s="10">
        <f t="shared" si="2"/>
        <v>25</v>
      </c>
      <c r="I11" s="11"/>
    </row>
    <row r="12">
      <c r="A12" s="3" t="s">
        <v>519</v>
      </c>
      <c r="B12" s="3" t="s">
        <v>55</v>
      </c>
      <c r="C12" s="3" t="s">
        <v>13</v>
      </c>
      <c r="D12" s="3" t="s">
        <v>184</v>
      </c>
      <c r="E12" s="3" t="s">
        <v>520</v>
      </c>
      <c r="F12" s="8">
        <v>44500.0</v>
      </c>
      <c r="G12" s="9" t="str">
        <f t="shared" si="1"/>
        <v>01/Oct/21</v>
      </c>
      <c r="H12" s="10">
        <f t="shared" si="2"/>
        <v>30</v>
      </c>
      <c r="I12" s="11"/>
    </row>
    <row r="13">
      <c r="A13" s="3" t="s">
        <v>521</v>
      </c>
      <c r="B13" s="3" t="s">
        <v>59</v>
      </c>
      <c r="C13" s="3" t="s">
        <v>13</v>
      </c>
      <c r="D13" s="3" t="s">
        <v>501</v>
      </c>
      <c r="E13" s="3" t="s">
        <v>522</v>
      </c>
      <c r="F13" s="8">
        <v>44500.0</v>
      </c>
      <c r="G13" s="9" t="str">
        <f t="shared" si="1"/>
        <v>30/Sep/21</v>
      </c>
      <c r="H13" s="10">
        <f t="shared" si="2"/>
        <v>31</v>
      </c>
      <c r="I13" s="11"/>
    </row>
    <row r="14">
      <c r="A14" s="3" t="s">
        <v>523</v>
      </c>
      <c r="B14" s="3" t="s">
        <v>63</v>
      </c>
      <c r="C14" s="3" t="s">
        <v>13</v>
      </c>
      <c r="D14" s="3" t="s">
        <v>524</v>
      </c>
      <c r="E14" s="3" t="s">
        <v>525</v>
      </c>
      <c r="F14" s="8">
        <v>44500.0</v>
      </c>
      <c r="G14" s="9" t="str">
        <f t="shared" si="1"/>
        <v>29/Sep/21</v>
      </c>
      <c r="H14" s="10">
        <f t="shared" si="2"/>
        <v>32</v>
      </c>
      <c r="I14" s="11"/>
    </row>
    <row r="15">
      <c r="A15" s="3" t="s">
        <v>526</v>
      </c>
      <c r="B15" s="3" t="s">
        <v>67</v>
      </c>
      <c r="C15" s="3" t="s">
        <v>13</v>
      </c>
      <c r="D15" s="3" t="s">
        <v>517</v>
      </c>
      <c r="E15" s="3" t="s">
        <v>527</v>
      </c>
      <c r="F15" s="8">
        <v>44500.0</v>
      </c>
      <c r="G15" s="9" t="str">
        <f t="shared" si="1"/>
        <v>28/Sep/21</v>
      </c>
      <c r="H15" s="10">
        <f t="shared" si="2"/>
        <v>33</v>
      </c>
      <c r="I15" s="11"/>
    </row>
    <row r="16">
      <c r="A16" s="3" t="s">
        <v>528</v>
      </c>
      <c r="B16" s="3" t="s">
        <v>71</v>
      </c>
      <c r="C16" s="3" t="s">
        <v>13</v>
      </c>
      <c r="D16" s="3" t="s">
        <v>501</v>
      </c>
      <c r="E16" s="3" t="s">
        <v>529</v>
      </c>
      <c r="F16" s="8">
        <v>44500.0</v>
      </c>
      <c r="G16" s="9" t="str">
        <f t="shared" si="1"/>
        <v>22/Sep/21</v>
      </c>
      <c r="H16" s="10">
        <f t="shared" si="2"/>
        <v>39</v>
      </c>
      <c r="I16" s="11"/>
    </row>
    <row r="17">
      <c r="A17" s="3" t="s">
        <v>530</v>
      </c>
      <c r="B17" s="3" t="s">
        <v>75</v>
      </c>
      <c r="C17" s="3" t="s">
        <v>13</v>
      </c>
      <c r="D17" s="3" t="s">
        <v>39</v>
      </c>
      <c r="E17" s="3" t="s">
        <v>531</v>
      </c>
      <c r="F17" s="8">
        <v>44500.0</v>
      </c>
      <c r="G17" s="9" t="str">
        <f t="shared" si="1"/>
        <v>16/Sep/21</v>
      </c>
      <c r="H17" s="10">
        <f t="shared" si="2"/>
        <v>45</v>
      </c>
      <c r="I17" s="11"/>
    </row>
    <row r="18">
      <c r="A18" s="3" t="s">
        <v>532</v>
      </c>
      <c r="B18" s="3" t="s">
        <v>79</v>
      </c>
      <c r="C18" s="3" t="s">
        <v>13</v>
      </c>
      <c r="D18" s="3" t="s">
        <v>533</v>
      </c>
      <c r="E18" s="3" t="s">
        <v>534</v>
      </c>
      <c r="F18" s="8">
        <v>44500.0</v>
      </c>
      <c r="G18" s="9" t="str">
        <f t="shared" si="1"/>
        <v>15/Sep/21</v>
      </c>
      <c r="H18" s="10">
        <f t="shared" si="2"/>
        <v>46</v>
      </c>
      <c r="I18" s="11"/>
    </row>
    <row r="19">
      <c r="A19" s="3" t="s">
        <v>535</v>
      </c>
      <c r="B19" s="3" t="s">
        <v>83</v>
      </c>
      <c r="C19" s="3" t="s">
        <v>13</v>
      </c>
      <c r="D19" s="3" t="s">
        <v>39</v>
      </c>
      <c r="E19" s="3" t="s">
        <v>536</v>
      </c>
      <c r="F19" s="8">
        <v>44500.0</v>
      </c>
      <c r="G19" s="9" t="str">
        <f t="shared" si="1"/>
        <v>04/Sep/21</v>
      </c>
      <c r="H19" s="10">
        <f t="shared" si="2"/>
        <v>57</v>
      </c>
      <c r="I19" s="11"/>
    </row>
    <row r="20">
      <c r="A20" s="3" t="s">
        <v>537</v>
      </c>
      <c r="B20" s="3" t="s">
        <v>87</v>
      </c>
      <c r="C20" s="3" t="s">
        <v>13</v>
      </c>
      <c r="D20" s="3" t="s">
        <v>538</v>
      </c>
      <c r="E20" s="3" t="s">
        <v>539</v>
      </c>
      <c r="F20" s="8">
        <v>44500.0</v>
      </c>
      <c r="G20" s="9" t="str">
        <f t="shared" si="1"/>
        <v>01/Sep/21</v>
      </c>
      <c r="H20" s="10">
        <f t="shared" si="2"/>
        <v>60</v>
      </c>
      <c r="I20" s="11"/>
    </row>
    <row r="21">
      <c r="A21" s="3" t="s">
        <v>540</v>
      </c>
      <c r="B21" s="3" t="s">
        <v>91</v>
      </c>
      <c r="C21" s="3" t="s">
        <v>13</v>
      </c>
      <c r="D21" s="3" t="s">
        <v>184</v>
      </c>
      <c r="E21" s="3" t="s">
        <v>541</v>
      </c>
      <c r="F21" s="8">
        <v>44500.0</v>
      </c>
      <c r="G21" s="9" t="str">
        <f t="shared" si="1"/>
        <v>28/Aug/21</v>
      </c>
      <c r="H21" s="10">
        <f t="shared" si="2"/>
        <v>64</v>
      </c>
      <c r="I21" s="11"/>
    </row>
    <row r="22">
      <c r="A22" s="3" t="s">
        <v>182</v>
      </c>
      <c r="B22" s="3" t="s">
        <v>95</v>
      </c>
      <c r="C22" s="3" t="s">
        <v>13</v>
      </c>
      <c r="D22" s="3" t="s">
        <v>184</v>
      </c>
      <c r="E22" s="3" t="s">
        <v>185</v>
      </c>
      <c r="F22" s="8">
        <v>44500.0</v>
      </c>
      <c r="G22" s="9" t="str">
        <f t="shared" si="1"/>
        <v>26/Aug/21</v>
      </c>
      <c r="H22" s="10">
        <f t="shared" si="2"/>
        <v>66</v>
      </c>
      <c r="I22" s="3" t="s">
        <v>186</v>
      </c>
    </row>
    <row r="23">
      <c r="A23" s="3" t="s">
        <v>542</v>
      </c>
      <c r="B23" s="3" t="s">
        <v>99</v>
      </c>
      <c r="C23" s="3" t="s">
        <v>13</v>
      </c>
      <c r="D23" s="3" t="s">
        <v>514</v>
      </c>
      <c r="E23" s="3" t="s">
        <v>543</v>
      </c>
      <c r="F23" s="8">
        <v>44500.0</v>
      </c>
      <c r="G23" s="9" t="str">
        <f t="shared" si="1"/>
        <v>20/Aug/21</v>
      </c>
      <c r="H23" s="10">
        <f t="shared" si="2"/>
        <v>72</v>
      </c>
      <c r="I23" s="11"/>
    </row>
    <row r="24">
      <c r="A24" s="3" t="s">
        <v>544</v>
      </c>
      <c r="B24" s="3" t="s">
        <v>103</v>
      </c>
      <c r="C24" s="3" t="s">
        <v>13</v>
      </c>
      <c r="D24" s="3" t="s">
        <v>184</v>
      </c>
      <c r="E24" s="3" t="s">
        <v>545</v>
      </c>
      <c r="F24" s="8">
        <v>44500.0</v>
      </c>
      <c r="G24" s="9" t="str">
        <f t="shared" si="1"/>
        <v>13/Aug/21</v>
      </c>
      <c r="H24" s="10">
        <f t="shared" si="2"/>
        <v>79</v>
      </c>
      <c r="I24" s="11"/>
    </row>
    <row r="25">
      <c r="A25" s="3" t="s">
        <v>546</v>
      </c>
      <c r="B25" s="3" t="s">
        <v>107</v>
      </c>
      <c r="C25" s="3" t="s">
        <v>13</v>
      </c>
      <c r="D25" s="3" t="s">
        <v>184</v>
      </c>
      <c r="E25" s="3" t="s">
        <v>547</v>
      </c>
      <c r="F25" s="8">
        <v>44500.0</v>
      </c>
      <c r="G25" s="9" t="str">
        <f t="shared" si="1"/>
        <v>06/Aug/21</v>
      </c>
      <c r="H25" s="10">
        <f t="shared" si="2"/>
        <v>86</v>
      </c>
      <c r="I25" s="11"/>
    </row>
    <row r="26">
      <c r="A26" s="3" t="s">
        <v>548</v>
      </c>
      <c r="B26" s="3" t="s">
        <v>111</v>
      </c>
      <c r="C26" s="3" t="s">
        <v>13</v>
      </c>
      <c r="D26" s="3" t="s">
        <v>533</v>
      </c>
      <c r="E26" s="3" t="s">
        <v>549</v>
      </c>
      <c r="F26" s="8">
        <v>44500.0</v>
      </c>
      <c r="G26" s="9" t="str">
        <f t="shared" si="1"/>
        <v>05/Aug/21</v>
      </c>
      <c r="H26" s="10">
        <f t="shared" si="2"/>
        <v>87</v>
      </c>
      <c r="I26" s="11"/>
    </row>
    <row r="27">
      <c r="A27" s="3" t="s">
        <v>550</v>
      </c>
      <c r="B27" s="3" t="s">
        <v>115</v>
      </c>
      <c r="C27" s="3" t="s">
        <v>13</v>
      </c>
      <c r="D27" s="3" t="s">
        <v>551</v>
      </c>
      <c r="E27" s="3" t="s">
        <v>552</v>
      </c>
      <c r="F27" s="8">
        <v>44500.0</v>
      </c>
      <c r="G27" s="9" t="str">
        <f t="shared" si="1"/>
        <v>05/Aug/21</v>
      </c>
      <c r="H27" s="10">
        <f t="shared" si="2"/>
        <v>87</v>
      </c>
      <c r="I27" s="11"/>
    </row>
    <row r="28">
      <c r="A28" s="3" t="s">
        <v>553</v>
      </c>
      <c r="B28" s="3" t="s">
        <v>119</v>
      </c>
      <c r="C28" s="3" t="s">
        <v>421</v>
      </c>
      <c r="D28" s="3" t="s">
        <v>184</v>
      </c>
      <c r="E28" s="3" t="s">
        <v>554</v>
      </c>
      <c r="F28" s="8">
        <v>44500.0</v>
      </c>
      <c r="G28" s="9" t="str">
        <f t="shared" si="1"/>
        <v>04/Aug/21</v>
      </c>
      <c r="H28" s="10">
        <f t="shared" si="2"/>
        <v>88</v>
      </c>
      <c r="I28" s="11"/>
    </row>
    <row r="29">
      <c r="A29" s="3" t="s">
        <v>555</v>
      </c>
      <c r="B29" s="3" t="s">
        <v>123</v>
      </c>
      <c r="C29" s="3" t="s">
        <v>13</v>
      </c>
      <c r="D29" s="3" t="s">
        <v>551</v>
      </c>
      <c r="E29" s="3" t="s">
        <v>556</v>
      </c>
      <c r="F29" s="8">
        <v>44500.0</v>
      </c>
      <c r="G29" s="9" t="str">
        <f t="shared" si="1"/>
        <v>03/Aug/21</v>
      </c>
      <c r="H29" s="10">
        <f t="shared" si="2"/>
        <v>89</v>
      </c>
      <c r="I29" s="11"/>
    </row>
    <row r="30">
      <c r="A30" s="3" t="s">
        <v>557</v>
      </c>
      <c r="B30" s="3" t="s">
        <v>127</v>
      </c>
      <c r="C30" s="3" t="s">
        <v>13</v>
      </c>
      <c r="D30" s="3" t="s">
        <v>501</v>
      </c>
      <c r="E30" s="3" t="s">
        <v>558</v>
      </c>
      <c r="F30" s="8">
        <v>44500.0</v>
      </c>
      <c r="G30" s="9" t="str">
        <f t="shared" si="1"/>
        <v>02/Aug/21</v>
      </c>
      <c r="H30" s="10">
        <f t="shared" si="2"/>
        <v>90</v>
      </c>
      <c r="I30" s="11"/>
    </row>
    <row r="31">
      <c r="A31" s="3" t="s">
        <v>559</v>
      </c>
      <c r="B31" s="3" t="s">
        <v>131</v>
      </c>
      <c r="C31" s="3" t="s">
        <v>13</v>
      </c>
      <c r="D31" s="3" t="s">
        <v>501</v>
      </c>
      <c r="E31" s="3" t="s">
        <v>560</v>
      </c>
      <c r="F31" s="8">
        <v>44500.0</v>
      </c>
      <c r="G31" s="9" t="str">
        <f t="shared" si="1"/>
        <v>30/Jul/21</v>
      </c>
      <c r="H31" s="10">
        <f t="shared" si="2"/>
        <v>93</v>
      </c>
      <c r="I31" s="11"/>
    </row>
    <row r="32">
      <c r="A32" s="3" t="s">
        <v>561</v>
      </c>
      <c r="B32" s="3" t="s">
        <v>135</v>
      </c>
      <c r="C32" s="3" t="s">
        <v>13</v>
      </c>
      <c r="D32" s="3" t="s">
        <v>439</v>
      </c>
      <c r="E32" s="3" t="s">
        <v>562</v>
      </c>
      <c r="F32" s="8">
        <v>44500.0</v>
      </c>
      <c r="G32" s="9" t="str">
        <f t="shared" si="1"/>
        <v>26/Jul/21</v>
      </c>
      <c r="H32" s="10">
        <f t="shared" si="2"/>
        <v>97</v>
      </c>
      <c r="I32" s="11"/>
    </row>
    <row r="33">
      <c r="A33" s="3" t="s">
        <v>432</v>
      </c>
      <c r="B33" s="3" t="s">
        <v>139</v>
      </c>
      <c r="C33" s="3" t="s">
        <v>421</v>
      </c>
      <c r="D33" s="3" t="s">
        <v>434</v>
      </c>
      <c r="E33" s="3" t="s">
        <v>435</v>
      </c>
      <c r="F33" s="8">
        <v>44500.0</v>
      </c>
      <c r="G33" s="9" t="str">
        <f t="shared" si="1"/>
        <v>26/Jul/21</v>
      </c>
      <c r="H33" s="10">
        <f t="shared" si="2"/>
        <v>97</v>
      </c>
      <c r="I33" s="3" t="s">
        <v>436</v>
      </c>
    </row>
    <row r="34">
      <c r="A34" s="3" t="s">
        <v>563</v>
      </c>
      <c r="B34" s="3" t="s">
        <v>143</v>
      </c>
      <c r="C34" s="3" t="s">
        <v>13</v>
      </c>
      <c r="D34" s="3" t="s">
        <v>184</v>
      </c>
      <c r="E34" s="3" t="s">
        <v>564</v>
      </c>
      <c r="F34" s="8">
        <v>44500.0</v>
      </c>
      <c r="G34" s="9" t="str">
        <f t="shared" si="1"/>
        <v>22/Jul/21</v>
      </c>
      <c r="H34" s="10">
        <f t="shared" si="2"/>
        <v>101</v>
      </c>
      <c r="I34" s="11"/>
    </row>
    <row r="35">
      <c r="A35" s="3" t="s">
        <v>565</v>
      </c>
      <c r="B35" s="3" t="s">
        <v>147</v>
      </c>
      <c r="C35" s="3" t="s">
        <v>13</v>
      </c>
      <c r="D35" s="3" t="s">
        <v>184</v>
      </c>
      <c r="E35" s="3" t="s">
        <v>566</v>
      </c>
      <c r="F35" s="8">
        <v>44500.0</v>
      </c>
      <c r="G35" s="9" t="str">
        <f t="shared" si="1"/>
        <v>20/Jul/21</v>
      </c>
      <c r="H35" s="10">
        <f t="shared" si="2"/>
        <v>103</v>
      </c>
      <c r="I35" s="11"/>
    </row>
    <row r="36">
      <c r="A36" s="3" t="s">
        <v>567</v>
      </c>
      <c r="B36" s="3" t="s">
        <v>151</v>
      </c>
      <c r="C36" s="3" t="s">
        <v>13</v>
      </c>
      <c r="D36" s="3" t="s">
        <v>184</v>
      </c>
      <c r="E36" s="3" t="s">
        <v>568</v>
      </c>
      <c r="F36" s="8">
        <v>44500.0</v>
      </c>
      <c r="G36" s="9" t="str">
        <f t="shared" si="1"/>
        <v>20/Jul/21</v>
      </c>
      <c r="H36" s="10">
        <f t="shared" si="2"/>
        <v>103</v>
      </c>
      <c r="I36" s="11"/>
    </row>
    <row r="37">
      <c r="A37" s="3" t="s">
        <v>569</v>
      </c>
      <c r="B37" s="3" t="s">
        <v>155</v>
      </c>
      <c r="C37" s="3" t="s">
        <v>13</v>
      </c>
      <c r="D37" s="3" t="s">
        <v>184</v>
      </c>
      <c r="E37" s="3" t="s">
        <v>570</v>
      </c>
      <c r="F37" s="8">
        <v>44500.0</v>
      </c>
      <c r="G37" s="9" t="str">
        <f t="shared" si="1"/>
        <v>07/Jul/21</v>
      </c>
      <c r="H37" s="10">
        <f t="shared" si="2"/>
        <v>116</v>
      </c>
      <c r="I37" s="11"/>
    </row>
    <row r="38">
      <c r="A38" s="3" t="s">
        <v>437</v>
      </c>
      <c r="B38" s="3" t="s">
        <v>159</v>
      </c>
      <c r="C38" s="3" t="s">
        <v>421</v>
      </c>
      <c r="D38" s="3" t="s">
        <v>439</v>
      </c>
      <c r="E38" s="3" t="s">
        <v>440</v>
      </c>
      <c r="F38" s="8">
        <v>44500.0</v>
      </c>
      <c r="G38" s="9" t="str">
        <f t="shared" si="1"/>
        <v>07/Jul/21</v>
      </c>
      <c r="H38" s="10">
        <f t="shared" si="2"/>
        <v>116</v>
      </c>
      <c r="I38" s="3" t="s">
        <v>441</v>
      </c>
    </row>
    <row r="39">
      <c r="A39" s="3" t="s">
        <v>571</v>
      </c>
      <c r="B39" s="3" t="s">
        <v>163</v>
      </c>
      <c r="C39" s="3" t="s">
        <v>13</v>
      </c>
      <c r="D39" s="3" t="s">
        <v>501</v>
      </c>
      <c r="E39" s="3" t="s">
        <v>572</v>
      </c>
      <c r="F39" s="8">
        <v>44500.0</v>
      </c>
      <c r="G39" s="9" t="str">
        <f t="shared" si="1"/>
        <v>28/Jun/21</v>
      </c>
      <c r="H39" s="10">
        <f t="shared" si="2"/>
        <v>125</v>
      </c>
      <c r="I39" s="11"/>
    </row>
    <row r="40">
      <c r="A40" s="3" t="s">
        <v>573</v>
      </c>
      <c r="B40" s="3" t="s">
        <v>167</v>
      </c>
      <c r="C40" s="3" t="s">
        <v>13</v>
      </c>
      <c r="D40" s="3" t="s">
        <v>551</v>
      </c>
      <c r="E40" s="3" t="s">
        <v>574</v>
      </c>
      <c r="F40" s="8">
        <v>44500.0</v>
      </c>
      <c r="G40" s="9" t="str">
        <f t="shared" si="1"/>
        <v>03/Jun/21</v>
      </c>
      <c r="H40" s="10">
        <f t="shared" si="2"/>
        <v>150</v>
      </c>
      <c r="I40" s="11"/>
    </row>
    <row r="41">
      <c r="A41" s="3" t="s">
        <v>575</v>
      </c>
      <c r="B41" s="3" t="s">
        <v>171</v>
      </c>
      <c r="C41" s="3" t="s">
        <v>13</v>
      </c>
      <c r="D41" s="3" t="s">
        <v>576</v>
      </c>
      <c r="E41" s="3" t="s">
        <v>577</v>
      </c>
      <c r="F41" s="8">
        <v>44500.0</v>
      </c>
      <c r="G41" s="9" t="str">
        <f t="shared" si="1"/>
        <v>30/Apr/21</v>
      </c>
      <c r="H41" s="10">
        <f t="shared" si="2"/>
        <v>184</v>
      </c>
      <c r="I41" s="11"/>
    </row>
    <row r="42">
      <c r="A42" s="3" t="s">
        <v>578</v>
      </c>
      <c r="B42" s="3" t="s">
        <v>175</v>
      </c>
      <c r="C42" s="3" t="s">
        <v>13</v>
      </c>
      <c r="D42" s="3" t="s">
        <v>579</v>
      </c>
      <c r="E42" s="3" t="s">
        <v>580</v>
      </c>
      <c r="F42" s="8">
        <v>44500.0</v>
      </c>
      <c r="G42" s="9" t="str">
        <f t="shared" si="1"/>
        <v>04/Mar/21</v>
      </c>
      <c r="H42" s="10">
        <f t="shared" si="2"/>
        <v>241</v>
      </c>
      <c r="I42" s="11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</sheetData>
  <autoFilter ref="$A$1:$I$4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</cols>
  <sheetData>
    <row r="1"/>
    <row r="2" hidden="1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4" max="4" width="17.25"/>
    <col customWidth="1" hidden="1" min="5" max="5" width="26.88"/>
    <col customWidth="1" hidden="1" min="6" max="6" width="24.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582</v>
      </c>
      <c r="F1" s="1" t="s">
        <v>5</v>
      </c>
      <c r="G1" s="1" t="s">
        <v>583</v>
      </c>
      <c r="H1" s="1" t="s">
        <v>582</v>
      </c>
      <c r="I1" s="1" t="s">
        <v>5</v>
      </c>
      <c r="J1" s="1" t="s">
        <v>584</v>
      </c>
      <c r="K1" s="1" t="s">
        <v>585</v>
      </c>
    </row>
    <row r="2" ht="38.25" customHeight="1">
      <c r="A2" s="15" t="s">
        <v>11</v>
      </c>
      <c r="B2" s="15" t="s">
        <v>586</v>
      </c>
      <c r="C2" s="15" t="s">
        <v>14</v>
      </c>
      <c r="D2" s="15" t="s">
        <v>15</v>
      </c>
      <c r="E2" s="15" t="s">
        <v>587</v>
      </c>
      <c r="F2" s="15" t="s">
        <v>588</v>
      </c>
      <c r="G2" s="16" t="str">
        <f t="shared" ref="G2:I2" si="1">Trim(LEft(D2,len(D2)-12))</f>
        <v>16/Nov/21</v>
      </c>
      <c r="H2" s="16" t="str">
        <f t="shared" si="1"/>
        <v>22/Nov/21</v>
      </c>
      <c r="I2" s="16" t="str">
        <f t="shared" si="1"/>
        <v>28/Nov/21</v>
      </c>
      <c r="J2" s="15">
        <f>I2-G2</f>
        <v>12</v>
      </c>
      <c r="K2" s="17">
        <f>I2-H2</f>
        <v>6</v>
      </c>
    </row>
  </sheetData>
  <drawing r:id="rId1"/>
</worksheet>
</file>