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88062\Downloads\"/>
    </mc:Choice>
  </mc:AlternateContent>
  <xr:revisionPtr revIDLastSave="0" documentId="13_ncr:1_{D6656F44-85FD-4670-8F33-5E49F7F0E4F8}" xr6:coauthVersionLast="45" xr6:coauthVersionMax="45" xr10:uidLastSave="{00000000-0000-0000-0000-000000000000}"/>
  <bookViews>
    <workbookView xWindow="-120" yWindow="-120" windowWidth="20730" windowHeight="11160" activeTab="1" xr2:uid="{63F20767-5C7D-4878-909F-21D8721FDD8D}"/>
  </bookViews>
  <sheets>
    <sheet name="Parameter Reference Board" sheetId="1" r:id="rId1"/>
    <sheet name="Stroy Point Calculator" sheetId="2" r:id="rId2"/>
    <sheet name="Formula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2" l="1"/>
  <c r="K19" i="2"/>
  <c r="K18" i="2"/>
  <c r="K17" i="2"/>
  <c r="K16" i="2"/>
  <c r="K12" i="2"/>
  <c r="K11" i="2"/>
  <c r="K10" i="2"/>
  <c r="K9" i="2"/>
  <c r="K8" i="2"/>
  <c r="K7" i="2"/>
  <c r="K6" i="2"/>
  <c r="K5" i="2"/>
  <c r="K15" i="2"/>
  <c r="J20" i="2"/>
  <c r="J19" i="2"/>
  <c r="J18" i="2"/>
  <c r="J17" i="2"/>
  <c r="J16" i="2"/>
  <c r="J15" i="2"/>
  <c r="J14" i="2"/>
  <c r="K14" i="2"/>
  <c r="J13" i="2"/>
  <c r="K13" i="2"/>
  <c r="J12" i="2"/>
  <c r="J11" i="2"/>
  <c r="J10" i="2"/>
  <c r="J9" i="2"/>
  <c r="J8" i="2"/>
  <c r="J7" i="2"/>
  <c r="J6" i="2"/>
  <c r="J5" i="2"/>
  <c r="J4" i="2"/>
  <c r="K4" i="2"/>
  <c r="J3" i="2"/>
  <c r="K3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" i="5"/>
</calcChain>
</file>

<file path=xl/sharedStrings.xml><?xml version="1.0" encoding="utf-8"?>
<sst xmlns="http://schemas.openxmlformats.org/spreadsheetml/2006/main" count="206" uniqueCount="56">
  <si>
    <t>Sr No</t>
  </si>
  <si>
    <t>Sub Dimension</t>
  </si>
  <si>
    <t>Category</t>
  </si>
  <si>
    <t>Remarks</t>
  </si>
  <si>
    <t>High</t>
  </si>
  <si>
    <t>Medium</t>
  </si>
  <si>
    <t>Low</t>
  </si>
  <si>
    <t>Effort</t>
  </si>
  <si>
    <t>Complexity</t>
  </si>
  <si>
    <t>Risk</t>
  </si>
  <si>
    <t>User story Name</t>
  </si>
  <si>
    <t>User Story Description</t>
  </si>
  <si>
    <t>Epic/Feature</t>
  </si>
  <si>
    <t>Priority</t>
  </si>
  <si>
    <t>UI</t>
  </si>
  <si>
    <t>Story Points</t>
  </si>
  <si>
    <t>US 1</t>
  </si>
  <si>
    <t>US2</t>
  </si>
  <si>
    <t>ID #</t>
  </si>
  <si>
    <t>As a admin, I should be able to successfully login to Accounts Page to view different accounts</t>
  </si>
  <si>
    <t>Must</t>
  </si>
  <si>
    <t>Login</t>
  </si>
  <si>
    <t>Asset Linking</t>
  </si>
  <si>
    <t>As an Asset Manager, I should be able to link the avaible assets to the respective accounts</t>
  </si>
  <si>
    <t>Should</t>
  </si>
  <si>
    <t>N/A</t>
  </si>
  <si>
    <t>Business Logic</t>
  </si>
  <si>
    <t>Calculation ( &gt; 10 )
Calculating values such as discount on an order 
Process Flow ( &gt; 12 ) 
How many steps in a Process
Page Flow ( &gt; 8 )
how many pages to display to a user 
Notification ( &gt; 20 )
No of Alerts send to user</t>
  </si>
  <si>
    <t>Calculation (  between 5 to 10)
Calculating values such as discount on an order 
Process Flow ( between  7 to 12 ) 
How many steps in a Process
Page Flow ( between  5 to 8  )
how many pages to display to a user 
Notification ( between 10 to 20 )
No of Alerts send to user</t>
  </si>
  <si>
    <t xml:space="preserve">Data Access/ Integration </t>
  </si>
  <si>
    <r>
      <t xml:space="preserve">&gt;= 5 days taken to </t>
    </r>
    <r>
      <rPr>
        <b/>
        <u/>
        <sz val="16"/>
        <color theme="1"/>
        <rFont val="Calibri"/>
        <family val="2"/>
        <scheme val="minor"/>
      </rPr>
      <t>Done</t>
    </r>
    <r>
      <rPr>
        <sz val="16"/>
        <color theme="1"/>
        <rFont val="Calibri"/>
        <family val="2"/>
        <scheme val="minor"/>
      </rPr>
      <t xml:space="preserve"> the User story </t>
    </r>
  </si>
  <si>
    <r>
      <t xml:space="preserve">1 to 3 days taken to </t>
    </r>
    <r>
      <rPr>
        <b/>
        <u/>
        <sz val="16"/>
        <color theme="1"/>
        <rFont val="Calibri"/>
        <family val="2"/>
        <scheme val="minor"/>
      </rPr>
      <t>Done</t>
    </r>
    <r>
      <rPr>
        <sz val="16"/>
        <color theme="1"/>
        <rFont val="Calibri"/>
        <family val="2"/>
        <scheme val="minor"/>
      </rPr>
      <t xml:space="preserve"> the user story </t>
    </r>
  </si>
  <si>
    <r>
      <t xml:space="preserve">&lt; 1 day taken to </t>
    </r>
    <r>
      <rPr>
        <b/>
        <u/>
        <sz val="16"/>
        <color theme="1"/>
        <rFont val="Calibri"/>
        <family val="2"/>
        <scheme val="minor"/>
      </rPr>
      <t>Done</t>
    </r>
    <r>
      <rPr>
        <sz val="16"/>
        <color theme="1"/>
        <rFont val="Calibri"/>
        <family val="2"/>
        <scheme val="minor"/>
      </rPr>
      <t xml:space="preserve"> the User story </t>
    </r>
  </si>
  <si>
    <r>
      <t>Higher (</t>
    </r>
    <r>
      <rPr>
        <b/>
        <sz val="16"/>
        <color rgb="FF002060"/>
        <rFont val="Calibri"/>
        <family val="2"/>
        <scheme val="minor"/>
      </rPr>
      <t xml:space="preserve"> &gt; 20 )</t>
    </r>
    <r>
      <rPr>
        <sz val="16"/>
        <color theme="1"/>
        <rFont val="Calibri"/>
        <family val="2"/>
        <scheme val="minor"/>
      </rPr>
      <t xml:space="preserve">
 </t>
    </r>
    <r>
      <rPr>
        <b/>
        <sz val="16"/>
        <color rgb="FF002060"/>
        <rFont val="Calibri"/>
        <family val="2"/>
        <scheme val="minor"/>
      </rPr>
      <t>Input Control</t>
    </r>
    <r>
      <rPr>
        <sz val="16"/>
        <color theme="1"/>
        <rFont val="Calibri"/>
        <family val="2"/>
        <scheme val="minor"/>
      </rPr>
      <t xml:space="preserve">s: checkboxes, radio buttons, dropdown lists, list boxes, buttons, toggles, text fields, date field
</t>
    </r>
    <r>
      <rPr>
        <b/>
        <sz val="16"/>
        <color rgb="FF002060"/>
        <rFont val="Calibri"/>
        <family val="2"/>
        <scheme val="minor"/>
      </rPr>
      <t>Navigational Components:( &gt;30 )</t>
    </r>
    <r>
      <rPr>
        <sz val="16"/>
        <color theme="1"/>
        <rFont val="Calibri"/>
        <family val="2"/>
        <scheme val="minor"/>
      </rPr>
      <t xml:space="preserve"> breadcrumb, slider, search field, pagination, slider, tags, icons
</t>
    </r>
    <r>
      <rPr>
        <b/>
        <sz val="16"/>
        <color rgb="FF002060"/>
        <rFont val="Calibri"/>
        <family val="2"/>
        <scheme val="minor"/>
      </rPr>
      <t>Informational Components</t>
    </r>
    <r>
      <rPr>
        <sz val="16"/>
        <color theme="1"/>
        <rFont val="Calibri"/>
        <family val="2"/>
        <scheme val="minor"/>
      </rPr>
      <t>:</t>
    </r>
    <r>
      <rPr>
        <b/>
        <sz val="16"/>
        <color rgb="FF002060"/>
        <rFont val="Calibri"/>
        <family val="2"/>
        <scheme val="minor"/>
      </rPr>
      <t>( &gt; 20)</t>
    </r>
    <r>
      <rPr>
        <sz val="16"/>
        <color theme="1"/>
        <rFont val="Calibri"/>
        <family val="2"/>
        <scheme val="minor"/>
      </rPr>
      <t xml:space="preserve"> tooltips, icons, progress bar, notifications, message boxes, modal windows</t>
    </r>
  </si>
  <si>
    <r>
      <t>More  (</t>
    </r>
    <r>
      <rPr>
        <b/>
        <sz val="16"/>
        <color rgb="FF002060"/>
        <rFont val="Calibri"/>
        <family val="2"/>
        <scheme val="minor"/>
      </rPr>
      <t xml:space="preserve"> Between 10 to 20 )</t>
    </r>
    <r>
      <rPr>
        <sz val="16"/>
        <color theme="1"/>
        <rFont val="Calibri"/>
        <family val="2"/>
        <scheme val="minor"/>
      </rPr>
      <t xml:space="preserve">
 </t>
    </r>
    <r>
      <rPr>
        <b/>
        <sz val="16"/>
        <color rgb="FF002060"/>
        <rFont val="Calibri"/>
        <family val="2"/>
        <scheme val="minor"/>
      </rPr>
      <t>Input Control</t>
    </r>
    <r>
      <rPr>
        <sz val="16"/>
        <color theme="1"/>
        <rFont val="Calibri"/>
        <family val="2"/>
        <scheme val="minor"/>
      </rPr>
      <t xml:space="preserve">s: checkboxes, radio buttons, dropdown lists, list boxes, buttons, toggles, text fields, date field
</t>
    </r>
    <r>
      <rPr>
        <b/>
        <sz val="16"/>
        <color rgb="FF002060"/>
        <rFont val="Calibri"/>
        <family val="2"/>
        <scheme val="minor"/>
      </rPr>
      <t>Navigational Components: ( Between 15 to 30  )</t>
    </r>
    <r>
      <rPr>
        <sz val="16"/>
        <color theme="1"/>
        <rFont val="Calibri"/>
        <family val="2"/>
        <scheme val="minor"/>
      </rPr>
      <t xml:space="preserve"> breadcrumb, slider, search field, pagination, slider, tags, icons
</t>
    </r>
    <r>
      <rPr>
        <b/>
        <sz val="16"/>
        <color rgb="FF002060"/>
        <rFont val="Calibri"/>
        <family val="2"/>
        <scheme val="minor"/>
      </rPr>
      <t>Informational Components</t>
    </r>
    <r>
      <rPr>
        <sz val="16"/>
        <color theme="1"/>
        <rFont val="Calibri"/>
        <family val="2"/>
        <scheme val="minor"/>
      </rPr>
      <t>:</t>
    </r>
    <r>
      <rPr>
        <b/>
        <sz val="16"/>
        <color rgb="FF002060"/>
        <rFont val="Calibri"/>
        <family val="2"/>
        <scheme val="minor"/>
      </rPr>
      <t xml:space="preserve"> ( Between 10 to 20 )</t>
    </r>
    <r>
      <rPr>
        <sz val="16"/>
        <color theme="1"/>
        <rFont val="Calibri"/>
        <family val="2"/>
        <scheme val="minor"/>
      </rPr>
      <t xml:space="preserve"> tooltips, icons, progress bar, notifications, message boxes, modal windows</t>
    </r>
  </si>
  <si>
    <r>
      <t>Very Few(</t>
    </r>
    <r>
      <rPr>
        <b/>
        <sz val="16"/>
        <color rgb="FF002060"/>
        <rFont val="Calibri"/>
        <family val="2"/>
        <scheme val="minor"/>
      </rPr>
      <t xml:space="preserve"> &lt; 10 )</t>
    </r>
    <r>
      <rPr>
        <sz val="16"/>
        <color theme="1"/>
        <rFont val="Calibri"/>
        <family val="2"/>
        <scheme val="minor"/>
      </rPr>
      <t xml:space="preserve">
 </t>
    </r>
    <r>
      <rPr>
        <b/>
        <sz val="16"/>
        <color rgb="FF002060"/>
        <rFont val="Calibri"/>
        <family val="2"/>
        <scheme val="minor"/>
      </rPr>
      <t>Input Control</t>
    </r>
    <r>
      <rPr>
        <sz val="16"/>
        <color theme="1"/>
        <rFont val="Calibri"/>
        <family val="2"/>
        <scheme val="minor"/>
      </rPr>
      <t xml:space="preserve">s: checkboxes, radio buttons, dropdown lists, list boxes, buttons, toggles, text fields, date field
</t>
    </r>
    <r>
      <rPr>
        <b/>
        <sz val="16"/>
        <color rgb="FF002060"/>
        <rFont val="Calibri"/>
        <family val="2"/>
        <scheme val="minor"/>
      </rPr>
      <t>Navigational Components:( &lt; 15 )</t>
    </r>
    <r>
      <rPr>
        <sz val="16"/>
        <color theme="1"/>
        <rFont val="Calibri"/>
        <family val="2"/>
        <scheme val="minor"/>
      </rPr>
      <t xml:space="preserve"> breadcrumb, slider, search field, pagination, slider, tags, icons
</t>
    </r>
    <r>
      <rPr>
        <b/>
        <sz val="16"/>
        <color rgb="FF002060"/>
        <rFont val="Calibri"/>
        <family val="2"/>
        <scheme val="minor"/>
      </rPr>
      <t>Informational Components</t>
    </r>
    <r>
      <rPr>
        <sz val="16"/>
        <color theme="1"/>
        <rFont val="Calibri"/>
        <family val="2"/>
        <scheme val="minor"/>
      </rPr>
      <t>:</t>
    </r>
    <r>
      <rPr>
        <b/>
        <sz val="16"/>
        <color rgb="FF002060"/>
        <rFont val="Calibri"/>
        <family val="2"/>
        <scheme val="minor"/>
      </rPr>
      <t>( &lt; 10)</t>
    </r>
    <r>
      <rPr>
        <sz val="16"/>
        <color theme="1"/>
        <rFont val="Calibri"/>
        <family val="2"/>
        <scheme val="minor"/>
      </rPr>
      <t xml:space="preserve"> tooltips, icons, progress bar, notifications, message boxes, modal windows</t>
    </r>
  </si>
  <si>
    <r>
      <t xml:space="preserve">Calculation ( &lt; 5 )
Calculating values such as discount on an order 
</t>
    </r>
    <r>
      <rPr>
        <b/>
        <u/>
        <sz val="16"/>
        <color theme="1" tint="4.9989318521683403E-2"/>
        <rFont val="Calibri"/>
        <family val="2"/>
        <scheme val="minor"/>
      </rPr>
      <t xml:space="preserve">Process Flow ( &lt; 7 ) </t>
    </r>
    <r>
      <rPr>
        <sz val="16"/>
        <color theme="1"/>
        <rFont val="Calibri"/>
        <family val="2"/>
        <scheme val="minor"/>
      </rPr>
      <t xml:space="preserve">
How many steps in a Process
Page Flow ( &lt; 5 )
how many pages to display to a user 
Notification ( &lt; 10 )
No of Alerts send to user</t>
    </r>
  </si>
  <si>
    <t xml:space="preserve">change in existing architectecture( &lt; 5%) as an result of this user story </t>
  </si>
  <si>
    <t xml:space="preserve">change in existing architectecture( between  5% to 10 %) as an result of this user story </t>
  </si>
  <si>
    <t xml:space="preserve">change in existing architectecture( &gt; 10%) as an result of this user story </t>
  </si>
  <si>
    <t xml:space="preserve">Effort </t>
  </si>
  <si>
    <t>Story Point</t>
  </si>
  <si>
    <t>S.NO.</t>
  </si>
  <si>
    <t>Drop Down</t>
  </si>
  <si>
    <t>LowLowLow</t>
  </si>
  <si>
    <t>Epic # 201</t>
  </si>
  <si>
    <t>Epic # 202</t>
  </si>
  <si>
    <t xml:space="preserve">Could </t>
  </si>
  <si>
    <t>Won't</t>
  </si>
  <si>
    <t>Story Point Calculator</t>
  </si>
  <si>
    <t>Definition of Done = Development Done + Review +Tesing Done+Documentation updated  
** 1 day = 6hr</t>
  </si>
  <si>
    <r>
      <t xml:space="preserve">Create and/or update the </t>
    </r>
    <r>
      <rPr>
        <b/>
        <u/>
        <sz val="16"/>
        <color theme="1"/>
        <rFont val="Calibri"/>
        <family val="2"/>
        <scheme val="minor"/>
      </rPr>
      <t>TWO</t>
    </r>
    <r>
      <rPr>
        <sz val="16"/>
        <color theme="1"/>
        <rFont val="Calibri"/>
        <family val="2"/>
        <scheme val="minor"/>
      </rPr>
      <t xml:space="preserve"> object with more than 10 attributes 
Test Data setup ( &gt; 5 hr)
Test cases( &gt; 50)</t>
    </r>
  </si>
  <si>
    <t xml:space="preserve">Create and/or update the single object with more than 10 attributes
Test Data setup ( Between 2 to 5 hr)
Test Case ( Between 20 to 50) </t>
  </si>
  <si>
    <t>Create and/or update the single object with 10 attributes 
Test Data setup ( &lt;  2 hr )
Test cases (  &lt; 20 )</t>
  </si>
  <si>
    <t>Parameter's</t>
  </si>
  <si>
    <t xml:space="preserve"> Reference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</si>
</sst>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 tint="4.9989318521683403E-2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u/>
      <sz val="16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b/>
      <sz val="28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0" xfId="0" applyFont="1"/>
    <xf numFmtId="0" fontId="6" fillId="2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/>
    <xf numFmtId="0" fontId="1" fillId="9" borderId="0" xfId="0" applyFont="1" applyFill="1"/>
    <xf numFmtId="0" fontId="0" fillId="9" borderId="0" xfId="0" applyFont="1" applyFill="1"/>
    <xf numFmtId="0" fontId="0" fillId="0" borderId="1" xfId="0" applyBorder="1" applyAlignment="1">
      <alignment horizontal="center" vertical="top" wrapText="1"/>
    </xf>
    <xf numFmtId="0" fontId="11" fillId="0" borderId="1" xfId="0" applyFont="1" applyBorder="1"/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0777-2E55-46A7-9372-895230C093E1}">
  <dimension ref="A1:G31"/>
  <sheetViews>
    <sheetView topLeftCell="B3" zoomScale="70" zoomScaleNormal="70" workbookViewId="0">
      <selection activeCell="D4" sqref="D4"/>
    </sheetView>
  </sheetViews>
  <sheetFormatPr defaultRowHeight="15" x14ac:dyDescent="0.25"/>
  <cols>
    <col min="1" max="1" width="14.28515625" customWidth="1"/>
    <col min="2" max="2" width="39.28515625" customWidth="1"/>
    <col min="3" max="3" width="41.85546875" customWidth="1"/>
    <col min="4" max="4" width="44.28515625" customWidth="1"/>
    <col min="5" max="5" width="55.42578125" customWidth="1"/>
    <col min="6" max="6" width="58.140625" customWidth="1"/>
    <col min="7" max="7" width="34.85546875" customWidth="1"/>
    <col min="8" max="8" width="19.28515625" customWidth="1"/>
  </cols>
  <sheetData>
    <row r="1" spans="1:7" ht="36" x14ac:dyDescent="0.25">
      <c r="A1" s="23" t="s">
        <v>55</v>
      </c>
      <c r="B1" s="23"/>
      <c r="C1" s="23"/>
      <c r="D1" s="23"/>
      <c r="E1" s="23"/>
      <c r="F1" s="23"/>
      <c r="G1" s="23"/>
    </row>
    <row r="2" spans="1:7" s="6" customFormat="1" ht="31.5" x14ac:dyDescent="0.5">
      <c r="A2" s="26" t="s">
        <v>0</v>
      </c>
      <c r="B2" s="26" t="s">
        <v>54</v>
      </c>
      <c r="C2" s="26" t="s">
        <v>1</v>
      </c>
      <c r="D2" s="24" t="s">
        <v>2</v>
      </c>
      <c r="E2" s="25"/>
      <c r="F2" s="25"/>
      <c r="G2" s="26" t="s">
        <v>3</v>
      </c>
    </row>
    <row r="3" spans="1:7" s="6" customFormat="1" ht="31.5" x14ac:dyDescent="0.5">
      <c r="A3" s="26"/>
      <c r="B3" s="26"/>
      <c r="C3" s="26"/>
      <c r="D3" s="7" t="s">
        <v>4</v>
      </c>
      <c r="E3" s="8" t="s">
        <v>5</v>
      </c>
      <c r="F3" s="9" t="s">
        <v>6</v>
      </c>
      <c r="G3" s="26"/>
    </row>
    <row r="4" spans="1:7" ht="126" x14ac:dyDescent="0.25">
      <c r="A4" s="1">
        <v>1</v>
      </c>
      <c r="B4" s="4" t="s">
        <v>7</v>
      </c>
      <c r="C4" s="10" t="s">
        <v>25</v>
      </c>
      <c r="D4" s="11" t="s">
        <v>30</v>
      </c>
      <c r="E4" s="11" t="s">
        <v>31</v>
      </c>
      <c r="F4" s="12" t="s">
        <v>32</v>
      </c>
      <c r="G4" s="12" t="s">
        <v>50</v>
      </c>
    </row>
    <row r="5" spans="1:7" ht="270" customHeight="1" x14ac:dyDescent="0.35">
      <c r="A5" s="1">
        <v>2</v>
      </c>
      <c r="B5" s="21" t="s">
        <v>8</v>
      </c>
      <c r="C5" s="19" t="s">
        <v>14</v>
      </c>
      <c r="D5" s="13" t="s">
        <v>33</v>
      </c>
      <c r="E5" s="13" t="s">
        <v>34</v>
      </c>
      <c r="F5" s="13" t="s">
        <v>35</v>
      </c>
      <c r="G5" s="14"/>
    </row>
    <row r="6" spans="1:7" ht="208.5" customHeight="1" x14ac:dyDescent="0.35">
      <c r="A6" s="1"/>
      <c r="B6" s="22"/>
      <c r="C6" s="20" t="s">
        <v>26</v>
      </c>
      <c r="D6" s="13" t="s">
        <v>27</v>
      </c>
      <c r="E6" s="13" t="s">
        <v>28</v>
      </c>
      <c r="F6" s="13" t="s">
        <v>36</v>
      </c>
      <c r="G6" s="14"/>
    </row>
    <row r="7" spans="1:7" ht="168" customHeight="1" x14ac:dyDescent="0.35">
      <c r="A7" s="1"/>
      <c r="B7" s="22"/>
      <c r="C7" s="20" t="s">
        <v>29</v>
      </c>
      <c r="D7" s="13" t="s">
        <v>51</v>
      </c>
      <c r="E7" s="13" t="s">
        <v>52</v>
      </c>
      <c r="F7" s="13" t="s">
        <v>53</v>
      </c>
      <c r="G7" s="14"/>
    </row>
    <row r="8" spans="1:7" ht="108" customHeight="1" x14ac:dyDescent="0.35">
      <c r="A8" s="1">
        <v>3</v>
      </c>
      <c r="B8" s="5" t="s">
        <v>9</v>
      </c>
      <c r="C8" s="18" t="s">
        <v>25</v>
      </c>
      <c r="D8" s="13" t="s">
        <v>39</v>
      </c>
      <c r="E8" s="12" t="s">
        <v>38</v>
      </c>
      <c r="F8" s="13" t="s">
        <v>37</v>
      </c>
      <c r="G8" s="14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mergeCells count="7">
    <mergeCell ref="B5:B7"/>
    <mergeCell ref="A1:G1"/>
    <mergeCell ref="D2:F2"/>
    <mergeCell ref="A2:A3"/>
    <mergeCell ref="B2:B3"/>
    <mergeCell ref="C2:C3"/>
    <mergeCell ref="G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D3B2-3052-4240-A596-C794BAAC570F}">
  <dimension ref="A1:K20"/>
  <sheetViews>
    <sheetView tabSelected="1" workbookViewId="0">
      <selection activeCell="N2" sqref="N2"/>
    </sheetView>
  </sheetViews>
  <sheetFormatPr defaultColWidth="7" defaultRowHeight="15" x14ac:dyDescent="0.25"/>
  <cols>
    <col min="1" max="9" width="7" style="29"/>
    <col min="10" max="10" width="0" style="36" hidden="1" customWidth="1"/>
    <col min="11" max="16384" width="7" style="29"/>
  </cols>
  <sheetData>
    <row r="1" spans="1:11" ht="29.25" customHeight="1" x14ac:dyDescent="0.25">
      <c r="A1" s="27" t="s">
        <v>49</v>
      </c>
      <c r="B1" s="27"/>
      <c r="C1" s="27"/>
      <c r="D1" s="27"/>
      <c r="E1" s="27"/>
      <c r="F1" s="27"/>
      <c r="G1" s="27"/>
      <c r="H1" s="27"/>
      <c r="I1" s="28"/>
      <c r="J1" s="33"/>
      <c r="K1" s="27" t="s">
        <v>15</v>
      </c>
    </row>
    <row r="2" spans="1:11" ht="37.5" customHeight="1" x14ac:dyDescent="0.25">
      <c r="A2" s="30" t="s">
        <v>0</v>
      </c>
      <c r="B2" s="30" t="s">
        <v>12</v>
      </c>
      <c r="C2" s="30" t="s">
        <v>18</v>
      </c>
      <c r="D2" s="30" t="s">
        <v>10</v>
      </c>
      <c r="E2" s="30" t="s">
        <v>11</v>
      </c>
      <c r="F2" s="30" t="s">
        <v>13</v>
      </c>
      <c r="G2" s="30" t="s">
        <v>40</v>
      </c>
      <c r="H2" s="30" t="s">
        <v>8</v>
      </c>
      <c r="I2" s="30" t="s">
        <v>9</v>
      </c>
      <c r="J2" s="34"/>
      <c r="K2" s="27"/>
    </row>
    <row r="3" spans="1:11" ht="59.25" customHeight="1" x14ac:dyDescent="0.25">
      <c r="A3" s="31">
        <v>1</v>
      </c>
      <c r="B3" s="31" t="s">
        <v>45</v>
      </c>
      <c r="C3" s="31" t="s">
        <v>16</v>
      </c>
      <c r="D3" s="31" t="s">
        <v>21</v>
      </c>
      <c r="E3" s="31" t="s">
        <v>19</v>
      </c>
      <c r="F3" s="31" t="s">
        <v>24</v>
      </c>
      <c r="G3" s="31" t="s">
        <v>6</v>
      </c>
      <c r="H3" s="31" t="s">
        <v>6</v>
      </c>
      <c r="I3" s="31" t="s">
        <v>5</v>
      </c>
      <c r="J3" s="35" t="str">
        <f>_xlfn.CONCAT(G3:I3)</f>
        <v>LowLowMedium</v>
      </c>
      <c r="K3" s="31">
        <f>VLOOKUP($J3,Formula!$D$2:$H$28,5,FALSE)</f>
        <v>3</v>
      </c>
    </row>
    <row r="4" spans="1:11" ht="60" x14ac:dyDescent="0.25">
      <c r="A4" s="31">
        <v>2</v>
      </c>
      <c r="B4" s="31" t="s">
        <v>46</v>
      </c>
      <c r="C4" s="31" t="s">
        <v>17</v>
      </c>
      <c r="D4" s="31" t="s">
        <v>22</v>
      </c>
      <c r="E4" s="31" t="s">
        <v>23</v>
      </c>
      <c r="F4" s="31" t="s">
        <v>20</v>
      </c>
      <c r="G4" s="31" t="s">
        <v>4</v>
      </c>
      <c r="H4" s="31" t="s">
        <v>4</v>
      </c>
      <c r="I4" s="31" t="s">
        <v>4</v>
      </c>
      <c r="J4" s="35" t="str">
        <f t="shared" ref="J4:J12" si="0">_xlfn.CONCAT(G4:I4)</f>
        <v>HighHighHigh</v>
      </c>
      <c r="K4" s="31">
        <f>VLOOKUP($J4,Formula!$D$2:$H$28,5,FALSE)</f>
        <v>13</v>
      </c>
    </row>
    <row r="5" spans="1:11" ht="30" x14ac:dyDescent="0.25">
      <c r="A5" s="32"/>
      <c r="B5" s="32"/>
      <c r="C5" s="32"/>
      <c r="D5" s="32"/>
      <c r="E5" s="32"/>
      <c r="F5" s="31" t="s">
        <v>47</v>
      </c>
      <c r="G5" s="31" t="s">
        <v>5</v>
      </c>
      <c r="H5" s="31" t="s">
        <v>5</v>
      </c>
      <c r="I5" s="31" t="s">
        <v>6</v>
      </c>
      <c r="J5" s="35" t="str">
        <f t="shared" si="0"/>
        <v>MediumMediumLow</v>
      </c>
      <c r="K5" s="31">
        <f>VLOOKUP($J5,Formula!$D$2:$H$28,5,FALSE)</f>
        <v>3</v>
      </c>
    </row>
    <row r="6" spans="1:11" ht="30" x14ac:dyDescent="0.25">
      <c r="A6" s="32"/>
      <c r="B6" s="32"/>
      <c r="C6" s="32"/>
      <c r="D6" s="32"/>
      <c r="E6" s="32"/>
      <c r="F6" s="31" t="s">
        <v>48</v>
      </c>
      <c r="G6" s="31" t="s">
        <v>5</v>
      </c>
      <c r="H6" s="31" t="s">
        <v>6</v>
      </c>
      <c r="I6" s="31" t="s">
        <v>5</v>
      </c>
      <c r="J6" s="35" t="str">
        <f t="shared" si="0"/>
        <v>MediumLowMedium</v>
      </c>
      <c r="K6" s="31">
        <f>VLOOKUP($J6,Formula!$D$2:$H$28,5,FALSE)</f>
        <v>5</v>
      </c>
    </row>
    <row r="7" spans="1:11" x14ac:dyDescent="0.25">
      <c r="A7" s="32"/>
      <c r="B7" s="32"/>
      <c r="C7" s="32"/>
      <c r="D7" s="32"/>
      <c r="E7" s="32"/>
      <c r="F7" s="32"/>
      <c r="G7" s="31" t="s">
        <v>6</v>
      </c>
      <c r="H7" s="31" t="s">
        <v>6</v>
      </c>
      <c r="I7" s="31" t="s">
        <v>6</v>
      </c>
      <c r="J7" s="35" t="str">
        <f t="shared" si="0"/>
        <v>LowLowLow</v>
      </c>
      <c r="K7" s="31">
        <f>VLOOKUP($J7,Formula!$D$2:$H$28,5,FALSE)</f>
        <v>1</v>
      </c>
    </row>
    <row r="8" spans="1:11" ht="30" x14ac:dyDescent="0.25">
      <c r="A8" s="32"/>
      <c r="B8" s="32"/>
      <c r="C8" s="32"/>
      <c r="D8" s="32"/>
      <c r="E8" s="32"/>
      <c r="F8" s="32"/>
      <c r="G8" s="31" t="s">
        <v>5</v>
      </c>
      <c r="H8" s="31" t="s">
        <v>6</v>
      </c>
      <c r="I8" s="31" t="s">
        <v>5</v>
      </c>
      <c r="J8" s="35" t="str">
        <f t="shared" si="0"/>
        <v>MediumLowMedium</v>
      </c>
      <c r="K8" s="31">
        <f>VLOOKUP($J8,Formula!$D$2:$H$28,5,FALSE)</f>
        <v>5</v>
      </c>
    </row>
    <row r="9" spans="1:11" x14ac:dyDescent="0.25">
      <c r="A9" s="32"/>
      <c r="B9" s="32"/>
      <c r="C9" s="32"/>
      <c r="D9" s="32"/>
      <c r="E9" s="32"/>
      <c r="F9" s="32"/>
      <c r="G9" s="31" t="s">
        <v>6</v>
      </c>
      <c r="H9" s="31" t="s">
        <v>6</v>
      </c>
      <c r="I9" s="31" t="s">
        <v>5</v>
      </c>
      <c r="J9" s="35" t="str">
        <f t="shared" si="0"/>
        <v>LowLowMedium</v>
      </c>
      <c r="K9" s="31">
        <f>VLOOKUP($J9,Formula!$D$2:$H$28,5,FALSE)</f>
        <v>3</v>
      </c>
    </row>
    <row r="10" spans="1:11" ht="30" x14ac:dyDescent="0.25">
      <c r="A10" s="32"/>
      <c r="B10" s="32"/>
      <c r="C10" s="32"/>
      <c r="D10" s="32"/>
      <c r="E10" s="32"/>
      <c r="F10" s="32"/>
      <c r="G10" s="31" t="s">
        <v>5</v>
      </c>
      <c r="H10" s="31" t="s">
        <v>6</v>
      </c>
      <c r="I10" s="31" t="s">
        <v>5</v>
      </c>
      <c r="J10" s="35" t="str">
        <f t="shared" si="0"/>
        <v>MediumLowMedium</v>
      </c>
      <c r="K10" s="31">
        <f>VLOOKUP($J10,Formula!$D$2:$H$28,5,FALSE)</f>
        <v>5</v>
      </c>
    </row>
    <row r="11" spans="1:11" x14ac:dyDescent="0.25">
      <c r="A11" s="32"/>
      <c r="B11" s="32"/>
      <c r="C11" s="32"/>
      <c r="D11" s="32"/>
      <c r="E11" s="32"/>
      <c r="F11" s="32"/>
      <c r="G11" s="31" t="s">
        <v>6</v>
      </c>
      <c r="H11" s="31" t="s">
        <v>6</v>
      </c>
      <c r="I11" s="31" t="s">
        <v>5</v>
      </c>
      <c r="J11" s="35" t="str">
        <f t="shared" si="0"/>
        <v>LowLowMedium</v>
      </c>
      <c r="K11" s="31">
        <f>VLOOKUP($J11,Formula!$D$2:$H$28,5,FALSE)</f>
        <v>3</v>
      </c>
    </row>
    <row r="12" spans="1:11" ht="30" x14ac:dyDescent="0.25">
      <c r="A12" s="32"/>
      <c r="B12" s="32"/>
      <c r="C12" s="32"/>
      <c r="D12" s="32"/>
      <c r="E12" s="32"/>
      <c r="F12" s="32"/>
      <c r="G12" s="31" t="s">
        <v>5</v>
      </c>
      <c r="H12" s="31" t="s">
        <v>6</v>
      </c>
      <c r="I12" s="31" t="s">
        <v>5</v>
      </c>
      <c r="J12" s="35" t="str">
        <f t="shared" si="0"/>
        <v>MediumLowMedium</v>
      </c>
      <c r="K12" s="31">
        <f>VLOOKUP($J12,Formula!$D$2:$H$28,5,FALSE)</f>
        <v>5</v>
      </c>
    </row>
    <row r="13" spans="1:11" x14ac:dyDescent="0.25">
      <c r="A13" s="32"/>
      <c r="B13" s="32"/>
      <c r="C13" s="32"/>
      <c r="D13" s="32"/>
      <c r="E13" s="32"/>
      <c r="F13" s="32"/>
      <c r="G13" s="31" t="s">
        <v>6</v>
      </c>
      <c r="H13" s="31" t="s">
        <v>5</v>
      </c>
      <c r="I13" s="31" t="s">
        <v>4</v>
      </c>
      <c r="J13" s="35" t="str">
        <f t="shared" ref="J13:J20" si="1">_xlfn.CONCAT(G13:I13)</f>
        <v>LowMediumHigh</v>
      </c>
      <c r="K13" s="31">
        <f>VLOOKUP($J13,Formula!$D$2:$H$28,5,FALSE)</f>
        <v>8</v>
      </c>
    </row>
    <row r="14" spans="1:11" x14ac:dyDescent="0.25">
      <c r="A14" s="32"/>
      <c r="B14" s="32"/>
      <c r="C14" s="32"/>
      <c r="D14" s="32"/>
      <c r="E14" s="32"/>
      <c r="F14" s="32"/>
      <c r="G14" s="31" t="s">
        <v>6</v>
      </c>
      <c r="H14" s="31" t="s">
        <v>6</v>
      </c>
      <c r="I14" s="31" t="s">
        <v>6</v>
      </c>
      <c r="J14" s="35" t="str">
        <f t="shared" si="1"/>
        <v>LowLowLow</v>
      </c>
      <c r="K14" s="31">
        <f>VLOOKUP($J14,Formula!$D$2:$H$28,5,FALSE)</f>
        <v>1</v>
      </c>
    </row>
    <row r="15" spans="1:11" ht="30" x14ac:dyDescent="0.25">
      <c r="A15" s="32"/>
      <c r="B15" s="32"/>
      <c r="C15" s="32"/>
      <c r="D15" s="32"/>
      <c r="E15" s="32"/>
      <c r="F15" s="32"/>
      <c r="G15" s="31" t="s">
        <v>5</v>
      </c>
      <c r="H15" s="31" t="s">
        <v>6</v>
      </c>
      <c r="I15" s="31" t="s">
        <v>5</v>
      </c>
      <c r="J15" s="35" t="str">
        <f t="shared" si="1"/>
        <v>MediumLowMedium</v>
      </c>
      <c r="K15" s="31">
        <f>VLOOKUP($J15,Formula!$D$2:$H$28,5,FALSE)</f>
        <v>5</v>
      </c>
    </row>
    <row r="16" spans="1:11" ht="30" x14ac:dyDescent="0.25">
      <c r="A16" s="32"/>
      <c r="B16" s="32"/>
      <c r="C16" s="32"/>
      <c r="D16" s="32"/>
      <c r="E16" s="32"/>
      <c r="F16" s="32"/>
      <c r="G16" s="31" t="s">
        <v>5</v>
      </c>
      <c r="H16" s="31" t="s">
        <v>6</v>
      </c>
      <c r="I16" s="31" t="s">
        <v>5</v>
      </c>
      <c r="J16" s="35" t="str">
        <f t="shared" si="1"/>
        <v>MediumLowMedium</v>
      </c>
      <c r="K16" s="31">
        <f>VLOOKUP($J16,Formula!$D$2:$H$28,5,FALSE)</f>
        <v>5</v>
      </c>
    </row>
    <row r="17" spans="1:11" ht="30" x14ac:dyDescent="0.25">
      <c r="A17" s="32"/>
      <c r="B17" s="32"/>
      <c r="C17" s="32"/>
      <c r="D17" s="32"/>
      <c r="E17" s="32"/>
      <c r="F17" s="32"/>
      <c r="G17" s="31" t="s">
        <v>5</v>
      </c>
      <c r="H17" s="31" t="s">
        <v>6</v>
      </c>
      <c r="I17" s="31" t="s">
        <v>5</v>
      </c>
      <c r="J17" s="35" t="str">
        <f t="shared" si="1"/>
        <v>MediumLowMedium</v>
      </c>
      <c r="K17" s="31">
        <f>VLOOKUP($J17,Formula!$D$2:$H$28,5,FALSE)</f>
        <v>5</v>
      </c>
    </row>
    <row r="18" spans="1:11" ht="30" x14ac:dyDescent="0.25">
      <c r="A18" s="32"/>
      <c r="B18" s="32"/>
      <c r="C18" s="32"/>
      <c r="D18" s="32"/>
      <c r="E18" s="32"/>
      <c r="F18" s="32"/>
      <c r="G18" s="31" t="s">
        <v>5</v>
      </c>
      <c r="H18" s="31" t="s">
        <v>6</v>
      </c>
      <c r="I18" s="31" t="s">
        <v>5</v>
      </c>
      <c r="J18" s="35" t="str">
        <f t="shared" si="1"/>
        <v>MediumLowMedium</v>
      </c>
      <c r="K18" s="31">
        <f>VLOOKUP($J18,Formula!$D$2:$H$28,5,FALSE)</f>
        <v>5</v>
      </c>
    </row>
    <row r="19" spans="1:11" ht="30" x14ac:dyDescent="0.25">
      <c r="A19" s="32"/>
      <c r="B19" s="32"/>
      <c r="C19" s="32"/>
      <c r="D19" s="32"/>
      <c r="E19" s="32"/>
      <c r="F19" s="32"/>
      <c r="G19" s="31" t="s">
        <v>5</v>
      </c>
      <c r="H19" s="31" t="s">
        <v>6</v>
      </c>
      <c r="I19" s="31" t="s">
        <v>5</v>
      </c>
      <c r="J19" s="35" t="str">
        <f t="shared" si="1"/>
        <v>MediumLowMedium</v>
      </c>
      <c r="K19" s="31">
        <f>VLOOKUP($J19,Formula!$D$2:$H$28,5,FALSE)</f>
        <v>5</v>
      </c>
    </row>
    <row r="20" spans="1:11" ht="30" x14ac:dyDescent="0.25">
      <c r="A20" s="32"/>
      <c r="B20" s="32"/>
      <c r="C20" s="32"/>
      <c r="D20" s="32"/>
      <c r="E20" s="32"/>
      <c r="F20" s="32"/>
      <c r="G20" s="31" t="s">
        <v>5</v>
      </c>
      <c r="H20" s="31" t="s">
        <v>6</v>
      </c>
      <c r="I20" s="31" t="s">
        <v>5</v>
      </c>
      <c r="J20" s="35" t="str">
        <f t="shared" si="1"/>
        <v>MediumLowMedium</v>
      </c>
      <c r="K20" s="31">
        <f>VLOOKUP($J20,Formula!$D$2:$H$28,5,FALSE)</f>
        <v>5</v>
      </c>
    </row>
  </sheetData>
  <sheetProtection algorithmName="SHA-512" hashValue="bK0bBXLhk0M8g6ftQgrQ5oi1CdJH340YszItXytJB7fg2/O1DUE5W12f0nM9JGk3ayDZupyvKBjYh5Z+kNt9SQ==" saltValue="eYI5VA2x4YCIDBLr6wBYLA==" spinCount="100000" sheet="1" objects="1" scenarios="1"/>
  <mergeCells count="2">
    <mergeCell ref="A1:H1"/>
    <mergeCell ref="K1:K2"/>
  </mergeCells>
  <dataValidations count="1">
    <dataValidation type="list" allowBlank="1" showInputMessage="1" showErrorMessage="1" sqref="H3" xr:uid="{14C84215-D2F5-4742-8B27-712F55338908}">
      <formula1>"Low,Medium,High"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CD9941-7409-48F7-83EA-B475A605FD5E}">
          <x14:formula1>
            <xm:f>Formula!$M$2:$M$4</xm:f>
          </x14:formula1>
          <xm:sqref>G3:G20 I3:I20 H4:H20</xm:sqref>
        </x14:dataValidation>
        <x14:dataValidation type="list" allowBlank="1" showInputMessage="1" showErrorMessage="1" xr:uid="{A9DCCEF7-81B6-4B29-80A2-E371830EB70B}">
          <x14:formula1>
            <xm:f>Formula!$O$2:$O$5</xm:f>
          </x14:formula1>
          <xm:sqref>F3:F6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3964-5A93-496B-8CBF-7DC55CB636A3}">
  <dimension ref="D1:O28"/>
  <sheetViews>
    <sheetView topLeftCell="E1" workbookViewId="0">
      <selection activeCell="O1" sqref="O1:O5"/>
    </sheetView>
  </sheetViews>
  <sheetFormatPr defaultRowHeight="15" x14ac:dyDescent="0.25"/>
  <cols>
    <col min="1" max="3" width="0" hidden="1" customWidth="1"/>
    <col min="4" max="4" width="15.7109375" hidden="1" customWidth="1"/>
    <col min="6" max="6" width="10.85546875" bestFit="1" customWidth="1"/>
    <col min="13" max="13" width="11.5703125" customWidth="1"/>
  </cols>
  <sheetData>
    <row r="1" spans="4:15" x14ac:dyDescent="0.25">
      <c r="D1" t="s">
        <v>42</v>
      </c>
      <c r="E1" s="15" t="s">
        <v>7</v>
      </c>
      <c r="F1" s="15" t="s">
        <v>8</v>
      </c>
      <c r="G1" s="15" t="s">
        <v>9</v>
      </c>
      <c r="H1" s="16" t="s">
        <v>41</v>
      </c>
      <c r="M1" t="s">
        <v>43</v>
      </c>
      <c r="O1" s="2" t="s">
        <v>13</v>
      </c>
    </row>
    <row r="2" spans="4:15" x14ac:dyDescent="0.25">
      <c r="D2" t="s">
        <v>44</v>
      </c>
      <c r="E2" t="s">
        <v>6</v>
      </c>
      <c r="F2" t="s">
        <v>6</v>
      </c>
      <c r="G2" t="s">
        <v>6</v>
      </c>
      <c r="H2">
        <v>1</v>
      </c>
      <c r="M2" t="s">
        <v>6</v>
      </c>
      <c r="O2" s="3" t="s">
        <v>20</v>
      </c>
    </row>
    <row r="3" spans="4:15" x14ac:dyDescent="0.25">
      <c r="D3" t="str">
        <f>_xlfn.CONCAT(E3,F3,G3)</f>
        <v>MediumLowLow</v>
      </c>
      <c r="E3" t="s">
        <v>5</v>
      </c>
      <c r="F3" t="s">
        <v>6</v>
      </c>
      <c r="G3" t="s">
        <v>6</v>
      </c>
      <c r="H3">
        <v>2</v>
      </c>
      <c r="M3" t="s">
        <v>5</v>
      </c>
      <c r="O3" s="3" t="s">
        <v>24</v>
      </c>
    </row>
    <row r="4" spans="4:15" x14ac:dyDescent="0.25">
      <c r="D4" t="str">
        <f t="shared" ref="D4:D28" si="0">_xlfn.CONCAT(E4,F4,G4)</f>
        <v>HighLowLow</v>
      </c>
      <c r="E4" t="s">
        <v>4</v>
      </c>
      <c r="F4" t="s">
        <v>6</v>
      </c>
      <c r="G4" t="s">
        <v>6</v>
      </c>
      <c r="H4">
        <v>5</v>
      </c>
      <c r="M4" t="s">
        <v>4</v>
      </c>
      <c r="O4" s="17" t="s">
        <v>47</v>
      </c>
    </row>
    <row r="5" spans="4:15" x14ac:dyDescent="0.25">
      <c r="D5" t="str">
        <f t="shared" si="0"/>
        <v>LowMediumLow</v>
      </c>
      <c r="E5" t="s">
        <v>6</v>
      </c>
      <c r="F5" t="s">
        <v>5</v>
      </c>
      <c r="G5" t="s">
        <v>6</v>
      </c>
      <c r="H5">
        <v>2</v>
      </c>
      <c r="O5" s="17" t="s">
        <v>48</v>
      </c>
    </row>
    <row r="6" spans="4:15" x14ac:dyDescent="0.25">
      <c r="D6" t="str">
        <f t="shared" si="0"/>
        <v>MediumMediumLow</v>
      </c>
      <c r="E6" t="s">
        <v>5</v>
      </c>
      <c r="F6" t="s">
        <v>5</v>
      </c>
      <c r="G6" t="s">
        <v>6</v>
      </c>
      <c r="H6">
        <v>3</v>
      </c>
    </row>
    <row r="7" spans="4:15" x14ac:dyDescent="0.25">
      <c r="D7" t="str">
        <f t="shared" si="0"/>
        <v>HighMediumLow</v>
      </c>
      <c r="E7" t="s">
        <v>4</v>
      </c>
      <c r="F7" t="s">
        <v>5</v>
      </c>
      <c r="G7" t="s">
        <v>6</v>
      </c>
      <c r="H7">
        <v>5</v>
      </c>
    </row>
    <row r="8" spans="4:15" x14ac:dyDescent="0.25">
      <c r="D8" t="str">
        <f t="shared" si="0"/>
        <v>LowHighLow</v>
      </c>
      <c r="E8" t="s">
        <v>6</v>
      </c>
      <c r="F8" t="s">
        <v>4</v>
      </c>
      <c r="G8" t="s">
        <v>6</v>
      </c>
      <c r="H8">
        <v>3</v>
      </c>
    </row>
    <row r="9" spans="4:15" x14ac:dyDescent="0.25">
      <c r="D9" t="str">
        <f t="shared" si="0"/>
        <v>MediumHighLow</v>
      </c>
      <c r="E9" t="s">
        <v>5</v>
      </c>
      <c r="F9" t="s">
        <v>4</v>
      </c>
      <c r="G9" t="s">
        <v>6</v>
      </c>
      <c r="H9">
        <v>5</v>
      </c>
    </row>
    <row r="10" spans="4:15" x14ac:dyDescent="0.25">
      <c r="D10" t="str">
        <f t="shared" si="0"/>
        <v>HighHighLow</v>
      </c>
      <c r="E10" t="s">
        <v>4</v>
      </c>
      <c r="F10" t="s">
        <v>4</v>
      </c>
      <c r="G10" t="s">
        <v>6</v>
      </c>
      <c r="H10">
        <v>8</v>
      </c>
    </row>
    <row r="11" spans="4:15" x14ac:dyDescent="0.25">
      <c r="D11" t="str">
        <f t="shared" si="0"/>
        <v>LowLowMedium</v>
      </c>
      <c r="E11" t="s">
        <v>6</v>
      </c>
      <c r="F11" t="s">
        <v>6</v>
      </c>
      <c r="G11" t="s">
        <v>5</v>
      </c>
      <c r="H11">
        <v>3</v>
      </c>
    </row>
    <row r="12" spans="4:15" x14ac:dyDescent="0.25">
      <c r="D12" t="str">
        <f t="shared" si="0"/>
        <v>MediumLowMedium</v>
      </c>
      <c r="E12" t="s">
        <v>5</v>
      </c>
      <c r="F12" t="s">
        <v>6</v>
      </c>
      <c r="G12" t="s">
        <v>5</v>
      </c>
      <c r="H12">
        <v>5</v>
      </c>
    </row>
    <row r="13" spans="4:15" x14ac:dyDescent="0.25">
      <c r="D13" t="str">
        <f t="shared" si="0"/>
        <v>HighLowMedium</v>
      </c>
      <c r="E13" t="s">
        <v>4</v>
      </c>
      <c r="F13" t="s">
        <v>6</v>
      </c>
      <c r="G13" t="s">
        <v>5</v>
      </c>
      <c r="H13">
        <v>8</v>
      </c>
    </row>
    <row r="14" spans="4:15" x14ac:dyDescent="0.25">
      <c r="D14" t="str">
        <f t="shared" si="0"/>
        <v>LowMediumMedium</v>
      </c>
      <c r="E14" t="s">
        <v>6</v>
      </c>
      <c r="F14" t="s">
        <v>5</v>
      </c>
      <c r="G14" t="s">
        <v>5</v>
      </c>
      <c r="H14">
        <v>5</v>
      </c>
    </row>
    <row r="15" spans="4:15" x14ac:dyDescent="0.25">
      <c r="D15" t="str">
        <f t="shared" si="0"/>
        <v>MediumMediumMedium</v>
      </c>
      <c r="E15" t="s">
        <v>5</v>
      </c>
      <c r="F15" t="s">
        <v>5</v>
      </c>
      <c r="G15" t="s">
        <v>5</v>
      </c>
      <c r="H15">
        <v>5</v>
      </c>
    </row>
    <row r="16" spans="4:15" x14ac:dyDescent="0.25">
      <c r="D16" t="str">
        <f t="shared" si="0"/>
        <v>HighMediumMedium</v>
      </c>
      <c r="E16" t="s">
        <v>4</v>
      </c>
      <c r="F16" t="s">
        <v>5</v>
      </c>
      <c r="G16" t="s">
        <v>5</v>
      </c>
      <c r="H16">
        <v>8</v>
      </c>
    </row>
    <row r="17" spans="4:8" x14ac:dyDescent="0.25">
      <c r="D17" t="str">
        <f t="shared" si="0"/>
        <v>LowHighMedium</v>
      </c>
      <c r="E17" t="s">
        <v>6</v>
      </c>
      <c r="F17" t="s">
        <v>4</v>
      </c>
      <c r="G17" t="s">
        <v>5</v>
      </c>
      <c r="H17">
        <v>5</v>
      </c>
    </row>
    <row r="18" spans="4:8" x14ac:dyDescent="0.25">
      <c r="D18" t="str">
        <f t="shared" si="0"/>
        <v>MediumHighMedium</v>
      </c>
      <c r="E18" t="s">
        <v>5</v>
      </c>
      <c r="F18" t="s">
        <v>4</v>
      </c>
      <c r="G18" t="s">
        <v>5</v>
      </c>
      <c r="H18">
        <v>8</v>
      </c>
    </row>
    <row r="19" spans="4:8" x14ac:dyDescent="0.25">
      <c r="D19" t="str">
        <f t="shared" si="0"/>
        <v>HighHighMedium</v>
      </c>
      <c r="E19" t="s">
        <v>4</v>
      </c>
      <c r="F19" t="s">
        <v>4</v>
      </c>
      <c r="G19" t="s">
        <v>5</v>
      </c>
      <c r="H19">
        <v>13</v>
      </c>
    </row>
    <row r="20" spans="4:8" x14ac:dyDescent="0.25">
      <c r="D20" t="str">
        <f t="shared" si="0"/>
        <v>LowLowHigh</v>
      </c>
      <c r="E20" t="s">
        <v>6</v>
      </c>
      <c r="F20" t="s">
        <v>6</v>
      </c>
      <c r="G20" t="s">
        <v>4</v>
      </c>
      <c r="H20">
        <v>5</v>
      </c>
    </row>
    <row r="21" spans="4:8" x14ac:dyDescent="0.25">
      <c r="D21" t="str">
        <f t="shared" si="0"/>
        <v>MediumLowHigh</v>
      </c>
      <c r="E21" t="s">
        <v>5</v>
      </c>
      <c r="F21" t="s">
        <v>6</v>
      </c>
      <c r="G21" t="s">
        <v>4</v>
      </c>
      <c r="H21">
        <v>8</v>
      </c>
    </row>
    <row r="22" spans="4:8" x14ac:dyDescent="0.25">
      <c r="D22" t="str">
        <f t="shared" si="0"/>
        <v>HighLowHigh</v>
      </c>
      <c r="E22" t="s">
        <v>4</v>
      </c>
      <c r="F22" t="s">
        <v>6</v>
      </c>
      <c r="G22" t="s">
        <v>4</v>
      </c>
      <c r="H22">
        <v>8</v>
      </c>
    </row>
    <row r="23" spans="4:8" x14ac:dyDescent="0.25">
      <c r="D23" t="str">
        <f t="shared" si="0"/>
        <v>LowMediumHigh</v>
      </c>
      <c r="E23" t="s">
        <v>6</v>
      </c>
      <c r="F23" t="s">
        <v>5</v>
      </c>
      <c r="G23" t="s">
        <v>4</v>
      </c>
      <c r="H23">
        <v>8</v>
      </c>
    </row>
    <row r="24" spans="4:8" x14ac:dyDescent="0.25">
      <c r="D24" t="str">
        <f t="shared" si="0"/>
        <v>MediumMediumHigh</v>
      </c>
      <c r="E24" t="s">
        <v>5</v>
      </c>
      <c r="F24" t="s">
        <v>5</v>
      </c>
      <c r="G24" t="s">
        <v>4</v>
      </c>
      <c r="H24">
        <v>8</v>
      </c>
    </row>
    <row r="25" spans="4:8" x14ac:dyDescent="0.25">
      <c r="D25" t="str">
        <f t="shared" si="0"/>
        <v>HighMediumHigh</v>
      </c>
      <c r="E25" t="s">
        <v>4</v>
      </c>
      <c r="F25" t="s">
        <v>5</v>
      </c>
      <c r="G25" t="s">
        <v>4</v>
      </c>
      <c r="H25">
        <v>13</v>
      </c>
    </row>
    <row r="26" spans="4:8" x14ac:dyDescent="0.25">
      <c r="D26" t="str">
        <f t="shared" si="0"/>
        <v>LowHighHigh</v>
      </c>
      <c r="E26" t="s">
        <v>6</v>
      </c>
      <c r="F26" t="s">
        <v>4</v>
      </c>
      <c r="G26" t="s">
        <v>4</v>
      </c>
      <c r="H26">
        <v>8</v>
      </c>
    </row>
    <row r="27" spans="4:8" x14ac:dyDescent="0.25">
      <c r="D27" t="str">
        <f t="shared" si="0"/>
        <v>MediumHighHigh</v>
      </c>
      <c r="E27" t="s">
        <v>5</v>
      </c>
      <c r="F27" t="s">
        <v>4</v>
      </c>
      <c r="G27" t="s">
        <v>4</v>
      </c>
      <c r="H27">
        <v>13</v>
      </c>
    </row>
    <row r="28" spans="4:8" x14ac:dyDescent="0.25">
      <c r="D28" t="str">
        <f t="shared" si="0"/>
        <v>HighHighHigh</v>
      </c>
      <c r="E28" t="s">
        <v>4</v>
      </c>
      <c r="F28" t="s">
        <v>4</v>
      </c>
      <c r="G28" t="s">
        <v>4</v>
      </c>
      <c r="H28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 Reference Board</vt:lpstr>
      <vt:lpstr>Stroy Point Calculator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Hetharthi</dc:creator>
  <cp:lastModifiedBy>Sharma, Sunand</cp:lastModifiedBy>
  <dcterms:created xsi:type="dcterms:W3CDTF">2021-03-16T16:57:01Z</dcterms:created>
  <dcterms:modified xsi:type="dcterms:W3CDTF">2021-04-26T17:34:34Z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2021-04-19T11:14:56Z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0562ff19-ee74-4734-97df-96b3f9b07b5f</vt:lpwstr>
  </property>
  <property fmtid="{D5CDD505-2E9C-101B-9397-08002B2CF9AE}" pid="8" name="MSIP_Label_e463cba9-5f6c-478d-9329-7b2295e4e8ed_ContentBits">
    <vt:lpwstr>0</vt:lpwstr>
  </property>
</Properties>
</file>