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µg.L-1" sheetId="1" state="visible" r:id="rId2"/>
    <sheet name="µg" sheetId="2" state="visible" r:id="rId3"/>
  </sheets>
  <definedNames>
    <definedName function="false" hidden="true" localSheetId="0" name="_xlnm._FilterDatabase" vbProcedure="false">'data_µg.L-1'!$A$2:$H$50</definedName>
    <definedName function="false" hidden="true" localSheetId="1" name="_xlnm._FilterDatabase" vbProcedure="false">µg!$A$2:$M$50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<sst xmlns="http://schemas.openxmlformats.org/spreadsheetml/2006/main" count="261" uniqueCount="36">
  <si>
    <t xml:space="preserve">concentrations en µg.L-1</t>
  </si>
  <si>
    <t xml:space="preserve">µg.L-1</t>
  </si>
  <si>
    <t xml:space="preserve">MISSION</t>
  </si>
  <si>
    <t xml:space="preserve">ctd</t>
  </si>
  <si>
    <t xml:space="preserve">niskin</t>
  </si>
  <si>
    <t xml:space="preserve">depth</t>
  </si>
  <si>
    <t xml:space="preserve">Carbone Total corrigé</t>
  </si>
  <si>
    <t xml:space="preserve">Carbone Organique corrigé</t>
  </si>
  <si>
    <t xml:space="preserve">Carbone Inorganique Particulaire</t>
  </si>
  <si>
    <t xml:space="preserve">Commentaire</t>
  </si>
  <si>
    <t xml:space="preserve">Boussole</t>
  </si>
  <si>
    <t xml:space="preserve">B218-CTD4</t>
  </si>
  <si>
    <t xml:space="preserve">B222-CTD2</t>
  </si>
  <si>
    <t xml:space="preserve">B223</t>
  </si>
  <si>
    <t xml:space="preserve">CIP ramené à zero (valeur negative)</t>
  </si>
  <si>
    <t xml:space="preserve">B224-CTD1</t>
  </si>
  <si>
    <t xml:space="preserve">B225</t>
  </si>
  <si>
    <t xml:space="preserve">B226</t>
  </si>
  <si>
    <t xml:space="preserve">B227</t>
  </si>
  <si>
    <t xml:space="preserve">B228</t>
  </si>
  <si>
    <t xml:space="preserve">B229</t>
  </si>
  <si>
    <t xml:space="preserve">B230</t>
  </si>
  <si>
    <t xml:space="preserve">B231</t>
  </si>
  <si>
    <t xml:space="preserve">RADE</t>
  </si>
  <si>
    <t xml:space="preserve">B232</t>
  </si>
  <si>
    <t xml:space="preserve">B233</t>
  </si>
  <si>
    <t xml:space="preserve">B234</t>
  </si>
  <si>
    <t xml:space="preserve">B235</t>
  </si>
  <si>
    <t xml:space="preserve">µg</t>
  </si>
  <si>
    <t xml:space="preserve">Vol filtré CT</t>
  </si>
  <si>
    <t xml:space="preserve">Vol filtré CO</t>
  </si>
  <si>
    <t xml:space="preserve">Carbone Total Brut</t>
  </si>
  <si>
    <t xml:space="preserve">Carbone Organique Brut</t>
  </si>
  <si>
    <t xml:space="preserve">35m</t>
  </si>
  <si>
    <t xml:space="preserve">5m</t>
  </si>
  <si>
    <t xml:space="preserve">60m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</si>
</sst>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3.8" zeroHeight="false" outlineLevelRow="0" outlineLevelCol="0"/>
  <cols>
    <col collapsed="false" customWidth="true" hidden="false" outlineLevel="0" max="3" min="1" style="0" width="10.53"/>
    <col collapsed="false" customWidth="true" hidden="false" outlineLevel="0" max="4" min="4" style="0" width="14.55"/>
    <col collapsed="false" customWidth="true" hidden="false" outlineLevel="0" max="5" min="5" style="1" width="14.55"/>
    <col collapsed="false" customWidth="true" hidden="false" outlineLevel="0" max="6" min="6" style="0" width="16.87"/>
    <col collapsed="false" customWidth="true" hidden="false" outlineLevel="0" max="7" min="7" style="0" width="17.86"/>
    <col collapsed="false" customWidth="true" hidden="false" outlineLevel="0" max="8" min="8" style="0" width="35.66"/>
    <col collapsed="false" customWidth="true" hidden="false" outlineLevel="0" max="1025" min="9" style="0" width="10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0" t="s">
        <v>1</v>
      </c>
      <c r="G1" s="0" t="s">
        <v>1</v>
      </c>
    </row>
    <row r="2" s="5" customFormat="true" ht="41.7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n">
        <v>1</v>
      </c>
      <c r="D3" s="0" t="n">
        <v>50</v>
      </c>
      <c r="E3" s="6" t="n">
        <v>61.2</v>
      </c>
      <c r="F3" s="6" t="n">
        <v>49.6509090909091</v>
      </c>
      <c r="G3" s="6" t="n">
        <v>11.5490909090909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n">
        <v>2</v>
      </c>
      <c r="D4" s="0" t="n">
        <v>20</v>
      </c>
      <c r="E4" s="6" t="n">
        <v>132.545454545455</v>
      </c>
      <c r="F4" s="6" t="n">
        <v>114.156363636364</v>
      </c>
      <c r="G4" s="6" t="n">
        <v>18.3890909090909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n">
        <v>3</v>
      </c>
      <c r="D5" s="0" t="n">
        <v>5</v>
      </c>
      <c r="E5" s="6" t="n">
        <v>132.476363636364</v>
      </c>
      <c r="F5" s="6" t="n">
        <v>119.683636363636</v>
      </c>
      <c r="G5" s="6" t="n">
        <v>12.7927272727273</v>
      </c>
    </row>
    <row r="6" customFormat="false" ht="13.8" hidden="false" customHeight="false" outlineLevel="0" collapsed="false">
      <c r="A6" s="0" t="s">
        <v>10</v>
      </c>
      <c r="B6" s="0" t="s">
        <v>12</v>
      </c>
      <c r="C6" s="0" t="n">
        <v>1</v>
      </c>
      <c r="D6" s="0" t="n">
        <v>60</v>
      </c>
      <c r="E6" s="6" t="n">
        <v>21.0690909090909</v>
      </c>
      <c r="F6" s="6" t="n">
        <v>20.0836363636364</v>
      </c>
      <c r="G6" s="6" t="n">
        <v>0.985454545454544</v>
      </c>
    </row>
    <row r="7" customFormat="false" ht="13.8" hidden="false" customHeight="false" outlineLevel="0" collapsed="false">
      <c r="A7" s="0" t="s">
        <v>10</v>
      </c>
      <c r="B7" s="0" t="s">
        <v>12</v>
      </c>
      <c r="C7" s="0" t="n">
        <v>2</v>
      </c>
      <c r="D7" s="0" t="n">
        <v>50</v>
      </c>
      <c r="E7" s="6" t="n">
        <v>75.8618181818182</v>
      </c>
      <c r="F7" s="6" t="n">
        <v>72.3236363636364</v>
      </c>
      <c r="G7" s="6" t="n">
        <v>3.53818181818183</v>
      </c>
    </row>
    <row r="8" customFormat="false" ht="13.8" hidden="false" customHeight="false" outlineLevel="0" collapsed="false">
      <c r="A8" s="0" t="s">
        <v>10</v>
      </c>
      <c r="B8" s="0" t="s">
        <v>12</v>
      </c>
      <c r="C8" s="0" t="n">
        <v>3</v>
      </c>
      <c r="D8" s="0" t="n">
        <v>5</v>
      </c>
      <c r="E8" s="6" t="n">
        <v>43.2945454545455</v>
      </c>
      <c r="F8" s="6" t="n">
        <v>40.0727272727273</v>
      </c>
      <c r="G8" s="6" t="n">
        <v>3.22181818181819</v>
      </c>
    </row>
    <row r="9" customFormat="false" ht="13.8" hidden="false" customHeight="false" outlineLevel="0" collapsed="false">
      <c r="A9" s="0" t="s">
        <v>10</v>
      </c>
      <c r="B9" s="0" t="s">
        <v>13</v>
      </c>
      <c r="C9" s="0" t="n">
        <v>3</v>
      </c>
      <c r="D9" s="0" t="n">
        <v>5</v>
      </c>
      <c r="E9" s="6" t="n">
        <v>66.1745454545455</v>
      </c>
      <c r="F9" s="6" t="n">
        <v>67.4181818181818</v>
      </c>
      <c r="G9" s="6" t="n">
        <v>0</v>
      </c>
      <c r="H9" s="0" t="s">
        <v>14</v>
      </c>
    </row>
    <row r="10" customFormat="false" ht="13.8" hidden="false" customHeight="false" outlineLevel="0" collapsed="false">
      <c r="A10" s="0" t="s">
        <v>10</v>
      </c>
      <c r="B10" s="0" t="s">
        <v>13</v>
      </c>
      <c r="C10" s="0" t="n">
        <v>2</v>
      </c>
      <c r="D10" s="0" t="n">
        <v>35</v>
      </c>
      <c r="E10" s="6" t="n">
        <v>42.5963636363636</v>
      </c>
      <c r="F10" s="6" t="n">
        <v>43.9345454545455</v>
      </c>
      <c r="G10" s="6" t="n">
        <v>0</v>
      </c>
      <c r="H10" s="0" t="s">
        <v>14</v>
      </c>
    </row>
    <row r="11" customFormat="false" ht="13.8" hidden="false" customHeight="false" outlineLevel="0" collapsed="false">
      <c r="A11" s="0" t="s">
        <v>10</v>
      </c>
      <c r="B11" s="0" t="s">
        <v>13</v>
      </c>
      <c r="C11" s="0" t="n">
        <v>1</v>
      </c>
      <c r="D11" s="0" t="n">
        <v>60</v>
      </c>
      <c r="E11" s="6" t="n">
        <v>18.8036363636364</v>
      </c>
      <c r="F11" s="6" t="n">
        <v>23.9018181818182</v>
      </c>
      <c r="G11" s="6" t="n">
        <v>0</v>
      </c>
      <c r="H11" s="0" t="s">
        <v>14</v>
      </c>
    </row>
    <row r="12" customFormat="false" ht="13.8" hidden="false" customHeight="false" outlineLevel="0" collapsed="false">
      <c r="A12" s="0" t="s">
        <v>10</v>
      </c>
      <c r="B12" s="0" t="s">
        <v>15</v>
      </c>
      <c r="C12" s="0" t="n">
        <v>1</v>
      </c>
      <c r="D12" s="0" t="n">
        <v>80</v>
      </c>
      <c r="E12" s="6" t="n">
        <v>14.1127272727273</v>
      </c>
      <c r="F12" s="6" t="n">
        <v>22.28</v>
      </c>
      <c r="G12" s="6" t="n">
        <v>0</v>
      </c>
      <c r="H12" s="0" t="s">
        <v>14</v>
      </c>
    </row>
    <row r="13" customFormat="false" ht="13.8" hidden="false" customHeight="false" outlineLevel="0" collapsed="false">
      <c r="A13" s="0" t="s">
        <v>10</v>
      </c>
      <c r="B13" s="0" t="s">
        <v>15</v>
      </c>
      <c r="C13" s="0" t="n">
        <v>2</v>
      </c>
      <c r="D13" s="0" t="n">
        <v>45</v>
      </c>
      <c r="E13" s="6" t="n">
        <v>26.3454545454545</v>
      </c>
      <c r="F13" s="6" t="n">
        <v>31.8836363636364</v>
      </c>
      <c r="G13" s="6" t="n">
        <v>0</v>
      </c>
      <c r="H13" s="0" t="s">
        <v>14</v>
      </c>
    </row>
    <row r="14" customFormat="false" ht="13.8" hidden="false" customHeight="false" outlineLevel="0" collapsed="false">
      <c r="A14" s="0" t="s">
        <v>10</v>
      </c>
      <c r="B14" s="6" t="s">
        <v>15</v>
      </c>
      <c r="C14" s="0" t="n">
        <v>3</v>
      </c>
      <c r="D14" s="0" t="n">
        <v>5</v>
      </c>
      <c r="E14" s="6" t="n">
        <v>33.2327272727273</v>
      </c>
      <c r="F14" s="6" t="n">
        <v>33.8036363636364</v>
      </c>
      <c r="G14" s="6" t="n">
        <v>0</v>
      </c>
      <c r="H14" s="0" t="s">
        <v>14</v>
      </c>
    </row>
    <row r="15" customFormat="false" ht="13.8" hidden="false" customHeight="false" outlineLevel="0" collapsed="false">
      <c r="A15" s="0" t="s">
        <v>10</v>
      </c>
      <c r="B15" s="6" t="s">
        <v>16</v>
      </c>
      <c r="C15" s="0" t="n">
        <v>1</v>
      </c>
      <c r="D15" s="0" t="n">
        <v>60</v>
      </c>
      <c r="E15" s="6" t="n">
        <v>16.7054545454545</v>
      </c>
      <c r="F15" s="6" t="n">
        <v>19.0181818181818</v>
      </c>
      <c r="G15" s="6" t="n">
        <v>0</v>
      </c>
      <c r="H15" s="0" t="s">
        <v>14</v>
      </c>
    </row>
    <row r="16" customFormat="false" ht="13.8" hidden="false" customHeight="false" outlineLevel="0" collapsed="false">
      <c r="A16" s="0" t="s">
        <v>10</v>
      </c>
      <c r="B16" s="6" t="s">
        <v>16</v>
      </c>
      <c r="C16" s="0" t="n">
        <v>2</v>
      </c>
      <c r="D16" s="0" t="n">
        <v>40</v>
      </c>
      <c r="E16" s="6" t="n">
        <v>40.3309090909091</v>
      </c>
      <c r="F16" s="6" t="n">
        <v>33.92</v>
      </c>
      <c r="G16" s="6" t="n">
        <v>6.41090909090909</v>
      </c>
    </row>
    <row r="17" customFormat="false" ht="13.8" hidden="false" customHeight="false" outlineLevel="0" collapsed="false">
      <c r="A17" s="0" t="s">
        <v>10</v>
      </c>
      <c r="B17" s="6" t="s">
        <v>16</v>
      </c>
      <c r="C17" s="0" t="n">
        <v>3</v>
      </c>
      <c r="D17" s="0" t="n">
        <v>5</v>
      </c>
      <c r="E17" s="6" t="n">
        <v>37.5272727272727</v>
      </c>
      <c r="F17" s="6" t="n">
        <v>38.4981818181818</v>
      </c>
      <c r="G17" s="6" t="n">
        <v>0</v>
      </c>
      <c r="H17" s="0" t="s">
        <v>14</v>
      </c>
    </row>
    <row r="18" customFormat="false" ht="13.8" hidden="false" customHeight="false" outlineLevel="0" collapsed="false">
      <c r="A18" s="0" t="s">
        <v>10</v>
      </c>
      <c r="B18" s="6" t="s">
        <v>17</v>
      </c>
      <c r="C18" s="0" t="n">
        <v>1</v>
      </c>
      <c r="D18" s="0" t="n">
        <v>40</v>
      </c>
      <c r="E18" s="6" t="n">
        <v>25.7854545454545</v>
      </c>
      <c r="F18" s="6" t="n">
        <v>21.3781818181818</v>
      </c>
      <c r="G18" s="6" t="n">
        <v>4.40727272727273</v>
      </c>
    </row>
    <row r="19" customFormat="false" ht="13.8" hidden="false" customHeight="false" outlineLevel="0" collapsed="false">
      <c r="A19" s="0" t="s">
        <v>10</v>
      </c>
      <c r="B19" s="6" t="s">
        <v>17</v>
      </c>
      <c r="C19" s="0" t="n">
        <v>2</v>
      </c>
      <c r="D19" s="0" t="n">
        <v>25</v>
      </c>
      <c r="E19" s="6" t="n">
        <v>38.9745454545454</v>
      </c>
      <c r="F19" s="6" t="n">
        <v>40.0036363636364</v>
      </c>
      <c r="G19" s="6" t="n">
        <v>0</v>
      </c>
      <c r="H19" s="0" t="s">
        <v>14</v>
      </c>
    </row>
    <row r="20" customFormat="false" ht="13.8" hidden="false" customHeight="false" outlineLevel="0" collapsed="false">
      <c r="A20" s="0" t="s">
        <v>10</v>
      </c>
      <c r="B20" s="6" t="s">
        <v>17</v>
      </c>
      <c r="C20" s="0" t="n">
        <v>3</v>
      </c>
      <c r="D20" s="0" t="n">
        <v>5</v>
      </c>
      <c r="E20" s="6" t="n">
        <v>40.7745454545455</v>
      </c>
      <c r="F20" s="6" t="n">
        <v>44.6227272727273</v>
      </c>
      <c r="G20" s="6" t="n">
        <v>0</v>
      </c>
    </row>
    <row r="21" customFormat="false" ht="13.8" hidden="false" customHeight="false" outlineLevel="0" collapsed="false">
      <c r="A21" s="0" t="s">
        <v>10</v>
      </c>
      <c r="B21" s="0" t="s">
        <v>18</v>
      </c>
      <c r="C21" s="0" t="n">
        <v>1</v>
      </c>
      <c r="D21" s="0" t="n">
        <v>60</v>
      </c>
      <c r="E21" s="6" t="n">
        <v>27.0775757575758</v>
      </c>
      <c r="F21" s="6" t="n">
        <v>23.2242424242424</v>
      </c>
      <c r="G21" s="6" t="n">
        <v>3.85333333333333</v>
      </c>
    </row>
    <row r="22" customFormat="false" ht="13.8" hidden="false" customHeight="false" outlineLevel="0" collapsed="false">
      <c r="A22" s="0" t="s">
        <v>10</v>
      </c>
      <c r="B22" s="0" t="s">
        <v>18</v>
      </c>
      <c r="C22" s="0" t="n">
        <v>2</v>
      </c>
      <c r="D22" s="0" t="n">
        <v>30</v>
      </c>
      <c r="E22" s="6" t="n">
        <v>37.7975757575758</v>
      </c>
      <c r="F22" s="6" t="n">
        <v>29.1115151515152</v>
      </c>
      <c r="G22" s="6" t="n">
        <v>8.6860606060606</v>
      </c>
    </row>
    <row r="23" customFormat="false" ht="13.8" hidden="false" customHeight="false" outlineLevel="0" collapsed="false">
      <c r="A23" s="0" t="s">
        <v>10</v>
      </c>
      <c r="B23" s="0" t="s">
        <v>18</v>
      </c>
      <c r="C23" s="0" t="n">
        <v>3</v>
      </c>
      <c r="D23" s="0" t="n">
        <v>5</v>
      </c>
      <c r="E23" s="6" t="n">
        <v>33.4521212121212</v>
      </c>
      <c r="F23" s="6" t="n">
        <v>34.7369696969697</v>
      </c>
      <c r="G23" s="6" t="n">
        <v>0</v>
      </c>
      <c r="H23" s="0" t="s">
        <v>14</v>
      </c>
    </row>
    <row r="24" customFormat="false" ht="13.8" hidden="false" customHeight="false" outlineLevel="0" collapsed="false">
      <c r="A24" s="0" t="s">
        <v>10</v>
      </c>
      <c r="B24" s="6" t="s">
        <v>19</v>
      </c>
      <c r="C24" s="0" t="n">
        <v>1</v>
      </c>
      <c r="D24" s="0" t="n">
        <v>50</v>
      </c>
      <c r="E24" s="6" t="n">
        <v>96.1963636363636</v>
      </c>
      <c r="F24" s="6" t="n">
        <v>91.0157894736842</v>
      </c>
      <c r="G24" s="6" t="n">
        <v>5.18057416267941</v>
      </c>
    </row>
    <row r="25" customFormat="false" ht="13.8" hidden="false" customHeight="false" outlineLevel="0" collapsed="false">
      <c r="A25" s="0" t="s">
        <v>10</v>
      </c>
      <c r="B25" s="6" t="s">
        <v>19</v>
      </c>
      <c r="C25" s="0" t="n">
        <v>2</v>
      </c>
      <c r="D25" s="0" t="n">
        <v>20</v>
      </c>
      <c r="E25" s="6" t="n">
        <v>169.363636363636</v>
      </c>
      <c r="F25" s="6" t="n">
        <v>161.7</v>
      </c>
      <c r="G25" s="6" t="n">
        <v>7.66363636363636</v>
      </c>
    </row>
    <row r="26" customFormat="false" ht="13.8" hidden="false" customHeight="false" outlineLevel="0" collapsed="false">
      <c r="A26" s="0" t="s">
        <v>10</v>
      </c>
      <c r="B26" s="6" t="s">
        <v>19</v>
      </c>
      <c r="C26" s="0" t="n">
        <v>3</v>
      </c>
      <c r="D26" s="0" t="n">
        <v>5</v>
      </c>
      <c r="E26" s="6" t="n">
        <v>143.261818181818</v>
      </c>
      <c r="F26" s="6" t="n">
        <v>142.325</v>
      </c>
      <c r="G26" s="6" t="n">
        <v>0.936818181818182</v>
      </c>
    </row>
    <row r="27" customFormat="false" ht="13.8" hidden="false" customHeight="false" outlineLevel="0" collapsed="false">
      <c r="A27" s="0" t="s">
        <v>10</v>
      </c>
      <c r="B27" s="6" t="s">
        <v>20</v>
      </c>
      <c r="C27" s="0" t="n">
        <v>1</v>
      </c>
      <c r="D27" s="0" t="n">
        <v>60</v>
      </c>
      <c r="E27" s="6" t="n">
        <v>13.7381818181818</v>
      </c>
      <c r="F27" s="6" t="n">
        <v>18.7636363636364</v>
      </c>
      <c r="G27" s="6" t="n">
        <v>0</v>
      </c>
      <c r="H27" s="0" t="s">
        <v>14</v>
      </c>
    </row>
    <row r="28" customFormat="false" ht="13.8" hidden="false" customHeight="false" outlineLevel="0" collapsed="false">
      <c r="A28" s="0" t="s">
        <v>10</v>
      </c>
      <c r="B28" s="6" t="s">
        <v>20</v>
      </c>
      <c r="C28" s="0" t="n">
        <v>2</v>
      </c>
      <c r="D28" s="0" t="n">
        <v>40</v>
      </c>
      <c r="E28" s="6" t="n">
        <v>73.5527272727273</v>
      </c>
      <c r="F28" s="6" t="n">
        <v>76.4909090909091</v>
      </c>
      <c r="G28" s="6" t="n">
        <v>0</v>
      </c>
      <c r="H28" s="0" t="s">
        <v>14</v>
      </c>
    </row>
    <row r="29" customFormat="false" ht="13.8" hidden="false" customHeight="false" outlineLevel="0" collapsed="false">
      <c r="A29" s="0" t="s">
        <v>10</v>
      </c>
      <c r="B29" s="6" t="s">
        <v>20</v>
      </c>
      <c r="C29" s="0" t="n">
        <v>3</v>
      </c>
      <c r="D29" s="0" t="n">
        <v>5</v>
      </c>
      <c r="E29" s="6" t="n">
        <v>81.0218181818182</v>
      </c>
      <c r="F29" s="6" t="n">
        <v>76.1418181818182</v>
      </c>
      <c r="G29" s="6" t="n">
        <v>4.88</v>
      </c>
    </row>
    <row r="30" customFormat="false" ht="13.8" hidden="false" customHeight="false" outlineLevel="0" collapsed="false">
      <c r="A30" s="0" t="s">
        <v>10</v>
      </c>
      <c r="B30" s="0" t="s">
        <v>21</v>
      </c>
      <c r="C30" s="0" t="n">
        <v>1</v>
      </c>
      <c r="D30" s="0" t="n">
        <v>50</v>
      </c>
      <c r="E30" s="6" t="n">
        <v>26.5212121212121</v>
      </c>
      <c r="F30" s="6" t="n">
        <v>21.7842424242424</v>
      </c>
      <c r="G30" s="6" t="n">
        <v>4.7369696969697</v>
      </c>
    </row>
    <row r="31" customFormat="false" ht="13.8" hidden="false" customHeight="false" outlineLevel="0" collapsed="false">
      <c r="A31" s="0" t="s">
        <v>10</v>
      </c>
      <c r="B31" s="0" t="s">
        <v>21</v>
      </c>
      <c r="C31" s="0" t="n">
        <v>2</v>
      </c>
      <c r="D31" s="0" t="n">
        <v>40</v>
      </c>
      <c r="E31" s="6" t="n">
        <v>128.706666666667</v>
      </c>
      <c r="F31" s="6" t="n">
        <v>129.995151515152</v>
      </c>
      <c r="G31" s="6" t="n">
        <v>0</v>
      </c>
      <c r="H31" s="0" t="s">
        <v>14</v>
      </c>
    </row>
    <row r="32" customFormat="false" ht="13.8" hidden="false" customHeight="false" outlineLevel="0" collapsed="false">
      <c r="A32" s="0" t="s">
        <v>10</v>
      </c>
      <c r="B32" s="0" t="s">
        <v>21</v>
      </c>
      <c r="C32" s="0" t="n">
        <v>3</v>
      </c>
      <c r="D32" s="0" t="n">
        <v>5</v>
      </c>
      <c r="E32" s="6" t="n">
        <v>73.2884848484848</v>
      </c>
      <c r="F32" s="6" t="n">
        <v>69.249696969697</v>
      </c>
      <c r="G32" s="6" t="n">
        <v>4.03878787878787</v>
      </c>
    </row>
    <row r="33" customFormat="false" ht="13.8" hidden="false" customHeight="false" outlineLevel="0" collapsed="false">
      <c r="A33" s="0" t="s">
        <v>10</v>
      </c>
      <c r="B33" s="0" t="s">
        <v>22</v>
      </c>
      <c r="C33" s="0" t="n">
        <v>1</v>
      </c>
      <c r="D33" s="0" t="n">
        <v>5</v>
      </c>
      <c r="E33" s="6" t="n">
        <v>40.2884848484848</v>
      </c>
      <c r="F33" s="6" t="n">
        <v>33.4351515151515</v>
      </c>
      <c r="G33" s="6" t="n">
        <v>6.85333333333332</v>
      </c>
    </row>
    <row r="34" customFormat="false" ht="13.8" hidden="false" customHeight="false" outlineLevel="0" collapsed="false">
      <c r="A34" s="0" t="s">
        <v>10</v>
      </c>
      <c r="B34" s="0" t="s">
        <v>22</v>
      </c>
      <c r="C34" s="0" t="n">
        <v>2</v>
      </c>
      <c r="D34" s="0" t="n">
        <v>53</v>
      </c>
      <c r="E34" s="6" t="n">
        <v>143.35873015873</v>
      </c>
      <c r="F34" s="6" t="n">
        <v>106.29696969697</v>
      </c>
      <c r="G34" s="6" t="n">
        <v>37.0617604617605</v>
      </c>
    </row>
    <row r="35" customFormat="false" ht="13.8" hidden="false" customHeight="false" outlineLevel="0" collapsed="false">
      <c r="A35" s="0" t="s">
        <v>10</v>
      </c>
      <c r="B35" s="0" t="s">
        <v>22</v>
      </c>
      <c r="C35" s="0" t="n">
        <v>3</v>
      </c>
      <c r="D35" s="0" t="n">
        <v>65</v>
      </c>
      <c r="E35" s="6" t="n">
        <v>50.4957575757576</v>
      </c>
      <c r="F35" s="6" t="n">
        <v>47.7369696969697</v>
      </c>
      <c r="G35" s="6" t="n">
        <v>2.75878787878789</v>
      </c>
    </row>
    <row r="36" customFormat="false" ht="13.8" hidden="false" customHeight="false" outlineLevel="0" collapsed="false">
      <c r="A36" s="0" t="s">
        <v>10</v>
      </c>
      <c r="B36" s="6" t="s">
        <v>23</v>
      </c>
      <c r="C36" s="0" t="n">
        <v>1</v>
      </c>
      <c r="D36" s="0" t="n">
        <v>80</v>
      </c>
      <c r="E36" s="6" t="n">
        <v>24.1527272727273</v>
      </c>
      <c r="F36" s="6" t="n">
        <v>28.1345454545454</v>
      </c>
      <c r="G36" s="6" t="n">
        <v>0</v>
      </c>
      <c r="H36" s="0" t="s">
        <v>14</v>
      </c>
    </row>
    <row r="37" customFormat="false" ht="13.8" hidden="false" customHeight="false" outlineLevel="0" collapsed="false">
      <c r="A37" s="0" t="s">
        <v>10</v>
      </c>
      <c r="B37" s="6" t="s">
        <v>23</v>
      </c>
      <c r="C37" s="0" t="n">
        <v>2</v>
      </c>
      <c r="D37" s="0" t="n">
        <v>60</v>
      </c>
      <c r="E37" s="6" t="n">
        <v>29.9163636363636</v>
      </c>
      <c r="F37" s="6" t="n">
        <v>26.5163636363636</v>
      </c>
      <c r="G37" s="6" t="n">
        <v>3.4</v>
      </c>
    </row>
    <row r="38" customFormat="false" ht="13.8" hidden="false" customHeight="false" outlineLevel="0" collapsed="false">
      <c r="A38" s="0" t="s">
        <v>10</v>
      </c>
      <c r="B38" s="6" t="s">
        <v>23</v>
      </c>
      <c r="C38" s="0" t="n">
        <v>3</v>
      </c>
      <c r="D38" s="0" t="n">
        <v>10</v>
      </c>
      <c r="E38" s="6" t="n">
        <v>45.5818181818182</v>
      </c>
      <c r="F38" s="6" t="n">
        <v>34.9345454545454</v>
      </c>
      <c r="G38" s="6" t="n">
        <v>10.6472727272727</v>
      </c>
    </row>
    <row r="39" customFormat="false" ht="13.8" hidden="false" customHeight="false" outlineLevel="0" collapsed="false">
      <c r="A39" s="0" t="s">
        <v>10</v>
      </c>
      <c r="B39" s="0" t="s">
        <v>24</v>
      </c>
      <c r="C39" s="0" t="n">
        <v>3</v>
      </c>
      <c r="D39" s="0" t="n">
        <v>5</v>
      </c>
      <c r="E39" s="6" t="n">
        <v>41.9672727272727</v>
      </c>
      <c r="F39" s="6" t="n">
        <v>26.6872727272727</v>
      </c>
      <c r="G39" s="6" t="n">
        <v>15.28</v>
      </c>
    </row>
    <row r="40" customFormat="false" ht="13.8" hidden="false" customHeight="false" outlineLevel="0" collapsed="false">
      <c r="A40" s="0" t="s">
        <v>10</v>
      </c>
      <c r="B40" s="0" t="s">
        <v>24</v>
      </c>
      <c r="C40" s="0" t="n">
        <v>2</v>
      </c>
      <c r="D40" s="0" t="n">
        <v>42</v>
      </c>
      <c r="E40" s="6" t="n">
        <v>180.5</v>
      </c>
      <c r="F40" s="6" t="n">
        <v>137.497076023392</v>
      </c>
      <c r="G40" s="6" t="n">
        <v>43.0029239766082</v>
      </c>
    </row>
    <row r="41" customFormat="false" ht="13.8" hidden="false" customHeight="false" outlineLevel="0" collapsed="false">
      <c r="A41" s="0" t="s">
        <v>10</v>
      </c>
      <c r="B41" s="0" t="s">
        <v>24</v>
      </c>
      <c r="C41" s="0" t="n">
        <v>1</v>
      </c>
      <c r="D41" s="0" t="n">
        <v>51</v>
      </c>
      <c r="E41" s="6" t="n">
        <v>89.6472727272727</v>
      </c>
      <c r="F41" s="6" t="n">
        <v>124.126436781609</v>
      </c>
      <c r="G41" s="6" t="n">
        <v>0</v>
      </c>
    </row>
    <row r="42" customFormat="false" ht="13.8" hidden="false" customHeight="false" outlineLevel="0" collapsed="false">
      <c r="A42" s="0" t="s">
        <v>10</v>
      </c>
      <c r="B42" s="0" t="s">
        <v>25</v>
      </c>
      <c r="C42" s="0" t="n">
        <v>3</v>
      </c>
      <c r="D42" s="0" t="n">
        <v>50</v>
      </c>
      <c r="E42" s="6" t="n">
        <v>38.5163636363636</v>
      </c>
      <c r="F42" s="6" t="n">
        <v>40.12</v>
      </c>
      <c r="G42" s="6" t="n">
        <v>0</v>
      </c>
      <c r="H42" s="0" t="s">
        <v>14</v>
      </c>
    </row>
    <row r="43" customFormat="false" ht="13.8" hidden="false" customHeight="false" outlineLevel="0" collapsed="false">
      <c r="A43" s="0" t="s">
        <v>10</v>
      </c>
      <c r="B43" s="0" t="s">
        <v>25</v>
      </c>
      <c r="C43" s="0" t="n">
        <v>2</v>
      </c>
      <c r="D43" s="0" t="n">
        <v>40</v>
      </c>
      <c r="E43" s="6" t="n">
        <v>85.4872727272727</v>
      </c>
      <c r="F43" s="6" t="n">
        <v>92.16</v>
      </c>
      <c r="G43" s="6" t="n">
        <v>0</v>
      </c>
      <c r="H43" s="0" t="s">
        <v>14</v>
      </c>
    </row>
    <row r="44" customFormat="false" ht="13.8" hidden="false" customHeight="false" outlineLevel="0" collapsed="false">
      <c r="A44" s="0" t="s">
        <v>10</v>
      </c>
      <c r="B44" s="0" t="s">
        <v>25</v>
      </c>
      <c r="C44" s="0" t="n">
        <v>1</v>
      </c>
      <c r="D44" s="0" t="n">
        <v>5</v>
      </c>
      <c r="E44" s="6" t="n">
        <v>55.9636363636364</v>
      </c>
      <c r="F44" s="6" t="n">
        <v>44.1563636363636</v>
      </c>
      <c r="G44" s="6" t="n">
        <v>11.8072727272727</v>
      </c>
    </row>
    <row r="45" customFormat="false" ht="13.8" hidden="false" customHeight="false" outlineLevel="0" collapsed="false">
      <c r="A45" s="0" t="s">
        <v>10</v>
      </c>
      <c r="B45" s="0" t="s">
        <v>26</v>
      </c>
      <c r="C45" s="0" t="n">
        <v>3</v>
      </c>
      <c r="D45" s="0" t="n">
        <v>5</v>
      </c>
      <c r="E45" s="6" t="n">
        <v>46.1054545454545</v>
      </c>
      <c r="F45" s="6" t="n">
        <v>40.4</v>
      </c>
      <c r="G45" s="6" t="n">
        <v>5.70545454545454</v>
      </c>
    </row>
    <row r="46" customFormat="false" ht="13.8" hidden="false" customHeight="false" outlineLevel="0" collapsed="false">
      <c r="A46" s="0" t="s">
        <v>10</v>
      </c>
      <c r="B46" s="0" t="s">
        <v>26</v>
      </c>
      <c r="C46" s="0" t="n">
        <v>2</v>
      </c>
      <c r="D46" s="0" t="n">
        <v>40</v>
      </c>
      <c r="E46" s="6" t="n">
        <v>74.5054545454545</v>
      </c>
      <c r="F46" s="6" t="n">
        <v>78.1018181818182</v>
      </c>
      <c r="G46" s="6" t="n">
        <v>0</v>
      </c>
      <c r="H46" s="0" t="s">
        <v>14</v>
      </c>
    </row>
    <row r="47" customFormat="false" ht="13.8" hidden="false" customHeight="false" outlineLevel="0" collapsed="false">
      <c r="A47" s="0" t="s">
        <v>10</v>
      </c>
      <c r="B47" s="0" t="s">
        <v>26</v>
      </c>
      <c r="C47" s="0" t="n">
        <v>1</v>
      </c>
      <c r="D47" s="0" t="n">
        <v>60</v>
      </c>
      <c r="E47" s="6" t="n">
        <v>37.0654545454545</v>
      </c>
      <c r="F47" s="6" t="n">
        <v>25.2836363636364</v>
      </c>
      <c r="G47" s="6" t="n">
        <v>11.7818181818182</v>
      </c>
    </row>
    <row r="48" customFormat="false" ht="13.8" hidden="false" customHeight="false" outlineLevel="0" collapsed="false">
      <c r="A48" s="0" t="s">
        <v>10</v>
      </c>
      <c r="B48" s="0" t="s">
        <v>27</v>
      </c>
      <c r="C48" s="0" t="n">
        <v>3</v>
      </c>
      <c r="D48" s="0" t="n">
        <v>5</v>
      </c>
      <c r="E48" s="6" t="n">
        <v>49.4545454545455</v>
      </c>
      <c r="F48" s="6" t="n">
        <v>45.3054545454546</v>
      </c>
      <c r="G48" s="6" t="n">
        <v>4.1490909090909</v>
      </c>
    </row>
    <row r="49" customFormat="false" ht="13.8" hidden="false" customHeight="false" outlineLevel="0" collapsed="false">
      <c r="A49" s="0" t="s">
        <v>10</v>
      </c>
      <c r="B49" s="0" t="s">
        <v>27</v>
      </c>
      <c r="C49" s="0" t="n">
        <v>2</v>
      </c>
      <c r="D49" s="0" t="n">
        <v>54</v>
      </c>
      <c r="E49" s="6" t="n">
        <v>45.0509090909091</v>
      </c>
      <c r="F49" s="6" t="n">
        <v>40.2363636363636</v>
      </c>
      <c r="G49" s="6" t="n">
        <v>4.81454545454545</v>
      </c>
    </row>
    <row r="50" customFormat="false" ht="13.8" hidden="false" customHeight="false" outlineLevel="0" collapsed="false">
      <c r="A50" s="0" t="s">
        <v>10</v>
      </c>
      <c r="B50" s="0" t="s">
        <v>27</v>
      </c>
      <c r="C50" s="0" t="n">
        <v>1</v>
      </c>
      <c r="D50" s="0" t="n">
        <v>80</v>
      </c>
      <c r="E50" s="6" t="n">
        <v>24.2581818181818</v>
      </c>
      <c r="F50" s="6" t="n">
        <v>19.4981818181818</v>
      </c>
      <c r="G50" s="6" t="n">
        <v>4.75999999999999</v>
      </c>
    </row>
  </sheetData>
  <autoFilter ref="A2:H5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4.4" zeroHeight="false" outlineLevelRow="0" outlineLevelCol="0"/>
  <cols>
    <col collapsed="false" customWidth="true" hidden="false" outlineLevel="0" max="5" min="1" style="0" width="10.53"/>
    <col collapsed="false" customWidth="true" hidden="false" outlineLevel="0" max="6" min="6" style="1" width="11.55"/>
    <col collapsed="false" customWidth="true" hidden="false" outlineLevel="0" max="12" min="7" style="0" width="10.53"/>
    <col collapsed="false" customWidth="true" hidden="false" outlineLevel="0" max="13" min="13" style="0" width="14.33"/>
    <col collapsed="false" customWidth="true" hidden="false" outlineLevel="0" max="1025" min="14" style="0" width="10.53"/>
  </cols>
  <sheetData>
    <row r="1" customFormat="false" ht="14.4" hidden="false" customHeight="false" outlineLevel="0" collapsed="false">
      <c r="F1" s="1" t="s">
        <v>28</v>
      </c>
      <c r="G1" s="0" t="s">
        <v>28</v>
      </c>
      <c r="H1" s="0" t="s">
        <v>28</v>
      </c>
      <c r="I1" s="0" t="s">
        <v>28</v>
      </c>
      <c r="J1" s="0" t="s">
        <v>1</v>
      </c>
      <c r="K1" s="0" t="s">
        <v>1</v>
      </c>
      <c r="L1" s="0" t="s">
        <v>1</v>
      </c>
    </row>
    <row r="2" s="5" customFormat="true" ht="43.2" hidden="false" customHeight="false" outlineLevel="0" collapsed="false">
      <c r="A2" s="7" t="s">
        <v>2</v>
      </c>
      <c r="B2" s="7" t="s">
        <v>3</v>
      </c>
      <c r="C2" s="7" t="s">
        <v>4</v>
      </c>
      <c r="D2" s="7" t="s">
        <v>29</v>
      </c>
      <c r="E2" s="7" t="s">
        <v>30</v>
      </c>
      <c r="F2" s="7" t="s">
        <v>31</v>
      </c>
      <c r="G2" s="7" t="s">
        <v>6</v>
      </c>
      <c r="H2" s="3" t="s">
        <v>32</v>
      </c>
      <c r="I2" s="3" t="s">
        <v>7</v>
      </c>
      <c r="J2" s="3" t="s">
        <v>6</v>
      </c>
      <c r="K2" s="3" t="s">
        <v>7</v>
      </c>
      <c r="L2" s="3" t="s">
        <v>8</v>
      </c>
      <c r="M2" s="3" t="s">
        <v>9</v>
      </c>
    </row>
    <row r="3" customFormat="false" ht="14.4" hidden="false" customHeight="false" outlineLevel="0" collapsed="false">
      <c r="A3" s="0" t="s">
        <v>10</v>
      </c>
      <c r="B3" s="0" t="s">
        <v>11</v>
      </c>
      <c r="C3" s="0" t="n">
        <v>1</v>
      </c>
      <c r="D3" s="0" t="n">
        <v>2.75</v>
      </c>
      <c r="E3" s="0" t="n">
        <v>2.75</v>
      </c>
      <c r="F3" s="1" t="n">
        <v>192.6</v>
      </c>
      <c r="G3" s="0" t="n">
        <v>168.3</v>
      </c>
      <c r="H3" s="0" t="n">
        <v>150.41</v>
      </c>
      <c r="I3" s="0" t="n">
        <v>136.54</v>
      </c>
      <c r="J3" s="6" t="n">
        <f aca="false">G3/D3</f>
        <v>61.2</v>
      </c>
      <c r="K3" s="6" t="n">
        <f aca="false">I3/E3</f>
        <v>49.6509090909091</v>
      </c>
      <c r="L3" s="6" t="n">
        <f aca="false">J3-K3</f>
        <v>11.5490909090909</v>
      </c>
    </row>
    <row r="4" customFormat="false" ht="14.4" hidden="false" customHeight="false" outlineLevel="0" collapsed="false">
      <c r="A4" s="0" t="s">
        <v>10</v>
      </c>
      <c r="B4" s="0" t="s">
        <v>11</v>
      </c>
      <c r="C4" s="0" t="n">
        <v>2</v>
      </c>
      <c r="D4" s="0" t="n">
        <v>2.75</v>
      </c>
      <c r="E4" s="0" t="n">
        <v>2.75</v>
      </c>
      <c r="F4" s="1" t="n">
        <v>388.8</v>
      </c>
      <c r="G4" s="0" t="n">
        <v>364.5</v>
      </c>
      <c r="H4" s="0" t="n">
        <v>327.8</v>
      </c>
      <c r="I4" s="0" t="n">
        <v>313.93</v>
      </c>
      <c r="J4" s="6" t="n">
        <f aca="false">G4/D4</f>
        <v>132.545454545455</v>
      </c>
      <c r="K4" s="6" t="n">
        <f aca="false">I4/E4</f>
        <v>114.156363636364</v>
      </c>
      <c r="L4" s="6" t="n">
        <f aca="false">J4-K4</f>
        <v>18.3890909090909</v>
      </c>
    </row>
    <row r="5" customFormat="false" ht="14.4" hidden="false" customHeight="false" outlineLevel="0" collapsed="false">
      <c r="A5" s="0" t="s">
        <v>10</v>
      </c>
      <c r="B5" s="0" t="s">
        <v>11</v>
      </c>
      <c r="C5" s="0" t="n">
        <v>3</v>
      </c>
      <c r="D5" s="0" t="n">
        <v>2.75</v>
      </c>
      <c r="E5" s="0" t="n">
        <v>2.75</v>
      </c>
      <c r="F5" s="1" t="n">
        <v>388.61</v>
      </c>
      <c r="G5" s="0" t="n">
        <v>364.31</v>
      </c>
      <c r="H5" s="0" t="n">
        <v>343</v>
      </c>
      <c r="I5" s="0" t="n">
        <v>329.13</v>
      </c>
      <c r="J5" s="6" t="n">
        <f aca="false">G5/D5</f>
        <v>132.476363636364</v>
      </c>
      <c r="K5" s="6" t="n">
        <f aca="false">I5/E5</f>
        <v>119.683636363636</v>
      </c>
      <c r="L5" s="6" t="n">
        <f aca="false">J5-K5</f>
        <v>12.7927272727273</v>
      </c>
    </row>
    <row r="6" customFormat="false" ht="14.4" hidden="false" customHeight="false" outlineLevel="0" collapsed="false">
      <c r="A6" s="0" t="s">
        <v>10</v>
      </c>
      <c r="B6" s="0" t="s">
        <v>12</v>
      </c>
      <c r="C6" s="0" t="n">
        <v>1</v>
      </c>
      <c r="D6" s="0" t="n">
        <v>2.75</v>
      </c>
      <c r="E6" s="0" t="n">
        <v>2.75</v>
      </c>
      <c r="F6" s="1" t="n">
        <v>82.24</v>
      </c>
      <c r="G6" s="0" t="n">
        <v>57.94</v>
      </c>
      <c r="H6" s="0" t="n">
        <v>69.1</v>
      </c>
      <c r="I6" s="0" t="n">
        <v>55.23</v>
      </c>
      <c r="J6" s="6" t="n">
        <f aca="false">G6/D6</f>
        <v>21.0690909090909</v>
      </c>
      <c r="K6" s="6" t="n">
        <f aca="false">I6/E6</f>
        <v>20.0836363636364</v>
      </c>
      <c r="L6" s="6" t="n">
        <f aca="false">J6-K6</f>
        <v>0.985454545454544</v>
      </c>
    </row>
    <row r="7" customFormat="false" ht="14.4" hidden="false" customHeight="false" outlineLevel="0" collapsed="false">
      <c r="A7" s="0" t="s">
        <v>10</v>
      </c>
      <c r="B7" s="0" t="s">
        <v>12</v>
      </c>
      <c r="C7" s="0" t="n">
        <v>2</v>
      </c>
      <c r="D7" s="0" t="n">
        <v>2.75</v>
      </c>
      <c r="E7" s="0" t="n">
        <v>2.75</v>
      </c>
      <c r="F7" s="1" t="n">
        <v>232.92</v>
      </c>
      <c r="G7" s="0" t="n">
        <v>208.62</v>
      </c>
      <c r="H7" s="0" t="n">
        <v>212.76</v>
      </c>
      <c r="I7" s="0" t="n">
        <v>198.89</v>
      </c>
      <c r="J7" s="6" t="n">
        <f aca="false">G7/D7</f>
        <v>75.8618181818182</v>
      </c>
      <c r="K7" s="6" t="n">
        <f aca="false">I7/E7</f>
        <v>72.3236363636364</v>
      </c>
      <c r="L7" s="6" t="n">
        <f aca="false">J7-K7</f>
        <v>3.53818181818183</v>
      </c>
    </row>
    <row r="8" customFormat="false" ht="14.4" hidden="false" customHeight="false" outlineLevel="0" collapsed="false">
      <c r="A8" s="0" t="s">
        <v>10</v>
      </c>
      <c r="B8" s="0" t="s">
        <v>12</v>
      </c>
      <c r="C8" s="0" t="n">
        <v>3</v>
      </c>
      <c r="D8" s="0" t="n">
        <v>2.75</v>
      </c>
      <c r="E8" s="0" t="n">
        <v>2.75</v>
      </c>
      <c r="F8" s="1" t="n">
        <v>143.36</v>
      </c>
      <c r="G8" s="0" t="n">
        <v>119.06</v>
      </c>
      <c r="H8" s="0" t="n">
        <v>124.07</v>
      </c>
      <c r="I8" s="0" t="n">
        <v>110.2</v>
      </c>
      <c r="J8" s="6" t="n">
        <f aca="false">G8/D8</f>
        <v>43.2945454545455</v>
      </c>
      <c r="K8" s="6" t="n">
        <f aca="false">I8/E8</f>
        <v>40.0727272727273</v>
      </c>
      <c r="L8" s="6" t="n">
        <f aca="false">J8-K8</f>
        <v>3.22181818181819</v>
      </c>
    </row>
    <row r="9" customFormat="false" ht="14.4" hidden="false" customHeight="false" outlineLevel="0" collapsed="false">
      <c r="A9" s="0" t="s">
        <v>10</v>
      </c>
      <c r="B9" s="0" t="s">
        <v>13</v>
      </c>
      <c r="C9" s="0" t="s">
        <v>33</v>
      </c>
      <c r="D9" s="0" t="n">
        <v>2.75</v>
      </c>
      <c r="E9" s="0" t="n">
        <v>2.75</v>
      </c>
      <c r="F9" s="1" t="n">
        <v>206.28</v>
      </c>
      <c r="G9" s="0" t="n">
        <v>181.98</v>
      </c>
      <c r="H9" s="0" t="n">
        <v>199.27</v>
      </c>
      <c r="I9" s="0" t="n">
        <v>185.4</v>
      </c>
      <c r="J9" s="6" t="n">
        <f aca="false">G9/D9</f>
        <v>66.1745454545455</v>
      </c>
      <c r="K9" s="6" t="n">
        <f aca="false">I9/E9</f>
        <v>67.4181818181818</v>
      </c>
      <c r="L9" s="6" t="n">
        <v>0</v>
      </c>
      <c r="M9" s="0" t="s">
        <v>14</v>
      </c>
    </row>
    <row r="10" customFormat="false" ht="14.4" hidden="false" customHeight="false" outlineLevel="0" collapsed="false">
      <c r="A10" s="0" t="s">
        <v>10</v>
      </c>
      <c r="B10" s="0" t="s">
        <v>13</v>
      </c>
      <c r="C10" s="0" t="s">
        <v>34</v>
      </c>
      <c r="D10" s="0" t="n">
        <v>2.75</v>
      </c>
      <c r="E10" s="0" t="n">
        <v>2.75</v>
      </c>
      <c r="F10" s="1" t="n">
        <v>141.44</v>
      </c>
      <c r="G10" s="0" t="n">
        <v>117.14</v>
      </c>
      <c r="H10" s="0" t="n">
        <v>134.69</v>
      </c>
      <c r="I10" s="0" t="n">
        <v>120.82</v>
      </c>
      <c r="J10" s="6" t="n">
        <f aca="false">G10/D10</f>
        <v>42.5963636363636</v>
      </c>
      <c r="K10" s="6" t="n">
        <f aca="false">I10/E10</f>
        <v>43.9345454545455</v>
      </c>
      <c r="L10" s="6" t="n">
        <v>0</v>
      </c>
      <c r="M10" s="0" t="s">
        <v>14</v>
      </c>
    </row>
    <row r="11" customFormat="false" ht="14.4" hidden="false" customHeight="false" outlineLevel="0" collapsed="false">
      <c r="A11" s="0" t="s">
        <v>10</v>
      </c>
      <c r="B11" s="0" t="s">
        <v>13</v>
      </c>
      <c r="C11" s="0" t="s">
        <v>35</v>
      </c>
      <c r="D11" s="0" t="n">
        <v>2.75</v>
      </c>
      <c r="E11" s="0" t="n">
        <v>2.75</v>
      </c>
      <c r="F11" s="1" t="n">
        <v>76.01</v>
      </c>
      <c r="G11" s="0" t="n">
        <v>51.71</v>
      </c>
      <c r="H11" s="0" t="n">
        <v>79.6</v>
      </c>
      <c r="I11" s="0" t="n">
        <v>65.73</v>
      </c>
      <c r="J11" s="6" t="n">
        <f aca="false">G11/D11</f>
        <v>18.8036363636364</v>
      </c>
      <c r="K11" s="6" t="n">
        <f aca="false">I11/E11</f>
        <v>23.9018181818182</v>
      </c>
      <c r="L11" s="6" t="n">
        <v>0</v>
      </c>
      <c r="M11" s="0" t="s">
        <v>14</v>
      </c>
    </row>
    <row r="12" customFormat="false" ht="14.4" hidden="false" customHeight="false" outlineLevel="0" collapsed="false">
      <c r="A12" s="0" t="s">
        <v>10</v>
      </c>
      <c r="B12" s="0" t="s">
        <v>15</v>
      </c>
      <c r="C12" s="0" t="n">
        <v>1</v>
      </c>
      <c r="D12" s="0" t="n">
        <v>2.75</v>
      </c>
      <c r="E12" s="0" t="n">
        <v>2.75</v>
      </c>
      <c r="F12" s="1" t="n">
        <v>63.11</v>
      </c>
      <c r="G12" s="0" t="n">
        <v>38.81</v>
      </c>
      <c r="H12" s="0" t="n">
        <v>75.14</v>
      </c>
      <c r="I12" s="0" t="n">
        <v>61.27</v>
      </c>
      <c r="J12" s="6" t="n">
        <f aca="false">G12/D12</f>
        <v>14.1127272727273</v>
      </c>
      <c r="K12" s="6" t="n">
        <f aca="false">I12/E12</f>
        <v>22.28</v>
      </c>
      <c r="L12" s="6" t="n">
        <v>0</v>
      </c>
      <c r="M12" s="0" t="s">
        <v>14</v>
      </c>
    </row>
    <row r="13" customFormat="false" ht="14.4" hidden="false" customHeight="false" outlineLevel="0" collapsed="false">
      <c r="A13" s="0" t="s">
        <v>10</v>
      </c>
      <c r="B13" s="0" t="s">
        <v>15</v>
      </c>
      <c r="C13" s="0" t="n">
        <v>4</v>
      </c>
      <c r="D13" s="0" t="n">
        <v>2.75</v>
      </c>
      <c r="E13" s="0" t="n">
        <v>2.75</v>
      </c>
      <c r="F13" s="1" t="n">
        <v>96.75</v>
      </c>
      <c r="G13" s="0" t="n">
        <v>72.45</v>
      </c>
      <c r="H13" s="0" t="n">
        <v>101.55</v>
      </c>
      <c r="I13" s="0" t="n">
        <v>87.68</v>
      </c>
      <c r="J13" s="6" t="n">
        <f aca="false">G13/D13</f>
        <v>26.3454545454545</v>
      </c>
      <c r="K13" s="6" t="n">
        <f aca="false">I13/E13</f>
        <v>31.8836363636364</v>
      </c>
      <c r="L13" s="6" t="n">
        <v>0</v>
      </c>
      <c r="M13" s="0" t="s">
        <v>14</v>
      </c>
    </row>
    <row r="14" customFormat="false" ht="14.4" hidden="false" customHeight="false" outlineLevel="0" collapsed="false">
      <c r="A14" s="0" t="s">
        <v>10</v>
      </c>
      <c r="B14" s="6" t="s">
        <v>15</v>
      </c>
      <c r="C14" s="0" t="n">
        <v>7</v>
      </c>
      <c r="D14" s="0" t="n">
        <v>2.75</v>
      </c>
      <c r="E14" s="0" t="n">
        <v>2.75</v>
      </c>
      <c r="F14" s="1" t="n">
        <v>115.69</v>
      </c>
      <c r="G14" s="0" t="n">
        <v>91.39</v>
      </c>
      <c r="H14" s="0" t="n">
        <v>106.83</v>
      </c>
      <c r="I14" s="0" t="n">
        <v>92.96</v>
      </c>
      <c r="J14" s="6" t="n">
        <f aca="false">G14/D14</f>
        <v>33.2327272727273</v>
      </c>
      <c r="K14" s="6" t="n">
        <f aca="false">I14/E14</f>
        <v>33.8036363636364</v>
      </c>
      <c r="L14" s="6" t="n">
        <v>0</v>
      </c>
      <c r="M14" s="0" t="s">
        <v>14</v>
      </c>
    </row>
    <row r="15" customFormat="false" ht="14.4" hidden="false" customHeight="false" outlineLevel="0" collapsed="false">
      <c r="A15" s="0" t="s">
        <v>10</v>
      </c>
      <c r="B15" s="6" t="s">
        <v>16</v>
      </c>
      <c r="C15" s="0" t="n">
        <v>3</v>
      </c>
      <c r="D15" s="0" t="n">
        <v>2.75</v>
      </c>
      <c r="E15" s="0" t="n">
        <v>2.75</v>
      </c>
      <c r="F15" s="1" t="n">
        <v>70.24</v>
      </c>
      <c r="G15" s="0" t="n">
        <v>45.94</v>
      </c>
      <c r="H15" s="0" t="n">
        <v>66.17</v>
      </c>
      <c r="I15" s="0" t="n">
        <v>52.3</v>
      </c>
      <c r="J15" s="6" t="n">
        <f aca="false">G15/D15</f>
        <v>16.7054545454545</v>
      </c>
      <c r="K15" s="6" t="n">
        <f aca="false">I15/E15</f>
        <v>19.0181818181818</v>
      </c>
      <c r="L15" s="6" t="n">
        <v>0</v>
      </c>
      <c r="M15" s="0" t="s">
        <v>14</v>
      </c>
    </row>
    <row r="16" customFormat="false" ht="14.4" hidden="false" customHeight="false" outlineLevel="0" collapsed="false">
      <c r="A16" s="0" t="s">
        <v>10</v>
      </c>
      <c r="B16" s="6" t="s">
        <v>16</v>
      </c>
      <c r="C16" s="0" t="n">
        <v>6</v>
      </c>
      <c r="D16" s="0" t="n">
        <v>2.75</v>
      </c>
      <c r="E16" s="0" t="n">
        <v>2.75</v>
      </c>
      <c r="F16" s="1" t="n">
        <v>135.21</v>
      </c>
      <c r="G16" s="0" t="n">
        <v>110.91</v>
      </c>
      <c r="H16" s="0" t="n">
        <v>107.15</v>
      </c>
      <c r="I16" s="0" t="n">
        <v>93.28</v>
      </c>
      <c r="J16" s="6" t="n">
        <f aca="false">G16/D16</f>
        <v>40.3309090909091</v>
      </c>
      <c r="K16" s="6" t="n">
        <f aca="false">I16/E16</f>
        <v>33.92</v>
      </c>
      <c r="L16" s="6" t="n">
        <f aca="false">J16-K16</f>
        <v>6.41090909090909</v>
      </c>
    </row>
    <row r="17" customFormat="false" ht="14.4" hidden="false" customHeight="false" outlineLevel="0" collapsed="false">
      <c r="A17" s="0" t="s">
        <v>10</v>
      </c>
      <c r="B17" s="6" t="s">
        <v>16</v>
      </c>
      <c r="C17" s="0" t="n">
        <v>12</v>
      </c>
      <c r="D17" s="0" t="n">
        <v>2.75</v>
      </c>
      <c r="E17" s="0" t="n">
        <v>2.75</v>
      </c>
      <c r="F17" s="1" t="n">
        <v>127.5</v>
      </c>
      <c r="G17" s="0" t="n">
        <v>103.2</v>
      </c>
      <c r="H17" s="0" t="n">
        <v>119.74</v>
      </c>
      <c r="I17" s="0" t="n">
        <v>105.87</v>
      </c>
      <c r="J17" s="6" t="n">
        <f aca="false">G17/D17</f>
        <v>37.5272727272727</v>
      </c>
      <c r="K17" s="6" t="n">
        <f aca="false">I17/E17</f>
        <v>38.4981818181818</v>
      </c>
      <c r="L17" s="6" t="n">
        <v>0</v>
      </c>
      <c r="M17" s="0" t="s">
        <v>14</v>
      </c>
    </row>
    <row r="18" customFormat="false" ht="14.4" hidden="false" customHeight="false" outlineLevel="0" collapsed="false">
      <c r="A18" s="0" t="s">
        <v>10</v>
      </c>
      <c r="B18" s="6" t="s">
        <v>17</v>
      </c>
      <c r="C18" s="0" t="n">
        <v>1</v>
      </c>
      <c r="D18" s="0" t="n">
        <v>2.75</v>
      </c>
      <c r="E18" s="0" t="n">
        <v>2.75</v>
      </c>
      <c r="F18" s="1" t="n">
        <v>95.21</v>
      </c>
      <c r="G18" s="0" t="n">
        <v>70.91</v>
      </c>
      <c r="H18" s="0" t="n">
        <v>72.66</v>
      </c>
      <c r="I18" s="0" t="n">
        <v>58.79</v>
      </c>
      <c r="J18" s="6" t="n">
        <f aca="false">G18/D18</f>
        <v>25.7854545454545</v>
      </c>
      <c r="K18" s="6" t="n">
        <f aca="false">I18/E18</f>
        <v>21.3781818181818</v>
      </c>
      <c r="L18" s="6" t="n">
        <f aca="false">J18-K18</f>
        <v>4.40727272727273</v>
      </c>
    </row>
    <row r="19" customFormat="false" ht="14.4" hidden="false" customHeight="false" outlineLevel="0" collapsed="false">
      <c r="A19" s="0" t="s">
        <v>10</v>
      </c>
      <c r="B19" s="6" t="s">
        <v>17</v>
      </c>
      <c r="C19" s="0" t="n">
        <v>2</v>
      </c>
      <c r="D19" s="0" t="n">
        <v>2.75</v>
      </c>
      <c r="E19" s="0" t="n">
        <v>2.75</v>
      </c>
      <c r="F19" s="1" t="n">
        <v>131.48</v>
      </c>
      <c r="G19" s="0" t="n">
        <v>107.18</v>
      </c>
      <c r="H19" s="0" t="n">
        <v>123.88</v>
      </c>
      <c r="I19" s="0" t="n">
        <v>110.01</v>
      </c>
      <c r="J19" s="6" t="n">
        <f aca="false">G19/D19</f>
        <v>38.9745454545454</v>
      </c>
      <c r="K19" s="6" t="n">
        <f aca="false">I19/E19</f>
        <v>40.0036363636364</v>
      </c>
      <c r="L19" s="6" t="n">
        <v>0</v>
      </c>
      <c r="M19" s="0" t="s">
        <v>14</v>
      </c>
    </row>
    <row r="20" customFormat="false" ht="14.4" hidden="false" customHeight="false" outlineLevel="0" collapsed="false">
      <c r="A20" s="0" t="s">
        <v>10</v>
      </c>
      <c r="B20" s="6" t="s">
        <v>17</v>
      </c>
      <c r="C20" s="0" t="n">
        <v>3</v>
      </c>
      <c r="D20" s="0" t="n">
        <v>2.75</v>
      </c>
      <c r="E20" s="8" t="n">
        <v>2.2</v>
      </c>
      <c r="F20" s="6" t="n">
        <v>136.43</v>
      </c>
      <c r="G20" s="0" t="n">
        <v>112.13</v>
      </c>
      <c r="H20" s="0" t="n">
        <v>112.04</v>
      </c>
      <c r="I20" s="0" t="n">
        <v>98.17</v>
      </c>
      <c r="J20" s="6" t="n">
        <f aca="false">G20/D20</f>
        <v>40.7745454545455</v>
      </c>
      <c r="K20" s="6" t="n">
        <f aca="false">I20/E20</f>
        <v>44.6227272727273</v>
      </c>
      <c r="L20" s="6" t="n">
        <v>0</v>
      </c>
    </row>
    <row r="21" customFormat="false" ht="14.4" hidden="false" customHeight="false" outlineLevel="0" collapsed="false">
      <c r="A21" s="0" t="s">
        <v>10</v>
      </c>
      <c r="B21" s="0" t="s">
        <v>18</v>
      </c>
      <c r="C21" s="0" t="n">
        <v>1</v>
      </c>
      <c r="D21" s="0" t="n">
        <v>2.75</v>
      </c>
      <c r="E21" s="0" t="n">
        <v>2.75</v>
      </c>
      <c r="F21" s="1" t="n">
        <v>94.46</v>
      </c>
      <c r="G21" s="9" t="n">
        <v>74.4633333333333</v>
      </c>
      <c r="H21" s="0" t="n">
        <v>95.48</v>
      </c>
      <c r="I21" s="9" t="n">
        <v>63.8666666666667</v>
      </c>
      <c r="J21" s="6" t="n">
        <f aca="false">G21/D21</f>
        <v>27.0775757575758</v>
      </c>
      <c r="K21" s="6" t="n">
        <f aca="false">I21/E21</f>
        <v>23.2242424242424</v>
      </c>
      <c r="L21" s="6" t="n">
        <f aca="false">J21-K21</f>
        <v>3.85333333333333</v>
      </c>
    </row>
    <row r="22" customFormat="false" ht="14.4" hidden="false" customHeight="false" outlineLevel="0" collapsed="false">
      <c r="A22" s="0" t="s">
        <v>10</v>
      </c>
      <c r="B22" s="0" t="s">
        <v>18</v>
      </c>
      <c r="C22" s="0" t="n">
        <v>2</v>
      </c>
      <c r="D22" s="0" t="n">
        <v>2.75</v>
      </c>
      <c r="E22" s="0" t="n">
        <v>2.75</v>
      </c>
      <c r="F22" s="1" t="n">
        <v>123.94</v>
      </c>
      <c r="G22" s="9" t="n">
        <v>103.943333333333</v>
      </c>
      <c r="H22" s="0" t="n">
        <v>111.67</v>
      </c>
      <c r="I22" s="9" t="n">
        <v>80.0566666666667</v>
      </c>
      <c r="J22" s="6" t="n">
        <f aca="false">G22/D22</f>
        <v>37.7975757575758</v>
      </c>
      <c r="K22" s="6" t="n">
        <f aca="false">I22/E22</f>
        <v>29.1115151515152</v>
      </c>
      <c r="L22" s="6" t="n">
        <f aca="false">J22-K22</f>
        <v>8.6860606060606</v>
      </c>
    </row>
    <row r="23" customFormat="false" ht="14.4" hidden="false" customHeight="false" outlineLevel="0" collapsed="false">
      <c r="A23" s="0" t="s">
        <v>10</v>
      </c>
      <c r="B23" s="0" t="s">
        <v>18</v>
      </c>
      <c r="C23" s="0" t="n">
        <v>3</v>
      </c>
      <c r="D23" s="0" t="n">
        <v>2.75</v>
      </c>
      <c r="E23" s="0" t="n">
        <v>2.75</v>
      </c>
      <c r="F23" s="1" t="n">
        <v>111.99</v>
      </c>
      <c r="G23" s="9" t="n">
        <v>91.9933333333333</v>
      </c>
      <c r="H23" s="0" t="n">
        <v>127.14</v>
      </c>
      <c r="I23" s="9" t="n">
        <v>95.5266666666667</v>
      </c>
      <c r="J23" s="6" t="n">
        <f aca="false">G23/D23</f>
        <v>33.4521212121212</v>
      </c>
      <c r="K23" s="6" t="n">
        <f aca="false">I23/E23</f>
        <v>34.7369696969697</v>
      </c>
      <c r="L23" s="6" t="n">
        <v>0</v>
      </c>
      <c r="M23" s="0" t="s">
        <v>14</v>
      </c>
    </row>
    <row r="24" customFormat="false" ht="14.4" hidden="false" customHeight="false" outlineLevel="0" collapsed="false">
      <c r="A24" s="0" t="s">
        <v>10</v>
      </c>
      <c r="B24" s="6" t="s">
        <v>19</v>
      </c>
      <c r="C24" s="0" t="n">
        <v>1</v>
      </c>
      <c r="D24" s="0" t="n">
        <v>2.75</v>
      </c>
      <c r="E24" s="8" t="n">
        <v>1.9</v>
      </c>
      <c r="F24" s="6" t="n">
        <v>288.84</v>
      </c>
      <c r="G24" s="0" t="n">
        <v>264.54</v>
      </c>
      <c r="H24" s="0" t="n">
        <v>186.8</v>
      </c>
      <c r="I24" s="0" t="n">
        <v>172.93</v>
      </c>
      <c r="J24" s="6" t="n">
        <f aca="false">G24/D24</f>
        <v>96.1963636363636</v>
      </c>
      <c r="K24" s="6" t="n">
        <f aca="false">I24/E24</f>
        <v>91.0157894736842</v>
      </c>
      <c r="L24" s="6" t="n">
        <f aca="false">J24-K24</f>
        <v>5.18057416267941</v>
      </c>
    </row>
    <row r="25" customFormat="false" ht="14.4" hidden="false" customHeight="false" outlineLevel="0" collapsed="false">
      <c r="A25" s="0" t="s">
        <v>10</v>
      </c>
      <c r="B25" s="6" t="s">
        <v>19</v>
      </c>
      <c r="C25" s="0" t="n">
        <v>2</v>
      </c>
      <c r="D25" s="0" t="n">
        <v>2.75</v>
      </c>
      <c r="E25" s="8" t="n">
        <v>1.4</v>
      </c>
      <c r="F25" s="6" t="n">
        <v>490.05</v>
      </c>
      <c r="G25" s="0" t="n">
        <v>465.75</v>
      </c>
      <c r="H25" s="0" t="n">
        <v>240.25</v>
      </c>
      <c r="I25" s="0" t="n">
        <v>226.38</v>
      </c>
      <c r="J25" s="6" t="n">
        <f aca="false">G25/D25</f>
        <v>169.363636363636</v>
      </c>
      <c r="K25" s="6" t="n">
        <f aca="false">I25/E25</f>
        <v>161.7</v>
      </c>
      <c r="L25" s="6" t="n">
        <f aca="false">J25-K25</f>
        <v>7.66363636363636</v>
      </c>
    </row>
    <row r="26" customFormat="false" ht="14.4" hidden="false" customHeight="false" outlineLevel="0" collapsed="false">
      <c r="A26" s="0" t="s">
        <v>10</v>
      </c>
      <c r="B26" s="6" t="s">
        <v>19</v>
      </c>
      <c r="C26" s="0" t="n">
        <v>3</v>
      </c>
      <c r="D26" s="0" t="n">
        <v>2.75</v>
      </c>
      <c r="E26" s="8" t="n">
        <v>1.6</v>
      </c>
      <c r="F26" s="6" t="n">
        <v>418.27</v>
      </c>
      <c r="G26" s="0" t="n">
        <v>393.97</v>
      </c>
      <c r="H26" s="0" t="n">
        <v>241.59</v>
      </c>
      <c r="I26" s="0" t="n">
        <v>227.72</v>
      </c>
      <c r="J26" s="6" t="n">
        <f aca="false">G26/D26</f>
        <v>143.261818181818</v>
      </c>
      <c r="K26" s="6" t="n">
        <f aca="false">I26/E26</f>
        <v>142.325</v>
      </c>
      <c r="L26" s="6" t="n">
        <f aca="false">J26-K26</f>
        <v>0.936818181818182</v>
      </c>
    </row>
    <row r="27" customFormat="false" ht="14.4" hidden="false" customHeight="false" outlineLevel="0" collapsed="false">
      <c r="A27" s="0" t="s">
        <v>10</v>
      </c>
      <c r="B27" s="6" t="s">
        <v>20</v>
      </c>
      <c r="C27" s="0" t="n">
        <v>1</v>
      </c>
      <c r="D27" s="0" t="n">
        <v>2.75</v>
      </c>
      <c r="E27" s="0" t="n">
        <v>2.75</v>
      </c>
      <c r="F27" s="6" t="n">
        <v>62.08</v>
      </c>
      <c r="G27" s="0" t="n">
        <v>37.78</v>
      </c>
      <c r="H27" s="0" t="n">
        <v>65.47</v>
      </c>
      <c r="I27" s="0" t="n">
        <v>51.6</v>
      </c>
      <c r="J27" s="6" t="n">
        <f aca="false">G27/D27</f>
        <v>13.7381818181818</v>
      </c>
      <c r="K27" s="6" t="n">
        <f aca="false">I27/E27</f>
        <v>18.7636363636364</v>
      </c>
      <c r="L27" s="6" t="n">
        <v>0</v>
      </c>
      <c r="M27" s="0" t="s">
        <v>14</v>
      </c>
    </row>
    <row r="28" customFormat="false" ht="14.4" hidden="false" customHeight="false" outlineLevel="0" collapsed="false">
      <c r="A28" s="0" t="s">
        <v>10</v>
      </c>
      <c r="B28" s="6" t="s">
        <v>20</v>
      </c>
      <c r="C28" s="0" t="n">
        <v>2</v>
      </c>
      <c r="D28" s="0" t="n">
        <v>2.75</v>
      </c>
      <c r="E28" s="0" t="n">
        <v>2.75</v>
      </c>
      <c r="F28" s="6" t="n">
        <v>226.57</v>
      </c>
      <c r="G28" s="0" t="n">
        <v>202.27</v>
      </c>
      <c r="H28" s="0" t="n">
        <v>224.22</v>
      </c>
      <c r="I28" s="0" t="n">
        <v>210.35</v>
      </c>
      <c r="J28" s="6" t="n">
        <f aca="false">G28/D28</f>
        <v>73.5527272727273</v>
      </c>
      <c r="K28" s="6" t="n">
        <f aca="false">I28/E28</f>
        <v>76.4909090909091</v>
      </c>
      <c r="L28" s="6" t="n">
        <v>0</v>
      </c>
      <c r="M28" s="0" t="s">
        <v>14</v>
      </c>
    </row>
    <row r="29" customFormat="false" ht="14.4" hidden="false" customHeight="false" outlineLevel="0" collapsed="false">
      <c r="A29" s="0" t="s">
        <v>10</v>
      </c>
      <c r="B29" s="6" t="s">
        <v>20</v>
      </c>
      <c r="C29" s="0" t="n">
        <v>3</v>
      </c>
      <c r="D29" s="0" t="n">
        <v>2.75</v>
      </c>
      <c r="E29" s="0" t="n">
        <v>2.75</v>
      </c>
      <c r="F29" s="1" t="n">
        <v>247.11</v>
      </c>
      <c r="G29" s="0" t="n">
        <v>222.81</v>
      </c>
      <c r="H29" s="0" t="n">
        <v>223.26</v>
      </c>
      <c r="I29" s="0" t="n">
        <v>209.39</v>
      </c>
      <c r="J29" s="6" t="n">
        <f aca="false">G29/D29</f>
        <v>81.0218181818182</v>
      </c>
      <c r="K29" s="6" t="n">
        <f aca="false">I29/E29</f>
        <v>76.1418181818182</v>
      </c>
      <c r="L29" s="6" t="n">
        <f aca="false">J29-K29</f>
        <v>4.88</v>
      </c>
    </row>
    <row r="30" customFormat="false" ht="14.4" hidden="false" customHeight="false" outlineLevel="0" collapsed="false">
      <c r="A30" s="0" t="s">
        <v>10</v>
      </c>
      <c r="B30" s="0" t="s">
        <v>21</v>
      </c>
      <c r="C30" s="0" t="n">
        <v>1</v>
      </c>
      <c r="D30" s="0" t="n">
        <v>2.75</v>
      </c>
      <c r="E30" s="0" t="n">
        <v>2.75</v>
      </c>
      <c r="F30" s="1" t="n">
        <v>92.93</v>
      </c>
      <c r="G30" s="9" t="n">
        <v>72.9333333333333</v>
      </c>
      <c r="H30" s="0" t="n">
        <v>91.52</v>
      </c>
      <c r="I30" s="9" t="n">
        <v>59.9066666666667</v>
      </c>
      <c r="J30" s="6" t="n">
        <f aca="false">G30/D30</f>
        <v>26.5212121212121</v>
      </c>
      <c r="K30" s="6" t="n">
        <f aca="false">I30/E30</f>
        <v>21.7842424242424</v>
      </c>
      <c r="L30" s="6" t="n">
        <f aca="false">J30-K30</f>
        <v>4.7369696969697</v>
      </c>
    </row>
    <row r="31" customFormat="false" ht="14.4" hidden="false" customHeight="false" outlineLevel="0" collapsed="false">
      <c r="A31" s="0" t="s">
        <v>10</v>
      </c>
      <c r="B31" s="0" t="s">
        <v>21</v>
      </c>
      <c r="C31" s="0" t="n">
        <v>2</v>
      </c>
      <c r="D31" s="0" t="n">
        <v>2.75</v>
      </c>
      <c r="E31" s="0" t="n">
        <v>2.75</v>
      </c>
      <c r="F31" s="1" t="n">
        <v>373.94</v>
      </c>
      <c r="G31" s="9" t="n">
        <v>353.943333333333</v>
      </c>
      <c r="H31" s="0" t="n">
        <v>389.1</v>
      </c>
      <c r="I31" s="9" t="n">
        <v>357.486666666667</v>
      </c>
      <c r="J31" s="6" t="n">
        <f aca="false">G31/D31</f>
        <v>128.706666666667</v>
      </c>
      <c r="K31" s="6" t="n">
        <f aca="false">I31/E31</f>
        <v>129.995151515152</v>
      </c>
      <c r="L31" s="6" t="n">
        <v>0</v>
      </c>
      <c r="M31" s="0" t="s">
        <v>14</v>
      </c>
    </row>
    <row r="32" customFormat="false" ht="14.4" hidden="false" customHeight="false" outlineLevel="0" collapsed="false">
      <c r="A32" s="0" t="s">
        <v>10</v>
      </c>
      <c r="B32" s="0" t="s">
        <v>21</v>
      </c>
      <c r="C32" s="0" t="n">
        <v>3</v>
      </c>
      <c r="D32" s="0" t="n">
        <v>2.75</v>
      </c>
      <c r="E32" s="0" t="n">
        <v>2.75</v>
      </c>
      <c r="F32" s="1" t="n">
        <v>221.54</v>
      </c>
      <c r="G32" s="9" t="n">
        <v>201.543333333333</v>
      </c>
      <c r="H32" s="0" t="n">
        <v>222.05</v>
      </c>
      <c r="I32" s="9" t="n">
        <v>190.436666666667</v>
      </c>
      <c r="J32" s="6" t="n">
        <f aca="false">G32/D32</f>
        <v>73.2884848484848</v>
      </c>
      <c r="K32" s="6" t="n">
        <f aca="false">I32/E32</f>
        <v>69.249696969697</v>
      </c>
      <c r="L32" s="6" t="n">
        <f aca="false">J32-K32</f>
        <v>4.03878787878787</v>
      </c>
    </row>
    <row r="33" customFormat="false" ht="14.4" hidden="false" customHeight="false" outlineLevel="0" collapsed="false">
      <c r="A33" s="0" t="s">
        <v>10</v>
      </c>
      <c r="B33" s="0" t="s">
        <v>22</v>
      </c>
      <c r="C33" s="0" t="n">
        <v>1</v>
      </c>
      <c r="D33" s="0" t="n">
        <v>2.75</v>
      </c>
      <c r="E33" s="0" t="n">
        <v>2.75</v>
      </c>
      <c r="F33" s="1" t="n">
        <v>130.79</v>
      </c>
      <c r="G33" s="9" t="n">
        <v>110.793333333333</v>
      </c>
      <c r="H33" s="0" t="n">
        <v>123.56</v>
      </c>
      <c r="I33" s="9" t="n">
        <v>91.9466666666667</v>
      </c>
      <c r="J33" s="6" t="n">
        <f aca="false">G33/D33</f>
        <v>40.2884848484848</v>
      </c>
      <c r="K33" s="6" t="n">
        <f aca="false">I33/E33</f>
        <v>33.4351515151515</v>
      </c>
      <c r="L33" s="6" t="n">
        <f aca="false">J33-K33</f>
        <v>6.85333333333332</v>
      </c>
    </row>
    <row r="34" customFormat="false" ht="14.4" hidden="false" customHeight="false" outlineLevel="0" collapsed="false">
      <c r="A34" s="0" t="s">
        <v>10</v>
      </c>
      <c r="B34" s="0" t="s">
        <v>22</v>
      </c>
      <c r="C34" s="0" t="n">
        <v>2</v>
      </c>
      <c r="D34" s="8" t="n">
        <v>2.1</v>
      </c>
      <c r="E34" s="0" t="n">
        <v>2.75</v>
      </c>
      <c r="F34" s="1" t="n">
        <v>321.05</v>
      </c>
      <c r="G34" s="9" t="n">
        <v>301.053333333333</v>
      </c>
      <c r="H34" s="0" t="n">
        <v>323.93</v>
      </c>
      <c r="I34" s="9" t="n">
        <v>292.316666666667</v>
      </c>
      <c r="J34" s="6" t="n">
        <f aca="false">G34/D34</f>
        <v>143.35873015873</v>
      </c>
      <c r="K34" s="6" t="n">
        <f aca="false">I34/E34</f>
        <v>106.29696969697</v>
      </c>
      <c r="L34" s="6" t="n">
        <f aca="false">J34-K34</f>
        <v>37.0617604617605</v>
      </c>
    </row>
    <row r="35" customFormat="false" ht="14.4" hidden="false" customHeight="false" outlineLevel="0" collapsed="false">
      <c r="A35" s="0" t="s">
        <v>10</v>
      </c>
      <c r="B35" s="0" t="s">
        <v>22</v>
      </c>
      <c r="C35" s="0" t="n">
        <v>3</v>
      </c>
      <c r="D35" s="0" t="n">
        <v>2.75</v>
      </c>
      <c r="E35" s="0" t="n">
        <v>2.75</v>
      </c>
      <c r="F35" s="1" t="n">
        <v>158.86</v>
      </c>
      <c r="G35" s="9" t="n">
        <v>138.863333333333</v>
      </c>
      <c r="H35" s="0" t="n">
        <v>162.89</v>
      </c>
      <c r="I35" s="9" t="n">
        <v>131.276666666667</v>
      </c>
      <c r="J35" s="6" t="n">
        <f aca="false">G35/D35</f>
        <v>50.4957575757576</v>
      </c>
      <c r="K35" s="6" t="n">
        <f aca="false">I35/E35</f>
        <v>47.7369696969697</v>
      </c>
      <c r="L35" s="6" t="n">
        <f aca="false">J35-K35</f>
        <v>2.75878787878789</v>
      </c>
    </row>
    <row r="36" customFormat="false" ht="14.4" hidden="false" customHeight="false" outlineLevel="0" collapsed="false">
      <c r="A36" s="0" t="s">
        <v>10</v>
      </c>
      <c r="B36" s="6" t="s">
        <v>23</v>
      </c>
      <c r="C36" s="0" t="n">
        <v>1</v>
      </c>
      <c r="D36" s="0" t="n">
        <v>2.75</v>
      </c>
      <c r="E36" s="0" t="n">
        <v>2.75</v>
      </c>
      <c r="F36" s="6" t="n">
        <v>90.72</v>
      </c>
      <c r="G36" s="0" t="n">
        <v>66.42</v>
      </c>
      <c r="H36" s="0" t="n">
        <v>91.24</v>
      </c>
      <c r="I36" s="0" t="n">
        <v>77.37</v>
      </c>
      <c r="J36" s="6" t="n">
        <f aca="false">G36/D36</f>
        <v>24.1527272727273</v>
      </c>
      <c r="K36" s="6" t="n">
        <f aca="false">I36/E36</f>
        <v>28.1345454545454</v>
      </c>
      <c r="L36" s="6" t="n">
        <v>0</v>
      </c>
      <c r="M36" s="0" t="s">
        <v>14</v>
      </c>
    </row>
    <row r="37" customFormat="false" ht="14.4" hidden="false" customHeight="false" outlineLevel="0" collapsed="false">
      <c r="A37" s="0" t="s">
        <v>10</v>
      </c>
      <c r="B37" s="6" t="s">
        <v>23</v>
      </c>
      <c r="C37" s="0" t="n">
        <v>2</v>
      </c>
      <c r="D37" s="0" t="n">
        <v>2.75</v>
      </c>
      <c r="E37" s="0" t="n">
        <v>2.75</v>
      </c>
      <c r="F37" s="6" t="n">
        <v>106.57</v>
      </c>
      <c r="G37" s="0" t="n">
        <v>82.27</v>
      </c>
      <c r="H37" s="0" t="n">
        <v>86.79</v>
      </c>
      <c r="I37" s="0" t="n">
        <v>72.92</v>
      </c>
      <c r="J37" s="6" t="n">
        <f aca="false">G37/D37</f>
        <v>29.9163636363636</v>
      </c>
      <c r="K37" s="6" t="n">
        <f aca="false">I37/E37</f>
        <v>26.5163636363636</v>
      </c>
      <c r="L37" s="6" t="n">
        <f aca="false">J37-K37</f>
        <v>3.4</v>
      </c>
    </row>
    <row r="38" customFormat="false" ht="14.4" hidden="false" customHeight="false" outlineLevel="0" collapsed="false">
      <c r="A38" s="0" t="s">
        <v>10</v>
      </c>
      <c r="B38" s="6" t="s">
        <v>23</v>
      </c>
      <c r="C38" s="0" t="n">
        <v>3</v>
      </c>
      <c r="D38" s="0" t="n">
        <v>2.75</v>
      </c>
      <c r="E38" s="0" t="n">
        <v>2.75</v>
      </c>
      <c r="F38" s="6" t="n">
        <v>149.65</v>
      </c>
      <c r="G38" s="0" t="n">
        <v>125.35</v>
      </c>
      <c r="H38" s="0" t="n">
        <v>109.94</v>
      </c>
      <c r="I38" s="0" t="n">
        <v>96.07</v>
      </c>
      <c r="J38" s="6" t="n">
        <f aca="false">G38/D38</f>
        <v>45.5818181818182</v>
      </c>
      <c r="K38" s="6" t="n">
        <f aca="false">I38/E38</f>
        <v>34.9345454545454</v>
      </c>
      <c r="L38" s="6" t="n">
        <f aca="false">J38-K38</f>
        <v>10.6472727272727</v>
      </c>
    </row>
    <row r="39" customFormat="false" ht="14.4" hidden="false" customHeight="false" outlineLevel="0" collapsed="false">
      <c r="A39" s="0" t="s">
        <v>10</v>
      </c>
      <c r="B39" s="0" t="s">
        <v>24</v>
      </c>
      <c r="C39" s="0" t="n">
        <v>3</v>
      </c>
      <c r="D39" s="0" t="n">
        <v>2.75</v>
      </c>
      <c r="E39" s="0" t="n">
        <v>2.75</v>
      </c>
      <c r="F39" s="1" t="n">
        <v>133.98</v>
      </c>
      <c r="G39" s="0" t="n">
        <v>115.41</v>
      </c>
      <c r="H39" s="0" t="n">
        <v>88.73</v>
      </c>
      <c r="I39" s="0" t="n">
        <v>73.39</v>
      </c>
      <c r="J39" s="6" t="n">
        <f aca="false">G39/D39</f>
        <v>41.9672727272727</v>
      </c>
      <c r="K39" s="6" t="n">
        <f aca="false">I39/E39</f>
        <v>26.6872727272727</v>
      </c>
      <c r="L39" s="6" t="n">
        <f aca="false">J39-K39</f>
        <v>15.28</v>
      </c>
    </row>
    <row r="40" customFormat="false" ht="14.4" hidden="false" customHeight="false" outlineLevel="0" collapsed="false">
      <c r="A40" s="0" t="s">
        <v>10</v>
      </c>
      <c r="B40" s="0" t="s">
        <v>24</v>
      </c>
      <c r="C40" s="0" t="n">
        <v>2</v>
      </c>
      <c r="D40" s="8" t="n">
        <v>2.1</v>
      </c>
      <c r="E40" s="8" t="n">
        <f aca="false">2.75-1.04</f>
        <v>1.71</v>
      </c>
      <c r="F40" s="1" t="n">
        <v>403.07</v>
      </c>
      <c r="G40" s="0" t="n">
        <v>379.05</v>
      </c>
      <c r="H40" s="0" t="n">
        <v>255.4</v>
      </c>
      <c r="I40" s="0" t="n">
        <v>235.12</v>
      </c>
      <c r="J40" s="6" t="n">
        <f aca="false">G40/D40</f>
        <v>180.5</v>
      </c>
      <c r="K40" s="6" t="n">
        <f aca="false">I40/E40</f>
        <v>137.497076023392</v>
      </c>
      <c r="L40" s="6" t="n">
        <f aca="false">J40-K40</f>
        <v>43.0029239766082</v>
      </c>
    </row>
    <row r="41" customFormat="false" ht="14.4" hidden="false" customHeight="false" outlineLevel="0" collapsed="false">
      <c r="A41" s="0" t="s">
        <v>10</v>
      </c>
      <c r="B41" s="0" t="s">
        <v>24</v>
      </c>
      <c r="C41" s="0" t="n">
        <v>1</v>
      </c>
      <c r="D41" s="0" t="n">
        <v>2.75</v>
      </c>
      <c r="E41" s="8" t="n">
        <f aca="false">2.75-1.01</f>
        <v>1.74</v>
      </c>
      <c r="F41" s="1" t="n">
        <v>265.54</v>
      </c>
      <c r="G41" s="0" t="n">
        <v>246.53</v>
      </c>
      <c r="H41" s="0" t="n">
        <v>238.29</v>
      </c>
      <c r="I41" s="0" t="n">
        <v>215.98</v>
      </c>
      <c r="J41" s="6" t="n">
        <f aca="false">G41/D41</f>
        <v>89.6472727272727</v>
      </c>
      <c r="K41" s="6" t="n">
        <f aca="false">I41/E41</f>
        <v>124.126436781609</v>
      </c>
      <c r="L41" s="6" t="n">
        <v>0</v>
      </c>
    </row>
    <row r="42" customFormat="false" ht="14.4" hidden="false" customHeight="false" outlineLevel="0" collapsed="false">
      <c r="A42" s="0" t="s">
        <v>10</v>
      </c>
      <c r="B42" s="0" t="s">
        <v>25</v>
      </c>
      <c r="C42" s="0" t="n">
        <v>3</v>
      </c>
      <c r="D42" s="0" t="n">
        <v>2.75</v>
      </c>
      <c r="E42" s="0" t="n">
        <v>2.75</v>
      </c>
      <c r="F42" s="1" t="n">
        <v>138.57</v>
      </c>
      <c r="G42" s="0" t="n">
        <v>105.92</v>
      </c>
      <c r="H42" s="0" t="n">
        <v>128.84</v>
      </c>
      <c r="I42" s="0" t="n">
        <v>110.33</v>
      </c>
      <c r="J42" s="6" t="n">
        <f aca="false">G42/D42</f>
        <v>38.5163636363636</v>
      </c>
      <c r="K42" s="6" t="n">
        <f aca="false">I42/E42</f>
        <v>40.12</v>
      </c>
      <c r="L42" s="6" t="n">
        <v>0</v>
      </c>
      <c r="M42" s="0" t="s">
        <v>14</v>
      </c>
    </row>
    <row r="43" customFormat="false" ht="14.4" hidden="false" customHeight="false" outlineLevel="0" collapsed="false">
      <c r="A43" s="0" t="s">
        <v>10</v>
      </c>
      <c r="B43" s="0" t="s">
        <v>25</v>
      </c>
      <c r="C43" s="0" t="n">
        <v>2</v>
      </c>
      <c r="D43" s="0" t="n">
        <v>2.75</v>
      </c>
      <c r="E43" s="0" t="n">
        <v>2.75</v>
      </c>
      <c r="F43" s="1" t="n">
        <v>273.47</v>
      </c>
      <c r="G43" s="0" t="n">
        <v>235.09</v>
      </c>
      <c r="H43" s="0" t="n">
        <v>276.89</v>
      </c>
      <c r="I43" s="0" t="n">
        <v>253.44</v>
      </c>
      <c r="J43" s="6" t="n">
        <f aca="false">G43/D43</f>
        <v>85.4872727272727</v>
      </c>
      <c r="K43" s="6" t="n">
        <f aca="false">I43/E43</f>
        <v>92.16</v>
      </c>
      <c r="L43" s="6" t="n">
        <v>0</v>
      </c>
      <c r="M43" s="0" t="s">
        <v>14</v>
      </c>
    </row>
    <row r="44" customFormat="false" ht="14.4" hidden="false" customHeight="false" outlineLevel="0" collapsed="false">
      <c r="A44" s="0" t="s">
        <v>10</v>
      </c>
      <c r="B44" s="0" t="s">
        <v>25</v>
      </c>
      <c r="C44" s="0" t="n">
        <v>1</v>
      </c>
      <c r="D44" s="0" t="n">
        <v>2.75</v>
      </c>
      <c r="E44" s="0" t="n">
        <v>2.75</v>
      </c>
      <c r="F44" s="1" t="n">
        <v>184.1</v>
      </c>
      <c r="G44" s="0" t="n">
        <v>153.9</v>
      </c>
      <c r="H44" s="0" t="n">
        <v>146.46</v>
      </c>
      <c r="I44" s="0" t="n">
        <v>121.43</v>
      </c>
      <c r="J44" s="6" t="n">
        <f aca="false">G44/D44</f>
        <v>55.9636363636364</v>
      </c>
      <c r="K44" s="6" t="n">
        <f aca="false">I44/E44</f>
        <v>44.1563636363636</v>
      </c>
      <c r="L44" s="6" t="n">
        <f aca="false">J44-K44</f>
        <v>11.8072727272727</v>
      </c>
    </row>
    <row r="45" customFormat="false" ht="14.4" hidden="false" customHeight="false" outlineLevel="0" collapsed="false">
      <c r="A45" s="0" t="s">
        <v>10</v>
      </c>
      <c r="B45" s="0" t="s">
        <v>26</v>
      </c>
      <c r="C45" s="0" t="n">
        <v>3</v>
      </c>
      <c r="D45" s="0" t="n">
        <v>2.75</v>
      </c>
      <c r="E45" s="0" t="n">
        <v>2.75</v>
      </c>
      <c r="F45" s="1" t="n">
        <v>158.66</v>
      </c>
      <c r="G45" s="0" t="n">
        <v>126.79</v>
      </c>
      <c r="H45" s="0" t="n">
        <v>135.69</v>
      </c>
      <c r="I45" s="0" t="n">
        <v>111.1</v>
      </c>
      <c r="J45" s="6" t="n">
        <f aca="false">G45/D45</f>
        <v>46.1054545454545</v>
      </c>
      <c r="K45" s="6" t="n">
        <f aca="false">I45/E45</f>
        <v>40.4</v>
      </c>
      <c r="L45" s="6" t="n">
        <f aca="false">J45-K45</f>
        <v>5.70545454545454</v>
      </c>
    </row>
    <row r="46" customFormat="false" ht="14.4" hidden="false" customHeight="false" outlineLevel="0" collapsed="false">
      <c r="A46" s="0" t="s">
        <v>10</v>
      </c>
      <c r="B46" s="0" t="s">
        <v>26</v>
      </c>
      <c r="C46" s="0" t="n">
        <v>2</v>
      </c>
      <c r="D46" s="0" t="n">
        <v>2.75</v>
      </c>
      <c r="E46" s="0" t="n">
        <v>2.75</v>
      </c>
      <c r="F46" s="1" t="n">
        <v>238.57</v>
      </c>
      <c r="G46" s="0" t="n">
        <v>204.89</v>
      </c>
      <c r="H46" s="0" t="n">
        <v>236.01</v>
      </c>
      <c r="I46" s="0" t="n">
        <v>214.78</v>
      </c>
      <c r="J46" s="6" t="n">
        <f aca="false">G46/D46</f>
        <v>74.5054545454545</v>
      </c>
      <c r="K46" s="6" t="n">
        <f aca="false">I46/E46</f>
        <v>78.1018181818182</v>
      </c>
      <c r="L46" s="6" t="n">
        <v>0</v>
      </c>
      <c r="M46" s="0" t="s">
        <v>14</v>
      </c>
    </row>
    <row r="47" customFormat="false" ht="14.4" hidden="false" customHeight="false" outlineLevel="0" collapsed="false">
      <c r="A47" s="0" t="s">
        <v>10</v>
      </c>
      <c r="B47" s="0" t="s">
        <v>26</v>
      </c>
      <c r="C47" s="0" t="n">
        <v>1</v>
      </c>
      <c r="D47" s="0" t="n">
        <v>2.75</v>
      </c>
      <c r="E47" s="0" t="n">
        <v>2.75</v>
      </c>
      <c r="F47" s="1" t="n">
        <v>126.85</v>
      </c>
      <c r="G47" s="0" t="n">
        <v>101.93</v>
      </c>
      <c r="H47" s="0" t="n">
        <v>86.51</v>
      </c>
      <c r="I47" s="0" t="n">
        <v>69.53</v>
      </c>
      <c r="J47" s="6" t="n">
        <f aca="false">G47/D47</f>
        <v>37.0654545454545</v>
      </c>
      <c r="K47" s="6" t="n">
        <f aca="false">I47/E47</f>
        <v>25.2836363636364</v>
      </c>
      <c r="L47" s="6" t="n">
        <f aca="false">J47-K47</f>
        <v>11.7818181818182</v>
      </c>
    </row>
    <row r="48" customFormat="false" ht="14.4" hidden="false" customHeight="false" outlineLevel="0" collapsed="false">
      <c r="A48" s="0" t="s">
        <v>10</v>
      </c>
      <c r="B48" s="0" t="s">
        <v>27</v>
      </c>
      <c r="C48" s="0" t="n">
        <v>3</v>
      </c>
      <c r="D48" s="0" t="n">
        <v>2.75</v>
      </c>
      <c r="E48" s="0" t="n">
        <v>2.75</v>
      </c>
      <c r="F48" s="1" t="n">
        <v>162.85</v>
      </c>
      <c r="G48" s="0" t="n">
        <v>136</v>
      </c>
      <c r="H48" s="0" t="n">
        <v>143.86</v>
      </c>
      <c r="I48" s="0" t="n">
        <v>124.59</v>
      </c>
      <c r="J48" s="6" t="n">
        <f aca="false">G48/D48</f>
        <v>49.4545454545455</v>
      </c>
      <c r="K48" s="6" t="n">
        <f aca="false">I48/E48</f>
        <v>45.3054545454546</v>
      </c>
      <c r="L48" s="6" t="n">
        <f aca="false">J48-K48</f>
        <v>4.1490909090909</v>
      </c>
    </row>
    <row r="49" customFormat="false" ht="14.4" hidden="false" customHeight="false" outlineLevel="0" collapsed="false">
      <c r="A49" s="0" t="s">
        <v>10</v>
      </c>
      <c r="B49" s="0" t="s">
        <v>27</v>
      </c>
      <c r="C49" s="0" t="n">
        <v>2</v>
      </c>
      <c r="D49" s="0" t="n">
        <v>2.75</v>
      </c>
      <c r="E49" s="0" t="n">
        <v>2.75</v>
      </c>
      <c r="F49" s="1" t="n">
        <v>148.04</v>
      </c>
      <c r="G49" s="0" t="n">
        <v>123.89</v>
      </c>
      <c r="H49" s="0" t="n">
        <v>128.97</v>
      </c>
      <c r="I49" s="0" t="n">
        <v>110.65</v>
      </c>
      <c r="J49" s="6" t="n">
        <f aca="false">G49/D49</f>
        <v>45.0509090909091</v>
      </c>
      <c r="K49" s="6" t="n">
        <f aca="false">I49/E49</f>
        <v>40.2363636363636</v>
      </c>
      <c r="L49" s="6" t="n">
        <f aca="false">J49-K49</f>
        <v>4.81454545454545</v>
      </c>
    </row>
    <row r="50" customFormat="false" ht="14.4" hidden="false" customHeight="false" outlineLevel="0" collapsed="false">
      <c r="A50" s="0" t="s">
        <v>10</v>
      </c>
      <c r="B50" s="0" t="s">
        <v>27</v>
      </c>
      <c r="C50" s="0" t="n">
        <v>1</v>
      </c>
      <c r="D50" s="0" t="n">
        <v>2.75</v>
      </c>
      <c r="E50" s="0" t="n">
        <v>2.75</v>
      </c>
      <c r="F50" s="1" t="n">
        <v>91.05</v>
      </c>
      <c r="G50" s="0" t="n">
        <v>66.71</v>
      </c>
      <c r="H50" s="0" t="n">
        <v>69.4</v>
      </c>
      <c r="I50" s="0" t="n">
        <v>53.62</v>
      </c>
      <c r="J50" s="6" t="n">
        <f aca="false">G50/D50</f>
        <v>24.2581818181818</v>
      </c>
      <c r="K50" s="6" t="n">
        <f aca="false">I50/E50</f>
        <v>19.4981818181818</v>
      </c>
      <c r="L50" s="6" t="n">
        <f aca="false">J50-K50</f>
        <v>4.75999999999999</v>
      </c>
    </row>
  </sheetData>
  <autoFilter ref="A2:M5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2022-03-22T12:06:57Z</dcterms:created>
  <dc:creator>Josephine</dc:creator>
  <dc:description/>
  <dc:language>fr-FR</dc:language>
  <cp:lastModifiedBy/>
  <dcterms:modified xsi:type="dcterms:W3CDTF">2022-04-04T14:07:33Z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