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nho\Desktop\CURSOS\POWER BI\MEUS_PROJETOS\PROJETO_CHAT_GPT\database\"/>
    </mc:Choice>
  </mc:AlternateContent>
  <xr:revisionPtr revIDLastSave="0" documentId="13_ncr:1_{DFAFDED6-82CC-4815-B4C4-348AEA2439C5}" xr6:coauthVersionLast="47" xr6:coauthVersionMax="47" xr10:uidLastSave="{00000000-0000-0000-0000-000000000000}"/>
  <bookViews>
    <workbookView xWindow="-120" yWindow="-120" windowWidth="21840" windowHeight="13020" activeTab="4" xr2:uid="{3D61E48E-3CE1-4518-BDFD-4C6A34FA8BF6}"/>
  </bookViews>
  <sheets>
    <sheet name="VENDAS" sheetId="4" r:id="rId1"/>
    <sheet name="CLIENTES" sheetId="1" r:id="rId2"/>
    <sheet name="LOJAS" sheetId="2" r:id="rId3"/>
    <sheet name="PRODUTOS" sheetId="3" r:id="rId4"/>
    <sheet name="GASTOS POR CLIENT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5" l="1"/>
  <c r="C31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9" i="5"/>
  <c r="C30" i="5"/>
  <c r="C32" i="5"/>
  <c r="C33" i="5"/>
  <c r="C34" i="5"/>
  <c r="C3" i="5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4" i="4"/>
  <c r="I55" i="4"/>
  <c r="I56" i="4"/>
  <c r="E405" i="4"/>
</calcChain>
</file>

<file path=xl/sharedStrings.xml><?xml version="1.0" encoding="utf-8"?>
<sst xmlns="http://schemas.openxmlformats.org/spreadsheetml/2006/main" count="1516" uniqueCount="179">
  <si>
    <t>NOME</t>
  </si>
  <si>
    <t>ID</t>
  </si>
  <si>
    <t>ENDERECO</t>
  </si>
  <si>
    <t>TELEFONE</t>
  </si>
  <si>
    <t>João Silva</t>
  </si>
  <si>
    <t>Rua A, 123</t>
  </si>
  <si>
    <t>(11) 555-123</t>
  </si>
  <si>
    <t>Maria Lima</t>
  </si>
  <si>
    <t>Av. B, 456</t>
  </si>
  <si>
    <t>(11) 555-789</t>
  </si>
  <si>
    <t>Ana Silva</t>
  </si>
  <si>
    <t>Rua das Flores, 123</t>
  </si>
  <si>
    <t>(11) 555-1234</t>
  </si>
  <si>
    <t>Carlos Lima</t>
  </si>
  <si>
    <t>Av. Principal, 456</t>
  </si>
  <si>
    <t>(11) 555-5678</t>
  </si>
  <si>
    <t>Rua Central, 789</t>
  </si>
  <si>
    <t>(11) 555-9876</t>
  </si>
  <si>
    <t>(11) 98765-4321</t>
  </si>
  <si>
    <t>Av. Paulista, 1500, Apt. 201</t>
  </si>
  <si>
    <t>(11) 91234-5678</t>
  </si>
  <si>
    <t>Carlos Souza</t>
  </si>
  <si>
    <t>Rua A, 45, Bairro Centro</t>
  </si>
  <si>
    <t>(21) 99876-5432</t>
  </si>
  <si>
    <t>Daniela Lima</t>
  </si>
  <si>
    <t>Rua B, 78, Bairro Industrial</t>
  </si>
  <si>
    <t>(31) 98765-4321</t>
  </si>
  <si>
    <t>Av. Brasil, 200, Apt. 102</t>
  </si>
  <si>
    <t>(41) 97654-3210</t>
  </si>
  <si>
    <t>Fernanda Costa</t>
  </si>
  <si>
    <t>Rua C, 90, Bairro Alto</t>
  </si>
  <si>
    <t>(51) 96543-2109</t>
  </si>
  <si>
    <t>Av. Ipiranga, 1230</t>
  </si>
  <si>
    <t>(61) 95432-1098</t>
  </si>
  <si>
    <t>Helena Alves</t>
  </si>
  <si>
    <t>Rua D, 100, Bairro Bela Vista</t>
  </si>
  <si>
    <t>(71) 94321-0987</t>
  </si>
  <si>
    <t>Igor Fernandes</t>
  </si>
  <si>
    <t>Rua E, 110, Bairro Jardim</t>
  </si>
  <si>
    <t>(81) 93210-9876</t>
  </si>
  <si>
    <t>Juliana Martins</t>
  </si>
  <si>
    <t>Av. Rio Branco, 300</t>
  </si>
  <si>
    <t>(91) 92109-8765</t>
  </si>
  <si>
    <t>Karen Ferreira</t>
  </si>
  <si>
    <t>Rua F, 120, Bairro Vila Nova</t>
  </si>
  <si>
    <t>(31) 91098-7654</t>
  </si>
  <si>
    <t>Lucas Rocha</t>
  </si>
  <si>
    <t>Rua G, 130, Bairro Centro</t>
  </si>
  <si>
    <t>(21) 90987-6543</t>
  </si>
  <si>
    <t>Mariana Ribeiro</t>
  </si>
  <si>
    <t>(11) 89876-5432</t>
  </si>
  <si>
    <t>Natan Mendes</t>
  </si>
  <si>
    <t>(71) 88765-4321</t>
  </si>
  <si>
    <t>Olivia Carvalho</t>
  </si>
  <si>
    <t>Rua I, 150, Bairro Boa Vista</t>
  </si>
  <si>
    <t>(41) 87654-3210</t>
  </si>
  <si>
    <t>Pedro Lima</t>
  </si>
  <si>
    <t>Av. Santos Dumont, 500</t>
  </si>
  <si>
    <t>(51) 86543-2109</t>
  </si>
  <si>
    <t>Queila Vasconcelos</t>
  </si>
  <si>
    <t>Rua J, 160, Bairro Primavera</t>
  </si>
  <si>
    <t>(61) 85432-1098</t>
  </si>
  <si>
    <t>Rodrigo Silva</t>
  </si>
  <si>
    <t>Av. Marechal Deodoro, 600</t>
  </si>
  <si>
    <t>(81) 84321-0987</t>
  </si>
  <si>
    <t>Sabrina Moura</t>
  </si>
  <si>
    <t>(91) 83210-9876</t>
  </si>
  <si>
    <t>Thiago Gomes</t>
  </si>
  <si>
    <t>(21) 82109-8765</t>
  </si>
  <si>
    <t>Ursula Figueiredo</t>
  </si>
  <si>
    <t>Av. Presidente Vargas, 700</t>
  </si>
  <si>
    <t>(31) 81098-7654</t>
  </si>
  <si>
    <t>Rua M, 190, Bairro Liberdade</t>
  </si>
  <si>
    <t>(11) 80987-6543</t>
  </si>
  <si>
    <t>Wagner Rodrigues</t>
  </si>
  <si>
    <t>Rua N, 200, Bairro Santana</t>
  </si>
  <si>
    <t>(71) 79876-5432</t>
  </si>
  <si>
    <t>Ximena Tavares</t>
  </si>
  <si>
    <t>(41) 78765-4321</t>
  </si>
  <si>
    <t>Yuri Borges</t>
  </si>
  <si>
    <t>(51) 77654-3210</t>
  </si>
  <si>
    <t>Centro</t>
  </si>
  <si>
    <t>Médio</t>
  </si>
  <si>
    <t>Zona Norte</t>
  </si>
  <si>
    <t>Grande</t>
  </si>
  <si>
    <t>Litoral</t>
  </si>
  <si>
    <t>Pequeno</t>
  </si>
  <si>
    <t>PRODUTO</t>
  </si>
  <si>
    <t>CATEGORIA</t>
  </si>
  <si>
    <t>PRECO</t>
  </si>
  <si>
    <t>Arroz</t>
  </si>
  <si>
    <t>Alimentos</t>
  </si>
  <si>
    <t>Leite</t>
  </si>
  <si>
    <t>Bebidas</t>
  </si>
  <si>
    <t>Refrigerante</t>
  </si>
  <si>
    <t>Suco de Laranja</t>
  </si>
  <si>
    <t>Sal</t>
  </si>
  <si>
    <t>Farinha de Trigo</t>
  </si>
  <si>
    <t>Biscoito Recheado</t>
  </si>
  <si>
    <t>Achocolatado</t>
  </si>
  <si>
    <t>Iogurte</t>
  </si>
  <si>
    <t>Presunto</t>
  </si>
  <si>
    <t>Manteiga</t>
  </si>
  <si>
    <t>Creme de Leite</t>
  </si>
  <si>
    <t>Sardinha</t>
  </si>
  <si>
    <t>Atum</t>
  </si>
  <si>
    <t>Frango Congelado</t>
  </si>
  <si>
    <t>Carnes</t>
  </si>
  <si>
    <t>Carne Bovina</t>
  </si>
  <si>
    <t>Salsicha</t>
  </si>
  <si>
    <t>Alface</t>
  </si>
  <si>
    <t>Hortifruti</t>
  </si>
  <si>
    <t>Tomate</t>
  </si>
  <si>
    <t>Cenoura</t>
  </si>
  <si>
    <t>Banana</t>
  </si>
  <si>
    <t>Laranja</t>
  </si>
  <si>
    <t>Batata</t>
  </si>
  <si>
    <t>Detergente</t>
  </si>
  <si>
    <t>Limpeza</t>
  </si>
  <si>
    <t>Amaciante</t>
  </si>
  <si>
    <t>Desinfetante</t>
  </si>
  <si>
    <t>Higiene Pessoal</t>
  </si>
  <si>
    <t>Shampoo</t>
  </si>
  <si>
    <t>Condicionador</t>
  </si>
  <si>
    <t>Sabonete</t>
  </si>
  <si>
    <t>Creme Dental</t>
  </si>
  <si>
    <t>Escova de Dentes</t>
  </si>
  <si>
    <t>Talco</t>
  </si>
  <si>
    <t>Mamadeira</t>
  </si>
  <si>
    <t>Chupeta</t>
  </si>
  <si>
    <t>Macarrão</t>
  </si>
  <si>
    <t>Pão de Forma</t>
  </si>
  <si>
    <t>Café</t>
  </si>
  <si>
    <t>Açucar</t>
  </si>
  <si>
    <t>Laticínios</t>
  </si>
  <si>
    <t>Sabão Líquido para Roupas</t>
  </si>
  <si>
    <t>Queijo Muçarela</t>
  </si>
  <si>
    <t>Linguiça</t>
  </si>
  <si>
    <t>Maçã</t>
  </si>
  <si>
    <t>Lenço Umedecido</t>
  </si>
  <si>
    <t>Fralda Descartável</t>
  </si>
  <si>
    <t>Papel Higiênico</t>
  </si>
  <si>
    <t>Bebê</t>
  </si>
  <si>
    <t>Óleo de Soja</t>
  </si>
  <si>
    <t>Feijão</t>
  </si>
  <si>
    <t>DATA</t>
  </si>
  <si>
    <t>CLIENTE</t>
  </si>
  <si>
    <t>QUANTIDADE</t>
  </si>
  <si>
    <t>TOTAL</t>
  </si>
  <si>
    <t>Av. Getúlio Vargas, 400</t>
  </si>
  <si>
    <t>Rua H, 140, Bairro dos Pássaros</t>
  </si>
  <si>
    <t>Rua K, 170, Bairro São José</t>
  </si>
  <si>
    <t>Rua L, 180, Bairro Maracanã</t>
  </si>
  <si>
    <t>Av. Rebouças, 800</t>
  </si>
  <si>
    <t>Rua O, 210, Bairro Boa Esperança</t>
  </si>
  <si>
    <t>Maria Souza</t>
  </si>
  <si>
    <t>Pedro Oliveira</t>
  </si>
  <si>
    <t>Ana Paula</t>
  </si>
  <si>
    <t>Bruno Santos</t>
  </si>
  <si>
    <t>Carla Pereira</t>
  </si>
  <si>
    <t>Eduardo Ferreira</t>
  </si>
  <si>
    <t>Gabriel Rocha</t>
  </si>
  <si>
    <t>LOJA</t>
  </si>
  <si>
    <t>LOCALIZAÇÃO</t>
  </si>
  <si>
    <t>TAMANHO</t>
  </si>
  <si>
    <t>Vinícius Almeida</t>
  </si>
  <si>
    <t>Sabão em Pó</t>
  </si>
  <si>
    <t>Água Sanitária</t>
  </si>
  <si>
    <t>Coluna1</t>
  </si>
  <si>
    <t>Coluna2</t>
  </si>
  <si>
    <t>filial 1</t>
  </si>
  <si>
    <t>filial 2</t>
  </si>
  <si>
    <t>filial 3</t>
  </si>
  <si>
    <t/>
  </si>
  <si>
    <t>Rua teste</t>
  </si>
  <si>
    <t>(35) 4002-8922</t>
  </si>
  <si>
    <t>VALOR GASTO</t>
  </si>
  <si>
    <t>CLIENTES</t>
  </si>
  <si>
    <t>VALOR GASTO POR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</si>
</sst>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R$&quot;\ #,##0.00;\-&quot;R$&quot;\ #,##0.00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111111"/>
      <name val="Segoe U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left" vertical="center" wrapText="1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4" fontId="0" fillId="0" borderId="0" xfId="1" applyFont="1"/>
    <xf numFmtId="0" fontId="0" fillId="2" borderId="1" xfId="0" applyFill="1" applyBorder="1"/>
    <xf numFmtId="0" fontId="0" fillId="0" borderId="1" xfId="0" applyBorder="1"/>
    <xf numFmtId="0" fontId="0" fillId="0" borderId="0" xfId="0" quotePrefix="1"/>
    <xf numFmtId="44" fontId="0" fillId="0" borderId="0" xfId="0" applyNumberFormat="1"/>
    <xf numFmtId="0" fontId="4" fillId="0" borderId="0" xfId="0" applyFont="1"/>
    <xf numFmtId="7" fontId="4" fillId="0" borderId="0" xfId="0" applyNumberFormat="1" applyFont="1"/>
    <xf numFmtId="7" fontId="0" fillId="0" borderId="0" xfId="1" applyNumberFormat="1" applyFont="1"/>
    <xf numFmtId="1" fontId="4" fillId="0" borderId="0" xfId="0" applyNumberFormat="1" applyFont="1"/>
    <xf numFmtId="1" fontId="0" fillId="0" borderId="0" xfId="0" applyNumberFormat="1"/>
    <xf numFmtId="44" fontId="0" fillId="2" borderId="1" xfId="1" applyFont="1" applyFill="1" applyBorder="1"/>
    <xf numFmtId="44" fontId="0" fillId="0" borderId="1" xfId="1" applyFont="1" applyBorder="1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/>
    <xf numFmtId="0" fontId="0" fillId="0" borderId="1" xfId="0" applyFont="1" applyBorder="1"/>
    <xf numFmtId="0" fontId="0" fillId="2" borderId="1" xfId="0" applyFont="1" applyFill="1" applyBorder="1"/>
    <xf numFmtId="44" fontId="0" fillId="2" borderId="1" xfId="1" applyNumberFormat="1" applyFont="1" applyFill="1" applyBorder="1"/>
    <xf numFmtId="44" fontId="0" fillId="0" borderId="1" xfId="1" applyNumberFormat="1" applyFont="1" applyBorder="1"/>
    <xf numFmtId="0" fontId="0" fillId="0" borderId="2" xfId="0" applyFont="1" applyBorder="1"/>
    <xf numFmtId="44" fontId="0" fillId="0" borderId="2" xfId="1" applyNumberFormat="1" applyFont="1" applyBorder="1"/>
  </cellXfs>
  <cellStyles count="2">
    <cellStyle name="Moeda" xfId="1" builtinId="4"/>
    <cellStyle name="Normal" xfId="0" builtinId="0"/>
  </cellStyles>
  <dxfs count="16">
    <dxf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2" formatCode="0.00"/>
    </dxf>
    <dxf>
      <numFmt numFmtId="19" formatCode="dd/mm/yyyy"/>
    </dxf>
    <dxf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11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11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11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11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11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11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11111"/>
        <name val="Segoe UI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D751D0-71AD-4ECF-9002-AC18E6E6A7F8}" name="Tabela5" displayName="Tabela5" ref="A1:F403" totalsRowShown="0">
  <autoFilter ref="A1:F403" xr:uid="{ADD751D0-71AD-4ECF-9002-AC18E6E6A7F8}">
    <filterColumn colId="1">
      <filters>
        <filter val="Carla Pereira"/>
      </filters>
    </filterColumn>
  </autoFilter>
  <sortState xmlns:xlrd2="http://schemas.microsoft.com/office/spreadsheetml/2017/richdata2" ref="A33:F376">
    <sortCondition ref="F1:F403"/>
  </sortState>
  <tableColumns count="6">
    <tableColumn id="1" xr3:uid="{86CB45CC-DCA0-472A-8E88-657AD7A63E0F}" name="DATA" dataDxfId="7"/>
    <tableColumn id="2" xr3:uid="{190FC843-5FC4-44D1-9C77-C4FC8443C0B3}" name="CLIENTE"/>
    <tableColumn id="3" xr3:uid="{618E4D47-0C4D-4DBC-9D91-E5F43437D913}" name="PRODUTO"/>
    <tableColumn id="4" xr3:uid="{F229C881-31CB-4C7A-B2AE-7CEC538EE205}" name="QUANTIDADE" dataDxfId="6"/>
    <tableColumn id="5" xr3:uid="{7AFD1DAE-6147-457E-8FEE-4043FA917CB0}" name="TOTAL" dataCellStyle="Moeda"/>
    <tableColumn id="6" xr3:uid="{C47D69E5-B934-4057-B22E-6EC84BEC6BE4}" name="LOJ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395E8C-B822-4DE5-AA92-326B2E5B3A02}" name="Tabela6" displayName="Tabela6" ref="H2:I51" totalsRowShown="0" tableBorderDxfId="5">
  <autoFilter ref="H2:I51" xr:uid="{12395E8C-B822-4DE5-AA92-326B2E5B3A02}">
    <filterColumn colId="0">
      <filters>
        <filter val="Açucar"/>
        <filter val="Arroz"/>
        <filter val="Atum"/>
        <filter val="Biscoito Recheado"/>
        <filter val="Farinha de Trigo"/>
        <filter val="Feijão"/>
        <filter val="Macarrão"/>
        <filter val="Óleo de Soja"/>
        <filter val="Pão de Forma"/>
        <filter val="Sal"/>
        <filter val="Sardinha"/>
      </filters>
    </filterColumn>
  </autoFilter>
  <sortState xmlns:xlrd2="http://schemas.microsoft.com/office/spreadsheetml/2017/richdata2" ref="H3:I51">
    <sortCondition descending="1" ref="I2:I51"/>
  </sortState>
  <tableColumns count="2">
    <tableColumn id="1" xr3:uid="{269E185D-C8F8-4558-B6BF-A281757F3ACA}" name="Coluna1" dataDxfId="4"/>
    <tableColumn id="2" xr3:uid="{BA496E7B-98EF-4948-A473-555C4F0C11EB}" name="Coluna2">
      <calculatedColumnFormula>SUMIF(C:C,H3,D:D)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79338D-67F5-44A9-AC30-6A39595A7D76}" name="Tabela7" displayName="Tabela7" ref="H53:I56" totalsRowShown="0">
  <autoFilter ref="H53:I56" xr:uid="{0279338D-67F5-44A9-AC30-6A39595A7D76}"/>
  <sortState xmlns:xlrd2="http://schemas.microsoft.com/office/spreadsheetml/2017/richdata2" ref="H54:I56">
    <sortCondition descending="1" ref="I53:I56"/>
  </sortState>
  <tableColumns count="2">
    <tableColumn id="1" xr3:uid="{6BCDD1F9-BFAA-4957-88B7-A0D700C83F7D}" name="Coluna1"/>
    <tableColumn id="2" xr3:uid="{8808B88E-7B36-4BF1-A758-5C7C8F49962F}" name="Coluna2" dataCellStyle="Moeda">
      <calculatedColumnFormula>SUMIF(F:F,2,E:E)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F1C67-EC94-4BED-8066-90C44324A96D}" name="Tabela1" displayName="Tabela1" ref="A1:D33" totalsRowShown="0">
  <autoFilter ref="A1:D33" xr:uid="{343F1C67-EC94-4BED-8066-90C44324A96D}"/>
  <tableColumns count="4">
    <tableColumn id="1" xr3:uid="{CEE7BE6A-48DC-42C0-81F7-DD2DBA95ABBD}" name="ID" dataDxfId="15"/>
    <tableColumn id="2" xr3:uid="{FF966FC8-8B9E-4BB4-82D0-FF0A6706EDAB}" name="NOME" dataDxfId="14"/>
    <tableColumn id="3" xr3:uid="{78D016A3-8FF4-4C16-AEC6-8FB20F664B71}" name="ENDERECO"/>
    <tableColumn id="4" xr3:uid="{AD560770-E91A-4D12-82F2-5B8B585C0D28}" name="TELEFON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70690-4EC4-4D40-BBE4-9D97CB43505F}" name="Tabela3" displayName="Tabela3" ref="A1:C4" totalsRowShown="0" headerRowDxfId="13" dataDxfId="12">
  <autoFilter ref="A1:C4" xr:uid="{80170690-4EC4-4D40-BBE4-9D97CB43505F}"/>
  <tableColumns count="3">
    <tableColumn id="1" xr3:uid="{1ED59218-74F7-4F95-9EF5-F232FB413922}" name="ID" dataDxfId="11"/>
    <tableColumn id="2" xr3:uid="{7B730616-700E-46EA-A890-C722FE842846}" name="LOCALIZAÇÃO" dataDxfId="10"/>
    <tableColumn id="3" xr3:uid="{BCD48D80-C48B-42CC-AB0F-E645C5EA6E6E}" name="TAMANHO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F3A3BC-E9E8-47E7-BBF8-F7A58B8243A8}" name="Tabela4" displayName="Tabela4" ref="B1:D50" totalsRowShown="0">
  <autoFilter ref="B1:D50" xr:uid="{6FF3A3BC-E9E8-47E7-BBF8-F7A58B8243A8}"/>
  <sortState xmlns:xlrd2="http://schemas.microsoft.com/office/spreadsheetml/2017/richdata2" ref="B2:D50">
    <sortCondition ref="C1:C50"/>
  </sortState>
  <tableColumns count="3">
    <tableColumn id="1" xr3:uid="{AFD47CA1-A859-419A-8CBC-6685545BFBF8}" name="PRODUTO"/>
    <tableColumn id="2" xr3:uid="{ED0C67B2-4B07-4329-ADD3-DA4A71B9A4F9}" name="CATEGORIA"/>
    <tableColumn id="3" xr3:uid="{FE39D568-DEA0-4697-9E37-B675C218FD30}" name="PRECO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C8AD7D-32E1-4473-874C-0D05D30315B3}" name="Tabela2" displayName="Tabela2" ref="A1:A50" totalsRowShown="0">
  <autoFilter ref="A1:A50" xr:uid="{01C8AD7D-32E1-4473-874C-0D05D30315B3}"/>
  <tableColumns count="1">
    <tableColumn id="1" xr3:uid="{E6DD44D9-EECC-47DB-860B-54FAB7999418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D8A088-E549-4EE0-9C9D-51C34262984B}" name="Tabela8" displayName="Tabela8" ref="E2:F404" totalsRowShown="0" tableBorderDxfId="3">
  <autoFilter ref="E2:F404" xr:uid="{C9D8A088-E549-4EE0-9C9D-51C34262984B}"/>
  <tableColumns count="2">
    <tableColumn id="1" xr3:uid="{50FBDBE6-AEC6-48D2-8624-9196011E2733}" name="CLIENTE" dataDxfId="2"/>
    <tableColumn id="2" xr3:uid="{D27A010B-6CA1-4EA4-95FD-F98761445F57}" name="VALOR GASTO" dataDxfId="1" dataCellStyle="Moed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11E6E6D-8437-4668-8D2B-C65CC6369820}" name="Tabela11" displayName="Tabela11" ref="B2:C34" totalsRowShown="0">
  <autoFilter ref="B2:C34" xr:uid="{C11E6E6D-8437-4668-8D2B-C65CC6369820}"/>
  <tableColumns count="2">
    <tableColumn id="1" xr3:uid="{1D14959F-5CC1-49CD-BCD1-607B4CE295CC}" name="CLIENTES"/>
    <tableColumn id="2" xr3:uid="{688C0664-DA6F-4788-B4C2-A95151E7FF73}" name="VALOR GASTO POR CLIENTE" dataDxfId="0">
      <calculatedColumnFormula>SUMIF(E:E,B3,F:F)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D34F-B52B-4BF9-BA64-3B2215824CBF}">
  <dimension ref="A1:N405"/>
  <sheetViews>
    <sheetView zoomScale="85" zoomScaleNormal="85" workbookViewId="0">
      <selection activeCell="E2" sqref="E2:E403"/>
    </sheetView>
  </sheetViews>
  <sheetFormatPr defaultRowHeight="15" x14ac:dyDescent="0.25"/>
  <cols>
    <col min="1" max="1" width="18.5703125" style="2" customWidth="1"/>
    <col min="2" max="2" width="18.42578125" bestFit="1" customWidth="1"/>
    <col min="3" max="3" width="27.7109375" bestFit="1" customWidth="1"/>
    <col min="4" max="4" width="15.140625" style="4" customWidth="1"/>
    <col min="5" max="5" width="19.28515625" style="5" customWidth="1"/>
    <col min="8" max="8" width="24.7109375" bestFit="1" customWidth="1"/>
    <col min="9" max="9" width="14.28515625" customWidth="1"/>
    <col min="12" max="12" width="12.28515625" bestFit="1" customWidth="1"/>
    <col min="13" max="13" width="21.140625" customWidth="1"/>
    <col min="14" max="14" width="16.140625" customWidth="1"/>
  </cols>
  <sheetData>
    <row r="1" spans="1:14" x14ac:dyDescent="0.25">
      <c r="A1" s="2" t="s">
        <v>145</v>
      </c>
      <c r="B1" t="s">
        <v>146</v>
      </c>
      <c r="C1" t="s">
        <v>87</v>
      </c>
      <c r="D1" s="4" t="s">
        <v>147</v>
      </c>
      <c r="E1" s="5" t="s">
        <v>148</v>
      </c>
      <c r="F1" t="s">
        <v>162</v>
      </c>
    </row>
    <row r="2" spans="1:14" hidden="1" x14ac:dyDescent="0.25">
      <c r="A2" s="2">
        <v>45292</v>
      </c>
      <c r="B2" t="s">
        <v>4</v>
      </c>
      <c r="C2" t="s">
        <v>90</v>
      </c>
      <c r="D2" s="4">
        <v>2</v>
      </c>
      <c r="E2" s="5">
        <v>11.8</v>
      </c>
      <c r="F2">
        <v>2</v>
      </c>
      <c r="H2" s="6" t="s">
        <v>168</v>
      </c>
      <c r="I2" t="s">
        <v>169</v>
      </c>
      <c r="L2" s="10"/>
      <c r="M2" s="10"/>
      <c r="N2" s="10"/>
    </row>
    <row r="3" spans="1:14" hidden="1" x14ac:dyDescent="0.25">
      <c r="A3" s="2">
        <v>45292</v>
      </c>
      <c r="B3" t="s">
        <v>7</v>
      </c>
      <c r="C3" t="s">
        <v>144</v>
      </c>
      <c r="D3" s="4">
        <v>1</v>
      </c>
      <c r="E3" s="5">
        <v>7.5</v>
      </c>
      <c r="F3">
        <v>3</v>
      </c>
      <c r="H3" s="6" t="s">
        <v>130</v>
      </c>
      <c r="I3">
        <f t="shared" ref="I3:I34" si="0">SUMIF(C:C,H3,D:D)</f>
        <v>36</v>
      </c>
      <c r="L3" s="11"/>
      <c r="M3" s="13"/>
      <c r="N3" s="11"/>
    </row>
    <row r="4" spans="1:14" hidden="1" x14ac:dyDescent="0.25">
      <c r="A4" s="2">
        <v>45293</v>
      </c>
      <c r="B4" t="s">
        <v>156</v>
      </c>
      <c r="C4" t="s">
        <v>130</v>
      </c>
      <c r="D4" s="4">
        <v>3</v>
      </c>
      <c r="E4" s="5">
        <v>9.6</v>
      </c>
      <c r="F4">
        <v>1</v>
      </c>
      <c r="H4" s="6" t="s">
        <v>112</v>
      </c>
      <c r="I4">
        <f t="shared" si="0"/>
        <v>36</v>
      </c>
      <c r="L4" s="11"/>
      <c r="M4" s="13"/>
      <c r="N4" s="11"/>
    </row>
    <row r="5" spans="1:14" hidden="1" x14ac:dyDescent="0.25">
      <c r="A5" s="2">
        <v>45293</v>
      </c>
      <c r="B5" t="s">
        <v>157</v>
      </c>
      <c r="C5" t="s">
        <v>92</v>
      </c>
      <c r="D5" s="4">
        <v>4</v>
      </c>
      <c r="E5" s="5">
        <v>16</v>
      </c>
      <c r="F5">
        <v>2</v>
      </c>
      <c r="H5" s="7" t="s">
        <v>133</v>
      </c>
      <c r="I5">
        <f t="shared" si="0"/>
        <v>34</v>
      </c>
      <c r="L5" s="11"/>
      <c r="M5" s="13"/>
      <c r="N5" s="11"/>
    </row>
    <row r="6" spans="1:14" hidden="1" x14ac:dyDescent="0.25">
      <c r="A6" s="2">
        <v>45294</v>
      </c>
      <c r="B6" t="s">
        <v>158</v>
      </c>
      <c r="C6" t="s">
        <v>94</v>
      </c>
      <c r="D6" s="4">
        <v>2</v>
      </c>
      <c r="E6" s="5">
        <v>12</v>
      </c>
      <c r="F6">
        <v>1</v>
      </c>
      <c r="H6" s="6" t="s">
        <v>117</v>
      </c>
      <c r="I6">
        <f t="shared" si="0"/>
        <v>33</v>
      </c>
      <c r="L6" s="11"/>
      <c r="M6" s="13"/>
      <c r="N6" s="11"/>
    </row>
    <row r="7" spans="1:14" x14ac:dyDescent="0.25">
      <c r="A7" s="2">
        <v>45294</v>
      </c>
      <c r="B7" t="s">
        <v>159</v>
      </c>
      <c r="C7" t="s">
        <v>95</v>
      </c>
      <c r="D7" s="4">
        <v>3</v>
      </c>
      <c r="E7" s="5">
        <v>16.5</v>
      </c>
      <c r="F7">
        <v>3</v>
      </c>
      <c r="H7" s="6" t="s">
        <v>94</v>
      </c>
      <c r="I7">
        <f t="shared" si="0"/>
        <v>32</v>
      </c>
      <c r="L7" s="11"/>
      <c r="M7" s="13"/>
      <c r="N7" s="11"/>
    </row>
    <row r="8" spans="1:14" hidden="1" x14ac:dyDescent="0.25">
      <c r="A8" s="2">
        <v>45295</v>
      </c>
      <c r="B8" t="s">
        <v>24</v>
      </c>
      <c r="C8" t="s">
        <v>132</v>
      </c>
      <c r="D8" s="4">
        <v>1</v>
      </c>
      <c r="E8" s="5">
        <v>10</v>
      </c>
      <c r="F8">
        <v>3</v>
      </c>
      <c r="H8" s="6" t="s">
        <v>98</v>
      </c>
      <c r="I8">
        <f t="shared" si="0"/>
        <v>31</v>
      </c>
      <c r="L8" s="11"/>
      <c r="M8" s="13"/>
      <c r="N8" s="11"/>
    </row>
    <row r="9" spans="1:14" hidden="1" x14ac:dyDescent="0.25">
      <c r="A9" s="2">
        <v>45295</v>
      </c>
      <c r="B9" t="s">
        <v>160</v>
      </c>
      <c r="C9" t="s">
        <v>133</v>
      </c>
      <c r="D9" s="4">
        <v>4</v>
      </c>
      <c r="E9" s="5">
        <v>10</v>
      </c>
      <c r="F9">
        <v>1</v>
      </c>
      <c r="H9" s="6" t="s">
        <v>124</v>
      </c>
      <c r="I9">
        <f t="shared" si="0"/>
        <v>31</v>
      </c>
      <c r="L9" s="11"/>
      <c r="M9" s="13"/>
      <c r="N9" s="11"/>
    </row>
    <row r="10" spans="1:14" hidden="1" x14ac:dyDescent="0.25">
      <c r="A10" s="2">
        <v>45296</v>
      </c>
      <c r="B10" t="s">
        <v>29</v>
      </c>
      <c r="C10" t="s">
        <v>96</v>
      </c>
      <c r="D10" s="4">
        <v>2</v>
      </c>
      <c r="E10" s="5">
        <v>2.4</v>
      </c>
      <c r="F10">
        <v>2</v>
      </c>
      <c r="H10" s="6" t="s">
        <v>90</v>
      </c>
      <c r="I10">
        <f t="shared" si="0"/>
        <v>29</v>
      </c>
      <c r="L10" s="11"/>
      <c r="M10" s="13"/>
      <c r="N10" s="11"/>
    </row>
    <row r="11" spans="1:14" hidden="1" x14ac:dyDescent="0.25">
      <c r="A11" s="2">
        <v>45296</v>
      </c>
      <c r="B11" t="s">
        <v>161</v>
      </c>
      <c r="C11" t="s">
        <v>143</v>
      </c>
      <c r="D11" s="4">
        <v>1</v>
      </c>
      <c r="E11" s="5">
        <v>8</v>
      </c>
      <c r="F11">
        <v>3</v>
      </c>
      <c r="H11" s="7" t="s">
        <v>114</v>
      </c>
      <c r="I11">
        <f t="shared" si="0"/>
        <v>29</v>
      </c>
      <c r="L11" s="11"/>
      <c r="M11" s="13"/>
      <c r="N11" s="11"/>
    </row>
    <row r="12" spans="1:14" hidden="1" x14ac:dyDescent="0.25">
      <c r="A12" s="2">
        <v>45297</v>
      </c>
      <c r="B12" t="s">
        <v>34</v>
      </c>
      <c r="C12" t="s">
        <v>97</v>
      </c>
      <c r="D12" s="4">
        <v>3</v>
      </c>
      <c r="E12" s="5">
        <v>13.5</v>
      </c>
      <c r="F12">
        <v>1</v>
      </c>
      <c r="H12" s="7" t="s">
        <v>144</v>
      </c>
      <c r="I12">
        <f t="shared" si="0"/>
        <v>29</v>
      </c>
      <c r="L12" s="11"/>
      <c r="M12" s="13"/>
      <c r="N12" s="11"/>
    </row>
    <row r="13" spans="1:14" hidden="1" x14ac:dyDescent="0.25">
      <c r="A13" s="2">
        <v>45297</v>
      </c>
      <c r="B13" t="s">
        <v>37</v>
      </c>
      <c r="C13" t="s">
        <v>131</v>
      </c>
      <c r="D13" s="4">
        <v>1</v>
      </c>
      <c r="E13" s="5">
        <v>6</v>
      </c>
      <c r="F13">
        <v>2</v>
      </c>
      <c r="H13" s="6" t="s">
        <v>100</v>
      </c>
      <c r="I13">
        <f t="shared" si="0"/>
        <v>29</v>
      </c>
      <c r="L13" s="11"/>
      <c r="M13" s="13"/>
      <c r="N13" s="11"/>
    </row>
    <row r="14" spans="1:14" hidden="1" x14ac:dyDescent="0.25">
      <c r="A14" s="2">
        <v>45298</v>
      </c>
      <c r="B14" t="s">
        <v>40</v>
      </c>
      <c r="C14" t="s">
        <v>98</v>
      </c>
      <c r="D14" s="4">
        <v>5</v>
      </c>
      <c r="E14" s="5">
        <v>19</v>
      </c>
      <c r="F14">
        <v>1</v>
      </c>
      <c r="H14" s="7" t="s">
        <v>137</v>
      </c>
      <c r="I14">
        <f t="shared" si="0"/>
        <v>29</v>
      </c>
      <c r="L14" s="11"/>
      <c r="M14" s="13"/>
      <c r="N14" s="11"/>
    </row>
    <row r="15" spans="1:14" hidden="1" x14ac:dyDescent="0.25">
      <c r="A15" s="2">
        <v>45298</v>
      </c>
      <c r="B15" t="s">
        <v>43</v>
      </c>
      <c r="C15" t="s">
        <v>99</v>
      </c>
      <c r="D15" s="4">
        <v>2</v>
      </c>
      <c r="E15" s="5">
        <v>14</v>
      </c>
      <c r="F15">
        <v>3</v>
      </c>
      <c r="H15" s="6" t="s">
        <v>101</v>
      </c>
      <c r="I15">
        <f t="shared" si="0"/>
        <v>29</v>
      </c>
      <c r="L15" s="11"/>
      <c r="M15" s="13"/>
      <c r="N15" s="11"/>
    </row>
    <row r="16" spans="1:14" hidden="1" x14ac:dyDescent="0.25">
      <c r="A16" s="2">
        <v>45299</v>
      </c>
      <c r="B16" t="s">
        <v>46</v>
      </c>
      <c r="C16" t="s">
        <v>100</v>
      </c>
      <c r="D16" s="4">
        <v>6</v>
      </c>
      <c r="E16" s="5">
        <v>16.8</v>
      </c>
      <c r="F16">
        <v>2</v>
      </c>
      <c r="H16" s="7" t="s">
        <v>140</v>
      </c>
      <c r="I16">
        <f t="shared" si="0"/>
        <v>28</v>
      </c>
      <c r="L16" s="11"/>
      <c r="M16" s="13"/>
      <c r="N16" s="11"/>
    </row>
    <row r="17" spans="1:14" hidden="1" x14ac:dyDescent="0.25">
      <c r="A17" s="2">
        <v>45299</v>
      </c>
      <c r="B17" t="s">
        <v>49</v>
      </c>
      <c r="C17" t="s">
        <v>136</v>
      </c>
      <c r="D17" s="4">
        <v>1</v>
      </c>
      <c r="E17" s="5">
        <v>15</v>
      </c>
      <c r="F17">
        <v>3</v>
      </c>
      <c r="H17" s="7" t="s">
        <v>110</v>
      </c>
      <c r="I17">
        <f t="shared" si="0"/>
        <v>27</v>
      </c>
      <c r="L17" s="11"/>
      <c r="M17" s="13"/>
      <c r="N17" s="11"/>
    </row>
    <row r="18" spans="1:14" hidden="1" x14ac:dyDescent="0.25">
      <c r="A18" s="2">
        <v>45300</v>
      </c>
      <c r="B18" t="s">
        <v>51</v>
      </c>
      <c r="C18" t="s">
        <v>101</v>
      </c>
      <c r="D18" s="4">
        <v>2</v>
      </c>
      <c r="E18" s="5">
        <v>24</v>
      </c>
      <c r="F18">
        <v>1</v>
      </c>
      <c r="H18" s="6" t="s">
        <v>105</v>
      </c>
      <c r="I18">
        <f t="shared" si="0"/>
        <v>27</v>
      </c>
      <c r="L18" s="11"/>
      <c r="M18" s="13"/>
      <c r="N18" s="11"/>
    </row>
    <row r="19" spans="1:14" hidden="1" x14ac:dyDescent="0.25">
      <c r="A19" s="2">
        <v>45300</v>
      </c>
      <c r="B19" t="s">
        <v>53</v>
      </c>
      <c r="C19" t="s">
        <v>102</v>
      </c>
      <c r="D19" s="4">
        <v>1</v>
      </c>
      <c r="E19" s="5">
        <v>8.5</v>
      </c>
      <c r="F19">
        <v>2</v>
      </c>
      <c r="H19" s="6" t="s">
        <v>138</v>
      </c>
      <c r="I19">
        <f t="shared" si="0"/>
        <v>27</v>
      </c>
      <c r="L19" s="11"/>
      <c r="M19" s="13"/>
      <c r="N19" s="11"/>
    </row>
    <row r="20" spans="1:14" hidden="1" x14ac:dyDescent="0.25">
      <c r="A20" s="2">
        <v>45301</v>
      </c>
      <c r="B20" t="s">
        <v>56</v>
      </c>
      <c r="C20" t="s">
        <v>103</v>
      </c>
      <c r="D20" s="4">
        <v>4</v>
      </c>
      <c r="E20" s="5">
        <v>14</v>
      </c>
      <c r="F20">
        <v>3</v>
      </c>
      <c r="H20" s="7" t="s">
        <v>143</v>
      </c>
      <c r="I20">
        <f t="shared" si="0"/>
        <v>27</v>
      </c>
      <c r="L20" s="11"/>
      <c r="M20" s="13"/>
      <c r="N20" s="11"/>
    </row>
    <row r="21" spans="1:14" hidden="1" x14ac:dyDescent="0.25">
      <c r="A21" s="2">
        <v>45301</v>
      </c>
      <c r="B21" t="s">
        <v>59</v>
      </c>
      <c r="C21" t="s">
        <v>104</v>
      </c>
      <c r="D21" s="4">
        <v>3</v>
      </c>
      <c r="E21" s="5">
        <v>12.6</v>
      </c>
      <c r="F21">
        <v>1</v>
      </c>
      <c r="H21" s="6" t="s">
        <v>115</v>
      </c>
      <c r="I21">
        <f t="shared" si="0"/>
        <v>26</v>
      </c>
      <c r="L21" s="11"/>
      <c r="M21" s="13"/>
      <c r="N21" s="11"/>
    </row>
    <row r="22" spans="1:14" hidden="1" x14ac:dyDescent="0.25">
      <c r="A22" s="2">
        <v>45302</v>
      </c>
      <c r="B22" t="s">
        <v>62</v>
      </c>
      <c r="C22" t="s">
        <v>105</v>
      </c>
      <c r="D22" s="4">
        <v>1</v>
      </c>
      <c r="E22" s="5">
        <v>7</v>
      </c>
      <c r="F22">
        <v>2</v>
      </c>
      <c r="H22" s="7" t="s">
        <v>141</v>
      </c>
      <c r="I22">
        <f t="shared" si="0"/>
        <v>26</v>
      </c>
      <c r="L22" s="11"/>
      <c r="M22" s="13"/>
      <c r="N22" s="11"/>
    </row>
    <row r="23" spans="1:14" hidden="1" x14ac:dyDescent="0.25">
      <c r="A23" s="2">
        <v>45302</v>
      </c>
      <c r="B23" t="s">
        <v>65</v>
      </c>
      <c r="C23" t="s">
        <v>106</v>
      </c>
      <c r="D23" s="4">
        <v>2</v>
      </c>
      <c r="E23" s="5">
        <v>24</v>
      </c>
      <c r="F23">
        <v>3</v>
      </c>
      <c r="H23" s="7" t="s">
        <v>167</v>
      </c>
      <c r="I23">
        <f t="shared" si="0"/>
        <v>25</v>
      </c>
      <c r="L23" s="11"/>
      <c r="M23" s="13"/>
      <c r="N23" s="11"/>
    </row>
    <row r="24" spans="1:14" hidden="1" x14ac:dyDescent="0.25">
      <c r="A24" s="2">
        <v>45303</v>
      </c>
      <c r="B24" t="s">
        <v>67</v>
      </c>
      <c r="C24" t="s">
        <v>108</v>
      </c>
      <c r="D24" s="4">
        <v>1</v>
      </c>
      <c r="E24" s="5">
        <v>25</v>
      </c>
      <c r="F24">
        <v>1</v>
      </c>
      <c r="H24" s="7" t="s">
        <v>116</v>
      </c>
      <c r="I24">
        <f t="shared" si="0"/>
        <v>25</v>
      </c>
      <c r="L24" s="11"/>
      <c r="M24" s="13"/>
      <c r="N24" s="11"/>
    </row>
    <row r="25" spans="1:14" hidden="1" x14ac:dyDescent="0.25">
      <c r="A25" s="2">
        <v>45303</v>
      </c>
      <c r="B25" t="s">
        <v>69</v>
      </c>
      <c r="C25" t="s">
        <v>137</v>
      </c>
      <c r="D25" s="4">
        <v>3</v>
      </c>
      <c r="E25" s="5">
        <v>30</v>
      </c>
      <c r="F25">
        <v>2</v>
      </c>
      <c r="H25" s="7" t="s">
        <v>113</v>
      </c>
      <c r="I25">
        <f t="shared" si="0"/>
        <v>25</v>
      </c>
      <c r="L25" s="11"/>
      <c r="M25" s="13"/>
      <c r="N25" s="11"/>
    </row>
    <row r="26" spans="1:14" hidden="1" x14ac:dyDescent="0.25">
      <c r="A26" s="2">
        <v>45304</v>
      </c>
      <c r="B26" t="s">
        <v>165</v>
      </c>
      <c r="C26" t="s">
        <v>109</v>
      </c>
      <c r="D26" s="4">
        <v>2</v>
      </c>
      <c r="E26" s="5">
        <v>10</v>
      </c>
      <c r="F26">
        <v>3</v>
      </c>
      <c r="H26" s="6" t="s">
        <v>103</v>
      </c>
      <c r="I26">
        <f t="shared" si="0"/>
        <v>25</v>
      </c>
      <c r="L26" s="11"/>
      <c r="M26" s="13"/>
      <c r="N26" s="11"/>
    </row>
    <row r="27" spans="1:14" hidden="1" x14ac:dyDescent="0.25">
      <c r="A27" s="2">
        <v>45304</v>
      </c>
      <c r="B27" t="s">
        <v>74</v>
      </c>
      <c r="C27" t="s">
        <v>110</v>
      </c>
      <c r="D27" s="4">
        <v>5</v>
      </c>
      <c r="E27" s="5">
        <v>7.5</v>
      </c>
      <c r="F27">
        <v>1</v>
      </c>
      <c r="H27" s="7" t="s">
        <v>95</v>
      </c>
      <c r="I27">
        <f t="shared" si="0"/>
        <v>25</v>
      </c>
      <c r="L27" s="11"/>
      <c r="M27" s="13"/>
      <c r="N27" s="11"/>
    </row>
    <row r="28" spans="1:14" hidden="1" x14ac:dyDescent="0.25">
      <c r="A28" s="2">
        <v>45305</v>
      </c>
      <c r="B28" t="s">
        <v>77</v>
      </c>
      <c r="C28" t="s">
        <v>112</v>
      </c>
      <c r="D28" s="4">
        <v>3</v>
      </c>
      <c r="E28" s="5">
        <v>12</v>
      </c>
      <c r="F28">
        <v>2</v>
      </c>
      <c r="H28" s="7" t="s">
        <v>131</v>
      </c>
      <c r="I28">
        <f t="shared" si="0"/>
        <v>23</v>
      </c>
      <c r="L28" s="11"/>
      <c r="M28" s="13"/>
      <c r="N28" s="11"/>
    </row>
    <row r="29" spans="1:14" hidden="1" x14ac:dyDescent="0.25">
      <c r="A29" s="2">
        <v>45305</v>
      </c>
      <c r="B29" t="s">
        <v>79</v>
      </c>
      <c r="C29" t="s">
        <v>113</v>
      </c>
      <c r="D29" s="4">
        <v>4</v>
      </c>
      <c r="E29" s="5">
        <v>12</v>
      </c>
      <c r="F29">
        <v>3</v>
      </c>
      <c r="H29" s="6" t="s">
        <v>96</v>
      </c>
      <c r="I29">
        <f t="shared" si="0"/>
        <v>23</v>
      </c>
      <c r="L29" s="11"/>
      <c r="M29" s="13"/>
      <c r="N29" s="11"/>
    </row>
    <row r="30" spans="1:14" hidden="1" x14ac:dyDescent="0.25">
      <c r="A30" s="2">
        <v>45306</v>
      </c>
      <c r="B30" t="s">
        <v>4</v>
      </c>
      <c r="C30" t="s">
        <v>138</v>
      </c>
      <c r="D30" s="4">
        <v>3</v>
      </c>
      <c r="E30" s="5">
        <v>18</v>
      </c>
      <c r="F30">
        <v>1</v>
      </c>
      <c r="H30" s="7" t="s">
        <v>92</v>
      </c>
      <c r="I30">
        <f t="shared" si="0"/>
        <v>22</v>
      </c>
      <c r="L30" s="11"/>
      <c r="M30" s="13"/>
      <c r="N30" s="11"/>
    </row>
    <row r="31" spans="1:14" hidden="1" x14ac:dyDescent="0.25">
      <c r="A31" s="2">
        <v>45306</v>
      </c>
      <c r="B31" t="s">
        <v>155</v>
      </c>
      <c r="C31" t="s">
        <v>114</v>
      </c>
      <c r="D31" s="4">
        <v>2</v>
      </c>
      <c r="E31" s="5">
        <v>7</v>
      </c>
      <c r="F31">
        <v>2</v>
      </c>
      <c r="H31" s="6" t="s">
        <v>120</v>
      </c>
      <c r="I31">
        <f t="shared" si="0"/>
        <v>21</v>
      </c>
      <c r="L31" s="11"/>
      <c r="M31" s="13"/>
      <c r="N31" s="11"/>
    </row>
    <row r="32" spans="1:14" hidden="1" x14ac:dyDescent="0.25">
      <c r="A32" s="2">
        <v>45307</v>
      </c>
      <c r="B32" t="s">
        <v>156</v>
      </c>
      <c r="C32" t="s">
        <v>115</v>
      </c>
      <c r="D32" s="4">
        <v>3</v>
      </c>
      <c r="E32" s="5">
        <v>13.5</v>
      </c>
      <c r="F32">
        <v>3</v>
      </c>
      <c r="H32" s="6" t="s">
        <v>126</v>
      </c>
      <c r="I32">
        <f t="shared" si="0"/>
        <v>21</v>
      </c>
      <c r="L32" s="11"/>
      <c r="M32" s="13"/>
      <c r="N32" s="11"/>
    </row>
    <row r="33" spans="1:14" hidden="1" x14ac:dyDescent="0.25">
      <c r="A33" s="2">
        <v>45307</v>
      </c>
      <c r="B33" t="s">
        <v>157</v>
      </c>
      <c r="C33" t="s">
        <v>116</v>
      </c>
      <c r="D33" s="4">
        <v>5</v>
      </c>
      <c r="E33" s="5">
        <v>14</v>
      </c>
      <c r="F33">
        <v>1</v>
      </c>
      <c r="H33" s="6" t="s">
        <v>109</v>
      </c>
      <c r="I33">
        <f t="shared" si="0"/>
        <v>21</v>
      </c>
      <c r="L33" s="11"/>
      <c r="N33" s="11"/>
    </row>
    <row r="34" spans="1:14" hidden="1" x14ac:dyDescent="0.25">
      <c r="A34" s="2">
        <v>45308</v>
      </c>
      <c r="B34" t="s">
        <v>158</v>
      </c>
      <c r="C34" t="s">
        <v>117</v>
      </c>
      <c r="D34" s="4">
        <v>3</v>
      </c>
      <c r="E34" s="5">
        <v>6.6</v>
      </c>
      <c r="F34">
        <v>2</v>
      </c>
      <c r="H34" s="6" t="s">
        <v>119</v>
      </c>
      <c r="I34">
        <f t="shared" si="0"/>
        <v>20</v>
      </c>
      <c r="L34" s="11"/>
      <c r="M34" s="16">
        <v>14</v>
      </c>
      <c r="N34" s="11"/>
    </row>
    <row r="35" spans="1:14" x14ac:dyDescent="0.25">
      <c r="A35" s="2">
        <v>45308</v>
      </c>
      <c r="B35" t="s">
        <v>159</v>
      </c>
      <c r="C35" t="s">
        <v>166</v>
      </c>
      <c r="D35" s="4">
        <v>1</v>
      </c>
      <c r="E35" s="5">
        <v>8</v>
      </c>
      <c r="F35">
        <v>3</v>
      </c>
      <c r="H35" s="6" t="s">
        <v>132</v>
      </c>
      <c r="I35">
        <f t="shared" ref="I35:I51" si="1">SUMIF(C:C,H35,D:D)</f>
        <v>20</v>
      </c>
      <c r="L35" s="11"/>
      <c r="M35" s="15">
        <v>9</v>
      </c>
      <c r="N35" s="11"/>
    </row>
    <row r="36" spans="1:14" hidden="1" x14ac:dyDescent="0.25">
      <c r="A36" s="2">
        <v>45309</v>
      </c>
      <c r="B36" t="s">
        <v>24</v>
      </c>
      <c r="C36" t="s">
        <v>119</v>
      </c>
      <c r="D36" s="4">
        <v>2</v>
      </c>
      <c r="E36" s="5">
        <v>13</v>
      </c>
      <c r="F36">
        <v>1</v>
      </c>
      <c r="H36" s="7" t="s">
        <v>129</v>
      </c>
      <c r="I36">
        <f t="shared" si="1"/>
        <v>20</v>
      </c>
      <c r="L36" s="11"/>
      <c r="M36" s="16">
        <v>16</v>
      </c>
      <c r="N36" s="11"/>
    </row>
    <row r="37" spans="1:14" hidden="1" x14ac:dyDescent="0.25">
      <c r="A37" s="2">
        <v>45309</v>
      </c>
      <c r="B37" t="s">
        <v>160</v>
      </c>
      <c r="C37" t="s">
        <v>167</v>
      </c>
      <c r="D37" s="4">
        <v>4</v>
      </c>
      <c r="E37" s="5">
        <v>12</v>
      </c>
      <c r="F37">
        <v>2</v>
      </c>
      <c r="H37" s="7" t="s">
        <v>125</v>
      </c>
      <c r="I37">
        <f t="shared" si="1"/>
        <v>20</v>
      </c>
      <c r="L37" s="11"/>
      <c r="M37" s="15">
        <v>17</v>
      </c>
      <c r="N37" s="11"/>
    </row>
    <row r="38" spans="1:14" hidden="1" x14ac:dyDescent="0.25">
      <c r="A38" s="2">
        <v>45310</v>
      </c>
      <c r="B38" t="s">
        <v>29</v>
      </c>
      <c r="C38" t="s">
        <v>120</v>
      </c>
      <c r="D38" s="4">
        <v>3</v>
      </c>
      <c r="E38" s="5">
        <v>12</v>
      </c>
      <c r="F38">
        <v>3</v>
      </c>
      <c r="H38" s="6" t="s">
        <v>97</v>
      </c>
      <c r="I38">
        <f t="shared" si="1"/>
        <v>20</v>
      </c>
      <c r="L38" s="11"/>
      <c r="M38" s="16">
        <v>6</v>
      </c>
      <c r="N38" s="11"/>
    </row>
    <row r="39" spans="1:14" hidden="1" x14ac:dyDescent="0.25">
      <c r="A39" s="2">
        <v>45310</v>
      </c>
      <c r="B39" t="s">
        <v>161</v>
      </c>
      <c r="C39" t="s">
        <v>141</v>
      </c>
      <c r="D39" s="4">
        <v>2</v>
      </c>
      <c r="E39" s="5">
        <v>20</v>
      </c>
      <c r="F39">
        <v>1</v>
      </c>
      <c r="H39" s="6" t="s">
        <v>128</v>
      </c>
      <c r="I39">
        <f t="shared" si="1"/>
        <v>20</v>
      </c>
      <c r="L39" s="11"/>
      <c r="M39" s="15">
        <v>10</v>
      </c>
      <c r="N39" s="11"/>
    </row>
    <row r="40" spans="1:14" hidden="1" x14ac:dyDescent="0.25">
      <c r="A40" s="2">
        <v>45311</v>
      </c>
      <c r="B40" t="s">
        <v>34</v>
      </c>
      <c r="C40" t="s">
        <v>122</v>
      </c>
      <c r="D40" s="4">
        <v>1</v>
      </c>
      <c r="E40" s="5">
        <v>8</v>
      </c>
      <c r="F40">
        <v>2</v>
      </c>
      <c r="H40" s="7" t="s">
        <v>136</v>
      </c>
      <c r="I40">
        <f t="shared" si="1"/>
        <v>19</v>
      </c>
      <c r="L40" s="11"/>
      <c r="M40" s="16">
        <v>8</v>
      </c>
      <c r="N40" s="11"/>
    </row>
    <row r="41" spans="1:14" hidden="1" x14ac:dyDescent="0.25">
      <c r="A41" s="2">
        <v>45311</v>
      </c>
      <c r="B41" t="s">
        <v>37</v>
      </c>
      <c r="C41" t="s">
        <v>123</v>
      </c>
      <c r="D41" s="4">
        <v>1</v>
      </c>
      <c r="E41" s="5">
        <v>8.5</v>
      </c>
      <c r="F41">
        <v>3</v>
      </c>
      <c r="H41" s="7" t="s">
        <v>106</v>
      </c>
      <c r="I41">
        <f t="shared" si="1"/>
        <v>18</v>
      </c>
      <c r="L41" s="11"/>
      <c r="M41" s="15">
        <v>8.4</v>
      </c>
      <c r="N41" s="11"/>
    </row>
    <row r="42" spans="1:14" hidden="1" x14ac:dyDescent="0.25">
      <c r="A42" s="2">
        <v>45312</v>
      </c>
      <c r="B42" t="s">
        <v>40</v>
      </c>
      <c r="C42" t="s">
        <v>124</v>
      </c>
      <c r="D42" s="4">
        <v>5</v>
      </c>
      <c r="E42" s="5">
        <v>7.5</v>
      </c>
      <c r="F42">
        <v>1</v>
      </c>
      <c r="H42" s="6" t="s">
        <v>139</v>
      </c>
      <c r="I42">
        <f t="shared" si="1"/>
        <v>18</v>
      </c>
      <c r="L42" s="11"/>
      <c r="M42" s="16">
        <v>9</v>
      </c>
      <c r="N42" s="11"/>
    </row>
    <row r="43" spans="1:14" hidden="1" x14ac:dyDescent="0.25">
      <c r="A43" s="2">
        <v>45312</v>
      </c>
      <c r="B43" t="s">
        <v>43</v>
      </c>
      <c r="C43" t="s">
        <v>125</v>
      </c>
      <c r="D43" s="4">
        <v>2</v>
      </c>
      <c r="E43" s="5">
        <v>6</v>
      </c>
      <c r="F43">
        <v>2</v>
      </c>
      <c r="H43" s="6" t="s">
        <v>108</v>
      </c>
      <c r="I43">
        <f t="shared" si="1"/>
        <v>17</v>
      </c>
      <c r="L43" s="11"/>
      <c r="M43" s="15">
        <v>8</v>
      </c>
      <c r="N43" s="11"/>
    </row>
    <row r="44" spans="1:14" hidden="1" x14ac:dyDescent="0.25">
      <c r="A44" s="2">
        <v>45313</v>
      </c>
      <c r="B44" t="s">
        <v>46</v>
      </c>
      <c r="C44" t="s">
        <v>126</v>
      </c>
      <c r="D44" s="4">
        <v>1</v>
      </c>
      <c r="E44" s="5">
        <v>5</v>
      </c>
      <c r="F44">
        <v>3</v>
      </c>
      <c r="H44" s="7" t="s">
        <v>166</v>
      </c>
      <c r="I44">
        <f t="shared" si="1"/>
        <v>17</v>
      </c>
      <c r="L44" s="11"/>
      <c r="M44" s="16">
        <v>17</v>
      </c>
      <c r="N44" s="11"/>
    </row>
    <row r="45" spans="1:14" hidden="1" x14ac:dyDescent="0.25">
      <c r="A45" s="2">
        <v>45313</v>
      </c>
      <c r="B45" t="s">
        <v>49</v>
      </c>
      <c r="C45" t="s">
        <v>140</v>
      </c>
      <c r="D45" s="4">
        <v>1</v>
      </c>
      <c r="E45" s="5">
        <v>25</v>
      </c>
      <c r="F45">
        <v>1</v>
      </c>
      <c r="H45" s="7" t="s">
        <v>104</v>
      </c>
      <c r="I45">
        <f t="shared" si="1"/>
        <v>17</v>
      </c>
      <c r="L45" s="11"/>
      <c r="M45" s="15">
        <v>6</v>
      </c>
      <c r="N45" s="11"/>
    </row>
    <row r="46" spans="1:14" hidden="1" x14ac:dyDescent="0.25">
      <c r="A46" s="2">
        <v>45314</v>
      </c>
      <c r="B46" t="s">
        <v>51</v>
      </c>
      <c r="C46" t="s">
        <v>139</v>
      </c>
      <c r="D46" s="4">
        <v>3</v>
      </c>
      <c r="E46" s="5">
        <v>30</v>
      </c>
      <c r="F46">
        <v>2</v>
      </c>
      <c r="H46" s="7" t="s">
        <v>99</v>
      </c>
      <c r="I46">
        <f t="shared" si="1"/>
        <v>15</v>
      </c>
      <c r="L46" s="11"/>
      <c r="M46" s="16">
        <v>15</v>
      </c>
      <c r="N46" s="11"/>
    </row>
    <row r="47" spans="1:14" hidden="1" x14ac:dyDescent="0.25">
      <c r="A47" s="2">
        <v>45314</v>
      </c>
      <c r="B47" t="s">
        <v>53</v>
      </c>
      <c r="C47" t="s">
        <v>127</v>
      </c>
      <c r="D47" s="4">
        <v>2</v>
      </c>
      <c r="E47" s="5">
        <v>12</v>
      </c>
      <c r="F47">
        <v>3</v>
      </c>
      <c r="H47" s="7" t="s">
        <v>102</v>
      </c>
      <c r="I47">
        <f t="shared" si="1"/>
        <v>15</v>
      </c>
      <c r="L47" s="11"/>
      <c r="M47" s="15">
        <v>8</v>
      </c>
      <c r="N47" s="11"/>
    </row>
    <row r="48" spans="1:14" hidden="1" x14ac:dyDescent="0.25">
      <c r="A48" s="2">
        <v>45315</v>
      </c>
      <c r="B48" t="s">
        <v>56</v>
      </c>
      <c r="C48" t="s">
        <v>128</v>
      </c>
      <c r="D48" s="4">
        <v>1</v>
      </c>
      <c r="E48" s="5">
        <v>15</v>
      </c>
      <c r="F48">
        <v>1</v>
      </c>
      <c r="H48" s="6" t="s">
        <v>135</v>
      </c>
      <c r="I48">
        <f t="shared" si="1"/>
        <v>15</v>
      </c>
      <c r="L48" s="11"/>
      <c r="M48" s="13"/>
      <c r="N48" s="11"/>
    </row>
    <row r="49" spans="1:14" hidden="1" x14ac:dyDescent="0.25">
      <c r="A49" s="2">
        <v>45315</v>
      </c>
      <c r="B49" t="s">
        <v>59</v>
      </c>
      <c r="C49" t="s">
        <v>129</v>
      </c>
      <c r="D49" s="4">
        <v>2</v>
      </c>
      <c r="E49" s="5">
        <v>10</v>
      </c>
      <c r="F49">
        <v>2</v>
      </c>
      <c r="H49" s="7" t="s">
        <v>123</v>
      </c>
      <c r="I49">
        <f t="shared" si="1"/>
        <v>14</v>
      </c>
      <c r="L49" s="11"/>
      <c r="M49" s="13"/>
      <c r="N49" s="11"/>
    </row>
    <row r="50" spans="1:14" hidden="1" x14ac:dyDescent="0.25">
      <c r="A50" s="2">
        <v>45316</v>
      </c>
      <c r="B50" t="s">
        <v>62</v>
      </c>
      <c r="C50" t="s">
        <v>135</v>
      </c>
      <c r="D50" s="4">
        <v>1</v>
      </c>
      <c r="E50" s="5">
        <v>12</v>
      </c>
      <c r="F50">
        <v>3</v>
      </c>
      <c r="H50" s="6" t="s">
        <v>122</v>
      </c>
      <c r="I50">
        <f t="shared" si="1"/>
        <v>14</v>
      </c>
      <c r="L50" s="11"/>
      <c r="M50" s="13"/>
      <c r="N50" s="11"/>
    </row>
    <row r="51" spans="1:14" hidden="1" x14ac:dyDescent="0.25">
      <c r="A51" s="2">
        <v>45316</v>
      </c>
      <c r="B51" t="s">
        <v>65</v>
      </c>
      <c r="C51" t="s">
        <v>90</v>
      </c>
      <c r="D51" s="4">
        <v>1</v>
      </c>
      <c r="E51" s="5">
        <v>5.9</v>
      </c>
      <c r="F51">
        <v>1</v>
      </c>
      <c r="H51" s="7" t="s">
        <v>127</v>
      </c>
      <c r="I51">
        <f t="shared" si="1"/>
        <v>14</v>
      </c>
      <c r="L51" s="11"/>
      <c r="M51" s="13"/>
      <c r="N51" s="11"/>
    </row>
    <row r="52" spans="1:14" hidden="1" x14ac:dyDescent="0.25">
      <c r="A52" s="2">
        <v>45316</v>
      </c>
      <c r="B52" t="s">
        <v>67</v>
      </c>
      <c r="C52" t="s">
        <v>144</v>
      </c>
      <c r="D52" s="4">
        <v>2</v>
      </c>
      <c r="E52" s="5">
        <v>15</v>
      </c>
      <c r="F52">
        <v>2</v>
      </c>
      <c r="L52" s="11"/>
      <c r="M52" s="13"/>
      <c r="N52" s="11"/>
    </row>
    <row r="53" spans="1:14" hidden="1" x14ac:dyDescent="0.25">
      <c r="A53" s="2">
        <v>45317</v>
      </c>
      <c r="B53" t="s">
        <v>69</v>
      </c>
      <c r="C53" t="s">
        <v>130</v>
      </c>
      <c r="D53" s="4">
        <v>4</v>
      </c>
      <c r="E53" s="5">
        <v>12.8</v>
      </c>
      <c r="F53">
        <v>3</v>
      </c>
      <c r="H53" t="s">
        <v>168</v>
      </c>
      <c r="I53" t="s">
        <v>169</v>
      </c>
      <c r="L53" s="11"/>
      <c r="M53" s="13"/>
      <c r="N53" s="11"/>
    </row>
    <row r="54" spans="1:14" hidden="1" x14ac:dyDescent="0.25">
      <c r="A54" s="2">
        <v>45317</v>
      </c>
      <c r="B54" t="s">
        <v>165</v>
      </c>
      <c r="C54" t="s">
        <v>92</v>
      </c>
      <c r="D54" s="4">
        <v>3</v>
      </c>
      <c r="E54" s="5">
        <v>12</v>
      </c>
      <c r="F54">
        <v>1</v>
      </c>
      <c r="H54" t="s">
        <v>170</v>
      </c>
      <c r="I54" s="5">
        <f>SUMIF(F:F,1,E:E)</f>
        <v>2656.2999999999997</v>
      </c>
      <c r="L54" s="11"/>
      <c r="M54" s="13"/>
      <c r="N54" s="11"/>
    </row>
    <row r="55" spans="1:14" hidden="1" x14ac:dyDescent="0.25">
      <c r="A55" s="2">
        <v>45318</v>
      </c>
      <c r="B55" t="s">
        <v>74</v>
      </c>
      <c r="C55" t="s">
        <v>94</v>
      </c>
      <c r="D55" s="4">
        <v>5</v>
      </c>
      <c r="E55" s="5">
        <v>30</v>
      </c>
      <c r="F55">
        <v>2</v>
      </c>
      <c r="H55" t="s">
        <v>171</v>
      </c>
      <c r="I55" s="5">
        <f>SUMIF(F:F,2,E:E)</f>
        <v>2594.3999999999996</v>
      </c>
      <c r="L55" s="11"/>
      <c r="M55" s="13"/>
      <c r="N55" s="11"/>
    </row>
    <row r="56" spans="1:14" hidden="1" x14ac:dyDescent="0.25">
      <c r="A56" s="2">
        <v>45318</v>
      </c>
      <c r="B56" t="s">
        <v>77</v>
      </c>
      <c r="C56" t="s">
        <v>95</v>
      </c>
      <c r="D56" s="4">
        <v>2</v>
      </c>
      <c r="E56" s="5">
        <v>11</v>
      </c>
      <c r="F56">
        <v>3</v>
      </c>
      <c r="H56" t="s">
        <v>172</v>
      </c>
      <c r="I56" s="5">
        <f>SUMIF(F:F,3,E:E)</f>
        <v>2328.2000000000007</v>
      </c>
      <c r="L56" s="11"/>
      <c r="M56" s="13"/>
      <c r="N56" s="11"/>
    </row>
    <row r="57" spans="1:14" hidden="1" x14ac:dyDescent="0.25">
      <c r="A57" s="2">
        <v>45319</v>
      </c>
      <c r="B57" t="s">
        <v>79</v>
      </c>
      <c r="C57" t="s">
        <v>132</v>
      </c>
      <c r="D57" s="4">
        <v>1</v>
      </c>
      <c r="E57" s="5">
        <v>10</v>
      </c>
      <c r="F57">
        <v>1</v>
      </c>
      <c r="L57" s="11"/>
      <c r="M57" s="13"/>
      <c r="N57" s="11"/>
    </row>
    <row r="58" spans="1:14" hidden="1" x14ac:dyDescent="0.25">
      <c r="A58" s="2">
        <v>45319</v>
      </c>
      <c r="B58" t="s">
        <v>4</v>
      </c>
      <c r="C58" t="s">
        <v>133</v>
      </c>
      <c r="D58" s="4">
        <v>6</v>
      </c>
      <c r="E58" s="5">
        <v>15</v>
      </c>
      <c r="F58">
        <v>2</v>
      </c>
      <c r="L58" s="11"/>
      <c r="M58" s="13"/>
      <c r="N58" s="11"/>
    </row>
    <row r="59" spans="1:14" hidden="1" x14ac:dyDescent="0.25">
      <c r="A59" s="2">
        <v>45320</v>
      </c>
      <c r="B59" t="s">
        <v>155</v>
      </c>
      <c r="C59" t="s">
        <v>96</v>
      </c>
      <c r="D59" s="4">
        <v>3</v>
      </c>
      <c r="E59" s="5">
        <v>3.6</v>
      </c>
      <c r="F59">
        <v>3</v>
      </c>
      <c r="L59" s="11"/>
      <c r="M59" s="13"/>
      <c r="N59" s="11"/>
    </row>
    <row r="60" spans="1:14" hidden="1" x14ac:dyDescent="0.25">
      <c r="A60" s="2">
        <v>45320</v>
      </c>
      <c r="B60" t="s">
        <v>156</v>
      </c>
      <c r="C60" t="s">
        <v>143</v>
      </c>
      <c r="D60" s="4">
        <v>2</v>
      </c>
      <c r="E60" s="5">
        <v>16</v>
      </c>
      <c r="F60">
        <v>1</v>
      </c>
      <c r="L60" s="11"/>
      <c r="M60" s="13"/>
      <c r="N60" s="11"/>
    </row>
    <row r="61" spans="1:14" hidden="1" x14ac:dyDescent="0.25">
      <c r="A61" s="2">
        <v>45321</v>
      </c>
      <c r="B61" t="s">
        <v>157</v>
      </c>
      <c r="C61" t="s">
        <v>97</v>
      </c>
      <c r="D61" s="4">
        <v>2</v>
      </c>
      <c r="E61" s="5">
        <v>9</v>
      </c>
      <c r="F61">
        <v>2</v>
      </c>
      <c r="L61" s="5"/>
      <c r="M61" s="13"/>
      <c r="N61" s="11"/>
    </row>
    <row r="62" spans="1:14" hidden="1" x14ac:dyDescent="0.25">
      <c r="A62" s="2">
        <v>45321</v>
      </c>
      <c r="B62" t="s">
        <v>158</v>
      </c>
      <c r="C62" t="s">
        <v>131</v>
      </c>
      <c r="D62" s="4">
        <v>3</v>
      </c>
      <c r="E62" s="5">
        <v>18</v>
      </c>
      <c r="F62">
        <v>3</v>
      </c>
      <c r="L62" s="12"/>
      <c r="M62" s="13"/>
      <c r="N62" s="11"/>
    </row>
    <row r="63" spans="1:14" x14ac:dyDescent="0.25">
      <c r="A63" s="2">
        <v>45322</v>
      </c>
      <c r="B63" t="s">
        <v>159</v>
      </c>
      <c r="C63" t="s">
        <v>98</v>
      </c>
      <c r="D63" s="4">
        <v>2</v>
      </c>
      <c r="E63" s="5">
        <v>7.6</v>
      </c>
      <c r="F63">
        <v>1</v>
      </c>
      <c r="M63" s="13"/>
      <c r="N63" s="11"/>
    </row>
    <row r="64" spans="1:14" hidden="1" x14ac:dyDescent="0.25">
      <c r="A64" s="2">
        <v>45322</v>
      </c>
      <c r="B64" t="s">
        <v>24</v>
      </c>
      <c r="C64" t="s">
        <v>99</v>
      </c>
      <c r="D64" s="4">
        <v>1</v>
      </c>
      <c r="E64" s="5">
        <v>7</v>
      </c>
      <c r="F64">
        <v>2</v>
      </c>
      <c r="L64" s="9"/>
      <c r="M64" s="13"/>
      <c r="N64" s="11"/>
    </row>
    <row r="65" spans="1:14" hidden="1" x14ac:dyDescent="0.25">
      <c r="A65" s="2">
        <v>45323</v>
      </c>
      <c r="B65" t="s">
        <v>160</v>
      </c>
      <c r="C65" t="s">
        <v>100</v>
      </c>
      <c r="D65" s="4">
        <v>4</v>
      </c>
      <c r="E65" s="5">
        <v>11.2</v>
      </c>
      <c r="F65">
        <v>3</v>
      </c>
      <c r="M65" s="13"/>
      <c r="N65" s="11"/>
    </row>
    <row r="66" spans="1:14" hidden="1" x14ac:dyDescent="0.25">
      <c r="A66" s="2">
        <v>45323</v>
      </c>
      <c r="B66" t="s">
        <v>29</v>
      </c>
      <c r="C66" t="s">
        <v>136</v>
      </c>
      <c r="D66" s="4">
        <v>2</v>
      </c>
      <c r="E66" s="5">
        <v>30</v>
      </c>
      <c r="F66">
        <v>1</v>
      </c>
      <c r="M66" s="13"/>
      <c r="N66" s="11"/>
    </row>
    <row r="67" spans="1:14" hidden="1" x14ac:dyDescent="0.25">
      <c r="A67" s="2">
        <v>45324</v>
      </c>
      <c r="B67" t="s">
        <v>161</v>
      </c>
      <c r="C67" t="s">
        <v>101</v>
      </c>
      <c r="D67" s="4">
        <v>1</v>
      </c>
      <c r="E67" s="5">
        <v>12</v>
      </c>
      <c r="F67">
        <v>2</v>
      </c>
      <c r="M67" s="13"/>
      <c r="N67" s="11"/>
    </row>
    <row r="68" spans="1:14" hidden="1" x14ac:dyDescent="0.25">
      <c r="A68" s="2">
        <v>45324</v>
      </c>
      <c r="B68" t="s">
        <v>34</v>
      </c>
      <c r="C68" t="s">
        <v>102</v>
      </c>
      <c r="D68" s="4">
        <v>3</v>
      </c>
      <c r="E68" s="5">
        <v>25.5</v>
      </c>
      <c r="F68">
        <v>3</v>
      </c>
      <c r="M68" s="13"/>
      <c r="N68" s="11"/>
    </row>
    <row r="69" spans="1:14" hidden="1" x14ac:dyDescent="0.25">
      <c r="A69" s="2">
        <v>45325</v>
      </c>
      <c r="B69" t="s">
        <v>37</v>
      </c>
      <c r="C69" t="s">
        <v>103</v>
      </c>
      <c r="D69" s="4">
        <v>5</v>
      </c>
      <c r="E69" s="5">
        <v>17.5</v>
      </c>
      <c r="F69">
        <v>1</v>
      </c>
      <c r="M69" s="13"/>
      <c r="N69" s="11"/>
    </row>
    <row r="70" spans="1:14" hidden="1" x14ac:dyDescent="0.25">
      <c r="A70" s="2">
        <v>45325</v>
      </c>
      <c r="B70" t="s">
        <v>40</v>
      </c>
      <c r="C70" t="s">
        <v>104</v>
      </c>
      <c r="D70" s="4">
        <v>2</v>
      </c>
      <c r="E70" s="5">
        <v>8.4</v>
      </c>
      <c r="F70">
        <v>2</v>
      </c>
      <c r="M70" s="13"/>
      <c r="N70" s="11"/>
    </row>
    <row r="71" spans="1:14" hidden="1" x14ac:dyDescent="0.25">
      <c r="A71" s="2">
        <v>45326</v>
      </c>
      <c r="B71" t="s">
        <v>43</v>
      </c>
      <c r="C71" t="s">
        <v>105</v>
      </c>
      <c r="D71" s="4">
        <v>3</v>
      </c>
      <c r="E71" s="5">
        <v>21</v>
      </c>
      <c r="F71">
        <v>3</v>
      </c>
      <c r="M71" s="13"/>
      <c r="N71" s="11"/>
    </row>
    <row r="72" spans="1:14" hidden="1" x14ac:dyDescent="0.25">
      <c r="A72" s="2">
        <v>45326</v>
      </c>
      <c r="B72" t="s">
        <v>46</v>
      </c>
      <c r="C72" t="s">
        <v>106</v>
      </c>
      <c r="D72" s="4">
        <v>1</v>
      </c>
      <c r="E72" s="5">
        <v>12</v>
      </c>
      <c r="F72">
        <v>1</v>
      </c>
      <c r="M72" s="13"/>
      <c r="N72" s="11"/>
    </row>
    <row r="73" spans="1:14" hidden="1" x14ac:dyDescent="0.25">
      <c r="A73" s="2">
        <v>45327</v>
      </c>
      <c r="B73" t="s">
        <v>49</v>
      </c>
      <c r="C73" t="s">
        <v>108</v>
      </c>
      <c r="D73" s="4">
        <v>2</v>
      </c>
      <c r="E73" s="5">
        <v>50</v>
      </c>
      <c r="F73">
        <v>2</v>
      </c>
      <c r="M73" s="13"/>
      <c r="N73" s="11"/>
    </row>
    <row r="74" spans="1:14" hidden="1" x14ac:dyDescent="0.25">
      <c r="A74" s="2">
        <v>45327</v>
      </c>
      <c r="B74" t="s">
        <v>51</v>
      </c>
      <c r="C74" t="s">
        <v>137</v>
      </c>
      <c r="D74" s="4">
        <v>4</v>
      </c>
      <c r="E74" s="5">
        <v>40</v>
      </c>
      <c r="F74">
        <v>3</v>
      </c>
      <c r="M74" s="13"/>
      <c r="N74" s="11"/>
    </row>
    <row r="75" spans="1:14" hidden="1" x14ac:dyDescent="0.25">
      <c r="A75" s="2">
        <v>45328</v>
      </c>
      <c r="B75" t="s">
        <v>53</v>
      </c>
      <c r="C75" t="s">
        <v>109</v>
      </c>
      <c r="D75" s="4">
        <v>3</v>
      </c>
      <c r="E75" s="5">
        <v>15</v>
      </c>
      <c r="F75">
        <v>1</v>
      </c>
      <c r="M75" s="13"/>
      <c r="N75" s="11"/>
    </row>
    <row r="76" spans="1:14" hidden="1" x14ac:dyDescent="0.25">
      <c r="A76" s="2">
        <v>45328</v>
      </c>
      <c r="B76" t="s">
        <v>56</v>
      </c>
      <c r="C76" t="s">
        <v>110</v>
      </c>
      <c r="D76" s="4">
        <v>1</v>
      </c>
      <c r="E76" s="5">
        <v>1.5</v>
      </c>
      <c r="F76">
        <v>2</v>
      </c>
      <c r="M76" s="13"/>
      <c r="N76" s="11"/>
    </row>
    <row r="77" spans="1:14" hidden="1" x14ac:dyDescent="0.25">
      <c r="A77" s="2">
        <v>45329</v>
      </c>
      <c r="B77" t="s">
        <v>59</v>
      </c>
      <c r="C77" t="s">
        <v>112</v>
      </c>
      <c r="D77" s="4">
        <v>6</v>
      </c>
      <c r="E77" s="5">
        <v>24</v>
      </c>
      <c r="F77">
        <v>3</v>
      </c>
      <c r="M77" s="13"/>
      <c r="N77" s="11"/>
    </row>
    <row r="78" spans="1:14" hidden="1" x14ac:dyDescent="0.25">
      <c r="A78" s="2">
        <v>45329</v>
      </c>
      <c r="B78" t="s">
        <v>62</v>
      </c>
      <c r="C78" t="s">
        <v>113</v>
      </c>
      <c r="D78" s="4">
        <v>3</v>
      </c>
      <c r="E78" s="5">
        <v>9</v>
      </c>
      <c r="F78">
        <v>1</v>
      </c>
      <c r="M78" s="13"/>
      <c r="N78" s="11"/>
    </row>
    <row r="79" spans="1:14" hidden="1" x14ac:dyDescent="0.25">
      <c r="A79" s="2">
        <v>45330</v>
      </c>
      <c r="B79" t="s">
        <v>65</v>
      </c>
      <c r="C79" t="s">
        <v>138</v>
      </c>
      <c r="D79" s="4">
        <v>4</v>
      </c>
      <c r="E79" s="5">
        <v>24</v>
      </c>
      <c r="F79">
        <v>2</v>
      </c>
      <c r="M79" s="13"/>
      <c r="N79" s="11"/>
    </row>
    <row r="80" spans="1:14" hidden="1" x14ac:dyDescent="0.25">
      <c r="A80" s="2">
        <v>45330</v>
      </c>
      <c r="B80" t="s">
        <v>67</v>
      </c>
      <c r="C80" t="s">
        <v>114</v>
      </c>
      <c r="D80" s="4">
        <v>5</v>
      </c>
      <c r="E80" s="5">
        <v>17.5</v>
      </c>
      <c r="F80">
        <v>3</v>
      </c>
      <c r="M80" s="13"/>
      <c r="N80" s="11"/>
    </row>
    <row r="81" spans="1:14" hidden="1" x14ac:dyDescent="0.25">
      <c r="A81" s="2">
        <v>45331</v>
      </c>
      <c r="B81" t="s">
        <v>69</v>
      </c>
      <c r="C81" t="s">
        <v>115</v>
      </c>
      <c r="D81" s="4">
        <v>2</v>
      </c>
      <c r="E81" s="5">
        <v>9</v>
      </c>
      <c r="F81">
        <v>1</v>
      </c>
      <c r="M81" s="13"/>
      <c r="N81" s="11"/>
    </row>
    <row r="82" spans="1:14" hidden="1" x14ac:dyDescent="0.25">
      <c r="A82" s="2">
        <v>45380</v>
      </c>
      <c r="B82" t="s">
        <v>34</v>
      </c>
      <c r="C82" t="s">
        <v>116</v>
      </c>
      <c r="D82" s="4">
        <v>2</v>
      </c>
      <c r="E82" s="5">
        <v>5.6</v>
      </c>
      <c r="F82">
        <v>1</v>
      </c>
      <c r="M82" s="13"/>
      <c r="N82" s="11"/>
    </row>
    <row r="83" spans="1:14" hidden="1" x14ac:dyDescent="0.25">
      <c r="A83" s="2">
        <v>45332</v>
      </c>
      <c r="B83" t="s">
        <v>74</v>
      </c>
      <c r="C83" t="s">
        <v>117</v>
      </c>
      <c r="D83" s="4">
        <v>4</v>
      </c>
      <c r="E83" s="5">
        <v>8.8000000000000007</v>
      </c>
      <c r="F83">
        <v>3</v>
      </c>
      <c r="M83" s="13"/>
      <c r="N83" s="11"/>
    </row>
    <row r="84" spans="1:14" hidden="1" x14ac:dyDescent="0.25">
      <c r="A84" s="2">
        <v>45332</v>
      </c>
      <c r="B84" t="s">
        <v>77</v>
      </c>
      <c r="C84" t="s">
        <v>166</v>
      </c>
      <c r="D84" s="4">
        <v>2</v>
      </c>
      <c r="E84" s="5">
        <v>16</v>
      </c>
      <c r="F84">
        <v>1</v>
      </c>
      <c r="M84" s="13"/>
      <c r="N84" s="11"/>
    </row>
    <row r="85" spans="1:14" hidden="1" x14ac:dyDescent="0.25">
      <c r="A85" s="2">
        <v>45333</v>
      </c>
      <c r="B85" t="s">
        <v>79</v>
      </c>
      <c r="C85" t="s">
        <v>119</v>
      </c>
      <c r="D85" s="4">
        <v>1</v>
      </c>
      <c r="E85" s="5">
        <v>6.5</v>
      </c>
      <c r="F85">
        <v>2</v>
      </c>
      <c r="M85" s="13"/>
      <c r="N85" s="11"/>
    </row>
    <row r="86" spans="1:14" hidden="1" x14ac:dyDescent="0.25">
      <c r="A86" s="2">
        <v>45333</v>
      </c>
      <c r="B86" t="s">
        <v>4</v>
      </c>
      <c r="C86" t="s">
        <v>167</v>
      </c>
      <c r="D86" s="4">
        <v>3</v>
      </c>
      <c r="E86" s="5">
        <v>9</v>
      </c>
      <c r="F86">
        <v>3</v>
      </c>
      <c r="M86" s="13"/>
      <c r="N86" s="11"/>
    </row>
    <row r="87" spans="1:14" hidden="1" x14ac:dyDescent="0.25">
      <c r="A87" s="2">
        <v>45334</v>
      </c>
      <c r="B87" t="s">
        <v>155</v>
      </c>
      <c r="C87" t="s">
        <v>120</v>
      </c>
      <c r="D87" s="4">
        <v>2</v>
      </c>
      <c r="E87" s="5">
        <v>8</v>
      </c>
      <c r="F87">
        <v>1</v>
      </c>
      <c r="M87" s="13"/>
      <c r="N87" s="11"/>
    </row>
    <row r="88" spans="1:14" hidden="1" x14ac:dyDescent="0.25">
      <c r="A88" s="2">
        <v>45334</v>
      </c>
      <c r="B88" t="s">
        <v>156</v>
      </c>
      <c r="C88" t="s">
        <v>141</v>
      </c>
      <c r="D88" s="4">
        <v>4</v>
      </c>
      <c r="E88" s="5">
        <v>40</v>
      </c>
      <c r="F88">
        <v>2</v>
      </c>
      <c r="M88" s="13"/>
      <c r="N88" s="11"/>
    </row>
    <row r="89" spans="1:14" hidden="1" x14ac:dyDescent="0.25">
      <c r="A89" s="2">
        <v>45335</v>
      </c>
      <c r="B89" t="s">
        <v>157</v>
      </c>
      <c r="C89" t="s">
        <v>122</v>
      </c>
      <c r="D89" s="4">
        <v>2</v>
      </c>
      <c r="E89" s="5">
        <v>16</v>
      </c>
      <c r="F89">
        <v>3</v>
      </c>
      <c r="M89" s="13"/>
      <c r="N89" s="11"/>
    </row>
    <row r="90" spans="1:14" hidden="1" x14ac:dyDescent="0.25">
      <c r="A90" s="2">
        <v>45335</v>
      </c>
      <c r="B90" t="s">
        <v>158</v>
      </c>
      <c r="C90" t="s">
        <v>123</v>
      </c>
      <c r="D90" s="4">
        <v>2</v>
      </c>
      <c r="E90" s="5">
        <v>17</v>
      </c>
      <c r="F90">
        <v>1</v>
      </c>
      <c r="M90" s="13"/>
      <c r="N90" s="11"/>
    </row>
    <row r="91" spans="1:14" x14ac:dyDescent="0.25">
      <c r="A91" s="2">
        <v>45336</v>
      </c>
      <c r="B91" t="s">
        <v>159</v>
      </c>
      <c r="C91" t="s">
        <v>124</v>
      </c>
      <c r="D91" s="4">
        <v>6</v>
      </c>
      <c r="E91" s="5">
        <v>9</v>
      </c>
      <c r="F91">
        <v>2</v>
      </c>
      <c r="M91" s="13"/>
      <c r="N91" s="11"/>
    </row>
    <row r="92" spans="1:14" hidden="1" x14ac:dyDescent="0.25">
      <c r="A92" s="2">
        <v>45336</v>
      </c>
      <c r="B92" t="s">
        <v>24</v>
      </c>
      <c r="C92" t="s">
        <v>125</v>
      </c>
      <c r="D92" s="4">
        <v>3</v>
      </c>
      <c r="E92" s="5">
        <v>9</v>
      </c>
      <c r="F92">
        <v>3</v>
      </c>
      <c r="M92" s="13"/>
      <c r="N92" s="11"/>
    </row>
    <row r="93" spans="1:14" hidden="1" x14ac:dyDescent="0.25">
      <c r="A93" s="2">
        <v>45337</v>
      </c>
      <c r="B93" t="s">
        <v>160</v>
      </c>
      <c r="C93" t="s">
        <v>126</v>
      </c>
      <c r="D93" s="4">
        <v>2</v>
      </c>
      <c r="E93" s="5">
        <v>10</v>
      </c>
      <c r="F93">
        <v>1</v>
      </c>
      <c r="M93" s="13"/>
      <c r="N93" s="11"/>
    </row>
    <row r="94" spans="1:14" hidden="1" x14ac:dyDescent="0.25">
      <c r="A94" s="2">
        <v>45337</v>
      </c>
      <c r="B94" t="s">
        <v>29</v>
      </c>
      <c r="C94" t="s">
        <v>140</v>
      </c>
      <c r="D94" s="4">
        <v>3</v>
      </c>
      <c r="E94" s="5">
        <v>75</v>
      </c>
      <c r="F94">
        <v>2</v>
      </c>
      <c r="M94" s="13"/>
      <c r="N94" s="11"/>
    </row>
    <row r="95" spans="1:14" hidden="1" x14ac:dyDescent="0.25">
      <c r="A95" s="2">
        <v>45338</v>
      </c>
      <c r="B95" t="s">
        <v>161</v>
      </c>
      <c r="C95" t="s">
        <v>139</v>
      </c>
      <c r="D95" s="4">
        <v>4</v>
      </c>
      <c r="E95" s="5">
        <v>40</v>
      </c>
      <c r="F95">
        <v>3</v>
      </c>
      <c r="M95" s="13"/>
      <c r="N95" s="11"/>
    </row>
    <row r="96" spans="1:14" hidden="1" x14ac:dyDescent="0.25">
      <c r="A96" s="2">
        <v>45338</v>
      </c>
      <c r="B96" t="s">
        <v>34</v>
      </c>
      <c r="C96" t="s">
        <v>127</v>
      </c>
      <c r="D96" s="4">
        <v>2</v>
      </c>
      <c r="E96" s="5">
        <v>12</v>
      </c>
      <c r="F96">
        <v>1</v>
      </c>
      <c r="M96" s="13"/>
      <c r="N96" s="11"/>
    </row>
    <row r="97" spans="1:14" hidden="1" x14ac:dyDescent="0.25">
      <c r="A97" s="2">
        <v>45339</v>
      </c>
      <c r="B97" t="s">
        <v>37</v>
      </c>
      <c r="C97" t="s">
        <v>128</v>
      </c>
      <c r="D97" s="4">
        <v>1</v>
      </c>
      <c r="E97" s="5">
        <v>15</v>
      </c>
      <c r="F97">
        <v>2</v>
      </c>
    </row>
    <row r="98" spans="1:14" hidden="1" x14ac:dyDescent="0.25">
      <c r="A98" s="2">
        <v>45339</v>
      </c>
      <c r="B98" t="s">
        <v>40</v>
      </c>
      <c r="C98" t="s">
        <v>129</v>
      </c>
      <c r="D98" s="4">
        <v>3</v>
      </c>
      <c r="E98" s="5">
        <v>15</v>
      </c>
      <c r="F98">
        <v>3</v>
      </c>
      <c r="M98" s="14"/>
      <c r="N98" s="14"/>
    </row>
    <row r="99" spans="1:14" hidden="1" x14ac:dyDescent="0.25">
      <c r="A99" s="2">
        <v>45340</v>
      </c>
      <c r="B99" t="s">
        <v>43</v>
      </c>
      <c r="C99" t="s">
        <v>135</v>
      </c>
      <c r="D99" s="4">
        <v>2</v>
      </c>
      <c r="E99" s="5">
        <v>24</v>
      </c>
      <c r="F99">
        <v>1</v>
      </c>
    </row>
    <row r="100" spans="1:14" hidden="1" x14ac:dyDescent="0.25">
      <c r="A100" s="2">
        <v>45340</v>
      </c>
      <c r="B100" t="s">
        <v>46</v>
      </c>
      <c r="C100" t="s">
        <v>90</v>
      </c>
      <c r="D100" s="4">
        <v>4</v>
      </c>
      <c r="E100" s="5">
        <v>23.6</v>
      </c>
      <c r="F100">
        <v>2</v>
      </c>
    </row>
    <row r="101" spans="1:14" hidden="1" x14ac:dyDescent="0.25">
      <c r="A101" s="2">
        <v>45341</v>
      </c>
      <c r="B101" t="s">
        <v>49</v>
      </c>
      <c r="C101" t="s">
        <v>144</v>
      </c>
      <c r="D101" s="4">
        <v>5</v>
      </c>
      <c r="E101" s="5">
        <v>37.5</v>
      </c>
      <c r="F101">
        <v>3</v>
      </c>
    </row>
    <row r="102" spans="1:14" hidden="1" x14ac:dyDescent="0.25">
      <c r="A102" s="2">
        <v>45341</v>
      </c>
      <c r="B102" t="s">
        <v>51</v>
      </c>
      <c r="C102" t="s">
        <v>130</v>
      </c>
      <c r="D102" s="4">
        <v>6</v>
      </c>
      <c r="E102" s="5">
        <v>19.2</v>
      </c>
      <c r="F102">
        <v>1</v>
      </c>
    </row>
    <row r="103" spans="1:14" hidden="1" x14ac:dyDescent="0.25">
      <c r="A103" s="2">
        <v>45342</v>
      </c>
      <c r="B103" t="s">
        <v>53</v>
      </c>
      <c r="C103" t="s">
        <v>92</v>
      </c>
      <c r="D103" s="4">
        <v>2</v>
      </c>
      <c r="E103" s="5">
        <v>8</v>
      </c>
      <c r="F103">
        <v>2</v>
      </c>
    </row>
    <row r="104" spans="1:14" hidden="1" x14ac:dyDescent="0.25">
      <c r="A104" s="2">
        <v>45342</v>
      </c>
      <c r="B104" t="s">
        <v>56</v>
      </c>
      <c r="C104" t="s">
        <v>94</v>
      </c>
      <c r="D104" s="4">
        <v>1</v>
      </c>
      <c r="E104" s="5">
        <v>6</v>
      </c>
      <c r="F104">
        <v>3</v>
      </c>
    </row>
    <row r="105" spans="1:14" hidden="1" x14ac:dyDescent="0.25">
      <c r="A105" s="2">
        <v>45343</v>
      </c>
      <c r="B105" t="s">
        <v>59</v>
      </c>
      <c r="C105" t="s">
        <v>95</v>
      </c>
      <c r="D105" s="4">
        <v>4</v>
      </c>
      <c r="E105" s="5">
        <v>22</v>
      </c>
      <c r="F105">
        <v>1</v>
      </c>
    </row>
    <row r="106" spans="1:14" hidden="1" x14ac:dyDescent="0.25">
      <c r="A106" s="2">
        <v>45343</v>
      </c>
      <c r="B106" t="s">
        <v>62</v>
      </c>
      <c r="C106" t="s">
        <v>132</v>
      </c>
      <c r="D106" s="4">
        <v>3</v>
      </c>
      <c r="E106" s="5">
        <v>30</v>
      </c>
      <c r="F106">
        <v>2</v>
      </c>
    </row>
    <row r="107" spans="1:14" hidden="1" x14ac:dyDescent="0.25">
      <c r="A107" s="2">
        <v>45344</v>
      </c>
      <c r="B107" t="s">
        <v>65</v>
      </c>
      <c r="C107" t="s">
        <v>133</v>
      </c>
      <c r="D107" s="4">
        <v>2</v>
      </c>
      <c r="E107" s="5">
        <v>5</v>
      </c>
      <c r="F107">
        <v>3</v>
      </c>
    </row>
    <row r="108" spans="1:14" hidden="1" x14ac:dyDescent="0.25">
      <c r="A108" s="2">
        <v>45344</v>
      </c>
      <c r="B108" t="s">
        <v>67</v>
      </c>
      <c r="C108" t="s">
        <v>96</v>
      </c>
      <c r="D108" s="4">
        <v>3</v>
      </c>
      <c r="E108" s="5">
        <v>3.6</v>
      </c>
      <c r="F108">
        <v>1</v>
      </c>
    </row>
    <row r="109" spans="1:14" hidden="1" x14ac:dyDescent="0.25">
      <c r="A109" s="2">
        <v>45345</v>
      </c>
      <c r="B109" t="s">
        <v>69</v>
      </c>
      <c r="C109" t="s">
        <v>143</v>
      </c>
      <c r="D109" s="4">
        <v>4</v>
      </c>
      <c r="E109" s="5">
        <v>32</v>
      </c>
      <c r="F109">
        <v>2</v>
      </c>
    </row>
    <row r="110" spans="1:14" hidden="1" x14ac:dyDescent="0.25">
      <c r="A110" s="2">
        <v>45345</v>
      </c>
      <c r="B110" t="s">
        <v>165</v>
      </c>
      <c r="C110" t="s">
        <v>97</v>
      </c>
      <c r="D110" s="4">
        <v>2</v>
      </c>
      <c r="E110" s="5">
        <v>9</v>
      </c>
      <c r="F110">
        <v>3</v>
      </c>
    </row>
    <row r="111" spans="1:14" hidden="1" x14ac:dyDescent="0.25">
      <c r="A111" s="2">
        <v>45346</v>
      </c>
      <c r="B111" t="s">
        <v>74</v>
      </c>
      <c r="C111" t="s">
        <v>131</v>
      </c>
      <c r="D111" s="4">
        <v>5</v>
      </c>
      <c r="E111" s="5">
        <v>30</v>
      </c>
      <c r="F111">
        <v>1</v>
      </c>
    </row>
    <row r="112" spans="1:14" hidden="1" x14ac:dyDescent="0.25">
      <c r="A112" s="2">
        <v>45346</v>
      </c>
      <c r="B112" t="s">
        <v>77</v>
      </c>
      <c r="C112" t="s">
        <v>98</v>
      </c>
      <c r="D112" s="4">
        <v>3</v>
      </c>
      <c r="E112" s="5">
        <v>11.4</v>
      </c>
      <c r="F112">
        <v>2</v>
      </c>
    </row>
    <row r="113" spans="1:6" hidden="1" x14ac:dyDescent="0.25">
      <c r="A113" s="2">
        <v>45347</v>
      </c>
      <c r="B113" t="s">
        <v>79</v>
      </c>
      <c r="C113" t="s">
        <v>99</v>
      </c>
      <c r="D113" s="4">
        <v>2</v>
      </c>
      <c r="E113" s="5">
        <v>14</v>
      </c>
      <c r="F113">
        <v>3</v>
      </c>
    </row>
    <row r="114" spans="1:6" hidden="1" x14ac:dyDescent="0.25">
      <c r="A114" s="2">
        <v>45347</v>
      </c>
      <c r="B114" t="s">
        <v>4</v>
      </c>
      <c r="C114" t="s">
        <v>100</v>
      </c>
      <c r="D114" s="4">
        <v>6</v>
      </c>
      <c r="E114" s="5">
        <v>16.8</v>
      </c>
      <c r="F114">
        <v>1</v>
      </c>
    </row>
    <row r="115" spans="1:6" hidden="1" x14ac:dyDescent="0.25">
      <c r="A115" s="2">
        <v>45348</v>
      </c>
      <c r="B115" t="s">
        <v>155</v>
      </c>
      <c r="C115" t="s">
        <v>136</v>
      </c>
      <c r="D115" s="4">
        <v>3</v>
      </c>
      <c r="E115" s="5">
        <v>45</v>
      </c>
      <c r="F115">
        <v>2</v>
      </c>
    </row>
    <row r="116" spans="1:6" hidden="1" x14ac:dyDescent="0.25">
      <c r="A116" s="2">
        <v>45348</v>
      </c>
      <c r="B116" t="s">
        <v>156</v>
      </c>
      <c r="C116" t="s">
        <v>101</v>
      </c>
      <c r="D116" s="4">
        <v>4</v>
      </c>
      <c r="E116" s="5">
        <v>48</v>
      </c>
      <c r="F116">
        <v>3</v>
      </c>
    </row>
    <row r="117" spans="1:6" hidden="1" x14ac:dyDescent="0.25">
      <c r="A117" s="2">
        <v>45349</v>
      </c>
      <c r="B117" t="s">
        <v>157</v>
      </c>
      <c r="C117" t="s">
        <v>102</v>
      </c>
      <c r="D117" s="4">
        <v>2</v>
      </c>
      <c r="E117" s="5">
        <v>17</v>
      </c>
      <c r="F117">
        <v>1</v>
      </c>
    </row>
    <row r="118" spans="1:6" hidden="1" x14ac:dyDescent="0.25">
      <c r="A118" s="2">
        <v>45349</v>
      </c>
      <c r="B118" t="s">
        <v>158</v>
      </c>
      <c r="C118" t="s">
        <v>103</v>
      </c>
      <c r="D118" s="4">
        <v>3</v>
      </c>
      <c r="E118" s="5">
        <v>10.5</v>
      </c>
      <c r="F118">
        <v>2</v>
      </c>
    </row>
    <row r="119" spans="1:6" x14ac:dyDescent="0.25">
      <c r="A119" s="2">
        <v>45350</v>
      </c>
      <c r="B119" t="s">
        <v>159</v>
      </c>
      <c r="C119" t="s">
        <v>104</v>
      </c>
      <c r="D119" s="4">
        <v>1</v>
      </c>
      <c r="E119" s="5">
        <v>4.2</v>
      </c>
      <c r="F119">
        <v>3</v>
      </c>
    </row>
    <row r="120" spans="1:6" hidden="1" x14ac:dyDescent="0.25">
      <c r="A120" s="2">
        <v>45350</v>
      </c>
      <c r="B120" t="s">
        <v>24</v>
      </c>
      <c r="C120" t="s">
        <v>105</v>
      </c>
      <c r="D120" s="4">
        <v>5</v>
      </c>
      <c r="E120" s="5">
        <v>35</v>
      </c>
      <c r="F120">
        <v>1</v>
      </c>
    </row>
    <row r="121" spans="1:6" hidden="1" x14ac:dyDescent="0.25">
      <c r="A121" s="2">
        <v>45351</v>
      </c>
      <c r="B121" t="s">
        <v>160</v>
      </c>
      <c r="C121" t="s">
        <v>106</v>
      </c>
      <c r="D121" s="4">
        <v>2</v>
      </c>
      <c r="E121" s="5">
        <v>24</v>
      </c>
      <c r="F121">
        <v>2</v>
      </c>
    </row>
    <row r="122" spans="1:6" hidden="1" x14ac:dyDescent="0.25">
      <c r="A122" s="2">
        <v>45351</v>
      </c>
      <c r="B122" t="s">
        <v>29</v>
      </c>
      <c r="C122" t="s">
        <v>108</v>
      </c>
      <c r="D122" s="4">
        <v>3</v>
      </c>
      <c r="E122" s="5">
        <v>75</v>
      </c>
      <c r="F122">
        <v>3</v>
      </c>
    </row>
    <row r="123" spans="1:6" hidden="1" x14ac:dyDescent="0.25">
      <c r="A123" s="2">
        <v>45352</v>
      </c>
      <c r="B123" t="s">
        <v>161</v>
      </c>
      <c r="C123" t="s">
        <v>137</v>
      </c>
      <c r="D123" s="4">
        <v>2</v>
      </c>
      <c r="E123" s="5">
        <v>20</v>
      </c>
      <c r="F123">
        <v>1</v>
      </c>
    </row>
    <row r="124" spans="1:6" hidden="1" x14ac:dyDescent="0.25">
      <c r="A124" s="2">
        <v>45352</v>
      </c>
      <c r="B124" t="s">
        <v>34</v>
      </c>
      <c r="C124" t="s">
        <v>109</v>
      </c>
      <c r="D124" s="4">
        <v>4</v>
      </c>
      <c r="E124" s="5">
        <v>20</v>
      </c>
      <c r="F124">
        <v>2</v>
      </c>
    </row>
    <row r="125" spans="1:6" hidden="1" x14ac:dyDescent="0.25">
      <c r="A125" s="2">
        <v>45353</v>
      </c>
      <c r="B125" t="s">
        <v>37</v>
      </c>
      <c r="C125" t="s">
        <v>110</v>
      </c>
      <c r="D125" s="4">
        <v>5</v>
      </c>
      <c r="E125" s="5">
        <v>7.5</v>
      </c>
      <c r="F125">
        <v>3</v>
      </c>
    </row>
    <row r="126" spans="1:6" hidden="1" x14ac:dyDescent="0.25">
      <c r="A126" s="2">
        <v>45353</v>
      </c>
      <c r="B126" t="s">
        <v>40</v>
      </c>
      <c r="C126" t="s">
        <v>112</v>
      </c>
      <c r="D126" s="4">
        <v>3</v>
      </c>
      <c r="E126" s="5">
        <v>12</v>
      </c>
      <c r="F126">
        <v>1</v>
      </c>
    </row>
    <row r="127" spans="1:6" hidden="1" x14ac:dyDescent="0.25">
      <c r="A127" s="2">
        <v>45354</v>
      </c>
      <c r="B127" t="s">
        <v>43</v>
      </c>
      <c r="C127" t="s">
        <v>113</v>
      </c>
      <c r="D127" s="4">
        <v>6</v>
      </c>
      <c r="E127" s="5">
        <v>18</v>
      </c>
      <c r="F127">
        <v>2</v>
      </c>
    </row>
    <row r="128" spans="1:6" hidden="1" x14ac:dyDescent="0.25">
      <c r="A128" s="2">
        <v>45354</v>
      </c>
      <c r="B128" t="s">
        <v>46</v>
      </c>
      <c r="C128" t="s">
        <v>138</v>
      </c>
      <c r="D128" s="4">
        <v>4</v>
      </c>
      <c r="E128" s="5">
        <v>24</v>
      </c>
      <c r="F128">
        <v>3</v>
      </c>
    </row>
    <row r="129" spans="1:6" hidden="1" x14ac:dyDescent="0.25">
      <c r="A129" s="2">
        <v>45355</v>
      </c>
      <c r="B129" t="s">
        <v>49</v>
      </c>
      <c r="C129" t="s">
        <v>114</v>
      </c>
      <c r="D129" s="4">
        <v>2</v>
      </c>
      <c r="E129" s="5">
        <v>7</v>
      </c>
      <c r="F129">
        <v>1</v>
      </c>
    </row>
    <row r="130" spans="1:6" hidden="1" x14ac:dyDescent="0.25">
      <c r="A130" s="2">
        <v>45355</v>
      </c>
      <c r="B130" t="s">
        <v>51</v>
      </c>
      <c r="C130" t="s">
        <v>115</v>
      </c>
      <c r="D130" s="4">
        <v>5</v>
      </c>
      <c r="E130" s="5">
        <v>22.5</v>
      </c>
      <c r="F130">
        <v>2</v>
      </c>
    </row>
    <row r="131" spans="1:6" hidden="1" x14ac:dyDescent="0.25">
      <c r="A131" s="2">
        <v>45454</v>
      </c>
      <c r="B131" t="s">
        <v>53</v>
      </c>
      <c r="C131" t="s">
        <v>116</v>
      </c>
      <c r="D131" s="4">
        <v>2</v>
      </c>
      <c r="E131" s="5">
        <v>5.6</v>
      </c>
      <c r="F131">
        <v>1</v>
      </c>
    </row>
    <row r="132" spans="1:6" hidden="1" x14ac:dyDescent="0.25">
      <c r="A132" s="2">
        <v>45356</v>
      </c>
      <c r="B132" t="s">
        <v>56</v>
      </c>
      <c r="C132" t="s">
        <v>117</v>
      </c>
      <c r="D132" s="4">
        <v>6</v>
      </c>
      <c r="E132" s="5">
        <v>13.2</v>
      </c>
      <c r="F132">
        <v>1</v>
      </c>
    </row>
    <row r="133" spans="1:6" hidden="1" x14ac:dyDescent="0.25">
      <c r="A133" s="2">
        <v>45357</v>
      </c>
      <c r="B133" t="s">
        <v>59</v>
      </c>
      <c r="C133" t="s">
        <v>166</v>
      </c>
      <c r="D133" s="4">
        <v>2</v>
      </c>
      <c r="E133" s="5">
        <v>16</v>
      </c>
      <c r="F133">
        <v>2</v>
      </c>
    </row>
    <row r="134" spans="1:6" hidden="1" x14ac:dyDescent="0.25">
      <c r="A134" s="2">
        <v>45357</v>
      </c>
      <c r="B134" t="s">
        <v>62</v>
      </c>
      <c r="C134" t="s">
        <v>119</v>
      </c>
      <c r="D134" s="4">
        <v>3</v>
      </c>
      <c r="E134" s="5">
        <v>19.5</v>
      </c>
      <c r="F134">
        <v>3</v>
      </c>
    </row>
    <row r="135" spans="1:6" hidden="1" x14ac:dyDescent="0.25">
      <c r="A135" s="2">
        <v>45358</v>
      </c>
      <c r="B135" t="s">
        <v>65</v>
      </c>
      <c r="C135" t="s">
        <v>167</v>
      </c>
      <c r="D135" s="4">
        <v>4</v>
      </c>
      <c r="E135" s="5">
        <v>12</v>
      </c>
      <c r="F135">
        <v>1</v>
      </c>
    </row>
    <row r="136" spans="1:6" hidden="1" x14ac:dyDescent="0.25">
      <c r="A136" s="2">
        <v>45358</v>
      </c>
      <c r="B136" t="s">
        <v>67</v>
      </c>
      <c r="C136" t="s">
        <v>120</v>
      </c>
      <c r="D136" s="4">
        <v>2</v>
      </c>
      <c r="E136" s="5">
        <v>8</v>
      </c>
      <c r="F136">
        <v>2</v>
      </c>
    </row>
    <row r="137" spans="1:6" hidden="1" x14ac:dyDescent="0.25">
      <c r="A137" s="2">
        <v>45359</v>
      </c>
      <c r="B137" t="s">
        <v>69</v>
      </c>
      <c r="C137" t="s">
        <v>141</v>
      </c>
      <c r="D137" s="4">
        <v>1</v>
      </c>
      <c r="E137" s="5">
        <v>10</v>
      </c>
      <c r="F137">
        <v>3</v>
      </c>
    </row>
    <row r="138" spans="1:6" hidden="1" x14ac:dyDescent="0.25">
      <c r="A138" s="2">
        <v>45359</v>
      </c>
      <c r="B138" t="s">
        <v>165</v>
      </c>
      <c r="C138" t="s">
        <v>122</v>
      </c>
      <c r="D138" s="4">
        <v>2</v>
      </c>
      <c r="E138" s="5">
        <v>16</v>
      </c>
      <c r="F138">
        <v>1</v>
      </c>
    </row>
    <row r="139" spans="1:6" hidden="1" x14ac:dyDescent="0.25">
      <c r="A139" s="2">
        <v>45360</v>
      </c>
      <c r="B139" t="s">
        <v>74</v>
      </c>
      <c r="C139" t="s">
        <v>123</v>
      </c>
      <c r="D139" s="4">
        <v>1</v>
      </c>
      <c r="E139" s="5">
        <v>8.5</v>
      </c>
      <c r="F139">
        <v>2</v>
      </c>
    </row>
    <row r="140" spans="1:6" hidden="1" x14ac:dyDescent="0.25">
      <c r="A140" s="2">
        <v>45360</v>
      </c>
      <c r="B140" t="s">
        <v>77</v>
      </c>
      <c r="C140" t="s">
        <v>124</v>
      </c>
      <c r="D140" s="4">
        <v>4</v>
      </c>
      <c r="E140" s="5">
        <v>6</v>
      </c>
      <c r="F140">
        <v>3</v>
      </c>
    </row>
    <row r="141" spans="1:6" hidden="1" x14ac:dyDescent="0.25">
      <c r="A141" s="2">
        <v>45361</v>
      </c>
      <c r="B141" t="s">
        <v>79</v>
      </c>
      <c r="C141" t="s">
        <v>125</v>
      </c>
      <c r="D141" s="4">
        <v>2</v>
      </c>
      <c r="E141" s="5">
        <v>6</v>
      </c>
      <c r="F141">
        <v>1</v>
      </c>
    </row>
    <row r="142" spans="1:6" hidden="1" x14ac:dyDescent="0.25">
      <c r="A142" s="2">
        <v>45361</v>
      </c>
      <c r="B142" t="s">
        <v>4</v>
      </c>
      <c r="C142" t="s">
        <v>126</v>
      </c>
      <c r="D142" s="4">
        <v>3</v>
      </c>
      <c r="E142" s="5">
        <v>15</v>
      </c>
      <c r="F142">
        <v>2</v>
      </c>
    </row>
    <row r="143" spans="1:6" hidden="1" x14ac:dyDescent="0.25">
      <c r="A143" s="2">
        <v>45362</v>
      </c>
      <c r="B143" t="s">
        <v>155</v>
      </c>
      <c r="C143" t="s">
        <v>140</v>
      </c>
      <c r="D143" s="4">
        <v>1</v>
      </c>
      <c r="E143" s="5">
        <v>25</v>
      </c>
      <c r="F143">
        <v>3</v>
      </c>
    </row>
    <row r="144" spans="1:6" hidden="1" x14ac:dyDescent="0.25">
      <c r="A144" s="2">
        <v>45362</v>
      </c>
      <c r="B144" t="s">
        <v>156</v>
      </c>
      <c r="C144" t="s">
        <v>139</v>
      </c>
      <c r="D144" s="4">
        <v>2</v>
      </c>
      <c r="E144" s="5">
        <v>20</v>
      </c>
      <c r="F144">
        <v>1</v>
      </c>
    </row>
    <row r="145" spans="1:6" hidden="1" x14ac:dyDescent="0.25">
      <c r="A145" s="2">
        <v>45363</v>
      </c>
      <c r="B145" t="s">
        <v>157</v>
      </c>
      <c r="C145" t="s">
        <v>127</v>
      </c>
      <c r="D145" s="4">
        <v>1</v>
      </c>
      <c r="E145" s="5">
        <v>6</v>
      </c>
      <c r="F145">
        <v>2</v>
      </c>
    </row>
    <row r="146" spans="1:6" hidden="1" x14ac:dyDescent="0.25">
      <c r="A146" s="2">
        <v>45363</v>
      </c>
      <c r="B146" t="s">
        <v>158</v>
      </c>
      <c r="C146" t="s">
        <v>128</v>
      </c>
      <c r="D146" s="4">
        <v>3</v>
      </c>
      <c r="E146" s="5">
        <v>45</v>
      </c>
      <c r="F146">
        <v>3</v>
      </c>
    </row>
    <row r="147" spans="1:6" x14ac:dyDescent="0.25">
      <c r="A147" s="2">
        <v>45364</v>
      </c>
      <c r="B147" t="s">
        <v>159</v>
      </c>
      <c r="C147" t="s">
        <v>129</v>
      </c>
      <c r="D147" s="4">
        <v>4</v>
      </c>
      <c r="E147" s="5">
        <v>20</v>
      </c>
      <c r="F147">
        <v>1</v>
      </c>
    </row>
    <row r="148" spans="1:6" hidden="1" x14ac:dyDescent="0.25">
      <c r="A148" s="2">
        <v>45364</v>
      </c>
      <c r="B148" t="s">
        <v>24</v>
      </c>
      <c r="C148" t="s">
        <v>135</v>
      </c>
      <c r="D148" s="4">
        <v>2</v>
      </c>
      <c r="E148" s="5">
        <v>24</v>
      </c>
      <c r="F148">
        <v>2</v>
      </c>
    </row>
    <row r="149" spans="1:6" hidden="1" x14ac:dyDescent="0.25">
      <c r="A149" s="2">
        <v>45365</v>
      </c>
      <c r="B149" t="s">
        <v>160</v>
      </c>
      <c r="C149" t="s">
        <v>90</v>
      </c>
      <c r="D149" s="4">
        <v>3</v>
      </c>
      <c r="E149" s="5">
        <v>17.7</v>
      </c>
      <c r="F149">
        <v>3</v>
      </c>
    </row>
    <row r="150" spans="1:6" hidden="1" x14ac:dyDescent="0.25">
      <c r="A150" s="2">
        <v>45365</v>
      </c>
      <c r="B150" t="s">
        <v>29</v>
      </c>
      <c r="C150" t="s">
        <v>144</v>
      </c>
      <c r="D150" s="4">
        <v>6</v>
      </c>
      <c r="E150" s="5">
        <v>45</v>
      </c>
      <c r="F150">
        <v>1</v>
      </c>
    </row>
    <row r="151" spans="1:6" hidden="1" x14ac:dyDescent="0.25">
      <c r="A151" s="2">
        <v>45366</v>
      </c>
      <c r="B151" t="s">
        <v>161</v>
      </c>
      <c r="C151" t="s">
        <v>130</v>
      </c>
      <c r="D151" s="4">
        <v>2</v>
      </c>
      <c r="E151" s="5">
        <v>6.4</v>
      </c>
      <c r="F151">
        <v>2</v>
      </c>
    </row>
    <row r="152" spans="1:6" hidden="1" x14ac:dyDescent="0.25">
      <c r="A152" s="2">
        <v>45366</v>
      </c>
      <c r="B152" t="s">
        <v>34</v>
      </c>
      <c r="C152" t="s">
        <v>92</v>
      </c>
      <c r="D152" s="4">
        <v>4</v>
      </c>
      <c r="E152" s="5">
        <v>16</v>
      </c>
      <c r="F152">
        <v>3</v>
      </c>
    </row>
    <row r="153" spans="1:6" hidden="1" x14ac:dyDescent="0.25">
      <c r="A153" s="2">
        <v>45367</v>
      </c>
      <c r="B153" t="s">
        <v>37</v>
      </c>
      <c r="C153" t="s">
        <v>94</v>
      </c>
      <c r="D153" s="4">
        <v>5</v>
      </c>
      <c r="E153" s="5">
        <v>30</v>
      </c>
      <c r="F153">
        <v>1</v>
      </c>
    </row>
    <row r="154" spans="1:6" hidden="1" x14ac:dyDescent="0.25">
      <c r="A154" s="2">
        <v>45367</v>
      </c>
      <c r="B154" t="s">
        <v>40</v>
      </c>
      <c r="C154" t="s">
        <v>95</v>
      </c>
      <c r="D154" s="4">
        <v>2</v>
      </c>
      <c r="E154" s="5">
        <v>11</v>
      </c>
      <c r="F154">
        <v>2</v>
      </c>
    </row>
    <row r="155" spans="1:6" hidden="1" x14ac:dyDescent="0.25">
      <c r="A155" s="2">
        <v>45368</v>
      </c>
      <c r="B155" t="s">
        <v>43</v>
      </c>
      <c r="C155" t="s">
        <v>132</v>
      </c>
      <c r="D155" s="4">
        <v>2</v>
      </c>
      <c r="E155" s="5">
        <v>20</v>
      </c>
      <c r="F155">
        <v>3</v>
      </c>
    </row>
    <row r="156" spans="1:6" hidden="1" x14ac:dyDescent="0.25">
      <c r="A156" s="2">
        <v>45368</v>
      </c>
      <c r="B156" t="s">
        <v>46</v>
      </c>
      <c r="C156" t="s">
        <v>133</v>
      </c>
      <c r="D156" s="4">
        <v>4</v>
      </c>
      <c r="E156" s="5">
        <v>10</v>
      </c>
      <c r="F156">
        <v>1</v>
      </c>
    </row>
    <row r="157" spans="1:6" hidden="1" x14ac:dyDescent="0.25">
      <c r="A157" s="2">
        <v>45369</v>
      </c>
      <c r="B157" t="s">
        <v>49</v>
      </c>
      <c r="C157" t="s">
        <v>96</v>
      </c>
      <c r="D157" s="4">
        <v>1</v>
      </c>
      <c r="E157" s="5">
        <v>1.2</v>
      </c>
      <c r="F157">
        <v>2</v>
      </c>
    </row>
    <row r="158" spans="1:6" hidden="1" x14ac:dyDescent="0.25">
      <c r="A158" s="2">
        <v>45369</v>
      </c>
      <c r="B158" t="s">
        <v>51</v>
      </c>
      <c r="C158" t="s">
        <v>143</v>
      </c>
      <c r="D158" s="4">
        <v>2</v>
      </c>
      <c r="E158" s="5">
        <v>16</v>
      </c>
      <c r="F158">
        <v>3</v>
      </c>
    </row>
    <row r="159" spans="1:6" hidden="1" x14ac:dyDescent="0.25">
      <c r="A159" s="2">
        <v>45370</v>
      </c>
      <c r="B159" t="s">
        <v>53</v>
      </c>
      <c r="C159" t="s">
        <v>97</v>
      </c>
      <c r="D159" s="4">
        <v>3</v>
      </c>
      <c r="E159" s="5">
        <v>13.5</v>
      </c>
      <c r="F159">
        <v>1</v>
      </c>
    </row>
    <row r="160" spans="1:6" hidden="1" x14ac:dyDescent="0.25">
      <c r="A160" s="2">
        <v>45370</v>
      </c>
      <c r="B160" t="s">
        <v>56</v>
      </c>
      <c r="C160" t="s">
        <v>131</v>
      </c>
      <c r="D160" s="4">
        <v>2</v>
      </c>
      <c r="E160" s="5">
        <v>12</v>
      </c>
      <c r="F160">
        <v>2</v>
      </c>
    </row>
    <row r="161" spans="1:6" hidden="1" x14ac:dyDescent="0.25">
      <c r="A161" s="2">
        <v>45371</v>
      </c>
      <c r="B161" t="s">
        <v>59</v>
      </c>
      <c r="C161" t="s">
        <v>98</v>
      </c>
      <c r="D161" s="4">
        <v>6</v>
      </c>
      <c r="E161" s="5">
        <v>22.8</v>
      </c>
      <c r="F161">
        <v>3</v>
      </c>
    </row>
    <row r="162" spans="1:6" hidden="1" x14ac:dyDescent="0.25">
      <c r="A162" s="2">
        <v>45371</v>
      </c>
      <c r="B162" t="s">
        <v>62</v>
      </c>
      <c r="C162" t="s">
        <v>99</v>
      </c>
      <c r="D162" s="4">
        <v>1</v>
      </c>
      <c r="E162" s="5">
        <v>7</v>
      </c>
      <c r="F162">
        <v>1</v>
      </c>
    </row>
    <row r="163" spans="1:6" hidden="1" x14ac:dyDescent="0.25">
      <c r="A163" s="2">
        <v>45372</v>
      </c>
      <c r="B163" t="s">
        <v>65</v>
      </c>
      <c r="C163" t="s">
        <v>100</v>
      </c>
      <c r="D163" s="4">
        <v>3</v>
      </c>
      <c r="E163" s="5">
        <v>8.4</v>
      </c>
      <c r="F163">
        <v>2</v>
      </c>
    </row>
    <row r="164" spans="1:6" hidden="1" x14ac:dyDescent="0.25">
      <c r="A164" s="2">
        <v>45372</v>
      </c>
      <c r="B164" t="s">
        <v>67</v>
      </c>
      <c r="C164" t="s">
        <v>136</v>
      </c>
      <c r="D164" s="4">
        <v>2</v>
      </c>
      <c r="E164" s="5">
        <v>30</v>
      </c>
      <c r="F164">
        <v>3</v>
      </c>
    </row>
    <row r="165" spans="1:6" hidden="1" x14ac:dyDescent="0.25">
      <c r="A165" s="2">
        <v>45373</v>
      </c>
      <c r="B165" t="s">
        <v>69</v>
      </c>
      <c r="C165" t="s">
        <v>101</v>
      </c>
      <c r="D165" s="4">
        <v>5</v>
      </c>
      <c r="E165" s="5">
        <v>60</v>
      </c>
      <c r="F165">
        <v>1</v>
      </c>
    </row>
    <row r="166" spans="1:6" hidden="1" x14ac:dyDescent="0.25">
      <c r="A166" s="2">
        <v>45373</v>
      </c>
      <c r="B166" t="s">
        <v>165</v>
      </c>
      <c r="C166" t="s">
        <v>102</v>
      </c>
      <c r="D166" s="4">
        <v>1</v>
      </c>
      <c r="E166" s="5">
        <v>8.5</v>
      </c>
      <c r="F166">
        <v>2</v>
      </c>
    </row>
    <row r="167" spans="1:6" hidden="1" x14ac:dyDescent="0.25">
      <c r="A167" s="2">
        <v>45374</v>
      </c>
      <c r="B167" t="s">
        <v>74</v>
      </c>
      <c r="C167" t="s">
        <v>103</v>
      </c>
      <c r="D167" s="4">
        <v>3</v>
      </c>
      <c r="E167" s="5">
        <v>10.5</v>
      </c>
      <c r="F167">
        <v>3</v>
      </c>
    </row>
    <row r="168" spans="1:6" hidden="1" x14ac:dyDescent="0.25">
      <c r="A168" s="2">
        <v>45374</v>
      </c>
      <c r="B168" t="s">
        <v>77</v>
      </c>
      <c r="C168" t="s">
        <v>104</v>
      </c>
      <c r="D168" s="4">
        <v>2</v>
      </c>
      <c r="E168" s="5">
        <v>8.4</v>
      </c>
      <c r="F168">
        <v>1</v>
      </c>
    </row>
    <row r="169" spans="1:6" hidden="1" x14ac:dyDescent="0.25">
      <c r="A169" s="2">
        <v>45375</v>
      </c>
      <c r="B169" t="s">
        <v>79</v>
      </c>
      <c r="C169" t="s">
        <v>105</v>
      </c>
      <c r="D169" s="4">
        <v>4</v>
      </c>
      <c r="E169" s="5">
        <v>28</v>
      </c>
      <c r="F169">
        <v>2</v>
      </c>
    </row>
    <row r="170" spans="1:6" hidden="1" x14ac:dyDescent="0.25">
      <c r="A170" s="2">
        <v>45375</v>
      </c>
      <c r="B170" t="s">
        <v>4</v>
      </c>
      <c r="C170" t="s">
        <v>106</v>
      </c>
      <c r="D170" s="4">
        <v>2</v>
      </c>
      <c r="E170" s="5">
        <v>24</v>
      </c>
      <c r="F170">
        <v>3</v>
      </c>
    </row>
    <row r="171" spans="1:6" hidden="1" x14ac:dyDescent="0.25">
      <c r="A171" s="2">
        <v>45376</v>
      </c>
      <c r="B171" t="s">
        <v>155</v>
      </c>
      <c r="C171" t="s">
        <v>108</v>
      </c>
      <c r="D171" s="4">
        <v>1</v>
      </c>
      <c r="E171" s="5">
        <v>25</v>
      </c>
      <c r="F171">
        <v>1</v>
      </c>
    </row>
    <row r="172" spans="1:6" hidden="1" x14ac:dyDescent="0.25">
      <c r="A172" s="2">
        <v>45376</v>
      </c>
      <c r="B172" t="s">
        <v>156</v>
      </c>
      <c r="C172" t="s">
        <v>137</v>
      </c>
      <c r="D172" s="4">
        <v>3</v>
      </c>
      <c r="E172" s="5">
        <v>30</v>
      </c>
      <c r="F172">
        <v>2</v>
      </c>
    </row>
    <row r="173" spans="1:6" hidden="1" x14ac:dyDescent="0.25">
      <c r="A173" s="2">
        <v>45377</v>
      </c>
      <c r="B173" t="s">
        <v>157</v>
      </c>
      <c r="C173" t="s">
        <v>109</v>
      </c>
      <c r="D173" s="4">
        <v>2</v>
      </c>
      <c r="E173" s="5">
        <v>10</v>
      </c>
      <c r="F173">
        <v>3</v>
      </c>
    </row>
    <row r="174" spans="1:6" hidden="1" x14ac:dyDescent="0.25">
      <c r="A174" s="2">
        <v>45377</v>
      </c>
      <c r="B174" t="s">
        <v>158</v>
      </c>
      <c r="C174" t="s">
        <v>110</v>
      </c>
      <c r="D174" s="4">
        <v>6</v>
      </c>
      <c r="E174" s="5">
        <v>9</v>
      </c>
      <c r="F174">
        <v>1</v>
      </c>
    </row>
    <row r="175" spans="1:6" x14ac:dyDescent="0.25">
      <c r="A175" s="2">
        <v>45378</v>
      </c>
      <c r="B175" t="s">
        <v>159</v>
      </c>
      <c r="C175" t="s">
        <v>112</v>
      </c>
      <c r="D175" s="4">
        <v>4</v>
      </c>
      <c r="E175" s="5">
        <v>16</v>
      </c>
      <c r="F175">
        <v>2</v>
      </c>
    </row>
    <row r="176" spans="1:6" hidden="1" x14ac:dyDescent="0.25">
      <c r="A176" s="2">
        <v>45378</v>
      </c>
      <c r="B176" t="s">
        <v>24</v>
      </c>
      <c r="C176" t="s">
        <v>113</v>
      </c>
      <c r="D176" s="4">
        <v>3</v>
      </c>
      <c r="E176" s="5">
        <v>9</v>
      </c>
      <c r="F176">
        <v>3</v>
      </c>
    </row>
    <row r="177" spans="1:6" hidden="1" x14ac:dyDescent="0.25">
      <c r="A177" s="2">
        <v>45379</v>
      </c>
      <c r="B177" t="s">
        <v>160</v>
      </c>
      <c r="C177" t="s">
        <v>138</v>
      </c>
      <c r="D177" s="4">
        <v>5</v>
      </c>
      <c r="E177" s="5">
        <v>30</v>
      </c>
      <c r="F177">
        <v>1</v>
      </c>
    </row>
    <row r="178" spans="1:6" hidden="1" x14ac:dyDescent="0.25">
      <c r="A178" s="2">
        <v>45379</v>
      </c>
      <c r="B178" t="s">
        <v>29</v>
      </c>
      <c r="C178" t="s">
        <v>114</v>
      </c>
      <c r="D178" s="4">
        <v>4</v>
      </c>
      <c r="E178" s="5">
        <v>14</v>
      </c>
      <c r="F178">
        <v>2</v>
      </c>
    </row>
    <row r="179" spans="1:6" hidden="1" x14ac:dyDescent="0.25">
      <c r="A179" s="2">
        <v>45380</v>
      </c>
      <c r="B179" t="s">
        <v>161</v>
      </c>
      <c r="C179" t="s">
        <v>115</v>
      </c>
      <c r="D179" s="4">
        <v>3</v>
      </c>
      <c r="E179" s="5">
        <v>13.5</v>
      </c>
      <c r="F179">
        <v>3</v>
      </c>
    </row>
    <row r="180" spans="1:6" hidden="1" x14ac:dyDescent="0.25">
      <c r="A180" s="2">
        <v>45331</v>
      </c>
      <c r="B180" t="s">
        <v>165</v>
      </c>
      <c r="C180" t="s">
        <v>116</v>
      </c>
      <c r="D180" s="4">
        <v>6</v>
      </c>
      <c r="E180" s="5">
        <v>16.8</v>
      </c>
      <c r="F180">
        <v>2</v>
      </c>
    </row>
    <row r="181" spans="1:6" hidden="1" x14ac:dyDescent="0.25">
      <c r="A181" s="2">
        <v>45381</v>
      </c>
      <c r="B181" t="s">
        <v>37</v>
      </c>
      <c r="C181" t="s">
        <v>117</v>
      </c>
      <c r="D181" s="4">
        <v>2</v>
      </c>
      <c r="E181" s="5">
        <v>4.4000000000000004</v>
      </c>
      <c r="F181">
        <v>2</v>
      </c>
    </row>
    <row r="182" spans="1:6" hidden="1" x14ac:dyDescent="0.25">
      <c r="A182" s="2">
        <v>45381</v>
      </c>
      <c r="B182" t="s">
        <v>40</v>
      </c>
      <c r="C182" t="s">
        <v>166</v>
      </c>
      <c r="D182" s="4">
        <v>4</v>
      </c>
      <c r="E182" s="5">
        <v>32</v>
      </c>
      <c r="F182">
        <v>3</v>
      </c>
    </row>
    <row r="183" spans="1:6" hidden="1" x14ac:dyDescent="0.25">
      <c r="A183" s="2">
        <v>45382</v>
      </c>
      <c r="B183" t="s">
        <v>43</v>
      </c>
      <c r="C183" t="s">
        <v>119</v>
      </c>
      <c r="D183" s="4">
        <v>3</v>
      </c>
      <c r="E183" s="5">
        <v>19.5</v>
      </c>
      <c r="F183">
        <v>1</v>
      </c>
    </row>
    <row r="184" spans="1:6" hidden="1" x14ac:dyDescent="0.25">
      <c r="A184" s="2">
        <v>45382</v>
      </c>
      <c r="B184" t="s">
        <v>46</v>
      </c>
      <c r="C184" t="s">
        <v>167</v>
      </c>
      <c r="D184" s="4">
        <v>2</v>
      </c>
      <c r="E184" s="5">
        <v>6</v>
      </c>
      <c r="F184">
        <v>2</v>
      </c>
    </row>
    <row r="185" spans="1:6" hidden="1" x14ac:dyDescent="0.25">
      <c r="A185" s="2">
        <v>45383</v>
      </c>
      <c r="B185" t="s">
        <v>49</v>
      </c>
      <c r="C185" t="s">
        <v>120</v>
      </c>
      <c r="D185" s="4">
        <v>1</v>
      </c>
      <c r="E185" s="5">
        <v>4</v>
      </c>
      <c r="F185">
        <v>3</v>
      </c>
    </row>
    <row r="186" spans="1:6" hidden="1" x14ac:dyDescent="0.25">
      <c r="A186" s="2">
        <v>45383</v>
      </c>
      <c r="B186" t="s">
        <v>51</v>
      </c>
      <c r="C186" t="s">
        <v>141</v>
      </c>
      <c r="D186" s="4">
        <v>5</v>
      </c>
      <c r="E186" s="5">
        <v>50</v>
      </c>
      <c r="F186">
        <v>1</v>
      </c>
    </row>
    <row r="187" spans="1:6" hidden="1" x14ac:dyDescent="0.25">
      <c r="A187" s="2">
        <v>45384</v>
      </c>
      <c r="B187" t="s">
        <v>53</v>
      </c>
      <c r="C187" t="s">
        <v>122</v>
      </c>
      <c r="D187" s="4">
        <v>3</v>
      </c>
      <c r="E187" s="5">
        <v>24</v>
      </c>
      <c r="F187">
        <v>2</v>
      </c>
    </row>
    <row r="188" spans="1:6" hidden="1" x14ac:dyDescent="0.25">
      <c r="A188" s="2">
        <v>45384</v>
      </c>
      <c r="B188" t="s">
        <v>56</v>
      </c>
      <c r="C188" t="s">
        <v>123</v>
      </c>
      <c r="D188" s="4">
        <v>1</v>
      </c>
      <c r="E188" s="5">
        <v>8.5</v>
      </c>
      <c r="F188">
        <v>3</v>
      </c>
    </row>
    <row r="189" spans="1:6" hidden="1" x14ac:dyDescent="0.25">
      <c r="A189" s="2">
        <v>45385</v>
      </c>
      <c r="B189" t="s">
        <v>59</v>
      </c>
      <c r="C189" t="s">
        <v>124</v>
      </c>
      <c r="D189" s="4">
        <v>6</v>
      </c>
      <c r="E189" s="5">
        <v>9</v>
      </c>
      <c r="F189">
        <v>1</v>
      </c>
    </row>
    <row r="190" spans="1:6" hidden="1" x14ac:dyDescent="0.25">
      <c r="A190" s="2">
        <v>45385</v>
      </c>
      <c r="B190" t="s">
        <v>62</v>
      </c>
      <c r="C190" t="s">
        <v>125</v>
      </c>
      <c r="D190" s="4">
        <v>3</v>
      </c>
      <c r="E190" s="5">
        <v>9</v>
      </c>
      <c r="F190">
        <v>2</v>
      </c>
    </row>
    <row r="191" spans="1:6" hidden="1" x14ac:dyDescent="0.25">
      <c r="A191" s="2">
        <v>45386</v>
      </c>
      <c r="B191" t="s">
        <v>65</v>
      </c>
      <c r="C191" t="s">
        <v>126</v>
      </c>
      <c r="D191" s="4">
        <v>2</v>
      </c>
      <c r="E191" s="5">
        <v>10</v>
      </c>
      <c r="F191">
        <v>3</v>
      </c>
    </row>
    <row r="192" spans="1:6" hidden="1" x14ac:dyDescent="0.25">
      <c r="A192" s="2">
        <v>45386</v>
      </c>
      <c r="B192" t="s">
        <v>67</v>
      </c>
      <c r="C192" t="s">
        <v>140</v>
      </c>
      <c r="D192" s="4">
        <v>4</v>
      </c>
      <c r="E192" s="5">
        <v>100</v>
      </c>
      <c r="F192">
        <v>1</v>
      </c>
    </row>
    <row r="193" spans="1:6" hidden="1" x14ac:dyDescent="0.25">
      <c r="A193" s="2">
        <v>45387</v>
      </c>
      <c r="B193" t="s">
        <v>69</v>
      </c>
      <c r="C193" t="s">
        <v>139</v>
      </c>
      <c r="D193" s="4">
        <v>1</v>
      </c>
      <c r="E193" s="5">
        <v>10</v>
      </c>
      <c r="F193">
        <v>2</v>
      </c>
    </row>
    <row r="194" spans="1:6" hidden="1" x14ac:dyDescent="0.25">
      <c r="A194" s="2">
        <v>45387</v>
      </c>
      <c r="B194" t="s">
        <v>165</v>
      </c>
      <c r="C194" t="s">
        <v>127</v>
      </c>
      <c r="D194" s="4">
        <v>2</v>
      </c>
      <c r="E194" s="5">
        <v>12</v>
      </c>
      <c r="F194">
        <v>3</v>
      </c>
    </row>
    <row r="195" spans="1:6" hidden="1" x14ac:dyDescent="0.25">
      <c r="A195" s="2">
        <v>45388</v>
      </c>
      <c r="B195" t="s">
        <v>74</v>
      </c>
      <c r="C195" t="s">
        <v>128</v>
      </c>
      <c r="D195" s="4">
        <v>3</v>
      </c>
      <c r="E195" s="5">
        <v>45</v>
      </c>
      <c r="F195">
        <v>1</v>
      </c>
    </row>
    <row r="196" spans="1:6" hidden="1" x14ac:dyDescent="0.25">
      <c r="A196" s="2">
        <v>45388</v>
      </c>
      <c r="B196" t="s">
        <v>77</v>
      </c>
      <c r="C196" t="s">
        <v>129</v>
      </c>
      <c r="D196" s="4">
        <v>2</v>
      </c>
      <c r="E196" s="5">
        <v>10</v>
      </c>
      <c r="F196">
        <v>2</v>
      </c>
    </row>
    <row r="197" spans="1:6" hidden="1" x14ac:dyDescent="0.25">
      <c r="A197" s="2">
        <v>45389</v>
      </c>
      <c r="B197" t="s">
        <v>79</v>
      </c>
      <c r="C197" t="s">
        <v>135</v>
      </c>
      <c r="D197" s="4">
        <v>1</v>
      </c>
      <c r="E197" s="5">
        <v>12</v>
      </c>
      <c r="F197">
        <v>3</v>
      </c>
    </row>
    <row r="198" spans="1:6" hidden="1" x14ac:dyDescent="0.25">
      <c r="A198" s="2">
        <v>45389</v>
      </c>
      <c r="B198" t="s">
        <v>4</v>
      </c>
      <c r="C198" t="s">
        <v>90</v>
      </c>
      <c r="D198" s="4">
        <v>6</v>
      </c>
      <c r="E198" s="5">
        <v>35.4</v>
      </c>
      <c r="F198">
        <v>1</v>
      </c>
    </row>
    <row r="199" spans="1:6" hidden="1" x14ac:dyDescent="0.25">
      <c r="A199" s="2">
        <v>45390</v>
      </c>
      <c r="B199" t="s">
        <v>155</v>
      </c>
      <c r="C199" t="s">
        <v>144</v>
      </c>
      <c r="D199" s="4">
        <v>4</v>
      </c>
      <c r="E199" s="5">
        <v>30</v>
      </c>
      <c r="F199">
        <v>2</v>
      </c>
    </row>
    <row r="200" spans="1:6" hidden="1" x14ac:dyDescent="0.25">
      <c r="A200" s="2">
        <v>45390</v>
      </c>
      <c r="B200" t="s">
        <v>156</v>
      </c>
      <c r="C200" t="s">
        <v>130</v>
      </c>
      <c r="D200" s="4">
        <v>3</v>
      </c>
      <c r="E200" s="5">
        <v>9.6</v>
      </c>
      <c r="F200">
        <v>3</v>
      </c>
    </row>
    <row r="201" spans="1:6" hidden="1" x14ac:dyDescent="0.25">
      <c r="A201" s="2">
        <v>45391</v>
      </c>
      <c r="B201" t="s">
        <v>157</v>
      </c>
      <c r="C201" t="s">
        <v>92</v>
      </c>
      <c r="D201" s="4">
        <v>2</v>
      </c>
      <c r="E201" s="5">
        <v>8</v>
      </c>
      <c r="F201">
        <v>1</v>
      </c>
    </row>
    <row r="202" spans="1:6" hidden="1" x14ac:dyDescent="0.25">
      <c r="A202" s="2">
        <v>45391</v>
      </c>
      <c r="B202" t="s">
        <v>158</v>
      </c>
      <c r="C202" t="s">
        <v>94</v>
      </c>
      <c r="D202" s="4">
        <v>5</v>
      </c>
      <c r="E202" s="5">
        <v>30</v>
      </c>
      <c r="F202">
        <v>2</v>
      </c>
    </row>
    <row r="203" spans="1:6" x14ac:dyDescent="0.25">
      <c r="A203" s="2">
        <v>45392</v>
      </c>
      <c r="B203" t="s">
        <v>159</v>
      </c>
      <c r="C203" t="s">
        <v>95</v>
      </c>
      <c r="D203" s="4">
        <v>2</v>
      </c>
      <c r="E203" s="5">
        <v>11</v>
      </c>
      <c r="F203">
        <v>3</v>
      </c>
    </row>
    <row r="204" spans="1:6" hidden="1" x14ac:dyDescent="0.25">
      <c r="A204" s="2">
        <v>45392</v>
      </c>
      <c r="B204" t="s">
        <v>24</v>
      </c>
      <c r="C204" t="s">
        <v>132</v>
      </c>
      <c r="D204" s="4">
        <v>4</v>
      </c>
      <c r="E204" s="5">
        <v>40</v>
      </c>
      <c r="F204">
        <v>1</v>
      </c>
    </row>
    <row r="205" spans="1:6" hidden="1" x14ac:dyDescent="0.25">
      <c r="A205" s="2">
        <v>45393</v>
      </c>
      <c r="B205" t="s">
        <v>160</v>
      </c>
      <c r="C205" t="s">
        <v>133</v>
      </c>
      <c r="D205" s="4">
        <v>3</v>
      </c>
      <c r="E205" s="5">
        <v>7.5</v>
      </c>
      <c r="F205">
        <v>2</v>
      </c>
    </row>
    <row r="206" spans="1:6" hidden="1" x14ac:dyDescent="0.25">
      <c r="A206" s="2">
        <v>45393</v>
      </c>
      <c r="B206" t="s">
        <v>29</v>
      </c>
      <c r="C206" t="s">
        <v>96</v>
      </c>
      <c r="D206" s="4">
        <v>2</v>
      </c>
      <c r="E206" s="5">
        <v>2.4</v>
      </c>
      <c r="F206">
        <v>3</v>
      </c>
    </row>
    <row r="207" spans="1:6" hidden="1" x14ac:dyDescent="0.25">
      <c r="A207" s="2">
        <v>45394</v>
      </c>
      <c r="B207" t="s">
        <v>161</v>
      </c>
      <c r="C207" t="s">
        <v>143</v>
      </c>
      <c r="D207" s="4">
        <v>1</v>
      </c>
      <c r="E207" s="5">
        <v>8</v>
      </c>
      <c r="F207">
        <v>1</v>
      </c>
    </row>
    <row r="208" spans="1:6" hidden="1" x14ac:dyDescent="0.25">
      <c r="A208" s="2">
        <v>45394</v>
      </c>
      <c r="B208" t="s">
        <v>34</v>
      </c>
      <c r="C208" t="s">
        <v>97</v>
      </c>
      <c r="D208" s="4">
        <v>5</v>
      </c>
      <c r="E208" s="5">
        <v>22.5</v>
      </c>
      <c r="F208">
        <v>2</v>
      </c>
    </row>
    <row r="209" spans="1:6" hidden="1" x14ac:dyDescent="0.25">
      <c r="A209" s="2">
        <v>45395</v>
      </c>
      <c r="B209" t="s">
        <v>37</v>
      </c>
      <c r="C209" t="s">
        <v>131</v>
      </c>
      <c r="D209" s="4">
        <v>2</v>
      </c>
      <c r="E209" s="5">
        <v>12</v>
      </c>
      <c r="F209">
        <v>3</v>
      </c>
    </row>
    <row r="210" spans="1:6" hidden="1" x14ac:dyDescent="0.25">
      <c r="A210" s="2">
        <v>45395</v>
      </c>
      <c r="B210" t="s">
        <v>40</v>
      </c>
      <c r="C210" t="s">
        <v>98</v>
      </c>
      <c r="D210" s="4">
        <v>4</v>
      </c>
      <c r="E210" s="5">
        <v>15.2</v>
      </c>
      <c r="F210">
        <v>1</v>
      </c>
    </row>
    <row r="211" spans="1:6" hidden="1" x14ac:dyDescent="0.25">
      <c r="A211" s="2">
        <v>45396</v>
      </c>
      <c r="B211" t="s">
        <v>43</v>
      </c>
      <c r="C211" t="s">
        <v>99</v>
      </c>
      <c r="D211" s="4">
        <v>1</v>
      </c>
      <c r="E211" s="5">
        <v>7</v>
      </c>
      <c r="F211">
        <v>2</v>
      </c>
    </row>
    <row r="212" spans="1:6" hidden="1" x14ac:dyDescent="0.25">
      <c r="A212" s="2">
        <v>45396</v>
      </c>
      <c r="B212" t="s">
        <v>46</v>
      </c>
      <c r="C212" t="s">
        <v>100</v>
      </c>
      <c r="D212" s="4">
        <v>3</v>
      </c>
      <c r="E212" s="5">
        <v>8.4</v>
      </c>
      <c r="F212">
        <v>3</v>
      </c>
    </row>
    <row r="213" spans="1:6" hidden="1" x14ac:dyDescent="0.25">
      <c r="A213" s="2">
        <v>45397</v>
      </c>
      <c r="B213" t="s">
        <v>49</v>
      </c>
      <c r="C213" t="s">
        <v>136</v>
      </c>
      <c r="D213" s="4">
        <v>2</v>
      </c>
      <c r="E213" s="5">
        <v>30</v>
      </c>
      <c r="F213">
        <v>1</v>
      </c>
    </row>
    <row r="214" spans="1:6" hidden="1" x14ac:dyDescent="0.25">
      <c r="A214" s="2">
        <v>45397</v>
      </c>
      <c r="B214" t="s">
        <v>51</v>
      </c>
      <c r="C214" t="s">
        <v>101</v>
      </c>
      <c r="D214" s="4">
        <v>6</v>
      </c>
      <c r="E214" s="5">
        <v>72</v>
      </c>
      <c r="F214">
        <v>2</v>
      </c>
    </row>
    <row r="215" spans="1:6" hidden="1" x14ac:dyDescent="0.25">
      <c r="A215" s="2">
        <v>45398</v>
      </c>
      <c r="B215" t="s">
        <v>53</v>
      </c>
      <c r="C215" t="s">
        <v>102</v>
      </c>
      <c r="D215" s="4">
        <v>1</v>
      </c>
      <c r="E215" s="5">
        <v>8.5</v>
      </c>
      <c r="F215">
        <v>3</v>
      </c>
    </row>
    <row r="216" spans="1:6" hidden="1" x14ac:dyDescent="0.25">
      <c r="A216" s="2">
        <v>45398</v>
      </c>
      <c r="B216" t="s">
        <v>56</v>
      </c>
      <c r="C216" t="s">
        <v>103</v>
      </c>
      <c r="D216" s="4">
        <v>2</v>
      </c>
      <c r="E216" s="5">
        <v>7</v>
      </c>
      <c r="F216">
        <v>1</v>
      </c>
    </row>
    <row r="217" spans="1:6" hidden="1" x14ac:dyDescent="0.25">
      <c r="A217" s="2">
        <v>45399</v>
      </c>
      <c r="B217" t="s">
        <v>59</v>
      </c>
      <c r="C217" t="s">
        <v>104</v>
      </c>
      <c r="D217" s="4">
        <v>3</v>
      </c>
      <c r="E217" s="5">
        <v>12.6</v>
      </c>
      <c r="F217">
        <v>2</v>
      </c>
    </row>
    <row r="218" spans="1:6" hidden="1" x14ac:dyDescent="0.25">
      <c r="A218" s="2">
        <v>45399</v>
      </c>
      <c r="B218" t="s">
        <v>62</v>
      </c>
      <c r="C218" t="s">
        <v>105</v>
      </c>
      <c r="D218" s="4">
        <v>4</v>
      </c>
      <c r="E218" s="5">
        <v>28</v>
      </c>
      <c r="F218">
        <v>3</v>
      </c>
    </row>
    <row r="219" spans="1:6" hidden="1" x14ac:dyDescent="0.25">
      <c r="A219" s="2">
        <v>45400</v>
      </c>
      <c r="B219" t="s">
        <v>65</v>
      </c>
      <c r="C219" t="s">
        <v>106</v>
      </c>
      <c r="D219" s="4">
        <v>1</v>
      </c>
      <c r="E219" s="5">
        <v>12</v>
      </c>
      <c r="F219">
        <v>1</v>
      </c>
    </row>
    <row r="220" spans="1:6" hidden="1" x14ac:dyDescent="0.25">
      <c r="A220" s="2">
        <v>45400</v>
      </c>
      <c r="B220" t="s">
        <v>67</v>
      </c>
      <c r="C220" t="s">
        <v>108</v>
      </c>
      <c r="D220" s="4">
        <v>5</v>
      </c>
      <c r="E220" s="5">
        <v>125</v>
      </c>
      <c r="F220">
        <v>2</v>
      </c>
    </row>
    <row r="221" spans="1:6" hidden="1" x14ac:dyDescent="0.25">
      <c r="A221" s="2">
        <v>45401</v>
      </c>
      <c r="B221" t="s">
        <v>69</v>
      </c>
      <c r="C221" t="s">
        <v>137</v>
      </c>
      <c r="D221" s="4">
        <v>2</v>
      </c>
      <c r="E221" s="5">
        <v>20</v>
      </c>
      <c r="F221">
        <v>3</v>
      </c>
    </row>
    <row r="222" spans="1:6" hidden="1" x14ac:dyDescent="0.25">
      <c r="A222" s="2">
        <v>45401</v>
      </c>
      <c r="B222" t="s">
        <v>165</v>
      </c>
      <c r="C222" t="s">
        <v>109</v>
      </c>
      <c r="D222" s="4">
        <v>4</v>
      </c>
      <c r="E222" s="5">
        <v>20</v>
      </c>
      <c r="F222">
        <v>1</v>
      </c>
    </row>
    <row r="223" spans="1:6" hidden="1" x14ac:dyDescent="0.25">
      <c r="A223" s="2">
        <v>45402</v>
      </c>
      <c r="B223" t="s">
        <v>74</v>
      </c>
      <c r="C223" t="s">
        <v>110</v>
      </c>
      <c r="D223" s="4">
        <v>2</v>
      </c>
      <c r="E223" s="5">
        <v>3</v>
      </c>
      <c r="F223">
        <v>2</v>
      </c>
    </row>
    <row r="224" spans="1:6" hidden="1" x14ac:dyDescent="0.25">
      <c r="A224" s="2">
        <v>45402</v>
      </c>
      <c r="B224" t="s">
        <v>77</v>
      </c>
      <c r="C224" t="s">
        <v>112</v>
      </c>
      <c r="D224" s="4">
        <v>6</v>
      </c>
      <c r="E224" s="5">
        <v>24</v>
      </c>
      <c r="F224">
        <v>3</v>
      </c>
    </row>
    <row r="225" spans="1:6" hidden="1" x14ac:dyDescent="0.25">
      <c r="A225" s="2">
        <v>45403</v>
      </c>
      <c r="B225" t="s">
        <v>79</v>
      </c>
      <c r="C225" t="s">
        <v>113</v>
      </c>
      <c r="D225" s="4">
        <v>3</v>
      </c>
      <c r="E225" s="5">
        <v>9</v>
      </c>
      <c r="F225">
        <v>1</v>
      </c>
    </row>
    <row r="226" spans="1:6" hidden="1" x14ac:dyDescent="0.25">
      <c r="A226" s="2">
        <v>45403</v>
      </c>
      <c r="B226" t="s">
        <v>4</v>
      </c>
      <c r="C226" t="s">
        <v>138</v>
      </c>
      <c r="D226" s="4">
        <v>5</v>
      </c>
      <c r="E226" s="5">
        <v>30</v>
      </c>
      <c r="F226">
        <v>2</v>
      </c>
    </row>
    <row r="227" spans="1:6" hidden="1" x14ac:dyDescent="0.25">
      <c r="A227" s="2">
        <v>45404</v>
      </c>
      <c r="B227" t="s">
        <v>155</v>
      </c>
      <c r="C227" t="s">
        <v>114</v>
      </c>
      <c r="D227" s="4">
        <v>4</v>
      </c>
      <c r="E227" s="5">
        <v>14</v>
      </c>
      <c r="F227">
        <v>3</v>
      </c>
    </row>
    <row r="228" spans="1:6" hidden="1" x14ac:dyDescent="0.25">
      <c r="A228" s="2">
        <v>45404</v>
      </c>
      <c r="B228" t="s">
        <v>156</v>
      </c>
      <c r="C228" t="s">
        <v>115</v>
      </c>
      <c r="D228" s="4">
        <v>2</v>
      </c>
      <c r="E228" s="5">
        <v>9</v>
      </c>
      <c r="F228">
        <v>1</v>
      </c>
    </row>
    <row r="229" spans="1:6" hidden="1" x14ac:dyDescent="0.25">
      <c r="A229" s="2">
        <v>45405</v>
      </c>
      <c r="B229" t="s">
        <v>157</v>
      </c>
      <c r="C229" t="s">
        <v>116</v>
      </c>
      <c r="D229" s="4">
        <v>3</v>
      </c>
      <c r="E229" s="5">
        <v>8.4</v>
      </c>
      <c r="F229">
        <v>2</v>
      </c>
    </row>
    <row r="230" spans="1:6" hidden="1" x14ac:dyDescent="0.25">
      <c r="A230" s="2">
        <v>45405</v>
      </c>
      <c r="B230" t="s">
        <v>158</v>
      </c>
      <c r="C230" t="s">
        <v>117</v>
      </c>
      <c r="D230" s="4">
        <v>5</v>
      </c>
      <c r="E230" s="5">
        <v>11</v>
      </c>
      <c r="F230">
        <v>3</v>
      </c>
    </row>
    <row r="231" spans="1:6" x14ac:dyDescent="0.25">
      <c r="A231" s="2">
        <v>45406</v>
      </c>
      <c r="B231" t="s">
        <v>159</v>
      </c>
      <c r="C231" t="s">
        <v>166</v>
      </c>
      <c r="D231" s="4">
        <v>2</v>
      </c>
      <c r="E231" s="5">
        <v>16</v>
      </c>
      <c r="F231">
        <v>1</v>
      </c>
    </row>
    <row r="232" spans="1:6" hidden="1" x14ac:dyDescent="0.25">
      <c r="A232" s="2">
        <v>45406</v>
      </c>
      <c r="B232" t="s">
        <v>24</v>
      </c>
      <c r="C232" t="s">
        <v>119</v>
      </c>
      <c r="D232" s="4">
        <v>1</v>
      </c>
      <c r="E232" s="5">
        <v>6.5</v>
      </c>
      <c r="F232">
        <v>2</v>
      </c>
    </row>
    <row r="233" spans="1:6" hidden="1" x14ac:dyDescent="0.25">
      <c r="A233" s="2">
        <v>45407</v>
      </c>
      <c r="B233" t="s">
        <v>160</v>
      </c>
      <c r="C233" t="s">
        <v>167</v>
      </c>
      <c r="D233" s="4">
        <v>3</v>
      </c>
      <c r="E233" s="5">
        <v>9</v>
      </c>
      <c r="F233">
        <v>3</v>
      </c>
    </row>
    <row r="234" spans="1:6" hidden="1" x14ac:dyDescent="0.25">
      <c r="A234" s="2">
        <v>45407</v>
      </c>
      <c r="B234" t="s">
        <v>29</v>
      </c>
      <c r="C234" t="s">
        <v>120</v>
      </c>
      <c r="D234" s="4">
        <v>4</v>
      </c>
      <c r="E234" s="5">
        <v>16</v>
      </c>
      <c r="F234">
        <v>1</v>
      </c>
    </row>
    <row r="235" spans="1:6" hidden="1" x14ac:dyDescent="0.25">
      <c r="A235" s="2">
        <v>45408</v>
      </c>
      <c r="B235" t="s">
        <v>161</v>
      </c>
      <c r="C235" t="s">
        <v>141</v>
      </c>
      <c r="D235" s="4">
        <v>2</v>
      </c>
      <c r="E235" s="5">
        <v>20</v>
      </c>
      <c r="F235">
        <v>2</v>
      </c>
    </row>
    <row r="236" spans="1:6" hidden="1" x14ac:dyDescent="0.25">
      <c r="A236" s="2">
        <v>45408</v>
      </c>
      <c r="B236" t="s">
        <v>34</v>
      </c>
      <c r="C236" t="s">
        <v>122</v>
      </c>
      <c r="D236" s="4">
        <v>3</v>
      </c>
      <c r="E236" s="5">
        <v>24</v>
      </c>
      <c r="F236">
        <v>3</v>
      </c>
    </row>
    <row r="237" spans="1:6" hidden="1" x14ac:dyDescent="0.25">
      <c r="A237" s="2">
        <v>45409</v>
      </c>
      <c r="B237" t="s">
        <v>37</v>
      </c>
      <c r="C237" t="s">
        <v>123</v>
      </c>
      <c r="D237" s="4">
        <v>2</v>
      </c>
      <c r="E237" s="5">
        <v>17</v>
      </c>
      <c r="F237">
        <v>1</v>
      </c>
    </row>
    <row r="238" spans="1:6" hidden="1" x14ac:dyDescent="0.25">
      <c r="A238" s="2">
        <v>45409</v>
      </c>
      <c r="B238" t="s">
        <v>40</v>
      </c>
      <c r="C238" t="s">
        <v>124</v>
      </c>
      <c r="D238" s="4">
        <v>1</v>
      </c>
      <c r="E238" s="5">
        <v>1.5</v>
      </c>
      <c r="F238">
        <v>2</v>
      </c>
    </row>
    <row r="239" spans="1:6" hidden="1" x14ac:dyDescent="0.25">
      <c r="A239" s="2">
        <v>45410</v>
      </c>
      <c r="B239" t="s">
        <v>43</v>
      </c>
      <c r="C239" t="s">
        <v>125</v>
      </c>
      <c r="D239" s="4">
        <v>4</v>
      </c>
      <c r="E239" s="5">
        <v>12</v>
      </c>
      <c r="F239">
        <v>3</v>
      </c>
    </row>
    <row r="240" spans="1:6" hidden="1" x14ac:dyDescent="0.25">
      <c r="A240" s="2">
        <v>45410</v>
      </c>
      <c r="B240" t="s">
        <v>46</v>
      </c>
      <c r="C240" t="s">
        <v>126</v>
      </c>
      <c r="D240" s="4">
        <v>3</v>
      </c>
      <c r="E240" s="5">
        <v>15</v>
      </c>
      <c r="F240">
        <v>1</v>
      </c>
    </row>
    <row r="241" spans="1:6" hidden="1" x14ac:dyDescent="0.25">
      <c r="A241" s="2">
        <v>45411</v>
      </c>
      <c r="B241" t="s">
        <v>49</v>
      </c>
      <c r="C241" t="s">
        <v>140</v>
      </c>
      <c r="D241" s="4">
        <v>5</v>
      </c>
      <c r="E241" s="5">
        <v>125</v>
      </c>
      <c r="F241">
        <v>2</v>
      </c>
    </row>
    <row r="242" spans="1:6" hidden="1" x14ac:dyDescent="0.25">
      <c r="A242" s="2">
        <v>45411</v>
      </c>
      <c r="B242" t="s">
        <v>51</v>
      </c>
      <c r="C242" t="s">
        <v>139</v>
      </c>
      <c r="D242" s="4">
        <v>2</v>
      </c>
      <c r="E242" s="5">
        <v>20</v>
      </c>
      <c r="F242">
        <v>3</v>
      </c>
    </row>
    <row r="243" spans="1:6" hidden="1" x14ac:dyDescent="0.25">
      <c r="A243" s="2">
        <v>45412</v>
      </c>
      <c r="B243" t="s">
        <v>53</v>
      </c>
      <c r="C243" t="s">
        <v>127</v>
      </c>
      <c r="D243" s="4">
        <v>4</v>
      </c>
      <c r="E243" s="5">
        <v>24</v>
      </c>
      <c r="F243">
        <v>1</v>
      </c>
    </row>
    <row r="244" spans="1:6" hidden="1" x14ac:dyDescent="0.25">
      <c r="A244" s="2">
        <v>45412</v>
      </c>
      <c r="B244" t="s">
        <v>56</v>
      </c>
      <c r="C244" t="s">
        <v>128</v>
      </c>
      <c r="D244" s="4">
        <v>1</v>
      </c>
      <c r="E244" s="5">
        <v>15</v>
      </c>
      <c r="F244">
        <v>2</v>
      </c>
    </row>
    <row r="245" spans="1:6" hidden="1" x14ac:dyDescent="0.25">
      <c r="A245" s="2">
        <v>45413</v>
      </c>
      <c r="B245" t="s">
        <v>59</v>
      </c>
      <c r="C245" t="s">
        <v>129</v>
      </c>
      <c r="D245" s="4">
        <v>2</v>
      </c>
      <c r="E245" s="5">
        <v>10</v>
      </c>
      <c r="F245">
        <v>3</v>
      </c>
    </row>
    <row r="246" spans="1:6" hidden="1" x14ac:dyDescent="0.25">
      <c r="A246" s="2">
        <v>45413</v>
      </c>
      <c r="B246" t="s">
        <v>62</v>
      </c>
      <c r="C246" t="s">
        <v>135</v>
      </c>
      <c r="D246" s="4">
        <v>4</v>
      </c>
      <c r="E246" s="5">
        <v>48</v>
      </c>
      <c r="F246">
        <v>1</v>
      </c>
    </row>
    <row r="247" spans="1:6" hidden="1" x14ac:dyDescent="0.25">
      <c r="A247" s="2">
        <v>45414</v>
      </c>
      <c r="B247" t="s">
        <v>65</v>
      </c>
      <c r="C247" t="s">
        <v>90</v>
      </c>
      <c r="D247" s="4">
        <v>1</v>
      </c>
      <c r="E247" s="5">
        <v>5.9</v>
      </c>
      <c r="F247">
        <v>2</v>
      </c>
    </row>
    <row r="248" spans="1:6" hidden="1" x14ac:dyDescent="0.25">
      <c r="A248" s="2">
        <v>45414</v>
      </c>
      <c r="B248" t="s">
        <v>67</v>
      </c>
      <c r="C248" t="s">
        <v>144</v>
      </c>
      <c r="D248" s="4">
        <v>2</v>
      </c>
      <c r="E248" s="5">
        <v>15</v>
      </c>
      <c r="F248">
        <v>3</v>
      </c>
    </row>
    <row r="249" spans="1:6" hidden="1" x14ac:dyDescent="0.25">
      <c r="A249" s="2">
        <v>45415</v>
      </c>
      <c r="B249" t="s">
        <v>69</v>
      </c>
      <c r="C249" t="s">
        <v>130</v>
      </c>
      <c r="D249" s="4">
        <v>4</v>
      </c>
      <c r="E249" s="5">
        <v>12.8</v>
      </c>
      <c r="F249">
        <v>1</v>
      </c>
    </row>
    <row r="250" spans="1:6" hidden="1" x14ac:dyDescent="0.25">
      <c r="A250" s="2">
        <v>45415</v>
      </c>
      <c r="B250" t="s">
        <v>165</v>
      </c>
      <c r="C250" t="s">
        <v>92</v>
      </c>
      <c r="D250" s="4">
        <v>3</v>
      </c>
      <c r="E250" s="5">
        <v>12</v>
      </c>
      <c r="F250">
        <v>2</v>
      </c>
    </row>
    <row r="251" spans="1:6" hidden="1" x14ac:dyDescent="0.25">
      <c r="A251" s="2">
        <v>45416</v>
      </c>
      <c r="B251" t="s">
        <v>74</v>
      </c>
      <c r="C251" t="s">
        <v>94</v>
      </c>
      <c r="D251" s="4">
        <v>5</v>
      </c>
      <c r="E251" s="5">
        <v>30</v>
      </c>
      <c r="F251">
        <v>3</v>
      </c>
    </row>
    <row r="252" spans="1:6" hidden="1" x14ac:dyDescent="0.25">
      <c r="A252" s="2">
        <v>45416</v>
      </c>
      <c r="B252" t="s">
        <v>77</v>
      </c>
      <c r="C252" t="s">
        <v>95</v>
      </c>
      <c r="D252" s="4">
        <v>2</v>
      </c>
      <c r="E252" s="5">
        <v>11</v>
      </c>
      <c r="F252">
        <v>1</v>
      </c>
    </row>
    <row r="253" spans="1:6" hidden="1" x14ac:dyDescent="0.25">
      <c r="A253" s="2">
        <v>45417</v>
      </c>
      <c r="B253" t="s">
        <v>79</v>
      </c>
      <c r="C253" t="s">
        <v>132</v>
      </c>
      <c r="D253" s="4">
        <v>1</v>
      </c>
      <c r="E253" s="5">
        <v>10</v>
      </c>
      <c r="F253">
        <v>2</v>
      </c>
    </row>
    <row r="254" spans="1:6" hidden="1" x14ac:dyDescent="0.25">
      <c r="A254" s="2">
        <v>45417</v>
      </c>
      <c r="B254" t="s">
        <v>4</v>
      </c>
      <c r="C254" t="s">
        <v>133</v>
      </c>
      <c r="D254" s="4">
        <v>6</v>
      </c>
      <c r="E254" s="5">
        <v>15</v>
      </c>
      <c r="F254">
        <v>3</v>
      </c>
    </row>
    <row r="255" spans="1:6" hidden="1" x14ac:dyDescent="0.25">
      <c r="A255" s="2">
        <v>45418</v>
      </c>
      <c r="B255" t="s">
        <v>155</v>
      </c>
      <c r="C255" t="s">
        <v>96</v>
      </c>
      <c r="D255" s="4">
        <v>3</v>
      </c>
      <c r="E255" s="5">
        <v>3.6</v>
      </c>
      <c r="F255">
        <v>1</v>
      </c>
    </row>
    <row r="256" spans="1:6" hidden="1" x14ac:dyDescent="0.25">
      <c r="A256" s="2">
        <v>45418</v>
      </c>
      <c r="B256" t="s">
        <v>156</v>
      </c>
      <c r="C256" t="s">
        <v>143</v>
      </c>
      <c r="D256" s="4">
        <v>2</v>
      </c>
      <c r="E256" s="5">
        <v>16</v>
      </c>
      <c r="F256">
        <v>2</v>
      </c>
    </row>
    <row r="257" spans="1:6" hidden="1" x14ac:dyDescent="0.25">
      <c r="A257" s="2">
        <v>45419</v>
      </c>
      <c r="B257" t="s">
        <v>157</v>
      </c>
      <c r="C257" t="s">
        <v>97</v>
      </c>
      <c r="D257" s="4">
        <v>2</v>
      </c>
      <c r="E257" s="5">
        <v>9</v>
      </c>
      <c r="F257">
        <v>3</v>
      </c>
    </row>
    <row r="258" spans="1:6" hidden="1" x14ac:dyDescent="0.25">
      <c r="A258" s="2">
        <v>45419</v>
      </c>
      <c r="B258" t="s">
        <v>158</v>
      </c>
      <c r="C258" t="s">
        <v>131</v>
      </c>
      <c r="D258" s="4">
        <v>3</v>
      </c>
      <c r="E258" s="5">
        <v>18</v>
      </c>
      <c r="F258">
        <v>1</v>
      </c>
    </row>
    <row r="259" spans="1:6" x14ac:dyDescent="0.25">
      <c r="A259" s="2">
        <v>45420</v>
      </c>
      <c r="B259" t="s">
        <v>159</v>
      </c>
      <c r="C259" t="s">
        <v>98</v>
      </c>
      <c r="D259" s="4">
        <v>2</v>
      </c>
      <c r="E259" s="5">
        <v>7.6</v>
      </c>
      <c r="F259">
        <v>2</v>
      </c>
    </row>
    <row r="260" spans="1:6" hidden="1" x14ac:dyDescent="0.25">
      <c r="A260" s="2">
        <v>45420</v>
      </c>
      <c r="B260" t="s">
        <v>24</v>
      </c>
      <c r="C260" t="s">
        <v>99</v>
      </c>
      <c r="D260" s="4">
        <v>1</v>
      </c>
      <c r="E260" s="5">
        <v>7</v>
      </c>
      <c r="F260">
        <v>3</v>
      </c>
    </row>
    <row r="261" spans="1:6" hidden="1" x14ac:dyDescent="0.25">
      <c r="A261" s="2">
        <v>45421</v>
      </c>
      <c r="B261" t="s">
        <v>160</v>
      </c>
      <c r="C261" t="s">
        <v>100</v>
      </c>
      <c r="D261" s="4">
        <v>4</v>
      </c>
      <c r="E261" s="5">
        <v>11.2</v>
      </c>
      <c r="F261">
        <v>1</v>
      </c>
    </row>
    <row r="262" spans="1:6" hidden="1" x14ac:dyDescent="0.25">
      <c r="A262" s="2">
        <v>45421</v>
      </c>
      <c r="B262" t="s">
        <v>29</v>
      </c>
      <c r="C262" t="s">
        <v>136</v>
      </c>
      <c r="D262" s="4">
        <v>3</v>
      </c>
      <c r="E262" s="5">
        <v>45</v>
      </c>
      <c r="F262">
        <v>2</v>
      </c>
    </row>
    <row r="263" spans="1:6" hidden="1" x14ac:dyDescent="0.25">
      <c r="A263" s="2">
        <v>45422</v>
      </c>
      <c r="B263" t="s">
        <v>161</v>
      </c>
      <c r="C263" t="s">
        <v>101</v>
      </c>
      <c r="D263" s="4">
        <v>2</v>
      </c>
      <c r="E263" s="5">
        <v>24</v>
      </c>
      <c r="F263">
        <v>3</v>
      </c>
    </row>
    <row r="264" spans="1:6" hidden="1" x14ac:dyDescent="0.25">
      <c r="A264" s="2">
        <v>45422</v>
      </c>
      <c r="B264" t="s">
        <v>34</v>
      </c>
      <c r="C264" t="s">
        <v>102</v>
      </c>
      <c r="D264" s="4">
        <v>1</v>
      </c>
      <c r="E264" s="5">
        <v>8.5</v>
      </c>
      <c r="F264">
        <v>1</v>
      </c>
    </row>
    <row r="265" spans="1:6" hidden="1" x14ac:dyDescent="0.25">
      <c r="A265" s="2">
        <v>45423</v>
      </c>
      <c r="B265" t="s">
        <v>37</v>
      </c>
      <c r="C265" t="s">
        <v>103</v>
      </c>
      <c r="D265" s="4">
        <v>5</v>
      </c>
      <c r="E265" s="5">
        <v>17.5</v>
      </c>
      <c r="F265">
        <v>2</v>
      </c>
    </row>
    <row r="266" spans="1:6" hidden="1" x14ac:dyDescent="0.25">
      <c r="A266" s="2">
        <v>45423</v>
      </c>
      <c r="B266" t="s">
        <v>40</v>
      </c>
      <c r="C266" t="s">
        <v>104</v>
      </c>
      <c r="D266" s="4">
        <v>2</v>
      </c>
      <c r="E266" s="5">
        <v>8.4</v>
      </c>
      <c r="F266">
        <v>3</v>
      </c>
    </row>
    <row r="267" spans="1:6" hidden="1" x14ac:dyDescent="0.25">
      <c r="A267" s="2">
        <v>45424</v>
      </c>
      <c r="B267" t="s">
        <v>43</v>
      </c>
      <c r="C267" t="s">
        <v>105</v>
      </c>
      <c r="D267" s="4">
        <v>3</v>
      </c>
      <c r="E267" s="5">
        <v>21</v>
      </c>
      <c r="F267">
        <v>1</v>
      </c>
    </row>
    <row r="268" spans="1:6" hidden="1" x14ac:dyDescent="0.25">
      <c r="A268" s="2">
        <v>45424</v>
      </c>
      <c r="B268" t="s">
        <v>46</v>
      </c>
      <c r="C268" t="s">
        <v>106</v>
      </c>
      <c r="D268" s="4">
        <v>4</v>
      </c>
      <c r="E268" s="5">
        <v>48</v>
      </c>
      <c r="F268">
        <v>2</v>
      </c>
    </row>
    <row r="269" spans="1:6" hidden="1" x14ac:dyDescent="0.25">
      <c r="A269" s="2">
        <v>45425</v>
      </c>
      <c r="B269" t="s">
        <v>49</v>
      </c>
      <c r="C269" t="s">
        <v>108</v>
      </c>
      <c r="D269" s="4">
        <v>1</v>
      </c>
      <c r="E269" s="5">
        <v>25</v>
      </c>
      <c r="F269">
        <v>3</v>
      </c>
    </row>
    <row r="270" spans="1:6" hidden="1" x14ac:dyDescent="0.25">
      <c r="A270" s="2">
        <v>45425</v>
      </c>
      <c r="B270" t="s">
        <v>51</v>
      </c>
      <c r="C270" t="s">
        <v>137</v>
      </c>
      <c r="D270" s="4">
        <v>6</v>
      </c>
      <c r="E270" s="5">
        <v>60</v>
      </c>
      <c r="F270">
        <v>1</v>
      </c>
    </row>
    <row r="271" spans="1:6" hidden="1" x14ac:dyDescent="0.25">
      <c r="A271" s="2">
        <v>45426</v>
      </c>
      <c r="B271" t="s">
        <v>53</v>
      </c>
      <c r="C271" t="s">
        <v>109</v>
      </c>
      <c r="D271" s="4">
        <v>2</v>
      </c>
      <c r="E271" s="5">
        <v>10</v>
      </c>
      <c r="F271">
        <v>2</v>
      </c>
    </row>
    <row r="272" spans="1:6" hidden="1" x14ac:dyDescent="0.25">
      <c r="A272" s="2">
        <v>45426</v>
      </c>
      <c r="B272" t="s">
        <v>56</v>
      </c>
      <c r="C272" t="s">
        <v>110</v>
      </c>
      <c r="D272" s="4">
        <v>5</v>
      </c>
      <c r="E272" s="5">
        <v>7.5</v>
      </c>
      <c r="F272">
        <v>3</v>
      </c>
    </row>
    <row r="273" spans="1:6" hidden="1" x14ac:dyDescent="0.25">
      <c r="A273" s="2">
        <v>45427</v>
      </c>
      <c r="B273" t="s">
        <v>59</v>
      </c>
      <c r="C273" t="s">
        <v>112</v>
      </c>
      <c r="D273" s="4">
        <v>4</v>
      </c>
      <c r="E273" s="5">
        <v>16</v>
      </c>
      <c r="F273">
        <v>1</v>
      </c>
    </row>
    <row r="274" spans="1:6" hidden="1" x14ac:dyDescent="0.25">
      <c r="A274" s="2">
        <v>45427</v>
      </c>
      <c r="B274" t="s">
        <v>62</v>
      </c>
      <c r="C274" t="s">
        <v>113</v>
      </c>
      <c r="D274" s="4">
        <v>3</v>
      </c>
      <c r="E274" s="5">
        <v>9</v>
      </c>
      <c r="F274">
        <v>2</v>
      </c>
    </row>
    <row r="275" spans="1:6" hidden="1" x14ac:dyDescent="0.25">
      <c r="A275" s="2">
        <v>45428</v>
      </c>
      <c r="B275" t="s">
        <v>65</v>
      </c>
      <c r="C275" t="s">
        <v>138</v>
      </c>
      <c r="D275" s="4">
        <v>2</v>
      </c>
      <c r="E275" s="5">
        <v>12</v>
      </c>
      <c r="F275">
        <v>3</v>
      </c>
    </row>
    <row r="276" spans="1:6" hidden="1" x14ac:dyDescent="0.25">
      <c r="A276" s="2">
        <v>45428</v>
      </c>
      <c r="B276" t="s">
        <v>67</v>
      </c>
      <c r="C276" t="s">
        <v>114</v>
      </c>
      <c r="D276" s="4">
        <v>5</v>
      </c>
      <c r="E276" s="5">
        <v>17.5</v>
      </c>
      <c r="F276">
        <v>1</v>
      </c>
    </row>
    <row r="277" spans="1:6" hidden="1" x14ac:dyDescent="0.25">
      <c r="A277" s="2">
        <v>45429</v>
      </c>
      <c r="B277" t="s">
        <v>69</v>
      </c>
      <c r="C277" t="s">
        <v>115</v>
      </c>
      <c r="D277" s="4">
        <v>1</v>
      </c>
      <c r="E277" s="5">
        <v>4.5</v>
      </c>
      <c r="F277">
        <v>2</v>
      </c>
    </row>
    <row r="278" spans="1:6" hidden="1" x14ac:dyDescent="0.25">
      <c r="A278" s="2">
        <v>45478</v>
      </c>
      <c r="B278" t="s">
        <v>34</v>
      </c>
      <c r="C278" t="s">
        <v>116</v>
      </c>
      <c r="D278" s="4">
        <v>2</v>
      </c>
      <c r="E278" s="5">
        <v>5.6</v>
      </c>
      <c r="F278">
        <v>2</v>
      </c>
    </row>
    <row r="279" spans="1:6" hidden="1" x14ac:dyDescent="0.25">
      <c r="A279" s="2">
        <v>45430</v>
      </c>
      <c r="B279" t="s">
        <v>74</v>
      </c>
      <c r="C279" t="s">
        <v>117</v>
      </c>
      <c r="D279" s="4">
        <v>4</v>
      </c>
      <c r="E279" s="5">
        <v>8.8000000000000007</v>
      </c>
      <c r="F279">
        <v>1</v>
      </c>
    </row>
    <row r="280" spans="1:6" hidden="1" x14ac:dyDescent="0.25">
      <c r="A280" s="2">
        <v>45430</v>
      </c>
      <c r="B280" t="s">
        <v>77</v>
      </c>
      <c r="C280" t="s">
        <v>166</v>
      </c>
      <c r="D280" s="4">
        <v>1</v>
      </c>
      <c r="E280" s="5">
        <v>4</v>
      </c>
      <c r="F280">
        <v>2</v>
      </c>
    </row>
    <row r="281" spans="1:6" hidden="1" x14ac:dyDescent="0.25">
      <c r="A281" s="2">
        <v>45431</v>
      </c>
      <c r="B281" t="s">
        <v>79</v>
      </c>
      <c r="C281" t="s">
        <v>119</v>
      </c>
      <c r="D281" s="4">
        <v>5</v>
      </c>
      <c r="E281" s="5">
        <v>32.5</v>
      </c>
      <c r="F281">
        <v>3</v>
      </c>
    </row>
    <row r="282" spans="1:6" hidden="1" x14ac:dyDescent="0.25">
      <c r="A282" s="2">
        <v>45431</v>
      </c>
      <c r="B282" t="s">
        <v>4</v>
      </c>
      <c r="C282" t="s">
        <v>167</v>
      </c>
      <c r="D282" s="4">
        <v>2</v>
      </c>
      <c r="E282" s="5">
        <v>6</v>
      </c>
      <c r="F282">
        <v>1</v>
      </c>
    </row>
    <row r="283" spans="1:6" hidden="1" x14ac:dyDescent="0.25">
      <c r="A283" s="2">
        <v>45432</v>
      </c>
      <c r="B283" t="s">
        <v>155</v>
      </c>
      <c r="C283" t="s">
        <v>120</v>
      </c>
      <c r="D283" s="4">
        <v>3</v>
      </c>
      <c r="E283" s="5">
        <v>12</v>
      </c>
      <c r="F283">
        <v>2</v>
      </c>
    </row>
    <row r="284" spans="1:6" hidden="1" x14ac:dyDescent="0.25">
      <c r="A284" s="2">
        <v>45432</v>
      </c>
      <c r="B284" t="s">
        <v>156</v>
      </c>
      <c r="C284" t="s">
        <v>141</v>
      </c>
      <c r="D284" s="4">
        <v>4</v>
      </c>
      <c r="E284" s="5">
        <v>40</v>
      </c>
      <c r="F284">
        <v>3</v>
      </c>
    </row>
    <row r="285" spans="1:6" hidden="1" x14ac:dyDescent="0.25">
      <c r="A285" s="2">
        <v>45433</v>
      </c>
      <c r="B285" t="s">
        <v>157</v>
      </c>
      <c r="C285" t="s">
        <v>122</v>
      </c>
      <c r="D285" s="4">
        <v>1</v>
      </c>
      <c r="E285" s="5">
        <v>8</v>
      </c>
      <c r="F285">
        <v>1</v>
      </c>
    </row>
    <row r="286" spans="1:6" hidden="1" x14ac:dyDescent="0.25">
      <c r="A286" s="2">
        <v>45433</v>
      </c>
      <c r="B286" t="s">
        <v>158</v>
      </c>
      <c r="C286" t="s">
        <v>123</v>
      </c>
      <c r="D286" s="4">
        <v>2</v>
      </c>
      <c r="E286" s="5">
        <v>17</v>
      </c>
      <c r="F286">
        <v>2</v>
      </c>
    </row>
    <row r="287" spans="1:6" x14ac:dyDescent="0.25">
      <c r="A287" s="2">
        <v>45434</v>
      </c>
      <c r="B287" t="s">
        <v>159</v>
      </c>
      <c r="C287" t="s">
        <v>124</v>
      </c>
      <c r="D287" s="4">
        <v>3</v>
      </c>
      <c r="E287" s="5">
        <v>4.5</v>
      </c>
      <c r="F287">
        <v>3</v>
      </c>
    </row>
    <row r="288" spans="1:6" hidden="1" x14ac:dyDescent="0.25">
      <c r="A288" s="2">
        <v>45434</v>
      </c>
      <c r="B288" t="s">
        <v>24</v>
      </c>
      <c r="C288" t="s">
        <v>125</v>
      </c>
      <c r="D288" s="4">
        <v>4</v>
      </c>
      <c r="E288" s="5">
        <v>12</v>
      </c>
      <c r="F288">
        <v>1</v>
      </c>
    </row>
    <row r="289" spans="1:6" hidden="1" x14ac:dyDescent="0.25">
      <c r="A289" s="2">
        <v>45435</v>
      </c>
      <c r="B289" t="s">
        <v>160</v>
      </c>
      <c r="C289" t="s">
        <v>126</v>
      </c>
      <c r="D289" s="4">
        <v>1</v>
      </c>
      <c r="E289" s="5">
        <v>5</v>
      </c>
      <c r="F289">
        <v>2</v>
      </c>
    </row>
    <row r="290" spans="1:6" hidden="1" x14ac:dyDescent="0.25">
      <c r="A290" s="2">
        <v>45435</v>
      </c>
      <c r="B290" t="s">
        <v>29</v>
      </c>
      <c r="C290" t="s">
        <v>140</v>
      </c>
      <c r="D290" s="4">
        <v>6</v>
      </c>
      <c r="E290" s="5">
        <v>150</v>
      </c>
      <c r="F290">
        <v>3</v>
      </c>
    </row>
    <row r="291" spans="1:6" hidden="1" x14ac:dyDescent="0.25">
      <c r="A291" s="2">
        <v>45436</v>
      </c>
      <c r="B291" t="s">
        <v>161</v>
      </c>
      <c r="C291" t="s">
        <v>139</v>
      </c>
      <c r="D291" s="4">
        <v>2</v>
      </c>
      <c r="E291" s="5">
        <v>20</v>
      </c>
      <c r="F291">
        <v>1</v>
      </c>
    </row>
    <row r="292" spans="1:6" hidden="1" x14ac:dyDescent="0.25">
      <c r="A292" s="2">
        <v>45436</v>
      </c>
      <c r="B292" t="s">
        <v>34</v>
      </c>
      <c r="C292" t="s">
        <v>127</v>
      </c>
      <c r="D292" s="4">
        <v>1</v>
      </c>
      <c r="E292" s="5">
        <v>6</v>
      </c>
      <c r="F292">
        <v>2</v>
      </c>
    </row>
    <row r="293" spans="1:6" hidden="1" x14ac:dyDescent="0.25">
      <c r="A293" s="2">
        <v>45437</v>
      </c>
      <c r="B293" t="s">
        <v>37</v>
      </c>
      <c r="C293" t="s">
        <v>128</v>
      </c>
      <c r="D293" s="4">
        <v>3</v>
      </c>
      <c r="E293" s="5">
        <v>45</v>
      </c>
      <c r="F293">
        <v>3</v>
      </c>
    </row>
    <row r="294" spans="1:6" hidden="1" x14ac:dyDescent="0.25">
      <c r="A294" s="2">
        <v>45437</v>
      </c>
      <c r="B294" t="s">
        <v>40</v>
      </c>
      <c r="C294" t="s">
        <v>129</v>
      </c>
      <c r="D294" s="4">
        <v>1</v>
      </c>
      <c r="E294" s="5">
        <v>5</v>
      </c>
      <c r="F294">
        <v>1</v>
      </c>
    </row>
    <row r="295" spans="1:6" hidden="1" x14ac:dyDescent="0.25">
      <c r="A295" s="2">
        <v>45438</v>
      </c>
      <c r="B295" t="s">
        <v>43</v>
      </c>
      <c r="C295" t="s">
        <v>135</v>
      </c>
      <c r="D295" s="4">
        <v>2</v>
      </c>
      <c r="E295" s="5">
        <v>24</v>
      </c>
      <c r="F295">
        <v>2</v>
      </c>
    </row>
    <row r="296" spans="1:6" hidden="1" x14ac:dyDescent="0.25">
      <c r="A296" s="2">
        <v>45438</v>
      </c>
      <c r="B296" t="s">
        <v>46</v>
      </c>
      <c r="C296" t="s">
        <v>90</v>
      </c>
      <c r="D296" s="4">
        <v>5</v>
      </c>
      <c r="E296" s="5">
        <v>29.5</v>
      </c>
      <c r="F296">
        <v>3</v>
      </c>
    </row>
    <row r="297" spans="1:6" hidden="1" x14ac:dyDescent="0.25">
      <c r="A297" s="2">
        <v>45439</v>
      </c>
      <c r="B297" t="s">
        <v>49</v>
      </c>
      <c r="C297" t="s">
        <v>144</v>
      </c>
      <c r="D297" s="4">
        <v>3</v>
      </c>
      <c r="E297" s="5">
        <v>22.5</v>
      </c>
      <c r="F297">
        <v>1</v>
      </c>
    </row>
    <row r="298" spans="1:6" hidden="1" x14ac:dyDescent="0.25">
      <c r="A298" s="2">
        <v>45439</v>
      </c>
      <c r="B298" t="s">
        <v>51</v>
      </c>
      <c r="C298" t="s">
        <v>130</v>
      </c>
      <c r="D298" s="4">
        <v>4</v>
      </c>
      <c r="E298" s="5">
        <v>12.8</v>
      </c>
      <c r="F298">
        <v>2</v>
      </c>
    </row>
    <row r="299" spans="1:6" hidden="1" x14ac:dyDescent="0.25">
      <c r="A299" s="2">
        <v>45440</v>
      </c>
      <c r="B299" t="s">
        <v>53</v>
      </c>
      <c r="C299" t="s">
        <v>92</v>
      </c>
      <c r="D299" s="4">
        <v>1</v>
      </c>
      <c r="E299" s="5">
        <v>4</v>
      </c>
      <c r="F299">
        <v>3</v>
      </c>
    </row>
    <row r="300" spans="1:6" hidden="1" x14ac:dyDescent="0.25">
      <c r="A300" s="2">
        <v>45440</v>
      </c>
      <c r="B300" t="s">
        <v>56</v>
      </c>
      <c r="C300" t="s">
        <v>94</v>
      </c>
      <c r="D300" s="4">
        <v>5</v>
      </c>
      <c r="E300" s="5">
        <v>30</v>
      </c>
      <c r="F300">
        <v>1</v>
      </c>
    </row>
    <row r="301" spans="1:6" hidden="1" x14ac:dyDescent="0.25">
      <c r="A301" s="2">
        <v>45441</v>
      </c>
      <c r="B301" t="s">
        <v>59</v>
      </c>
      <c r="C301" t="s">
        <v>95</v>
      </c>
      <c r="D301" s="4">
        <v>3</v>
      </c>
      <c r="E301" s="5">
        <v>16.5</v>
      </c>
      <c r="F301">
        <v>2</v>
      </c>
    </row>
    <row r="302" spans="1:6" hidden="1" x14ac:dyDescent="0.25">
      <c r="A302" s="2">
        <v>45441</v>
      </c>
      <c r="B302" t="s">
        <v>62</v>
      </c>
      <c r="C302" t="s">
        <v>132</v>
      </c>
      <c r="D302" s="4">
        <v>2</v>
      </c>
      <c r="E302" s="5">
        <v>20</v>
      </c>
      <c r="F302">
        <v>3</v>
      </c>
    </row>
    <row r="303" spans="1:6" hidden="1" x14ac:dyDescent="0.25">
      <c r="A303" s="2">
        <v>45442</v>
      </c>
      <c r="B303" t="s">
        <v>65</v>
      </c>
      <c r="C303" t="s">
        <v>133</v>
      </c>
      <c r="D303" s="4">
        <v>6</v>
      </c>
      <c r="E303" s="5">
        <v>30</v>
      </c>
      <c r="F303">
        <v>1</v>
      </c>
    </row>
    <row r="304" spans="1:6" hidden="1" x14ac:dyDescent="0.25">
      <c r="A304" s="2">
        <v>45442</v>
      </c>
      <c r="B304" t="s">
        <v>67</v>
      </c>
      <c r="C304" t="s">
        <v>96</v>
      </c>
      <c r="D304" s="4">
        <v>4</v>
      </c>
      <c r="E304" s="5">
        <v>4.8</v>
      </c>
      <c r="F304">
        <v>2</v>
      </c>
    </row>
    <row r="305" spans="1:6" hidden="1" x14ac:dyDescent="0.25">
      <c r="A305" s="2">
        <v>45443</v>
      </c>
      <c r="B305" t="s">
        <v>69</v>
      </c>
      <c r="C305" t="s">
        <v>143</v>
      </c>
      <c r="D305" s="4">
        <v>3</v>
      </c>
      <c r="E305" s="5">
        <v>24</v>
      </c>
      <c r="F305">
        <v>3</v>
      </c>
    </row>
    <row r="306" spans="1:6" hidden="1" x14ac:dyDescent="0.25">
      <c r="A306" s="2">
        <v>45443</v>
      </c>
      <c r="B306" t="s">
        <v>165</v>
      </c>
      <c r="C306" t="s">
        <v>97</v>
      </c>
      <c r="D306" s="4">
        <v>1</v>
      </c>
      <c r="E306" s="5">
        <v>4.5</v>
      </c>
      <c r="F306">
        <v>1</v>
      </c>
    </row>
    <row r="307" spans="1:6" hidden="1" x14ac:dyDescent="0.25">
      <c r="A307" s="2">
        <v>45444</v>
      </c>
      <c r="B307" t="s">
        <v>74</v>
      </c>
      <c r="C307" t="s">
        <v>131</v>
      </c>
      <c r="D307" s="4">
        <v>2</v>
      </c>
      <c r="E307" s="5">
        <v>12</v>
      </c>
      <c r="F307">
        <v>2</v>
      </c>
    </row>
    <row r="308" spans="1:6" hidden="1" x14ac:dyDescent="0.25">
      <c r="A308" s="2">
        <v>45444</v>
      </c>
      <c r="B308" t="s">
        <v>77</v>
      </c>
      <c r="C308" t="s">
        <v>98</v>
      </c>
      <c r="D308" s="4">
        <v>6</v>
      </c>
      <c r="E308" s="5">
        <v>22.8</v>
      </c>
      <c r="F308">
        <v>3</v>
      </c>
    </row>
    <row r="309" spans="1:6" hidden="1" x14ac:dyDescent="0.25">
      <c r="A309" s="2">
        <v>45445</v>
      </c>
      <c r="B309" t="s">
        <v>79</v>
      </c>
      <c r="C309" t="s">
        <v>99</v>
      </c>
      <c r="D309" s="4">
        <v>3</v>
      </c>
      <c r="E309" s="5">
        <v>21</v>
      </c>
      <c r="F309">
        <v>1</v>
      </c>
    </row>
    <row r="310" spans="1:6" hidden="1" x14ac:dyDescent="0.25">
      <c r="A310" s="2">
        <v>45445</v>
      </c>
      <c r="B310" t="s">
        <v>4</v>
      </c>
      <c r="C310" t="s">
        <v>100</v>
      </c>
      <c r="D310" s="4">
        <v>2</v>
      </c>
      <c r="E310" s="5">
        <v>5.6</v>
      </c>
      <c r="F310">
        <v>2</v>
      </c>
    </row>
    <row r="311" spans="1:6" hidden="1" x14ac:dyDescent="0.25">
      <c r="A311" s="2">
        <v>45446</v>
      </c>
      <c r="B311" t="s">
        <v>155</v>
      </c>
      <c r="C311" t="s">
        <v>136</v>
      </c>
      <c r="D311" s="4">
        <v>1</v>
      </c>
      <c r="E311" s="5">
        <v>15</v>
      </c>
      <c r="F311">
        <v>3</v>
      </c>
    </row>
    <row r="312" spans="1:6" hidden="1" x14ac:dyDescent="0.25">
      <c r="A312" s="2">
        <v>45446</v>
      </c>
      <c r="B312" t="s">
        <v>156</v>
      </c>
      <c r="C312" t="s">
        <v>101</v>
      </c>
      <c r="D312" s="4">
        <v>6</v>
      </c>
      <c r="E312" s="5">
        <v>72</v>
      </c>
      <c r="F312">
        <v>1</v>
      </c>
    </row>
    <row r="313" spans="1:6" hidden="1" x14ac:dyDescent="0.25">
      <c r="A313" s="2">
        <v>45447</v>
      </c>
      <c r="B313" t="s">
        <v>157</v>
      </c>
      <c r="C313" t="s">
        <v>102</v>
      </c>
      <c r="D313" s="4">
        <v>2</v>
      </c>
      <c r="E313" s="5">
        <v>17</v>
      </c>
      <c r="F313">
        <v>2</v>
      </c>
    </row>
    <row r="314" spans="1:6" hidden="1" x14ac:dyDescent="0.25">
      <c r="A314" s="2">
        <v>45447</v>
      </c>
      <c r="B314" t="s">
        <v>158</v>
      </c>
      <c r="C314" t="s">
        <v>103</v>
      </c>
      <c r="D314" s="4">
        <v>1</v>
      </c>
      <c r="E314" s="5">
        <v>3.5</v>
      </c>
      <c r="F314">
        <v>3</v>
      </c>
    </row>
    <row r="315" spans="1:6" x14ac:dyDescent="0.25">
      <c r="A315" s="2">
        <v>45448</v>
      </c>
      <c r="B315" t="s">
        <v>159</v>
      </c>
      <c r="C315" t="s">
        <v>104</v>
      </c>
      <c r="D315" s="4">
        <v>3</v>
      </c>
      <c r="E315" s="5">
        <v>12.6</v>
      </c>
      <c r="F315">
        <v>1</v>
      </c>
    </row>
    <row r="316" spans="1:6" hidden="1" x14ac:dyDescent="0.25">
      <c r="A316" s="2">
        <v>45448</v>
      </c>
      <c r="B316" t="s">
        <v>24</v>
      </c>
      <c r="C316" t="s">
        <v>105</v>
      </c>
      <c r="D316" s="4">
        <v>2</v>
      </c>
      <c r="E316" s="5">
        <v>14</v>
      </c>
      <c r="F316">
        <v>2</v>
      </c>
    </row>
    <row r="317" spans="1:6" hidden="1" x14ac:dyDescent="0.25">
      <c r="A317" s="2">
        <v>45449</v>
      </c>
      <c r="B317" t="s">
        <v>160</v>
      </c>
      <c r="C317" t="s">
        <v>106</v>
      </c>
      <c r="D317" s="4">
        <v>4</v>
      </c>
      <c r="E317" s="5">
        <v>48</v>
      </c>
      <c r="F317">
        <v>3</v>
      </c>
    </row>
    <row r="318" spans="1:6" hidden="1" x14ac:dyDescent="0.25">
      <c r="A318" s="2">
        <v>45449</v>
      </c>
      <c r="B318" t="s">
        <v>29</v>
      </c>
      <c r="C318" t="s">
        <v>108</v>
      </c>
      <c r="D318" s="4">
        <v>3</v>
      </c>
      <c r="E318" s="5">
        <v>75</v>
      </c>
      <c r="F318">
        <v>1</v>
      </c>
    </row>
    <row r="319" spans="1:6" hidden="1" x14ac:dyDescent="0.25">
      <c r="A319" s="2">
        <v>45450</v>
      </c>
      <c r="B319" t="s">
        <v>161</v>
      </c>
      <c r="C319" t="s">
        <v>137</v>
      </c>
      <c r="D319" s="4">
        <v>5</v>
      </c>
      <c r="E319" s="5">
        <v>50</v>
      </c>
      <c r="F319">
        <v>2</v>
      </c>
    </row>
    <row r="320" spans="1:6" hidden="1" x14ac:dyDescent="0.25">
      <c r="A320" s="2">
        <v>45450</v>
      </c>
      <c r="B320" t="s">
        <v>34</v>
      </c>
      <c r="C320" t="s">
        <v>109</v>
      </c>
      <c r="D320" s="4">
        <v>1</v>
      </c>
      <c r="E320" s="5">
        <v>5</v>
      </c>
      <c r="F320">
        <v>3</v>
      </c>
    </row>
    <row r="321" spans="1:6" hidden="1" x14ac:dyDescent="0.25">
      <c r="A321" s="2">
        <v>45451</v>
      </c>
      <c r="B321" t="s">
        <v>37</v>
      </c>
      <c r="C321" t="s">
        <v>110</v>
      </c>
      <c r="D321" s="4">
        <v>2</v>
      </c>
      <c r="E321" s="5">
        <v>3</v>
      </c>
      <c r="F321">
        <v>1</v>
      </c>
    </row>
    <row r="322" spans="1:6" hidden="1" x14ac:dyDescent="0.25">
      <c r="A322" s="2">
        <v>45451</v>
      </c>
      <c r="B322" t="s">
        <v>40</v>
      </c>
      <c r="C322" t="s">
        <v>112</v>
      </c>
      <c r="D322" s="4">
        <v>6</v>
      </c>
      <c r="E322" s="5">
        <v>24</v>
      </c>
      <c r="F322">
        <v>2</v>
      </c>
    </row>
    <row r="323" spans="1:6" hidden="1" x14ac:dyDescent="0.25">
      <c r="A323" s="2">
        <v>45452</v>
      </c>
      <c r="B323" t="s">
        <v>43</v>
      </c>
      <c r="C323" t="s">
        <v>113</v>
      </c>
      <c r="D323" s="4">
        <v>1</v>
      </c>
      <c r="E323" s="5">
        <v>3</v>
      </c>
      <c r="F323">
        <v>3</v>
      </c>
    </row>
    <row r="324" spans="1:6" hidden="1" x14ac:dyDescent="0.25">
      <c r="A324" s="2">
        <v>45452</v>
      </c>
      <c r="B324" t="s">
        <v>46</v>
      </c>
      <c r="C324" t="s">
        <v>138</v>
      </c>
      <c r="D324" s="4">
        <v>3</v>
      </c>
      <c r="E324" s="5">
        <v>18</v>
      </c>
      <c r="F324">
        <v>1</v>
      </c>
    </row>
    <row r="325" spans="1:6" hidden="1" x14ac:dyDescent="0.25">
      <c r="A325" s="2">
        <v>45453</v>
      </c>
      <c r="B325" t="s">
        <v>49</v>
      </c>
      <c r="C325" t="s">
        <v>114</v>
      </c>
      <c r="D325" s="4">
        <v>4</v>
      </c>
      <c r="E325" s="5">
        <v>14</v>
      </c>
      <c r="F325">
        <v>2</v>
      </c>
    </row>
    <row r="326" spans="1:6" hidden="1" x14ac:dyDescent="0.25">
      <c r="A326" s="2">
        <v>45453</v>
      </c>
      <c r="B326" t="s">
        <v>51</v>
      </c>
      <c r="C326" t="s">
        <v>115</v>
      </c>
      <c r="D326" s="4">
        <v>5</v>
      </c>
      <c r="E326" s="5">
        <v>22.5</v>
      </c>
      <c r="F326">
        <v>3</v>
      </c>
    </row>
    <row r="327" spans="1:6" hidden="1" x14ac:dyDescent="0.25">
      <c r="A327" s="2">
        <v>45356</v>
      </c>
      <c r="B327" t="s">
        <v>53</v>
      </c>
      <c r="C327" t="s">
        <v>116</v>
      </c>
      <c r="D327" s="4">
        <v>3</v>
      </c>
      <c r="E327" s="5">
        <v>8.4</v>
      </c>
      <c r="F327">
        <v>3</v>
      </c>
    </row>
    <row r="328" spans="1:6" hidden="1" x14ac:dyDescent="0.25">
      <c r="A328" s="2">
        <v>45454</v>
      </c>
      <c r="B328" t="s">
        <v>56</v>
      </c>
      <c r="C328" t="s">
        <v>117</v>
      </c>
      <c r="D328" s="4">
        <v>6</v>
      </c>
      <c r="E328" s="5">
        <v>13.2</v>
      </c>
      <c r="F328">
        <v>2</v>
      </c>
    </row>
    <row r="329" spans="1:6" hidden="1" x14ac:dyDescent="0.25">
      <c r="A329" s="2">
        <v>45455</v>
      </c>
      <c r="B329" t="s">
        <v>59</v>
      </c>
      <c r="C329" t="s">
        <v>166</v>
      </c>
      <c r="D329" s="4">
        <v>1</v>
      </c>
      <c r="E329" s="5">
        <v>4</v>
      </c>
      <c r="F329">
        <v>3</v>
      </c>
    </row>
    <row r="330" spans="1:6" hidden="1" x14ac:dyDescent="0.25">
      <c r="A330" s="2">
        <v>45455</v>
      </c>
      <c r="B330" t="s">
        <v>62</v>
      </c>
      <c r="C330" t="s">
        <v>119</v>
      </c>
      <c r="D330" s="4">
        <v>3</v>
      </c>
      <c r="E330" s="5">
        <v>19.5</v>
      </c>
      <c r="F330">
        <v>1</v>
      </c>
    </row>
    <row r="331" spans="1:6" hidden="1" x14ac:dyDescent="0.25">
      <c r="A331" s="2">
        <v>45456</v>
      </c>
      <c r="B331" t="s">
        <v>65</v>
      </c>
      <c r="C331" t="s">
        <v>167</v>
      </c>
      <c r="D331" s="4">
        <v>4</v>
      </c>
      <c r="E331" s="5">
        <v>12</v>
      </c>
      <c r="F331">
        <v>2</v>
      </c>
    </row>
    <row r="332" spans="1:6" hidden="1" x14ac:dyDescent="0.25">
      <c r="A332" s="2">
        <v>45456</v>
      </c>
      <c r="B332" t="s">
        <v>67</v>
      </c>
      <c r="C332" t="s">
        <v>120</v>
      </c>
      <c r="D332" s="4">
        <v>2</v>
      </c>
      <c r="E332" s="5">
        <v>8</v>
      </c>
      <c r="F332">
        <v>3</v>
      </c>
    </row>
    <row r="333" spans="1:6" hidden="1" x14ac:dyDescent="0.25">
      <c r="A333" s="2">
        <v>45457</v>
      </c>
      <c r="B333" t="s">
        <v>69</v>
      </c>
      <c r="C333" t="s">
        <v>141</v>
      </c>
      <c r="D333" s="4">
        <v>3</v>
      </c>
      <c r="E333" s="5">
        <v>30</v>
      </c>
      <c r="F333">
        <v>1</v>
      </c>
    </row>
    <row r="334" spans="1:6" hidden="1" x14ac:dyDescent="0.25">
      <c r="A334" s="2">
        <v>45457</v>
      </c>
      <c r="B334" t="s">
        <v>165</v>
      </c>
      <c r="C334" t="s">
        <v>122</v>
      </c>
      <c r="D334" s="4">
        <v>1</v>
      </c>
      <c r="E334" s="5">
        <v>8</v>
      </c>
      <c r="F334">
        <v>2</v>
      </c>
    </row>
    <row r="335" spans="1:6" hidden="1" x14ac:dyDescent="0.25">
      <c r="A335" s="2">
        <v>45458</v>
      </c>
      <c r="B335" t="s">
        <v>74</v>
      </c>
      <c r="C335" t="s">
        <v>123</v>
      </c>
      <c r="D335" s="4">
        <v>2</v>
      </c>
      <c r="E335" s="5">
        <v>17</v>
      </c>
      <c r="F335">
        <v>3</v>
      </c>
    </row>
    <row r="336" spans="1:6" hidden="1" x14ac:dyDescent="0.25">
      <c r="A336" s="2">
        <v>45458</v>
      </c>
      <c r="B336" t="s">
        <v>77</v>
      </c>
      <c r="C336" t="s">
        <v>124</v>
      </c>
      <c r="D336" s="4">
        <v>4</v>
      </c>
      <c r="E336" s="5">
        <v>6</v>
      </c>
      <c r="F336">
        <v>1</v>
      </c>
    </row>
    <row r="337" spans="1:6" hidden="1" x14ac:dyDescent="0.25">
      <c r="A337" s="2">
        <v>45459</v>
      </c>
      <c r="B337" t="s">
        <v>79</v>
      </c>
      <c r="C337" t="s">
        <v>125</v>
      </c>
      <c r="D337" s="4">
        <v>1</v>
      </c>
      <c r="E337" s="5">
        <v>3</v>
      </c>
      <c r="F337">
        <v>2</v>
      </c>
    </row>
    <row r="338" spans="1:6" hidden="1" x14ac:dyDescent="0.25">
      <c r="A338" s="2">
        <v>45459</v>
      </c>
      <c r="B338" t="s">
        <v>4</v>
      </c>
      <c r="C338" t="s">
        <v>126</v>
      </c>
      <c r="D338" s="4">
        <v>5</v>
      </c>
      <c r="E338" s="5">
        <v>25</v>
      </c>
      <c r="F338">
        <v>3</v>
      </c>
    </row>
    <row r="339" spans="1:6" hidden="1" x14ac:dyDescent="0.25">
      <c r="A339" s="2">
        <v>45460</v>
      </c>
      <c r="B339" t="s">
        <v>155</v>
      </c>
      <c r="C339" t="s">
        <v>140</v>
      </c>
      <c r="D339" s="4">
        <v>3</v>
      </c>
      <c r="E339" s="5">
        <v>75</v>
      </c>
      <c r="F339">
        <v>1</v>
      </c>
    </row>
    <row r="340" spans="1:6" hidden="1" x14ac:dyDescent="0.25">
      <c r="A340" s="2">
        <v>45460</v>
      </c>
      <c r="B340" t="s">
        <v>156</v>
      </c>
      <c r="C340" t="s">
        <v>139</v>
      </c>
      <c r="D340" s="4">
        <v>2</v>
      </c>
      <c r="E340" s="5">
        <v>20</v>
      </c>
      <c r="F340">
        <v>2</v>
      </c>
    </row>
    <row r="341" spans="1:6" hidden="1" x14ac:dyDescent="0.25">
      <c r="A341" s="2">
        <v>45461</v>
      </c>
      <c r="B341" t="s">
        <v>157</v>
      </c>
      <c r="C341" t="s">
        <v>127</v>
      </c>
      <c r="D341" s="4">
        <v>1</v>
      </c>
      <c r="E341" s="5">
        <v>6</v>
      </c>
      <c r="F341">
        <v>3</v>
      </c>
    </row>
    <row r="342" spans="1:6" hidden="1" x14ac:dyDescent="0.25">
      <c r="A342" s="2">
        <v>45461</v>
      </c>
      <c r="B342" t="s">
        <v>158</v>
      </c>
      <c r="C342" t="s">
        <v>128</v>
      </c>
      <c r="D342" s="4">
        <v>4</v>
      </c>
      <c r="E342" s="5">
        <v>60</v>
      </c>
      <c r="F342">
        <v>1</v>
      </c>
    </row>
    <row r="343" spans="1:6" x14ac:dyDescent="0.25">
      <c r="A343" s="2">
        <v>45462</v>
      </c>
      <c r="B343" t="s">
        <v>159</v>
      </c>
      <c r="C343" t="s">
        <v>129</v>
      </c>
      <c r="D343" s="4">
        <v>3</v>
      </c>
      <c r="E343" s="5">
        <v>15</v>
      </c>
      <c r="F343">
        <v>2</v>
      </c>
    </row>
    <row r="344" spans="1:6" hidden="1" x14ac:dyDescent="0.25">
      <c r="A344" s="2">
        <v>45462</v>
      </c>
      <c r="B344" t="s">
        <v>24</v>
      </c>
      <c r="C344" t="s">
        <v>135</v>
      </c>
      <c r="D344" s="4">
        <v>1</v>
      </c>
      <c r="E344" s="5">
        <v>12</v>
      </c>
      <c r="F344">
        <v>3</v>
      </c>
    </row>
    <row r="345" spans="1:6" hidden="1" x14ac:dyDescent="0.25">
      <c r="A345" s="2">
        <v>45463</v>
      </c>
      <c r="B345" t="s">
        <v>160</v>
      </c>
      <c r="C345" t="s">
        <v>90</v>
      </c>
      <c r="D345" s="4">
        <v>2</v>
      </c>
      <c r="E345" s="5">
        <v>11.8</v>
      </c>
      <c r="F345">
        <v>1</v>
      </c>
    </row>
    <row r="346" spans="1:6" hidden="1" x14ac:dyDescent="0.25">
      <c r="A346" s="2">
        <v>45463</v>
      </c>
      <c r="B346" t="s">
        <v>29</v>
      </c>
      <c r="C346" t="s">
        <v>144</v>
      </c>
      <c r="D346" s="4">
        <v>3</v>
      </c>
      <c r="E346" s="5">
        <v>22.5</v>
      </c>
      <c r="F346">
        <v>2</v>
      </c>
    </row>
    <row r="347" spans="1:6" hidden="1" x14ac:dyDescent="0.25">
      <c r="A347" s="2">
        <v>45464</v>
      </c>
      <c r="B347" t="s">
        <v>161</v>
      </c>
      <c r="C347" t="s">
        <v>130</v>
      </c>
      <c r="D347" s="4">
        <v>4</v>
      </c>
      <c r="E347" s="5">
        <v>12.8</v>
      </c>
      <c r="F347">
        <v>3</v>
      </c>
    </row>
    <row r="348" spans="1:6" hidden="1" x14ac:dyDescent="0.25">
      <c r="A348" s="2">
        <v>45464</v>
      </c>
      <c r="B348" t="s">
        <v>34</v>
      </c>
      <c r="C348" t="s">
        <v>92</v>
      </c>
      <c r="D348" s="4">
        <v>1</v>
      </c>
      <c r="E348" s="5">
        <v>4</v>
      </c>
      <c r="F348">
        <v>1</v>
      </c>
    </row>
    <row r="349" spans="1:6" hidden="1" x14ac:dyDescent="0.25">
      <c r="A349" s="2">
        <v>45465</v>
      </c>
      <c r="B349" t="s">
        <v>37</v>
      </c>
      <c r="C349" t="s">
        <v>94</v>
      </c>
      <c r="D349" s="4">
        <v>3</v>
      </c>
      <c r="E349" s="5">
        <v>18</v>
      </c>
      <c r="F349">
        <v>2</v>
      </c>
    </row>
    <row r="350" spans="1:6" hidden="1" x14ac:dyDescent="0.25">
      <c r="A350" s="2">
        <v>45465</v>
      </c>
      <c r="B350" t="s">
        <v>40</v>
      </c>
      <c r="C350" t="s">
        <v>95</v>
      </c>
      <c r="D350" s="4">
        <v>4</v>
      </c>
      <c r="E350" s="5">
        <v>22</v>
      </c>
      <c r="F350">
        <v>3</v>
      </c>
    </row>
    <row r="351" spans="1:6" hidden="1" x14ac:dyDescent="0.25">
      <c r="A351" s="2">
        <v>45466</v>
      </c>
      <c r="B351" t="s">
        <v>43</v>
      </c>
      <c r="C351" t="s">
        <v>132</v>
      </c>
      <c r="D351" s="4">
        <v>2</v>
      </c>
      <c r="E351" s="5">
        <v>20</v>
      </c>
      <c r="F351">
        <v>1</v>
      </c>
    </row>
    <row r="352" spans="1:6" hidden="1" x14ac:dyDescent="0.25">
      <c r="A352" s="2">
        <v>45466</v>
      </c>
      <c r="B352" t="s">
        <v>46</v>
      </c>
      <c r="C352" t="s">
        <v>133</v>
      </c>
      <c r="D352" s="4">
        <v>1</v>
      </c>
      <c r="E352" s="5">
        <v>5</v>
      </c>
      <c r="F352">
        <v>2</v>
      </c>
    </row>
    <row r="353" spans="1:6" hidden="1" x14ac:dyDescent="0.25">
      <c r="A353" s="2">
        <v>45467</v>
      </c>
      <c r="B353" t="s">
        <v>49</v>
      </c>
      <c r="C353" t="s">
        <v>96</v>
      </c>
      <c r="D353" s="4">
        <v>4</v>
      </c>
      <c r="E353" s="5">
        <v>4.8</v>
      </c>
      <c r="F353">
        <v>3</v>
      </c>
    </row>
    <row r="354" spans="1:6" hidden="1" x14ac:dyDescent="0.25">
      <c r="A354" s="2">
        <v>45467</v>
      </c>
      <c r="B354" t="s">
        <v>51</v>
      </c>
      <c r="C354" t="s">
        <v>143</v>
      </c>
      <c r="D354" s="4">
        <v>6</v>
      </c>
      <c r="E354" s="5">
        <v>48</v>
      </c>
      <c r="F354">
        <v>1</v>
      </c>
    </row>
    <row r="355" spans="1:6" hidden="1" x14ac:dyDescent="0.25">
      <c r="A355" s="2">
        <v>45468</v>
      </c>
      <c r="B355" t="s">
        <v>53</v>
      </c>
      <c r="C355" t="s">
        <v>97</v>
      </c>
      <c r="D355" s="4">
        <v>2</v>
      </c>
      <c r="E355" s="5">
        <v>9</v>
      </c>
      <c r="F355">
        <v>2</v>
      </c>
    </row>
    <row r="356" spans="1:6" hidden="1" x14ac:dyDescent="0.25">
      <c r="A356" s="2">
        <v>45468</v>
      </c>
      <c r="B356" t="s">
        <v>56</v>
      </c>
      <c r="C356" t="s">
        <v>131</v>
      </c>
      <c r="D356" s="4">
        <v>5</v>
      </c>
      <c r="E356" s="5">
        <v>30</v>
      </c>
      <c r="F356">
        <v>3</v>
      </c>
    </row>
    <row r="357" spans="1:6" hidden="1" x14ac:dyDescent="0.25">
      <c r="A357" s="2">
        <v>45469</v>
      </c>
      <c r="B357" t="s">
        <v>59</v>
      </c>
      <c r="C357" t="s">
        <v>98</v>
      </c>
      <c r="D357" s="4">
        <v>3</v>
      </c>
      <c r="E357" s="5">
        <v>11.4</v>
      </c>
      <c r="F357">
        <v>1</v>
      </c>
    </row>
    <row r="358" spans="1:6" hidden="1" x14ac:dyDescent="0.25">
      <c r="A358" s="2">
        <v>45469</v>
      </c>
      <c r="B358" t="s">
        <v>62</v>
      </c>
      <c r="C358" t="s">
        <v>99</v>
      </c>
      <c r="D358" s="4">
        <v>4</v>
      </c>
      <c r="E358" s="5">
        <v>28</v>
      </c>
      <c r="F358">
        <v>2</v>
      </c>
    </row>
    <row r="359" spans="1:6" hidden="1" x14ac:dyDescent="0.25">
      <c r="A359" s="2">
        <v>45470</v>
      </c>
      <c r="B359" t="s">
        <v>65</v>
      </c>
      <c r="C359" t="s">
        <v>100</v>
      </c>
      <c r="D359" s="4">
        <v>1</v>
      </c>
      <c r="E359" s="5">
        <v>2.8</v>
      </c>
      <c r="F359">
        <v>3</v>
      </c>
    </row>
    <row r="360" spans="1:6" hidden="1" x14ac:dyDescent="0.25">
      <c r="A360" s="2">
        <v>45470</v>
      </c>
      <c r="B360" t="s">
        <v>67</v>
      </c>
      <c r="C360" t="s">
        <v>136</v>
      </c>
      <c r="D360" s="4">
        <v>5</v>
      </c>
      <c r="E360" s="5">
        <v>75</v>
      </c>
      <c r="F360">
        <v>1</v>
      </c>
    </row>
    <row r="361" spans="1:6" hidden="1" x14ac:dyDescent="0.25">
      <c r="A361" s="2">
        <v>45471</v>
      </c>
      <c r="B361" t="s">
        <v>69</v>
      </c>
      <c r="C361" t="s">
        <v>101</v>
      </c>
      <c r="D361" s="4">
        <v>3</v>
      </c>
      <c r="E361" s="5">
        <v>36</v>
      </c>
      <c r="F361">
        <v>2</v>
      </c>
    </row>
    <row r="362" spans="1:6" hidden="1" x14ac:dyDescent="0.25">
      <c r="A362" s="2">
        <v>45471</v>
      </c>
      <c r="B362" t="s">
        <v>165</v>
      </c>
      <c r="C362" t="s">
        <v>102</v>
      </c>
      <c r="D362" s="4">
        <v>4</v>
      </c>
      <c r="E362" s="5">
        <v>34</v>
      </c>
      <c r="F362">
        <v>3</v>
      </c>
    </row>
    <row r="363" spans="1:6" hidden="1" x14ac:dyDescent="0.25">
      <c r="A363" s="2">
        <v>45472</v>
      </c>
      <c r="B363" t="s">
        <v>74</v>
      </c>
      <c r="C363" t="s">
        <v>103</v>
      </c>
      <c r="D363" s="4">
        <v>2</v>
      </c>
      <c r="E363" s="5">
        <v>7</v>
      </c>
      <c r="F363">
        <v>1</v>
      </c>
    </row>
    <row r="364" spans="1:6" hidden="1" x14ac:dyDescent="0.25">
      <c r="A364" s="2">
        <v>45472</v>
      </c>
      <c r="B364" t="s">
        <v>77</v>
      </c>
      <c r="C364" t="s">
        <v>104</v>
      </c>
      <c r="D364" s="4">
        <v>1</v>
      </c>
      <c r="E364" s="5">
        <v>4.2</v>
      </c>
      <c r="F364">
        <v>2</v>
      </c>
    </row>
    <row r="365" spans="1:6" hidden="1" x14ac:dyDescent="0.25">
      <c r="A365" s="2">
        <v>45473</v>
      </c>
      <c r="B365" t="s">
        <v>79</v>
      </c>
      <c r="C365" t="s">
        <v>105</v>
      </c>
      <c r="D365" s="4">
        <v>5</v>
      </c>
      <c r="E365" s="5">
        <v>35</v>
      </c>
      <c r="F365">
        <v>3</v>
      </c>
    </row>
    <row r="366" spans="1:6" hidden="1" x14ac:dyDescent="0.25">
      <c r="A366" s="2">
        <v>45473</v>
      </c>
      <c r="B366" t="s">
        <v>4</v>
      </c>
      <c r="C366" t="s">
        <v>106</v>
      </c>
      <c r="D366" s="4">
        <v>2</v>
      </c>
      <c r="E366" s="5">
        <v>24</v>
      </c>
      <c r="F366">
        <v>1</v>
      </c>
    </row>
    <row r="367" spans="1:6" hidden="1" x14ac:dyDescent="0.25">
      <c r="A367" s="2">
        <v>45474</v>
      </c>
      <c r="B367" t="s">
        <v>155</v>
      </c>
      <c r="C367" t="s">
        <v>108</v>
      </c>
      <c r="D367" s="4">
        <v>1</v>
      </c>
      <c r="E367" s="5">
        <v>25</v>
      </c>
      <c r="F367">
        <v>2</v>
      </c>
    </row>
    <row r="368" spans="1:6" hidden="1" x14ac:dyDescent="0.25">
      <c r="A368" s="2">
        <v>45474</v>
      </c>
      <c r="B368" t="s">
        <v>156</v>
      </c>
      <c r="C368" t="s">
        <v>137</v>
      </c>
      <c r="D368" s="4">
        <v>4</v>
      </c>
      <c r="E368" s="5">
        <v>40</v>
      </c>
      <c r="F368">
        <v>3</v>
      </c>
    </row>
    <row r="369" spans="1:6" hidden="1" x14ac:dyDescent="0.25">
      <c r="A369" s="2">
        <v>45475</v>
      </c>
      <c r="B369" t="s">
        <v>157</v>
      </c>
      <c r="C369" t="s">
        <v>109</v>
      </c>
      <c r="D369" s="4">
        <v>3</v>
      </c>
      <c r="E369" s="5">
        <v>15</v>
      </c>
      <c r="F369">
        <v>1</v>
      </c>
    </row>
    <row r="370" spans="1:6" hidden="1" x14ac:dyDescent="0.25">
      <c r="A370" s="2">
        <v>45475</v>
      </c>
      <c r="B370" t="s">
        <v>158</v>
      </c>
      <c r="C370" t="s">
        <v>110</v>
      </c>
      <c r="D370" s="4">
        <v>1</v>
      </c>
      <c r="E370" s="5">
        <v>1.5</v>
      </c>
      <c r="F370">
        <v>2</v>
      </c>
    </row>
    <row r="371" spans="1:6" x14ac:dyDescent="0.25">
      <c r="A371" s="2">
        <v>45476</v>
      </c>
      <c r="B371" t="s">
        <v>159</v>
      </c>
      <c r="C371" t="s">
        <v>112</v>
      </c>
      <c r="D371" s="4">
        <v>4</v>
      </c>
      <c r="E371" s="5">
        <v>16</v>
      </c>
      <c r="F371">
        <v>3</v>
      </c>
    </row>
    <row r="372" spans="1:6" hidden="1" x14ac:dyDescent="0.25">
      <c r="A372" s="2">
        <v>45476</v>
      </c>
      <c r="B372" t="s">
        <v>24</v>
      </c>
      <c r="C372" t="s">
        <v>113</v>
      </c>
      <c r="D372" s="4">
        <v>2</v>
      </c>
      <c r="E372" s="5">
        <v>6</v>
      </c>
      <c r="F372">
        <v>1</v>
      </c>
    </row>
    <row r="373" spans="1:6" hidden="1" x14ac:dyDescent="0.25">
      <c r="A373" s="2">
        <v>45477</v>
      </c>
      <c r="B373" t="s">
        <v>160</v>
      </c>
      <c r="C373" t="s">
        <v>138</v>
      </c>
      <c r="D373" s="4">
        <v>1</v>
      </c>
      <c r="E373" s="5">
        <v>6</v>
      </c>
      <c r="F373">
        <v>2</v>
      </c>
    </row>
    <row r="374" spans="1:6" hidden="1" x14ac:dyDescent="0.25">
      <c r="A374" s="2">
        <v>45477</v>
      </c>
      <c r="B374" t="s">
        <v>29</v>
      </c>
      <c r="C374" t="s">
        <v>114</v>
      </c>
      <c r="D374" s="4">
        <v>3</v>
      </c>
      <c r="E374" s="5">
        <v>10.5</v>
      </c>
      <c r="F374">
        <v>3</v>
      </c>
    </row>
    <row r="375" spans="1:6" hidden="1" x14ac:dyDescent="0.25">
      <c r="A375" s="2">
        <v>45478</v>
      </c>
      <c r="B375" t="s">
        <v>161</v>
      </c>
      <c r="C375" t="s">
        <v>115</v>
      </c>
      <c r="D375" s="4">
        <v>5</v>
      </c>
      <c r="E375" s="5">
        <v>22.5</v>
      </c>
      <c r="F375">
        <v>1</v>
      </c>
    </row>
    <row r="376" spans="1:6" hidden="1" x14ac:dyDescent="0.25">
      <c r="A376" s="2">
        <v>45429</v>
      </c>
      <c r="B376" t="s">
        <v>165</v>
      </c>
      <c r="C376" t="s">
        <v>116</v>
      </c>
      <c r="D376" s="4">
        <v>2</v>
      </c>
      <c r="E376" s="5">
        <v>5.6</v>
      </c>
      <c r="F376">
        <v>3</v>
      </c>
    </row>
    <row r="377" spans="1:6" hidden="1" x14ac:dyDescent="0.25">
      <c r="A377" s="2">
        <v>45479</v>
      </c>
      <c r="B377" t="s">
        <v>37</v>
      </c>
      <c r="C377" t="s">
        <v>117</v>
      </c>
      <c r="D377" s="4">
        <v>3</v>
      </c>
      <c r="E377" s="5">
        <v>6.6</v>
      </c>
      <c r="F377">
        <v>3</v>
      </c>
    </row>
    <row r="378" spans="1:6" hidden="1" x14ac:dyDescent="0.25">
      <c r="A378" s="2">
        <v>45479</v>
      </c>
      <c r="B378" t="s">
        <v>40</v>
      </c>
      <c r="C378" t="s">
        <v>166</v>
      </c>
      <c r="D378" s="4">
        <v>4</v>
      </c>
      <c r="E378" s="5">
        <v>16</v>
      </c>
      <c r="F378">
        <v>1</v>
      </c>
    </row>
    <row r="379" spans="1:6" hidden="1" x14ac:dyDescent="0.25">
      <c r="A379" s="2">
        <v>45480</v>
      </c>
      <c r="B379" t="s">
        <v>43</v>
      </c>
      <c r="C379" t="s">
        <v>119</v>
      </c>
      <c r="D379" s="4">
        <v>2</v>
      </c>
      <c r="E379" s="5">
        <v>13</v>
      </c>
      <c r="F379">
        <v>2</v>
      </c>
    </row>
    <row r="380" spans="1:6" hidden="1" x14ac:dyDescent="0.25">
      <c r="A380" s="2">
        <v>45480</v>
      </c>
      <c r="B380" t="s">
        <v>46</v>
      </c>
      <c r="C380" t="s">
        <v>167</v>
      </c>
      <c r="D380" s="4">
        <v>3</v>
      </c>
      <c r="E380" s="5">
        <v>9</v>
      </c>
      <c r="F380">
        <v>3</v>
      </c>
    </row>
    <row r="381" spans="1:6" hidden="1" x14ac:dyDescent="0.25">
      <c r="A381" s="2">
        <v>45481</v>
      </c>
      <c r="B381" t="s">
        <v>49</v>
      </c>
      <c r="C381" t="s">
        <v>120</v>
      </c>
      <c r="D381" s="4">
        <v>4</v>
      </c>
      <c r="E381" s="5">
        <v>16</v>
      </c>
      <c r="F381">
        <v>1</v>
      </c>
    </row>
    <row r="382" spans="1:6" hidden="1" x14ac:dyDescent="0.25">
      <c r="A382" s="2">
        <v>45481</v>
      </c>
      <c r="B382" t="s">
        <v>51</v>
      </c>
      <c r="C382" t="s">
        <v>141</v>
      </c>
      <c r="D382" s="4">
        <v>5</v>
      </c>
      <c r="E382" s="5">
        <v>50</v>
      </c>
      <c r="F382">
        <v>2</v>
      </c>
    </row>
    <row r="383" spans="1:6" hidden="1" x14ac:dyDescent="0.25">
      <c r="A383" s="2">
        <v>45482</v>
      </c>
      <c r="B383" t="s">
        <v>53</v>
      </c>
      <c r="C383" t="s">
        <v>122</v>
      </c>
      <c r="D383" s="4">
        <v>1</v>
      </c>
      <c r="E383" s="5">
        <v>8</v>
      </c>
      <c r="F383">
        <v>3</v>
      </c>
    </row>
    <row r="384" spans="1:6" hidden="1" x14ac:dyDescent="0.25">
      <c r="A384" s="2">
        <v>45482</v>
      </c>
      <c r="B384" t="s">
        <v>56</v>
      </c>
      <c r="C384" t="s">
        <v>123</v>
      </c>
      <c r="D384" s="4">
        <v>3</v>
      </c>
      <c r="E384" s="5">
        <v>25.5</v>
      </c>
      <c r="F384">
        <v>1</v>
      </c>
    </row>
    <row r="385" spans="1:6" hidden="1" x14ac:dyDescent="0.25">
      <c r="A385" s="2">
        <v>45483</v>
      </c>
      <c r="B385" t="s">
        <v>59</v>
      </c>
      <c r="C385" t="s">
        <v>124</v>
      </c>
      <c r="D385" s="4">
        <v>2</v>
      </c>
      <c r="E385" s="5">
        <v>3</v>
      </c>
      <c r="F385">
        <v>2</v>
      </c>
    </row>
    <row r="386" spans="1:6" hidden="1" x14ac:dyDescent="0.25">
      <c r="A386" s="2">
        <v>45483</v>
      </c>
      <c r="B386" t="s">
        <v>62</v>
      </c>
      <c r="C386" t="s">
        <v>125</v>
      </c>
      <c r="D386" s="4">
        <v>1</v>
      </c>
      <c r="E386" s="5">
        <v>3</v>
      </c>
      <c r="F386">
        <v>3</v>
      </c>
    </row>
    <row r="387" spans="1:6" hidden="1" x14ac:dyDescent="0.25">
      <c r="A387" s="2">
        <v>45484</v>
      </c>
      <c r="B387" t="s">
        <v>65</v>
      </c>
      <c r="C387" t="s">
        <v>126</v>
      </c>
      <c r="D387" s="4">
        <v>4</v>
      </c>
      <c r="E387" s="5">
        <v>20</v>
      </c>
      <c r="F387">
        <v>1</v>
      </c>
    </row>
    <row r="388" spans="1:6" hidden="1" x14ac:dyDescent="0.25">
      <c r="A388" s="2">
        <v>45484</v>
      </c>
      <c r="B388" t="s">
        <v>67</v>
      </c>
      <c r="C388" t="s">
        <v>140</v>
      </c>
      <c r="D388" s="4">
        <v>5</v>
      </c>
      <c r="E388" s="5">
        <v>125</v>
      </c>
      <c r="F388">
        <v>2</v>
      </c>
    </row>
    <row r="389" spans="1:6" hidden="1" x14ac:dyDescent="0.25">
      <c r="A389" s="2">
        <v>45485</v>
      </c>
      <c r="B389" t="s">
        <v>69</v>
      </c>
      <c r="C389" t="s">
        <v>139</v>
      </c>
      <c r="D389" s="4">
        <v>2</v>
      </c>
      <c r="E389" s="5">
        <v>20</v>
      </c>
      <c r="F389">
        <v>3</v>
      </c>
    </row>
    <row r="390" spans="1:6" hidden="1" x14ac:dyDescent="0.25">
      <c r="A390" s="2">
        <v>45485</v>
      </c>
      <c r="B390" t="s">
        <v>165</v>
      </c>
      <c r="C390" t="s">
        <v>127</v>
      </c>
      <c r="D390" s="4">
        <v>1</v>
      </c>
      <c r="E390" s="5">
        <v>6</v>
      </c>
      <c r="F390">
        <v>1</v>
      </c>
    </row>
    <row r="391" spans="1:6" hidden="1" x14ac:dyDescent="0.25">
      <c r="A391" s="2">
        <v>45486</v>
      </c>
      <c r="B391" t="s">
        <v>74</v>
      </c>
      <c r="C391" t="s">
        <v>128</v>
      </c>
      <c r="D391" s="4">
        <v>4</v>
      </c>
      <c r="E391" s="5">
        <v>60</v>
      </c>
      <c r="F391">
        <v>2</v>
      </c>
    </row>
    <row r="392" spans="1:6" hidden="1" x14ac:dyDescent="0.25">
      <c r="A392" s="2">
        <v>45486</v>
      </c>
      <c r="B392" t="s">
        <v>77</v>
      </c>
      <c r="C392" t="s">
        <v>129</v>
      </c>
      <c r="D392" s="4">
        <v>3</v>
      </c>
      <c r="E392" s="5">
        <v>15</v>
      </c>
      <c r="F392">
        <v>3</v>
      </c>
    </row>
    <row r="393" spans="1:6" hidden="1" x14ac:dyDescent="0.25">
      <c r="A393" s="2">
        <v>45487</v>
      </c>
      <c r="B393" t="s">
        <v>79</v>
      </c>
      <c r="C393" t="s">
        <v>135</v>
      </c>
      <c r="D393" s="4">
        <v>2</v>
      </c>
      <c r="E393" s="5">
        <v>24</v>
      </c>
      <c r="F393">
        <v>1</v>
      </c>
    </row>
    <row r="394" spans="1:6" hidden="1" x14ac:dyDescent="0.25">
      <c r="A394" s="2">
        <v>45487</v>
      </c>
      <c r="B394" t="s">
        <v>4</v>
      </c>
      <c r="C394" t="s">
        <v>90</v>
      </c>
      <c r="D394" s="4">
        <v>5</v>
      </c>
      <c r="E394" s="5">
        <v>29.5</v>
      </c>
      <c r="F394">
        <v>2</v>
      </c>
    </row>
    <row r="395" spans="1:6" hidden="1" x14ac:dyDescent="0.25">
      <c r="A395" s="2">
        <v>45488</v>
      </c>
      <c r="B395" t="s">
        <v>155</v>
      </c>
      <c r="C395" t="s">
        <v>144</v>
      </c>
      <c r="D395" s="4">
        <v>3</v>
      </c>
      <c r="E395" s="5">
        <v>22.5</v>
      </c>
      <c r="F395">
        <v>3</v>
      </c>
    </row>
    <row r="396" spans="1:6" hidden="1" x14ac:dyDescent="0.25">
      <c r="A396" s="2">
        <v>45488</v>
      </c>
      <c r="B396" t="s">
        <v>156</v>
      </c>
      <c r="C396" t="s">
        <v>130</v>
      </c>
      <c r="D396" s="4">
        <v>6</v>
      </c>
      <c r="E396" s="5">
        <v>19.2</v>
      </c>
      <c r="F396">
        <v>1</v>
      </c>
    </row>
    <row r="397" spans="1:6" hidden="1" x14ac:dyDescent="0.25">
      <c r="A397" s="2">
        <v>45489</v>
      </c>
      <c r="B397" t="s">
        <v>157</v>
      </c>
      <c r="C397" t="s">
        <v>92</v>
      </c>
      <c r="D397" s="4">
        <v>2</v>
      </c>
      <c r="E397" s="5">
        <v>8</v>
      </c>
      <c r="F397">
        <v>2</v>
      </c>
    </row>
    <row r="398" spans="1:6" hidden="1" x14ac:dyDescent="0.25">
      <c r="A398" s="2">
        <v>45489</v>
      </c>
      <c r="B398" t="s">
        <v>158</v>
      </c>
      <c r="C398" t="s">
        <v>94</v>
      </c>
      <c r="D398" s="4">
        <v>1</v>
      </c>
      <c r="E398" s="5">
        <v>6</v>
      </c>
      <c r="F398">
        <v>3</v>
      </c>
    </row>
    <row r="399" spans="1:6" x14ac:dyDescent="0.25">
      <c r="A399" s="2">
        <v>45490</v>
      </c>
      <c r="B399" t="s">
        <v>159</v>
      </c>
      <c r="C399" t="s">
        <v>95</v>
      </c>
      <c r="D399" s="4">
        <v>3</v>
      </c>
      <c r="E399" s="5">
        <v>16.5</v>
      </c>
      <c r="F399">
        <v>1</v>
      </c>
    </row>
    <row r="400" spans="1:6" hidden="1" x14ac:dyDescent="0.25">
      <c r="A400" s="2">
        <v>45490</v>
      </c>
      <c r="B400" t="s">
        <v>24</v>
      </c>
      <c r="C400" t="s">
        <v>132</v>
      </c>
      <c r="D400" s="4">
        <v>4</v>
      </c>
      <c r="E400" s="5">
        <v>40</v>
      </c>
      <c r="F400">
        <v>2</v>
      </c>
    </row>
    <row r="401" spans="1:6" hidden="1" x14ac:dyDescent="0.25">
      <c r="A401" s="2">
        <v>45491</v>
      </c>
      <c r="B401" t="s">
        <v>160</v>
      </c>
      <c r="C401" t="s">
        <v>133</v>
      </c>
      <c r="D401" s="4">
        <v>2</v>
      </c>
      <c r="E401" s="5">
        <v>10</v>
      </c>
      <c r="F401">
        <v>3</v>
      </c>
    </row>
    <row r="402" spans="1:6" hidden="1" x14ac:dyDescent="0.25">
      <c r="A402" s="2">
        <v>45491</v>
      </c>
      <c r="B402" t="s">
        <v>29</v>
      </c>
      <c r="C402" t="s">
        <v>96</v>
      </c>
      <c r="D402" s="4">
        <v>1</v>
      </c>
      <c r="E402" s="5">
        <v>1.2</v>
      </c>
      <c r="F402">
        <v>1</v>
      </c>
    </row>
    <row r="403" spans="1:6" hidden="1" x14ac:dyDescent="0.25">
      <c r="A403" s="2">
        <v>45492</v>
      </c>
      <c r="B403" t="s">
        <v>161</v>
      </c>
      <c r="C403" t="s">
        <v>143</v>
      </c>
      <c r="D403" s="4">
        <v>6</v>
      </c>
      <c r="E403" s="5">
        <v>48</v>
      </c>
      <c r="F403">
        <v>2</v>
      </c>
    </row>
    <row r="405" spans="1:6" x14ac:dyDescent="0.25">
      <c r="E405" s="5">
        <f>SUM(E2:E403)</f>
        <v>7578.9000000000015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C674-0127-412A-9AC4-7AF085586CBB}">
  <dimension ref="A1:D33"/>
  <sheetViews>
    <sheetView workbookViewId="0">
      <selection activeCell="F17" sqref="F17"/>
    </sheetView>
  </sheetViews>
  <sheetFormatPr defaultRowHeight="15" x14ac:dyDescent="0.25"/>
  <cols>
    <col min="2" max="2" width="27.28515625" customWidth="1"/>
    <col min="3" max="3" width="31.5703125" bestFit="1" customWidth="1"/>
    <col min="4" max="4" width="14.7109375" bestFit="1" customWidth="1"/>
    <col min="6" max="6" width="19.28515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ht="16.5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ht="16.5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ht="16.5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ht="16.5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ht="16.5" x14ac:dyDescent="0.25">
      <c r="A6" s="1">
        <v>5</v>
      </c>
      <c r="B6" s="1" t="s">
        <v>155</v>
      </c>
      <c r="C6" s="1" t="s">
        <v>16</v>
      </c>
      <c r="D6" s="1" t="s">
        <v>17</v>
      </c>
    </row>
    <row r="7" spans="1:4" ht="16.5" x14ac:dyDescent="0.25">
      <c r="A7" s="1">
        <v>6</v>
      </c>
      <c r="B7" t="s">
        <v>157</v>
      </c>
      <c r="C7" t="s">
        <v>11</v>
      </c>
      <c r="D7" t="s">
        <v>18</v>
      </c>
    </row>
    <row r="8" spans="1:4" ht="16.5" x14ac:dyDescent="0.25">
      <c r="A8" s="1">
        <v>7</v>
      </c>
      <c r="B8" t="s">
        <v>158</v>
      </c>
      <c r="C8" t="s">
        <v>19</v>
      </c>
      <c r="D8" t="s">
        <v>20</v>
      </c>
    </row>
    <row r="9" spans="1:4" ht="16.5" x14ac:dyDescent="0.25">
      <c r="A9" s="1">
        <v>8</v>
      </c>
      <c r="B9" t="s">
        <v>21</v>
      </c>
      <c r="C9" t="s">
        <v>22</v>
      </c>
      <c r="D9" t="s">
        <v>23</v>
      </c>
    </row>
    <row r="10" spans="1:4" ht="16.5" x14ac:dyDescent="0.25">
      <c r="A10" s="1">
        <v>9</v>
      </c>
      <c r="B10" t="s">
        <v>24</v>
      </c>
      <c r="C10" t="s">
        <v>25</v>
      </c>
      <c r="D10" t="s">
        <v>26</v>
      </c>
    </row>
    <row r="11" spans="1:4" ht="16.5" x14ac:dyDescent="0.25">
      <c r="A11" s="1">
        <v>10</v>
      </c>
      <c r="B11" t="s">
        <v>160</v>
      </c>
      <c r="C11" t="s">
        <v>27</v>
      </c>
      <c r="D11" t="s">
        <v>28</v>
      </c>
    </row>
    <row r="12" spans="1:4" ht="16.5" x14ac:dyDescent="0.25">
      <c r="A12" s="1">
        <v>11</v>
      </c>
      <c r="B12" t="s">
        <v>29</v>
      </c>
      <c r="C12" t="s">
        <v>30</v>
      </c>
      <c r="D12" t="s">
        <v>31</v>
      </c>
    </row>
    <row r="13" spans="1:4" ht="16.5" x14ac:dyDescent="0.25">
      <c r="A13" s="1">
        <v>12</v>
      </c>
      <c r="B13" t="s">
        <v>161</v>
      </c>
      <c r="C13" t="s">
        <v>32</v>
      </c>
      <c r="D13" t="s">
        <v>33</v>
      </c>
    </row>
    <row r="14" spans="1:4" ht="16.5" x14ac:dyDescent="0.25">
      <c r="A14" s="1">
        <v>13</v>
      </c>
      <c r="B14" t="s">
        <v>34</v>
      </c>
      <c r="C14" t="s">
        <v>35</v>
      </c>
      <c r="D14" t="s">
        <v>36</v>
      </c>
    </row>
    <row r="15" spans="1:4" ht="16.5" x14ac:dyDescent="0.25">
      <c r="A15" s="1">
        <v>14</v>
      </c>
      <c r="B15" t="s">
        <v>37</v>
      </c>
      <c r="C15" t="s">
        <v>38</v>
      </c>
      <c r="D15" t="s">
        <v>39</v>
      </c>
    </row>
    <row r="16" spans="1:4" ht="16.5" x14ac:dyDescent="0.25">
      <c r="A16" s="1">
        <v>15</v>
      </c>
      <c r="B16" t="s">
        <v>40</v>
      </c>
      <c r="C16" t="s">
        <v>41</v>
      </c>
      <c r="D16" t="s">
        <v>42</v>
      </c>
    </row>
    <row r="17" spans="1:4" ht="16.5" x14ac:dyDescent="0.25">
      <c r="A17" s="1">
        <v>16</v>
      </c>
      <c r="B17" t="s">
        <v>43</v>
      </c>
      <c r="C17" t="s">
        <v>44</v>
      </c>
      <c r="D17" t="s">
        <v>45</v>
      </c>
    </row>
    <row r="18" spans="1:4" ht="16.5" x14ac:dyDescent="0.25">
      <c r="A18" s="1">
        <v>17</v>
      </c>
      <c r="B18" t="s">
        <v>46</v>
      </c>
      <c r="C18" t="s">
        <v>47</v>
      </c>
      <c r="D18" t="s">
        <v>48</v>
      </c>
    </row>
    <row r="19" spans="1:4" ht="16.5" x14ac:dyDescent="0.25">
      <c r="A19" s="1">
        <v>18</v>
      </c>
      <c r="B19" t="s">
        <v>49</v>
      </c>
      <c r="C19" t="s">
        <v>149</v>
      </c>
      <c r="D19" t="s">
        <v>50</v>
      </c>
    </row>
    <row r="20" spans="1:4" ht="16.5" x14ac:dyDescent="0.25">
      <c r="A20" s="1">
        <v>19</v>
      </c>
      <c r="B20" t="s">
        <v>51</v>
      </c>
      <c r="C20" t="s">
        <v>150</v>
      </c>
      <c r="D20" t="s">
        <v>52</v>
      </c>
    </row>
    <row r="21" spans="1:4" ht="16.5" x14ac:dyDescent="0.25">
      <c r="A21" s="1">
        <v>20</v>
      </c>
      <c r="B21" t="s">
        <v>53</v>
      </c>
      <c r="C21" t="s">
        <v>54</v>
      </c>
      <c r="D21" t="s">
        <v>55</v>
      </c>
    </row>
    <row r="22" spans="1:4" ht="16.5" x14ac:dyDescent="0.25">
      <c r="A22" s="1">
        <v>21</v>
      </c>
      <c r="B22" t="s">
        <v>56</v>
      </c>
      <c r="C22" t="s">
        <v>57</v>
      </c>
      <c r="D22" t="s">
        <v>58</v>
      </c>
    </row>
    <row r="23" spans="1:4" ht="16.5" x14ac:dyDescent="0.25">
      <c r="A23" s="1">
        <v>22</v>
      </c>
      <c r="B23" t="s">
        <v>59</v>
      </c>
      <c r="C23" t="s">
        <v>60</v>
      </c>
      <c r="D23" t="s">
        <v>61</v>
      </c>
    </row>
    <row r="24" spans="1:4" ht="16.5" x14ac:dyDescent="0.25">
      <c r="A24" s="1">
        <v>23</v>
      </c>
      <c r="B24" t="s">
        <v>62</v>
      </c>
      <c r="C24" t="s">
        <v>63</v>
      </c>
      <c r="D24" t="s">
        <v>64</v>
      </c>
    </row>
    <row r="25" spans="1:4" ht="16.5" x14ac:dyDescent="0.25">
      <c r="A25" s="1">
        <v>24</v>
      </c>
      <c r="B25" t="s">
        <v>65</v>
      </c>
      <c r="C25" t="s">
        <v>151</v>
      </c>
      <c r="D25" t="s">
        <v>66</v>
      </c>
    </row>
    <row r="26" spans="1:4" ht="16.5" x14ac:dyDescent="0.25">
      <c r="A26" s="1">
        <v>25</v>
      </c>
      <c r="B26" t="s">
        <v>67</v>
      </c>
      <c r="C26" t="s">
        <v>152</v>
      </c>
      <c r="D26" t="s">
        <v>68</v>
      </c>
    </row>
    <row r="27" spans="1:4" ht="16.5" x14ac:dyDescent="0.25">
      <c r="A27" s="1">
        <v>26</v>
      </c>
      <c r="B27" t="s">
        <v>69</v>
      </c>
      <c r="C27" t="s">
        <v>70</v>
      </c>
      <c r="D27" t="s">
        <v>71</v>
      </c>
    </row>
    <row r="28" spans="1:4" ht="16.5" x14ac:dyDescent="0.25">
      <c r="A28" s="1">
        <v>27</v>
      </c>
      <c r="B28" t="s">
        <v>165</v>
      </c>
      <c r="C28" t="s">
        <v>72</v>
      </c>
      <c r="D28" t="s">
        <v>73</v>
      </c>
    </row>
    <row r="29" spans="1:4" ht="16.5" x14ac:dyDescent="0.25">
      <c r="A29" s="1">
        <v>28</v>
      </c>
      <c r="B29" t="s">
        <v>74</v>
      </c>
      <c r="C29" t="s">
        <v>75</v>
      </c>
      <c r="D29" t="s">
        <v>76</v>
      </c>
    </row>
    <row r="30" spans="1:4" ht="16.5" x14ac:dyDescent="0.25">
      <c r="A30" s="1">
        <v>29</v>
      </c>
      <c r="B30" t="s">
        <v>77</v>
      </c>
      <c r="C30" t="s">
        <v>153</v>
      </c>
      <c r="D30" t="s">
        <v>78</v>
      </c>
    </row>
    <row r="31" spans="1:4" ht="16.5" x14ac:dyDescent="0.25">
      <c r="A31" s="1">
        <v>30</v>
      </c>
      <c r="B31" t="s">
        <v>79</v>
      </c>
      <c r="C31" t="s">
        <v>154</v>
      </c>
      <c r="D31" t="s">
        <v>80</v>
      </c>
    </row>
    <row r="32" spans="1:4" ht="16.5" x14ac:dyDescent="0.25">
      <c r="A32" s="1">
        <v>31</v>
      </c>
      <c r="B32" s="1" t="s">
        <v>156</v>
      </c>
      <c r="C32" t="s">
        <v>174</v>
      </c>
      <c r="D32" t="s">
        <v>175</v>
      </c>
    </row>
    <row r="33" spans="1:4" ht="16.5" x14ac:dyDescent="0.25">
      <c r="A33" s="1">
        <v>32</v>
      </c>
      <c r="B33" s="1" t="s">
        <v>159</v>
      </c>
      <c r="C33" t="s">
        <v>174</v>
      </c>
      <c r="D33" s="19" t="s">
        <v>175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49DF-EA12-4A72-8F13-E3704CE9CC5D}">
  <dimension ref="A1:C4"/>
  <sheetViews>
    <sheetView workbookViewId="0">
      <selection activeCell="C29" sqref="C28:C29"/>
    </sheetView>
  </sheetViews>
  <sheetFormatPr defaultRowHeight="15" x14ac:dyDescent="0.25"/>
  <cols>
    <col min="1" max="1" width="12.28515625" customWidth="1"/>
    <col min="2" max="2" width="19.42578125" customWidth="1"/>
    <col min="3" max="3" width="21.140625" customWidth="1"/>
  </cols>
  <sheetData>
    <row r="1" spans="1:3" ht="16.5" x14ac:dyDescent="0.25">
      <c r="A1" s="1" t="s">
        <v>1</v>
      </c>
      <c r="B1" s="1" t="s">
        <v>163</v>
      </c>
      <c r="C1" s="1" t="s">
        <v>164</v>
      </c>
    </row>
    <row r="2" spans="1:3" ht="16.5" x14ac:dyDescent="0.25">
      <c r="A2" s="1">
        <v>1</v>
      </c>
      <c r="B2" s="1" t="s">
        <v>81</v>
      </c>
      <c r="C2" s="1" t="s">
        <v>82</v>
      </c>
    </row>
    <row r="3" spans="1:3" ht="18" customHeight="1" x14ac:dyDescent="0.25">
      <c r="A3" s="1">
        <v>2</v>
      </c>
      <c r="B3" s="1" t="s">
        <v>83</v>
      </c>
      <c r="C3" s="1" t="s">
        <v>84</v>
      </c>
    </row>
    <row r="4" spans="1:3" ht="21" customHeight="1" x14ac:dyDescent="0.25">
      <c r="A4" s="1">
        <v>3</v>
      </c>
      <c r="B4" s="1" t="s">
        <v>85</v>
      </c>
      <c r="C4" s="1" t="s">
        <v>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205B-0629-4F8D-A2A9-BDAF995350F6}">
  <dimension ref="A1:F50"/>
  <sheetViews>
    <sheetView workbookViewId="0">
      <selection activeCell="B32" sqref="B32"/>
    </sheetView>
  </sheetViews>
  <sheetFormatPr defaultRowHeight="15" x14ac:dyDescent="0.25"/>
  <cols>
    <col min="2" max="2" width="27.7109375" bestFit="1" customWidth="1"/>
    <col min="3" max="3" width="15.140625" bestFit="1" customWidth="1"/>
    <col min="4" max="4" width="17.42578125" style="3" customWidth="1"/>
  </cols>
  <sheetData>
    <row r="1" spans="1:6" x14ac:dyDescent="0.25">
      <c r="A1" t="s">
        <v>1</v>
      </c>
      <c r="B1" t="s">
        <v>87</v>
      </c>
      <c r="C1" t="s">
        <v>88</v>
      </c>
      <c r="D1" s="3" t="s">
        <v>89</v>
      </c>
    </row>
    <row r="2" spans="1:6" x14ac:dyDescent="0.25">
      <c r="A2">
        <v>1</v>
      </c>
      <c r="B2" t="s">
        <v>90</v>
      </c>
      <c r="C2" t="s">
        <v>91</v>
      </c>
      <c r="D2" s="3">
        <v>5.9</v>
      </c>
      <c r="F2" s="8" t="s">
        <v>173</v>
      </c>
    </row>
    <row r="3" spans="1:6" x14ac:dyDescent="0.25">
      <c r="A3">
        <v>2</v>
      </c>
      <c r="B3" t="s">
        <v>144</v>
      </c>
      <c r="C3" t="s">
        <v>91</v>
      </c>
      <c r="D3" s="3">
        <v>7.5</v>
      </c>
    </row>
    <row r="4" spans="1:6" x14ac:dyDescent="0.25">
      <c r="A4">
        <v>3</v>
      </c>
      <c r="B4" t="s">
        <v>130</v>
      </c>
      <c r="C4" t="s">
        <v>91</v>
      </c>
      <c r="D4" s="3">
        <v>3.2</v>
      </c>
    </row>
    <row r="5" spans="1:6" x14ac:dyDescent="0.25">
      <c r="A5">
        <v>4</v>
      </c>
      <c r="B5" t="s">
        <v>133</v>
      </c>
      <c r="C5" t="s">
        <v>91</v>
      </c>
      <c r="D5" s="3">
        <v>2.5</v>
      </c>
    </row>
    <row r="6" spans="1:6" x14ac:dyDescent="0.25">
      <c r="A6">
        <v>5</v>
      </c>
      <c r="B6" t="s">
        <v>96</v>
      </c>
      <c r="C6" t="s">
        <v>91</v>
      </c>
      <c r="D6" s="3">
        <v>1.2</v>
      </c>
    </row>
    <row r="7" spans="1:6" x14ac:dyDescent="0.25">
      <c r="A7">
        <v>6</v>
      </c>
      <c r="B7" t="s">
        <v>143</v>
      </c>
      <c r="C7" t="s">
        <v>91</v>
      </c>
      <c r="D7" s="3">
        <v>8</v>
      </c>
    </row>
    <row r="8" spans="1:6" x14ac:dyDescent="0.25">
      <c r="A8">
        <v>7</v>
      </c>
      <c r="B8" t="s">
        <v>97</v>
      </c>
      <c r="C8" t="s">
        <v>91</v>
      </c>
      <c r="D8" s="3">
        <v>4.5</v>
      </c>
    </row>
    <row r="9" spans="1:6" x14ac:dyDescent="0.25">
      <c r="A9">
        <v>8</v>
      </c>
      <c r="B9" t="s">
        <v>131</v>
      </c>
      <c r="C9" t="s">
        <v>91</v>
      </c>
      <c r="D9" s="3">
        <v>6</v>
      </c>
    </row>
    <row r="10" spans="1:6" x14ac:dyDescent="0.25">
      <c r="A10">
        <v>9</v>
      </c>
      <c r="B10" t="s">
        <v>98</v>
      </c>
      <c r="C10" t="s">
        <v>91</v>
      </c>
      <c r="D10" s="3">
        <v>3.8</v>
      </c>
    </row>
    <row r="11" spans="1:6" x14ac:dyDescent="0.25">
      <c r="A11">
        <v>10</v>
      </c>
      <c r="B11" t="s">
        <v>104</v>
      </c>
      <c r="C11" t="s">
        <v>91</v>
      </c>
      <c r="D11" s="3">
        <v>4.2</v>
      </c>
    </row>
    <row r="12" spans="1:6" x14ac:dyDescent="0.25">
      <c r="A12">
        <v>11</v>
      </c>
      <c r="B12" t="s">
        <v>105</v>
      </c>
      <c r="C12" t="s">
        <v>91</v>
      </c>
      <c r="D12" s="3">
        <v>7</v>
      </c>
    </row>
    <row r="13" spans="1:6" x14ac:dyDescent="0.25">
      <c r="A13">
        <v>12</v>
      </c>
      <c r="B13" t="s">
        <v>140</v>
      </c>
      <c r="C13" t="s">
        <v>142</v>
      </c>
      <c r="D13" s="3">
        <v>25</v>
      </c>
    </row>
    <row r="14" spans="1:6" x14ac:dyDescent="0.25">
      <c r="A14">
        <v>13</v>
      </c>
      <c r="B14" t="s">
        <v>139</v>
      </c>
      <c r="C14" t="s">
        <v>142</v>
      </c>
      <c r="D14" s="3">
        <v>10</v>
      </c>
    </row>
    <row r="15" spans="1:6" x14ac:dyDescent="0.25">
      <c r="A15">
        <v>14</v>
      </c>
      <c r="B15" t="s">
        <v>127</v>
      </c>
      <c r="C15" t="s">
        <v>142</v>
      </c>
      <c r="D15" s="3">
        <v>6</v>
      </c>
    </row>
    <row r="16" spans="1:6" x14ac:dyDescent="0.25">
      <c r="A16">
        <v>15</v>
      </c>
      <c r="B16" t="s">
        <v>128</v>
      </c>
      <c r="C16" t="s">
        <v>142</v>
      </c>
      <c r="D16" s="3">
        <v>15</v>
      </c>
    </row>
    <row r="17" spans="1:4" x14ac:dyDescent="0.25">
      <c r="A17">
        <v>16</v>
      </c>
      <c r="B17" t="s">
        <v>129</v>
      </c>
      <c r="C17" t="s">
        <v>142</v>
      </c>
      <c r="D17" s="3">
        <v>5</v>
      </c>
    </row>
    <row r="18" spans="1:4" x14ac:dyDescent="0.25">
      <c r="A18">
        <v>17</v>
      </c>
      <c r="B18" t="s">
        <v>92</v>
      </c>
      <c r="C18" t="s">
        <v>93</v>
      </c>
      <c r="D18" s="3">
        <v>4</v>
      </c>
    </row>
    <row r="19" spans="1:4" x14ac:dyDescent="0.25">
      <c r="A19">
        <v>18</v>
      </c>
      <c r="B19" t="s">
        <v>94</v>
      </c>
      <c r="C19" t="s">
        <v>93</v>
      </c>
      <c r="D19" s="3">
        <v>6</v>
      </c>
    </row>
    <row r="20" spans="1:4" x14ac:dyDescent="0.25">
      <c r="A20">
        <v>19</v>
      </c>
      <c r="B20" t="s">
        <v>95</v>
      </c>
      <c r="C20" t="s">
        <v>93</v>
      </c>
      <c r="D20" s="3">
        <v>5.5</v>
      </c>
    </row>
    <row r="21" spans="1:4" x14ac:dyDescent="0.25">
      <c r="A21">
        <v>20</v>
      </c>
      <c r="B21" t="s">
        <v>132</v>
      </c>
      <c r="C21" t="s">
        <v>93</v>
      </c>
      <c r="D21" s="3">
        <v>10</v>
      </c>
    </row>
    <row r="22" spans="1:4" x14ac:dyDescent="0.25">
      <c r="A22">
        <v>21</v>
      </c>
      <c r="B22" t="s">
        <v>99</v>
      </c>
      <c r="C22" t="s">
        <v>93</v>
      </c>
      <c r="D22" s="3">
        <v>7</v>
      </c>
    </row>
    <row r="23" spans="1:4" x14ac:dyDescent="0.25">
      <c r="A23">
        <v>22</v>
      </c>
      <c r="B23" t="s">
        <v>106</v>
      </c>
      <c r="C23" t="s">
        <v>107</v>
      </c>
      <c r="D23" s="3">
        <v>12</v>
      </c>
    </row>
    <row r="24" spans="1:4" x14ac:dyDescent="0.25">
      <c r="A24">
        <v>23</v>
      </c>
      <c r="B24" t="s">
        <v>108</v>
      </c>
      <c r="C24" t="s">
        <v>107</v>
      </c>
      <c r="D24" s="3">
        <v>25</v>
      </c>
    </row>
    <row r="25" spans="1:4" x14ac:dyDescent="0.25">
      <c r="A25">
        <v>24</v>
      </c>
      <c r="B25" t="s">
        <v>137</v>
      </c>
      <c r="C25" t="s">
        <v>107</v>
      </c>
      <c r="D25" s="3">
        <v>10</v>
      </c>
    </row>
    <row r="26" spans="1:4" x14ac:dyDescent="0.25">
      <c r="A26">
        <v>25</v>
      </c>
      <c r="B26" t="s">
        <v>109</v>
      </c>
      <c r="C26" t="s">
        <v>107</v>
      </c>
      <c r="D26" s="3">
        <v>5</v>
      </c>
    </row>
    <row r="27" spans="1:4" x14ac:dyDescent="0.25">
      <c r="A27">
        <v>26</v>
      </c>
      <c r="B27" t="s">
        <v>141</v>
      </c>
      <c r="C27" t="s">
        <v>121</v>
      </c>
      <c r="D27" s="3">
        <v>10</v>
      </c>
    </row>
    <row r="28" spans="1:4" x14ac:dyDescent="0.25">
      <c r="A28">
        <v>27</v>
      </c>
      <c r="B28" t="s">
        <v>122</v>
      </c>
      <c r="C28" t="s">
        <v>121</v>
      </c>
      <c r="D28" s="3">
        <v>8</v>
      </c>
    </row>
    <row r="29" spans="1:4" x14ac:dyDescent="0.25">
      <c r="A29">
        <v>28</v>
      </c>
      <c r="B29" t="s">
        <v>123</v>
      </c>
      <c r="C29" t="s">
        <v>121</v>
      </c>
      <c r="D29" s="3">
        <v>8.5</v>
      </c>
    </row>
    <row r="30" spans="1:4" x14ac:dyDescent="0.25">
      <c r="A30">
        <v>29</v>
      </c>
      <c r="B30" t="s">
        <v>124</v>
      </c>
      <c r="C30" t="s">
        <v>121</v>
      </c>
      <c r="D30" s="3">
        <v>1.5</v>
      </c>
    </row>
    <row r="31" spans="1:4" x14ac:dyDescent="0.25">
      <c r="A31">
        <v>30</v>
      </c>
      <c r="B31" t="s">
        <v>125</v>
      </c>
      <c r="C31" t="s">
        <v>121</v>
      </c>
      <c r="D31" s="3">
        <v>3</v>
      </c>
    </row>
    <row r="32" spans="1:4" x14ac:dyDescent="0.25">
      <c r="A32">
        <v>31</v>
      </c>
      <c r="B32" t="s">
        <v>126</v>
      </c>
      <c r="C32" t="s">
        <v>121</v>
      </c>
      <c r="D32" s="3">
        <v>5</v>
      </c>
    </row>
    <row r="33" spans="1:4" x14ac:dyDescent="0.25">
      <c r="A33">
        <v>32</v>
      </c>
      <c r="B33" t="s">
        <v>110</v>
      </c>
      <c r="C33" t="s">
        <v>111</v>
      </c>
      <c r="D33" s="3">
        <v>1.5</v>
      </c>
    </row>
    <row r="34" spans="1:4" x14ac:dyDescent="0.25">
      <c r="A34">
        <v>33</v>
      </c>
      <c r="B34" t="s">
        <v>112</v>
      </c>
      <c r="C34" t="s">
        <v>111</v>
      </c>
      <c r="D34" s="3">
        <v>4</v>
      </c>
    </row>
    <row r="35" spans="1:4" x14ac:dyDescent="0.25">
      <c r="A35">
        <v>34</v>
      </c>
      <c r="B35" t="s">
        <v>113</v>
      </c>
      <c r="C35" t="s">
        <v>111</v>
      </c>
      <c r="D35" s="3">
        <v>3</v>
      </c>
    </row>
    <row r="36" spans="1:4" x14ac:dyDescent="0.25">
      <c r="A36">
        <v>35</v>
      </c>
      <c r="B36" t="s">
        <v>138</v>
      </c>
      <c r="C36" t="s">
        <v>111</v>
      </c>
      <c r="D36" s="3">
        <v>6</v>
      </c>
    </row>
    <row r="37" spans="1:4" x14ac:dyDescent="0.25">
      <c r="A37">
        <v>36</v>
      </c>
      <c r="B37" t="s">
        <v>114</v>
      </c>
      <c r="C37" t="s">
        <v>111</v>
      </c>
      <c r="D37" s="3">
        <v>3.5</v>
      </c>
    </row>
    <row r="38" spans="1:4" x14ac:dyDescent="0.25">
      <c r="A38">
        <v>37</v>
      </c>
      <c r="B38" t="s">
        <v>115</v>
      </c>
      <c r="C38" t="s">
        <v>111</v>
      </c>
      <c r="D38" s="3">
        <v>4.5</v>
      </c>
    </row>
    <row r="39" spans="1:4" x14ac:dyDescent="0.25">
      <c r="A39">
        <v>38</v>
      </c>
      <c r="B39" t="s">
        <v>116</v>
      </c>
      <c r="C39" t="s">
        <v>111</v>
      </c>
      <c r="D39" s="3">
        <v>2.8</v>
      </c>
    </row>
    <row r="40" spans="1:4" x14ac:dyDescent="0.25">
      <c r="A40">
        <v>39</v>
      </c>
      <c r="B40" t="s">
        <v>100</v>
      </c>
      <c r="C40" t="s">
        <v>134</v>
      </c>
      <c r="D40" s="3">
        <v>2.8</v>
      </c>
    </row>
    <row r="41" spans="1:4" x14ac:dyDescent="0.25">
      <c r="A41">
        <v>40</v>
      </c>
      <c r="B41" t="s">
        <v>136</v>
      </c>
      <c r="C41" t="s">
        <v>134</v>
      </c>
      <c r="D41" s="3">
        <v>15</v>
      </c>
    </row>
    <row r="42" spans="1:4" x14ac:dyDescent="0.25">
      <c r="A42">
        <v>41</v>
      </c>
      <c r="B42" t="s">
        <v>101</v>
      </c>
      <c r="C42" t="s">
        <v>134</v>
      </c>
      <c r="D42" s="3">
        <v>12</v>
      </c>
    </row>
    <row r="43" spans="1:4" x14ac:dyDescent="0.25">
      <c r="A43">
        <v>42</v>
      </c>
      <c r="B43" t="s">
        <v>102</v>
      </c>
      <c r="C43" t="s">
        <v>134</v>
      </c>
      <c r="D43" s="3">
        <v>8.5</v>
      </c>
    </row>
    <row r="44" spans="1:4" x14ac:dyDescent="0.25">
      <c r="A44">
        <v>43</v>
      </c>
      <c r="B44" t="s">
        <v>103</v>
      </c>
      <c r="C44" t="s">
        <v>134</v>
      </c>
      <c r="D44" s="3">
        <v>3.5</v>
      </c>
    </row>
    <row r="45" spans="1:4" x14ac:dyDescent="0.25">
      <c r="A45">
        <v>44</v>
      </c>
      <c r="B45" t="s">
        <v>117</v>
      </c>
      <c r="C45" t="s">
        <v>118</v>
      </c>
      <c r="D45" s="3">
        <v>2.2000000000000002</v>
      </c>
    </row>
    <row r="46" spans="1:4" x14ac:dyDescent="0.25">
      <c r="A46">
        <v>45</v>
      </c>
      <c r="B46" t="s">
        <v>166</v>
      </c>
      <c r="C46" t="s">
        <v>118</v>
      </c>
      <c r="D46" s="3">
        <v>8</v>
      </c>
    </row>
    <row r="47" spans="1:4" x14ac:dyDescent="0.25">
      <c r="A47">
        <v>46</v>
      </c>
      <c r="B47" t="s">
        <v>119</v>
      </c>
      <c r="C47" t="s">
        <v>118</v>
      </c>
      <c r="D47" s="3">
        <v>6.5</v>
      </c>
    </row>
    <row r="48" spans="1:4" x14ac:dyDescent="0.25">
      <c r="A48">
        <v>47</v>
      </c>
      <c r="B48" t="s">
        <v>167</v>
      </c>
      <c r="C48" t="s">
        <v>118</v>
      </c>
      <c r="D48" s="3">
        <v>3</v>
      </c>
    </row>
    <row r="49" spans="1:4" x14ac:dyDescent="0.25">
      <c r="A49">
        <v>48</v>
      </c>
      <c r="B49" t="s">
        <v>120</v>
      </c>
      <c r="C49" t="s">
        <v>118</v>
      </c>
      <c r="D49" s="3">
        <v>4</v>
      </c>
    </row>
    <row r="50" spans="1:4" x14ac:dyDescent="0.25">
      <c r="A50">
        <v>49</v>
      </c>
      <c r="B50" t="s">
        <v>135</v>
      </c>
      <c r="C50" t="s">
        <v>118</v>
      </c>
      <c r="D50" s="3">
        <v>12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5025-779B-463D-A9AA-6A8AF7965C36}">
  <dimension ref="B2:F404"/>
  <sheetViews>
    <sheetView tabSelected="1" topLeftCell="A7" workbookViewId="0">
      <selection activeCell="C37" sqref="C37"/>
    </sheetView>
  </sheetViews>
  <sheetFormatPr defaultRowHeight="15" x14ac:dyDescent="0.25"/>
  <cols>
    <col min="2" max="2" width="18.42578125" bestFit="1" customWidth="1"/>
    <col min="3" max="3" width="32" style="3" bestFit="1" customWidth="1"/>
    <col min="4" max="4" width="32" customWidth="1"/>
    <col min="5" max="5" width="15.7109375" customWidth="1"/>
    <col min="6" max="6" width="16" bestFit="1" customWidth="1"/>
    <col min="7" max="7" width="29.85546875" bestFit="1" customWidth="1"/>
    <col min="8" max="8" width="31.7109375" customWidth="1"/>
    <col min="16" max="16" width="9.140625" customWidth="1"/>
  </cols>
  <sheetData>
    <row r="2" spans="2:6" x14ac:dyDescent="0.25">
      <c r="B2" t="s">
        <v>177</v>
      </c>
      <c r="C2" s="3" t="s">
        <v>178</v>
      </c>
      <c r="E2" t="s">
        <v>146</v>
      </c>
      <c r="F2" t="s">
        <v>176</v>
      </c>
    </row>
    <row r="3" spans="2:6" ht="16.5" x14ac:dyDescent="0.25">
      <c r="B3" s="17" t="s">
        <v>4</v>
      </c>
      <c r="C3" s="3">
        <f>SUMIF(E:E,B3,F:F)</f>
        <v>280.10000000000002</v>
      </c>
      <c r="E3" s="21" t="s">
        <v>4</v>
      </c>
      <c r="F3" s="22">
        <v>11.8</v>
      </c>
    </row>
    <row r="4" spans="2:6" ht="16.5" x14ac:dyDescent="0.25">
      <c r="B4" s="18" t="s">
        <v>7</v>
      </c>
      <c r="C4" s="3">
        <f t="shared" ref="C4:C34" si="0">SUMIF(E:E,B4,F:F)</f>
        <v>7.5</v>
      </c>
      <c r="E4" s="20" t="s">
        <v>7</v>
      </c>
      <c r="F4" s="23">
        <v>7.5</v>
      </c>
    </row>
    <row r="5" spans="2:6" ht="16.5" x14ac:dyDescent="0.25">
      <c r="B5" s="17" t="s">
        <v>10</v>
      </c>
      <c r="C5" s="3">
        <f t="shared" si="0"/>
        <v>0</v>
      </c>
      <c r="E5" s="21" t="s">
        <v>156</v>
      </c>
      <c r="F5" s="22">
        <v>9.6</v>
      </c>
    </row>
    <row r="6" spans="2:6" ht="16.5" x14ac:dyDescent="0.25">
      <c r="B6" s="18" t="s">
        <v>13</v>
      </c>
      <c r="C6" s="3">
        <f t="shared" si="0"/>
        <v>0</v>
      </c>
      <c r="E6" s="20" t="s">
        <v>157</v>
      </c>
      <c r="F6" s="23">
        <v>16</v>
      </c>
    </row>
    <row r="7" spans="2:6" ht="16.5" x14ac:dyDescent="0.25">
      <c r="B7" s="17" t="s">
        <v>155</v>
      </c>
      <c r="C7" s="3">
        <f t="shared" si="0"/>
        <v>310.7</v>
      </c>
      <c r="E7" s="21" t="s">
        <v>158</v>
      </c>
      <c r="F7" s="22">
        <v>12</v>
      </c>
    </row>
    <row r="8" spans="2:6" x14ac:dyDescent="0.25">
      <c r="B8" s="20" t="s">
        <v>157</v>
      </c>
      <c r="C8" s="3">
        <f t="shared" si="0"/>
        <v>167.4</v>
      </c>
      <c r="E8" s="20" t="s">
        <v>159</v>
      </c>
      <c r="F8" s="23">
        <v>16.5</v>
      </c>
    </row>
    <row r="9" spans="2:6" x14ac:dyDescent="0.25">
      <c r="B9" s="21" t="s">
        <v>158</v>
      </c>
      <c r="C9" s="3">
        <f t="shared" si="0"/>
        <v>265.10000000000002</v>
      </c>
      <c r="E9" s="21" t="s">
        <v>24</v>
      </c>
      <c r="F9" s="22">
        <v>10</v>
      </c>
    </row>
    <row r="10" spans="2:6" x14ac:dyDescent="0.25">
      <c r="B10" s="20" t="s">
        <v>21</v>
      </c>
      <c r="C10" s="3">
        <f t="shared" si="0"/>
        <v>0</v>
      </c>
      <c r="E10" s="20" t="s">
        <v>160</v>
      </c>
      <c r="F10" s="23">
        <v>10</v>
      </c>
    </row>
    <row r="11" spans="2:6" x14ac:dyDescent="0.25">
      <c r="B11" s="21" t="s">
        <v>24</v>
      </c>
      <c r="C11" s="3">
        <f t="shared" si="0"/>
        <v>244.5</v>
      </c>
      <c r="E11" s="21" t="s">
        <v>29</v>
      </c>
      <c r="F11" s="22">
        <v>2.4</v>
      </c>
    </row>
    <row r="12" spans="2:6" x14ac:dyDescent="0.25">
      <c r="B12" s="20" t="s">
        <v>160</v>
      </c>
      <c r="C12" s="3">
        <f t="shared" si="0"/>
        <v>223.4</v>
      </c>
      <c r="E12" s="20" t="s">
        <v>161</v>
      </c>
      <c r="F12" s="23">
        <v>8</v>
      </c>
    </row>
    <row r="13" spans="2:6" x14ac:dyDescent="0.25">
      <c r="B13" s="21" t="s">
        <v>29</v>
      </c>
      <c r="C13" s="3">
        <f t="shared" si="0"/>
        <v>576</v>
      </c>
      <c r="E13" s="21" t="s">
        <v>34</v>
      </c>
      <c r="F13" s="22">
        <v>13.5</v>
      </c>
    </row>
    <row r="14" spans="2:6" x14ac:dyDescent="0.25">
      <c r="B14" s="20" t="s">
        <v>161</v>
      </c>
      <c r="C14" s="3">
        <f t="shared" si="0"/>
        <v>325.20000000000005</v>
      </c>
      <c r="E14" s="20" t="s">
        <v>37</v>
      </c>
      <c r="F14" s="23">
        <v>6</v>
      </c>
    </row>
    <row r="15" spans="2:6" x14ac:dyDescent="0.25">
      <c r="B15" s="21" t="s">
        <v>34</v>
      </c>
      <c r="C15" s="3">
        <f t="shared" si="0"/>
        <v>176.2</v>
      </c>
      <c r="E15" s="21" t="s">
        <v>40</v>
      </c>
      <c r="F15" s="22">
        <v>19</v>
      </c>
    </row>
    <row r="16" spans="2:6" x14ac:dyDescent="0.25">
      <c r="B16" s="20" t="s">
        <v>37</v>
      </c>
      <c r="C16" s="3">
        <f t="shared" si="0"/>
        <v>208</v>
      </c>
      <c r="E16" s="20" t="s">
        <v>43</v>
      </c>
      <c r="F16" s="23">
        <v>14</v>
      </c>
    </row>
    <row r="17" spans="2:6" x14ac:dyDescent="0.25">
      <c r="B17" s="21" t="s">
        <v>40</v>
      </c>
      <c r="C17" s="3">
        <f t="shared" si="0"/>
        <v>197</v>
      </c>
      <c r="E17" s="21" t="s">
        <v>46</v>
      </c>
      <c r="F17" s="22">
        <v>16.8</v>
      </c>
    </row>
    <row r="18" spans="2:6" x14ac:dyDescent="0.25">
      <c r="B18" s="20" t="s">
        <v>43</v>
      </c>
      <c r="C18" s="3">
        <f t="shared" si="0"/>
        <v>222.5</v>
      </c>
      <c r="E18" s="20" t="s">
        <v>49</v>
      </c>
      <c r="F18" s="23">
        <v>15</v>
      </c>
    </row>
    <row r="19" spans="2:6" x14ac:dyDescent="0.25">
      <c r="B19" s="21" t="s">
        <v>46</v>
      </c>
      <c r="C19" s="3">
        <f t="shared" si="0"/>
        <v>230.3</v>
      </c>
      <c r="E19" s="21" t="s">
        <v>51</v>
      </c>
      <c r="F19" s="22">
        <v>24</v>
      </c>
    </row>
    <row r="20" spans="2:6" x14ac:dyDescent="0.25">
      <c r="B20" s="20" t="s">
        <v>49</v>
      </c>
      <c r="C20" s="3">
        <f t="shared" si="0"/>
        <v>377</v>
      </c>
      <c r="E20" s="20" t="s">
        <v>53</v>
      </c>
      <c r="F20" s="23">
        <v>8.5</v>
      </c>
    </row>
    <row r="21" spans="2:6" x14ac:dyDescent="0.25">
      <c r="B21" s="21" t="s">
        <v>51</v>
      </c>
      <c r="C21" s="3">
        <f t="shared" si="0"/>
        <v>487</v>
      </c>
      <c r="E21" s="21" t="s">
        <v>56</v>
      </c>
      <c r="F21" s="22">
        <v>14</v>
      </c>
    </row>
    <row r="22" spans="2:6" x14ac:dyDescent="0.25">
      <c r="B22" s="20" t="s">
        <v>53</v>
      </c>
      <c r="C22" s="3">
        <f t="shared" si="0"/>
        <v>158.5</v>
      </c>
      <c r="E22" s="20" t="s">
        <v>59</v>
      </c>
      <c r="F22" s="23">
        <v>12.6</v>
      </c>
    </row>
    <row r="23" spans="2:6" x14ac:dyDescent="0.25">
      <c r="B23" s="21" t="s">
        <v>56</v>
      </c>
      <c r="C23" s="3">
        <f t="shared" si="0"/>
        <v>198.39999999999998</v>
      </c>
      <c r="E23" s="21" t="s">
        <v>62</v>
      </c>
      <c r="F23" s="22">
        <v>7</v>
      </c>
    </row>
    <row r="24" spans="2:6" x14ac:dyDescent="0.25">
      <c r="B24" s="20" t="s">
        <v>59</v>
      </c>
      <c r="C24" s="3">
        <f t="shared" si="0"/>
        <v>189.9</v>
      </c>
      <c r="E24" s="20" t="s">
        <v>65</v>
      </c>
      <c r="F24" s="23">
        <v>24</v>
      </c>
    </row>
    <row r="25" spans="2:6" x14ac:dyDescent="0.25">
      <c r="B25" s="21" t="s">
        <v>62</v>
      </c>
      <c r="C25" s="3">
        <f t="shared" si="0"/>
        <v>249</v>
      </c>
      <c r="E25" s="21" t="s">
        <v>67</v>
      </c>
      <c r="F25" s="22">
        <v>25</v>
      </c>
    </row>
    <row r="26" spans="2:6" x14ac:dyDescent="0.25">
      <c r="B26" s="20" t="s">
        <v>65</v>
      </c>
      <c r="C26" s="3">
        <f t="shared" si="0"/>
        <v>184.00000000000003</v>
      </c>
      <c r="E26" s="20" t="s">
        <v>69</v>
      </c>
      <c r="F26" s="23">
        <v>30</v>
      </c>
    </row>
    <row r="27" spans="2:6" x14ac:dyDescent="0.25">
      <c r="B27" s="21" t="s">
        <v>67</v>
      </c>
      <c r="C27" s="3">
        <f t="shared" si="0"/>
        <v>569.40000000000009</v>
      </c>
      <c r="E27" s="21" t="s">
        <v>165</v>
      </c>
      <c r="F27" s="22">
        <v>10</v>
      </c>
    </row>
    <row r="28" spans="2:6" x14ac:dyDescent="0.25">
      <c r="B28" s="20" t="s">
        <v>69</v>
      </c>
      <c r="C28" s="3">
        <f>SUMIF(E:E,B28,F:F)</f>
        <v>311.10000000000002</v>
      </c>
      <c r="E28" s="20" t="s">
        <v>74</v>
      </c>
      <c r="F28" s="23">
        <v>7.5</v>
      </c>
    </row>
    <row r="29" spans="2:6" x14ac:dyDescent="0.25">
      <c r="B29" s="21" t="s">
        <v>165</v>
      </c>
      <c r="C29" s="3">
        <f t="shared" si="0"/>
        <v>174.4</v>
      </c>
      <c r="E29" s="21" t="s">
        <v>77</v>
      </c>
      <c r="F29" s="22">
        <v>12</v>
      </c>
    </row>
    <row r="30" spans="2:6" x14ac:dyDescent="0.25">
      <c r="B30" s="20" t="s">
        <v>74</v>
      </c>
      <c r="C30" s="3">
        <f t="shared" si="0"/>
        <v>278.10000000000002</v>
      </c>
      <c r="E30" s="20" t="s">
        <v>79</v>
      </c>
      <c r="F30" s="23">
        <v>12</v>
      </c>
    </row>
    <row r="31" spans="2:6" x14ac:dyDescent="0.25">
      <c r="B31" s="21" t="s">
        <v>77</v>
      </c>
      <c r="C31" s="3">
        <f>SUMIF(E:E,B31,F:F)</f>
        <v>161.79999999999998</v>
      </c>
      <c r="E31" s="21" t="s">
        <v>4</v>
      </c>
      <c r="F31" s="22">
        <v>18</v>
      </c>
    </row>
    <row r="32" spans="2:6" x14ac:dyDescent="0.25">
      <c r="B32" s="20" t="s">
        <v>79</v>
      </c>
      <c r="C32" s="3">
        <f t="shared" si="0"/>
        <v>223</v>
      </c>
      <c r="E32" s="20" t="s">
        <v>155</v>
      </c>
      <c r="F32" s="23">
        <v>7</v>
      </c>
    </row>
    <row r="33" spans="2:6" ht="16.5" x14ac:dyDescent="0.25">
      <c r="B33" s="17" t="s">
        <v>156</v>
      </c>
      <c r="C33" s="3">
        <f t="shared" si="0"/>
        <v>402.9</v>
      </c>
      <c r="E33" s="21" t="s">
        <v>156</v>
      </c>
      <c r="F33" s="22">
        <v>13.5</v>
      </c>
    </row>
    <row r="34" spans="2:6" ht="16.5" x14ac:dyDescent="0.25">
      <c r="B34" s="18" t="s">
        <v>159</v>
      </c>
      <c r="C34" s="3">
        <f t="shared" si="0"/>
        <v>180.5</v>
      </c>
      <c r="E34" s="20" t="s">
        <v>157</v>
      </c>
      <c r="F34" s="23">
        <v>14</v>
      </c>
    </row>
    <row r="35" spans="2:6" x14ac:dyDescent="0.25">
      <c r="E35" s="21" t="s">
        <v>158</v>
      </c>
      <c r="F35" s="22">
        <v>6.6</v>
      </c>
    </row>
    <row r="36" spans="2:6" x14ac:dyDescent="0.25">
      <c r="E36" s="20" t="s">
        <v>159</v>
      </c>
      <c r="F36" s="23">
        <v>8</v>
      </c>
    </row>
    <row r="37" spans="2:6" x14ac:dyDescent="0.25">
      <c r="E37" s="21" t="s">
        <v>24</v>
      </c>
      <c r="F37" s="22">
        <v>13</v>
      </c>
    </row>
    <row r="38" spans="2:6" x14ac:dyDescent="0.25">
      <c r="E38" s="20" t="s">
        <v>160</v>
      </c>
      <c r="F38" s="23">
        <v>12</v>
      </c>
    </row>
    <row r="39" spans="2:6" x14ac:dyDescent="0.25">
      <c r="E39" s="21" t="s">
        <v>29</v>
      </c>
      <c r="F39" s="22">
        <v>12</v>
      </c>
    </row>
    <row r="40" spans="2:6" x14ac:dyDescent="0.25">
      <c r="E40" s="20" t="s">
        <v>161</v>
      </c>
      <c r="F40" s="23">
        <v>20</v>
      </c>
    </row>
    <row r="41" spans="2:6" x14ac:dyDescent="0.25">
      <c r="E41" s="21" t="s">
        <v>34</v>
      </c>
      <c r="F41" s="22">
        <v>8</v>
      </c>
    </row>
    <row r="42" spans="2:6" x14ac:dyDescent="0.25">
      <c r="E42" s="20" t="s">
        <v>37</v>
      </c>
      <c r="F42" s="23">
        <v>8.5</v>
      </c>
    </row>
    <row r="43" spans="2:6" x14ac:dyDescent="0.25">
      <c r="E43" s="21" t="s">
        <v>40</v>
      </c>
      <c r="F43" s="22">
        <v>7.5</v>
      </c>
    </row>
    <row r="44" spans="2:6" x14ac:dyDescent="0.25">
      <c r="E44" s="20" t="s">
        <v>43</v>
      </c>
      <c r="F44" s="23">
        <v>6</v>
      </c>
    </row>
    <row r="45" spans="2:6" x14ac:dyDescent="0.25">
      <c r="E45" s="21" t="s">
        <v>46</v>
      </c>
      <c r="F45" s="22">
        <v>5</v>
      </c>
    </row>
    <row r="46" spans="2:6" x14ac:dyDescent="0.25">
      <c r="E46" s="20" t="s">
        <v>49</v>
      </c>
      <c r="F46" s="23">
        <v>25</v>
      </c>
    </row>
    <row r="47" spans="2:6" x14ac:dyDescent="0.25">
      <c r="E47" s="21" t="s">
        <v>51</v>
      </c>
      <c r="F47" s="22">
        <v>30</v>
      </c>
    </row>
    <row r="48" spans="2:6" x14ac:dyDescent="0.25">
      <c r="E48" s="20" t="s">
        <v>53</v>
      </c>
      <c r="F48" s="23">
        <v>12</v>
      </c>
    </row>
    <row r="49" spans="5:6" x14ac:dyDescent="0.25">
      <c r="E49" s="21" t="s">
        <v>56</v>
      </c>
      <c r="F49" s="22">
        <v>15</v>
      </c>
    </row>
    <row r="50" spans="5:6" x14ac:dyDescent="0.25">
      <c r="E50" s="20" t="s">
        <v>59</v>
      </c>
      <c r="F50" s="23">
        <v>10</v>
      </c>
    </row>
    <row r="51" spans="5:6" x14ac:dyDescent="0.25">
      <c r="E51" s="21" t="s">
        <v>62</v>
      </c>
      <c r="F51" s="22">
        <v>12</v>
      </c>
    </row>
    <row r="52" spans="5:6" x14ac:dyDescent="0.25">
      <c r="E52" s="20" t="s">
        <v>65</v>
      </c>
      <c r="F52" s="23">
        <v>5.9</v>
      </c>
    </row>
    <row r="53" spans="5:6" x14ac:dyDescent="0.25">
      <c r="E53" s="21" t="s">
        <v>67</v>
      </c>
      <c r="F53" s="22">
        <v>15</v>
      </c>
    </row>
    <row r="54" spans="5:6" x14ac:dyDescent="0.25">
      <c r="E54" s="20" t="s">
        <v>69</v>
      </c>
      <c r="F54" s="23">
        <v>12.8</v>
      </c>
    </row>
    <row r="55" spans="5:6" x14ac:dyDescent="0.25">
      <c r="E55" s="21" t="s">
        <v>165</v>
      </c>
      <c r="F55" s="22">
        <v>12</v>
      </c>
    </row>
    <row r="56" spans="5:6" x14ac:dyDescent="0.25">
      <c r="E56" s="20" t="s">
        <v>74</v>
      </c>
      <c r="F56" s="23">
        <v>30</v>
      </c>
    </row>
    <row r="57" spans="5:6" x14ac:dyDescent="0.25">
      <c r="E57" s="21" t="s">
        <v>77</v>
      </c>
      <c r="F57" s="22">
        <v>11</v>
      </c>
    </row>
    <row r="58" spans="5:6" x14ac:dyDescent="0.25">
      <c r="E58" s="20" t="s">
        <v>79</v>
      </c>
      <c r="F58" s="23">
        <v>10</v>
      </c>
    </row>
    <row r="59" spans="5:6" x14ac:dyDescent="0.25">
      <c r="E59" s="21" t="s">
        <v>4</v>
      </c>
      <c r="F59" s="22">
        <v>15</v>
      </c>
    </row>
    <row r="60" spans="5:6" x14ac:dyDescent="0.25">
      <c r="E60" s="20" t="s">
        <v>155</v>
      </c>
      <c r="F60" s="23">
        <v>3.6</v>
      </c>
    </row>
    <row r="61" spans="5:6" x14ac:dyDescent="0.25">
      <c r="E61" s="21" t="s">
        <v>156</v>
      </c>
      <c r="F61" s="22">
        <v>16</v>
      </c>
    </row>
    <row r="62" spans="5:6" x14ac:dyDescent="0.25">
      <c r="E62" s="20" t="s">
        <v>157</v>
      </c>
      <c r="F62" s="23">
        <v>9</v>
      </c>
    </row>
    <row r="63" spans="5:6" x14ac:dyDescent="0.25">
      <c r="E63" s="21" t="s">
        <v>158</v>
      </c>
      <c r="F63" s="22">
        <v>18</v>
      </c>
    </row>
    <row r="64" spans="5:6" x14ac:dyDescent="0.25">
      <c r="E64" s="20" t="s">
        <v>159</v>
      </c>
      <c r="F64" s="23">
        <v>7.6</v>
      </c>
    </row>
    <row r="65" spans="5:6" x14ac:dyDescent="0.25">
      <c r="E65" s="21" t="s">
        <v>24</v>
      </c>
      <c r="F65" s="22">
        <v>7</v>
      </c>
    </row>
    <row r="66" spans="5:6" x14ac:dyDescent="0.25">
      <c r="E66" s="20" t="s">
        <v>160</v>
      </c>
      <c r="F66" s="23">
        <v>11.2</v>
      </c>
    </row>
    <row r="67" spans="5:6" x14ac:dyDescent="0.25">
      <c r="E67" s="21" t="s">
        <v>29</v>
      </c>
      <c r="F67" s="22">
        <v>30</v>
      </c>
    </row>
    <row r="68" spans="5:6" x14ac:dyDescent="0.25">
      <c r="E68" s="20" t="s">
        <v>161</v>
      </c>
      <c r="F68" s="23">
        <v>12</v>
      </c>
    </row>
    <row r="69" spans="5:6" x14ac:dyDescent="0.25">
      <c r="E69" s="21" t="s">
        <v>34</v>
      </c>
      <c r="F69" s="22">
        <v>25.5</v>
      </c>
    </row>
    <row r="70" spans="5:6" x14ac:dyDescent="0.25">
      <c r="E70" s="20" t="s">
        <v>37</v>
      </c>
      <c r="F70" s="23">
        <v>17.5</v>
      </c>
    </row>
    <row r="71" spans="5:6" x14ac:dyDescent="0.25">
      <c r="E71" s="21" t="s">
        <v>40</v>
      </c>
      <c r="F71" s="22">
        <v>8.4</v>
      </c>
    </row>
    <row r="72" spans="5:6" x14ac:dyDescent="0.25">
      <c r="E72" s="20" t="s">
        <v>43</v>
      </c>
      <c r="F72" s="23">
        <v>21</v>
      </c>
    </row>
    <row r="73" spans="5:6" x14ac:dyDescent="0.25">
      <c r="E73" s="21" t="s">
        <v>46</v>
      </c>
      <c r="F73" s="22">
        <v>12</v>
      </c>
    </row>
    <row r="74" spans="5:6" x14ac:dyDescent="0.25">
      <c r="E74" s="20" t="s">
        <v>49</v>
      </c>
      <c r="F74" s="23">
        <v>50</v>
      </c>
    </row>
    <row r="75" spans="5:6" x14ac:dyDescent="0.25">
      <c r="E75" s="21" t="s">
        <v>51</v>
      </c>
      <c r="F75" s="22">
        <v>40</v>
      </c>
    </row>
    <row r="76" spans="5:6" x14ac:dyDescent="0.25">
      <c r="E76" s="20" t="s">
        <v>53</v>
      </c>
      <c r="F76" s="23">
        <v>15</v>
      </c>
    </row>
    <row r="77" spans="5:6" x14ac:dyDescent="0.25">
      <c r="E77" s="21" t="s">
        <v>56</v>
      </c>
      <c r="F77" s="22">
        <v>1.5</v>
      </c>
    </row>
    <row r="78" spans="5:6" x14ac:dyDescent="0.25">
      <c r="E78" s="20" t="s">
        <v>59</v>
      </c>
      <c r="F78" s="23">
        <v>24</v>
      </c>
    </row>
    <row r="79" spans="5:6" x14ac:dyDescent="0.25">
      <c r="E79" s="21" t="s">
        <v>62</v>
      </c>
      <c r="F79" s="22">
        <v>9</v>
      </c>
    </row>
    <row r="80" spans="5:6" x14ac:dyDescent="0.25">
      <c r="E80" s="20" t="s">
        <v>65</v>
      </c>
      <c r="F80" s="23">
        <v>24</v>
      </c>
    </row>
    <row r="81" spans="5:6" x14ac:dyDescent="0.25">
      <c r="E81" s="21" t="s">
        <v>67</v>
      </c>
      <c r="F81" s="22">
        <v>17.5</v>
      </c>
    </row>
    <row r="82" spans="5:6" x14ac:dyDescent="0.25">
      <c r="E82" s="20" t="s">
        <v>69</v>
      </c>
      <c r="F82" s="23">
        <v>9</v>
      </c>
    </row>
    <row r="83" spans="5:6" x14ac:dyDescent="0.25">
      <c r="E83" s="21" t="s">
        <v>34</v>
      </c>
      <c r="F83" s="22">
        <v>5.6</v>
      </c>
    </row>
    <row r="84" spans="5:6" x14ac:dyDescent="0.25">
      <c r="E84" s="20" t="s">
        <v>74</v>
      </c>
      <c r="F84" s="23">
        <v>8.8000000000000007</v>
      </c>
    </row>
    <row r="85" spans="5:6" x14ac:dyDescent="0.25">
      <c r="E85" s="21" t="s">
        <v>77</v>
      </c>
      <c r="F85" s="22">
        <v>16</v>
      </c>
    </row>
    <row r="86" spans="5:6" x14ac:dyDescent="0.25">
      <c r="E86" s="20" t="s">
        <v>79</v>
      </c>
      <c r="F86" s="23">
        <v>6.5</v>
      </c>
    </row>
    <row r="87" spans="5:6" x14ac:dyDescent="0.25">
      <c r="E87" s="21" t="s">
        <v>4</v>
      </c>
      <c r="F87" s="22">
        <v>9</v>
      </c>
    </row>
    <row r="88" spans="5:6" x14ac:dyDescent="0.25">
      <c r="E88" s="20" t="s">
        <v>155</v>
      </c>
      <c r="F88" s="23">
        <v>8</v>
      </c>
    </row>
    <row r="89" spans="5:6" x14ac:dyDescent="0.25">
      <c r="E89" s="21" t="s">
        <v>156</v>
      </c>
      <c r="F89" s="22">
        <v>40</v>
      </c>
    </row>
    <row r="90" spans="5:6" x14ac:dyDescent="0.25">
      <c r="E90" s="20" t="s">
        <v>157</v>
      </c>
      <c r="F90" s="23">
        <v>16</v>
      </c>
    </row>
    <row r="91" spans="5:6" x14ac:dyDescent="0.25">
      <c r="E91" s="21" t="s">
        <v>158</v>
      </c>
      <c r="F91" s="22">
        <v>17</v>
      </c>
    </row>
    <row r="92" spans="5:6" x14ac:dyDescent="0.25">
      <c r="E92" s="20" t="s">
        <v>159</v>
      </c>
      <c r="F92" s="23">
        <v>9</v>
      </c>
    </row>
    <row r="93" spans="5:6" x14ac:dyDescent="0.25">
      <c r="E93" s="21" t="s">
        <v>24</v>
      </c>
      <c r="F93" s="22">
        <v>9</v>
      </c>
    </row>
    <row r="94" spans="5:6" x14ac:dyDescent="0.25">
      <c r="E94" s="20" t="s">
        <v>160</v>
      </c>
      <c r="F94" s="23">
        <v>10</v>
      </c>
    </row>
    <row r="95" spans="5:6" x14ac:dyDescent="0.25">
      <c r="E95" s="21" t="s">
        <v>29</v>
      </c>
      <c r="F95" s="22">
        <v>75</v>
      </c>
    </row>
    <row r="96" spans="5:6" x14ac:dyDescent="0.25">
      <c r="E96" s="20" t="s">
        <v>161</v>
      </c>
      <c r="F96" s="23">
        <v>40</v>
      </c>
    </row>
    <row r="97" spans="5:6" x14ac:dyDescent="0.25">
      <c r="E97" s="21" t="s">
        <v>34</v>
      </c>
      <c r="F97" s="22">
        <v>12</v>
      </c>
    </row>
    <row r="98" spans="5:6" x14ac:dyDescent="0.25">
      <c r="E98" s="20" t="s">
        <v>37</v>
      </c>
      <c r="F98" s="23">
        <v>15</v>
      </c>
    </row>
    <row r="99" spans="5:6" x14ac:dyDescent="0.25">
      <c r="E99" s="21" t="s">
        <v>40</v>
      </c>
      <c r="F99" s="22">
        <v>15</v>
      </c>
    </row>
    <row r="100" spans="5:6" x14ac:dyDescent="0.25">
      <c r="E100" s="20" t="s">
        <v>43</v>
      </c>
      <c r="F100" s="23">
        <v>24</v>
      </c>
    </row>
    <row r="101" spans="5:6" x14ac:dyDescent="0.25">
      <c r="E101" s="21" t="s">
        <v>46</v>
      </c>
      <c r="F101" s="22">
        <v>23.6</v>
      </c>
    </row>
    <row r="102" spans="5:6" x14ac:dyDescent="0.25">
      <c r="E102" s="20" t="s">
        <v>49</v>
      </c>
      <c r="F102" s="23">
        <v>37.5</v>
      </c>
    </row>
    <row r="103" spans="5:6" x14ac:dyDescent="0.25">
      <c r="E103" s="21" t="s">
        <v>51</v>
      </c>
      <c r="F103" s="22">
        <v>19.2</v>
      </c>
    </row>
    <row r="104" spans="5:6" x14ac:dyDescent="0.25">
      <c r="E104" s="20" t="s">
        <v>53</v>
      </c>
      <c r="F104" s="23">
        <v>8</v>
      </c>
    </row>
    <row r="105" spans="5:6" x14ac:dyDescent="0.25">
      <c r="E105" s="21" t="s">
        <v>56</v>
      </c>
      <c r="F105" s="22">
        <v>6</v>
      </c>
    </row>
    <row r="106" spans="5:6" x14ac:dyDescent="0.25">
      <c r="E106" s="20" t="s">
        <v>59</v>
      </c>
      <c r="F106" s="23">
        <v>22</v>
      </c>
    </row>
    <row r="107" spans="5:6" x14ac:dyDescent="0.25">
      <c r="E107" s="21" t="s">
        <v>62</v>
      </c>
      <c r="F107" s="22">
        <v>30</v>
      </c>
    </row>
    <row r="108" spans="5:6" x14ac:dyDescent="0.25">
      <c r="E108" s="20" t="s">
        <v>65</v>
      </c>
      <c r="F108" s="23">
        <v>5</v>
      </c>
    </row>
    <row r="109" spans="5:6" x14ac:dyDescent="0.25">
      <c r="E109" s="21" t="s">
        <v>67</v>
      </c>
      <c r="F109" s="22">
        <v>3.6</v>
      </c>
    </row>
    <row r="110" spans="5:6" x14ac:dyDescent="0.25">
      <c r="E110" s="20" t="s">
        <v>69</v>
      </c>
      <c r="F110" s="23">
        <v>32</v>
      </c>
    </row>
    <row r="111" spans="5:6" x14ac:dyDescent="0.25">
      <c r="E111" s="21" t="s">
        <v>165</v>
      </c>
      <c r="F111" s="22">
        <v>9</v>
      </c>
    </row>
    <row r="112" spans="5:6" x14ac:dyDescent="0.25">
      <c r="E112" s="20" t="s">
        <v>74</v>
      </c>
      <c r="F112" s="23">
        <v>30</v>
      </c>
    </row>
    <row r="113" spans="5:6" x14ac:dyDescent="0.25">
      <c r="E113" s="21" t="s">
        <v>77</v>
      </c>
      <c r="F113" s="22">
        <v>11.4</v>
      </c>
    </row>
    <row r="114" spans="5:6" x14ac:dyDescent="0.25">
      <c r="E114" s="20" t="s">
        <v>79</v>
      </c>
      <c r="F114" s="23">
        <v>14</v>
      </c>
    </row>
    <row r="115" spans="5:6" x14ac:dyDescent="0.25">
      <c r="E115" s="21" t="s">
        <v>4</v>
      </c>
      <c r="F115" s="22">
        <v>16.8</v>
      </c>
    </row>
    <row r="116" spans="5:6" x14ac:dyDescent="0.25">
      <c r="E116" s="20" t="s">
        <v>155</v>
      </c>
      <c r="F116" s="23">
        <v>45</v>
      </c>
    </row>
    <row r="117" spans="5:6" x14ac:dyDescent="0.25">
      <c r="E117" s="21" t="s">
        <v>156</v>
      </c>
      <c r="F117" s="22">
        <v>48</v>
      </c>
    </row>
    <row r="118" spans="5:6" x14ac:dyDescent="0.25">
      <c r="E118" s="20" t="s">
        <v>157</v>
      </c>
      <c r="F118" s="23">
        <v>17</v>
      </c>
    </row>
    <row r="119" spans="5:6" x14ac:dyDescent="0.25">
      <c r="E119" s="21" t="s">
        <v>158</v>
      </c>
      <c r="F119" s="22">
        <v>10.5</v>
      </c>
    </row>
    <row r="120" spans="5:6" x14ac:dyDescent="0.25">
      <c r="E120" s="20" t="s">
        <v>159</v>
      </c>
      <c r="F120" s="23">
        <v>4.2</v>
      </c>
    </row>
    <row r="121" spans="5:6" x14ac:dyDescent="0.25">
      <c r="E121" s="21" t="s">
        <v>24</v>
      </c>
      <c r="F121" s="22">
        <v>35</v>
      </c>
    </row>
    <row r="122" spans="5:6" x14ac:dyDescent="0.25">
      <c r="E122" s="20" t="s">
        <v>160</v>
      </c>
      <c r="F122" s="23">
        <v>24</v>
      </c>
    </row>
    <row r="123" spans="5:6" x14ac:dyDescent="0.25">
      <c r="E123" s="21" t="s">
        <v>29</v>
      </c>
      <c r="F123" s="22">
        <v>75</v>
      </c>
    </row>
    <row r="124" spans="5:6" x14ac:dyDescent="0.25">
      <c r="E124" s="20" t="s">
        <v>161</v>
      </c>
      <c r="F124" s="23">
        <v>20</v>
      </c>
    </row>
    <row r="125" spans="5:6" x14ac:dyDescent="0.25">
      <c r="E125" s="21" t="s">
        <v>34</v>
      </c>
      <c r="F125" s="22">
        <v>20</v>
      </c>
    </row>
    <row r="126" spans="5:6" x14ac:dyDescent="0.25">
      <c r="E126" s="20" t="s">
        <v>37</v>
      </c>
      <c r="F126" s="23">
        <v>7.5</v>
      </c>
    </row>
    <row r="127" spans="5:6" x14ac:dyDescent="0.25">
      <c r="E127" s="21" t="s">
        <v>40</v>
      </c>
      <c r="F127" s="22">
        <v>12</v>
      </c>
    </row>
    <row r="128" spans="5:6" x14ac:dyDescent="0.25">
      <c r="E128" s="20" t="s">
        <v>43</v>
      </c>
      <c r="F128" s="23">
        <v>18</v>
      </c>
    </row>
    <row r="129" spans="5:6" x14ac:dyDescent="0.25">
      <c r="E129" s="21" t="s">
        <v>46</v>
      </c>
      <c r="F129" s="22">
        <v>24</v>
      </c>
    </row>
    <row r="130" spans="5:6" x14ac:dyDescent="0.25">
      <c r="E130" s="20" t="s">
        <v>49</v>
      </c>
      <c r="F130" s="23">
        <v>7</v>
      </c>
    </row>
    <row r="131" spans="5:6" x14ac:dyDescent="0.25">
      <c r="E131" s="21" t="s">
        <v>51</v>
      </c>
      <c r="F131" s="22">
        <v>22.5</v>
      </c>
    </row>
    <row r="132" spans="5:6" x14ac:dyDescent="0.25">
      <c r="E132" s="20" t="s">
        <v>53</v>
      </c>
      <c r="F132" s="23">
        <v>5.6</v>
      </c>
    </row>
    <row r="133" spans="5:6" x14ac:dyDescent="0.25">
      <c r="E133" s="21" t="s">
        <v>56</v>
      </c>
      <c r="F133" s="22">
        <v>13.2</v>
      </c>
    </row>
    <row r="134" spans="5:6" x14ac:dyDescent="0.25">
      <c r="E134" s="20" t="s">
        <v>59</v>
      </c>
      <c r="F134" s="23">
        <v>16</v>
      </c>
    </row>
    <row r="135" spans="5:6" x14ac:dyDescent="0.25">
      <c r="E135" s="21" t="s">
        <v>62</v>
      </c>
      <c r="F135" s="22">
        <v>19.5</v>
      </c>
    </row>
    <row r="136" spans="5:6" x14ac:dyDescent="0.25">
      <c r="E136" s="20" t="s">
        <v>65</v>
      </c>
      <c r="F136" s="23">
        <v>12</v>
      </c>
    </row>
    <row r="137" spans="5:6" x14ac:dyDescent="0.25">
      <c r="E137" s="21" t="s">
        <v>67</v>
      </c>
      <c r="F137" s="22">
        <v>8</v>
      </c>
    </row>
    <row r="138" spans="5:6" x14ac:dyDescent="0.25">
      <c r="E138" s="20" t="s">
        <v>69</v>
      </c>
      <c r="F138" s="23">
        <v>10</v>
      </c>
    </row>
    <row r="139" spans="5:6" x14ac:dyDescent="0.25">
      <c r="E139" s="21" t="s">
        <v>165</v>
      </c>
      <c r="F139" s="22">
        <v>16</v>
      </c>
    </row>
    <row r="140" spans="5:6" x14ac:dyDescent="0.25">
      <c r="E140" s="20" t="s">
        <v>74</v>
      </c>
      <c r="F140" s="23">
        <v>8.5</v>
      </c>
    </row>
    <row r="141" spans="5:6" x14ac:dyDescent="0.25">
      <c r="E141" s="21" t="s">
        <v>77</v>
      </c>
      <c r="F141" s="22">
        <v>6</v>
      </c>
    </row>
    <row r="142" spans="5:6" x14ac:dyDescent="0.25">
      <c r="E142" s="20" t="s">
        <v>79</v>
      </c>
      <c r="F142" s="23">
        <v>6</v>
      </c>
    </row>
    <row r="143" spans="5:6" x14ac:dyDescent="0.25">
      <c r="E143" s="21" t="s">
        <v>4</v>
      </c>
      <c r="F143" s="22">
        <v>15</v>
      </c>
    </row>
    <row r="144" spans="5:6" x14ac:dyDescent="0.25">
      <c r="E144" s="20" t="s">
        <v>155</v>
      </c>
      <c r="F144" s="23">
        <v>25</v>
      </c>
    </row>
    <row r="145" spans="5:6" x14ac:dyDescent="0.25">
      <c r="E145" s="21" t="s">
        <v>156</v>
      </c>
      <c r="F145" s="22">
        <v>20</v>
      </c>
    </row>
    <row r="146" spans="5:6" x14ac:dyDescent="0.25">
      <c r="E146" s="20" t="s">
        <v>157</v>
      </c>
      <c r="F146" s="23">
        <v>6</v>
      </c>
    </row>
    <row r="147" spans="5:6" x14ac:dyDescent="0.25">
      <c r="E147" s="21" t="s">
        <v>158</v>
      </c>
      <c r="F147" s="22">
        <v>45</v>
      </c>
    </row>
    <row r="148" spans="5:6" x14ac:dyDescent="0.25">
      <c r="E148" s="20" t="s">
        <v>159</v>
      </c>
      <c r="F148" s="23">
        <v>20</v>
      </c>
    </row>
    <row r="149" spans="5:6" x14ac:dyDescent="0.25">
      <c r="E149" s="21" t="s">
        <v>24</v>
      </c>
      <c r="F149" s="22">
        <v>24</v>
      </c>
    </row>
    <row r="150" spans="5:6" x14ac:dyDescent="0.25">
      <c r="E150" s="20" t="s">
        <v>160</v>
      </c>
      <c r="F150" s="23">
        <v>17.7</v>
      </c>
    </row>
    <row r="151" spans="5:6" x14ac:dyDescent="0.25">
      <c r="E151" s="21" t="s">
        <v>29</v>
      </c>
      <c r="F151" s="22">
        <v>45</v>
      </c>
    </row>
    <row r="152" spans="5:6" x14ac:dyDescent="0.25">
      <c r="E152" s="20" t="s">
        <v>161</v>
      </c>
      <c r="F152" s="23">
        <v>6.4</v>
      </c>
    </row>
    <row r="153" spans="5:6" x14ac:dyDescent="0.25">
      <c r="E153" s="21" t="s">
        <v>34</v>
      </c>
      <c r="F153" s="22">
        <v>16</v>
      </c>
    </row>
    <row r="154" spans="5:6" x14ac:dyDescent="0.25">
      <c r="E154" s="20" t="s">
        <v>37</v>
      </c>
      <c r="F154" s="23">
        <v>30</v>
      </c>
    </row>
    <row r="155" spans="5:6" x14ac:dyDescent="0.25">
      <c r="E155" s="21" t="s">
        <v>40</v>
      </c>
      <c r="F155" s="22">
        <v>11</v>
      </c>
    </row>
    <row r="156" spans="5:6" x14ac:dyDescent="0.25">
      <c r="E156" s="20" t="s">
        <v>43</v>
      </c>
      <c r="F156" s="23">
        <v>20</v>
      </c>
    </row>
    <row r="157" spans="5:6" x14ac:dyDescent="0.25">
      <c r="E157" s="21" t="s">
        <v>46</v>
      </c>
      <c r="F157" s="22">
        <v>10</v>
      </c>
    </row>
    <row r="158" spans="5:6" x14ac:dyDescent="0.25">
      <c r="E158" s="20" t="s">
        <v>49</v>
      </c>
      <c r="F158" s="23">
        <v>1.2</v>
      </c>
    </row>
    <row r="159" spans="5:6" x14ac:dyDescent="0.25">
      <c r="E159" s="21" t="s">
        <v>51</v>
      </c>
      <c r="F159" s="22">
        <v>16</v>
      </c>
    </row>
    <row r="160" spans="5:6" x14ac:dyDescent="0.25">
      <c r="E160" s="20" t="s">
        <v>53</v>
      </c>
      <c r="F160" s="23">
        <v>13.5</v>
      </c>
    </row>
    <row r="161" spans="5:6" x14ac:dyDescent="0.25">
      <c r="E161" s="21" t="s">
        <v>56</v>
      </c>
      <c r="F161" s="22">
        <v>12</v>
      </c>
    </row>
    <row r="162" spans="5:6" x14ac:dyDescent="0.25">
      <c r="E162" s="20" t="s">
        <v>59</v>
      </c>
      <c r="F162" s="23">
        <v>22.8</v>
      </c>
    </row>
    <row r="163" spans="5:6" x14ac:dyDescent="0.25">
      <c r="E163" s="21" t="s">
        <v>62</v>
      </c>
      <c r="F163" s="22">
        <v>7</v>
      </c>
    </row>
    <row r="164" spans="5:6" x14ac:dyDescent="0.25">
      <c r="E164" s="20" t="s">
        <v>65</v>
      </c>
      <c r="F164" s="23">
        <v>8.4</v>
      </c>
    </row>
    <row r="165" spans="5:6" x14ac:dyDescent="0.25">
      <c r="E165" s="21" t="s">
        <v>67</v>
      </c>
      <c r="F165" s="22">
        <v>30</v>
      </c>
    </row>
    <row r="166" spans="5:6" x14ac:dyDescent="0.25">
      <c r="E166" s="20" t="s">
        <v>69</v>
      </c>
      <c r="F166" s="23">
        <v>60</v>
      </c>
    </row>
    <row r="167" spans="5:6" x14ac:dyDescent="0.25">
      <c r="E167" s="21" t="s">
        <v>165</v>
      </c>
      <c r="F167" s="22">
        <v>8.5</v>
      </c>
    </row>
    <row r="168" spans="5:6" x14ac:dyDescent="0.25">
      <c r="E168" s="20" t="s">
        <v>74</v>
      </c>
      <c r="F168" s="23">
        <v>10.5</v>
      </c>
    </row>
    <row r="169" spans="5:6" x14ac:dyDescent="0.25">
      <c r="E169" s="21" t="s">
        <v>77</v>
      </c>
      <c r="F169" s="22">
        <v>8.4</v>
      </c>
    </row>
    <row r="170" spans="5:6" x14ac:dyDescent="0.25">
      <c r="E170" s="20" t="s">
        <v>79</v>
      </c>
      <c r="F170" s="23">
        <v>28</v>
      </c>
    </row>
    <row r="171" spans="5:6" x14ac:dyDescent="0.25">
      <c r="E171" s="21" t="s">
        <v>4</v>
      </c>
      <c r="F171" s="22">
        <v>24</v>
      </c>
    </row>
    <row r="172" spans="5:6" x14ac:dyDescent="0.25">
      <c r="E172" s="20" t="s">
        <v>155</v>
      </c>
      <c r="F172" s="23">
        <v>25</v>
      </c>
    </row>
    <row r="173" spans="5:6" x14ac:dyDescent="0.25">
      <c r="E173" s="21" t="s">
        <v>156</v>
      </c>
      <c r="F173" s="22">
        <v>30</v>
      </c>
    </row>
    <row r="174" spans="5:6" x14ac:dyDescent="0.25">
      <c r="E174" s="20" t="s">
        <v>157</v>
      </c>
      <c r="F174" s="23">
        <v>10</v>
      </c>
    </row>
    <row r="175" spans="5:6" x14ac:dyDescent="0.25">
      <c r="E175" s="21" t="s">
        <v>158</v>
      </c>
      <c r="F175" s="22">
        <v>9</v>
      </c>
    </row>
    <row r="176" spans="5:6" x14ac:dyDescent="0.25">
      <c r="E176" s="20" t="s">
        <v>159</v>
      </c>
      <c r="F176" s="23">
        <v>16</v>
      </c>
    </row>
    <row r="177" spans="5:6" x14ac:dyDescent="0.25">
      <c r="E177" s="21" t="s">
        <v>24</v>
      </c>
      <c r="F177" s="22">
        <v>9</v>
      </c>
    </row>
    <row r="178" spans="5:6" x14ac:dyDescent="0.25">
      <c r="E178" s="20" t="s">
        <v>160</v>
      </c>
      <c r="F178" s="23">
        <v>30</v>
      </c>
    </row>
    <row r="179" spans="5:6" x14ac:dyDescent="0.25">
      <c r="E179" s="21" t="s">
        <v>29</v>
      </c>
      <c r="F179" s="22">
        <v>14</v>
      </c>
    </row>
    <row r="180" spans="5:6" x14ac:dyDescent="0.25">
      <c r="E180" s="20" t="s">
        <v>161</v>
      </c>
      <c r="F180" s="23">
        <v>13.5</v>
      </c>
    </row>
    <row r="181" spans="5:6" x14ac:dyDescent="0.25">
      <c r="E181" s="21" t="s">
        <v>165</v>
      </c>
      <c r="F181" s="22">
        <v>16.8</v>
      </c>
    </row>
    <row r="182" spans="5:6" x14ac:dyDescent="0.25">
      <c r="E182" s="20" t="s">
        <v>37</v>
      </c>
      <c r="F182" s="23">
        <v>4.4000000000000004</v>
      </c>
    </row>
    <row r="183" spans="5:6" x14ac:dyDescent="0.25">
      <c r="E183" s="21" t="s">
        <v>40</v>
      </c>
      <c r="F183" s="22">
        <v>32</v>
      </c>
    </row>
    <row r="184" spans="5:6" x14ac:dyDescent="0.25">
      <c r="E184" s="20" t="s">
        <v>43</v>
      </c>
      <c r="F184" s="23">
        <v>19.5</v>
      </c>
    </row>
    <row r="185" spans="5:6" x14ac:dyDescent="0.25">
      <c r="E185" s="21" t="s">
        <v>46</v>
      </c>
      <c r="F185" s="22">
        <v>6</v>
      </c>
    </row>
    <row r="186" spans="5:6" x14ac:dyDescent="0.25">
      <c r="E186" s="20" t="s">
        <v>49</v>
      </c>
      <c r="F186" s="23">
        <v>4</v>
      </c>
    </row>
    <row r="187" spans="5:6" x14ac:dyDescent="0.25">
      <c r="E187" s="21" t="s">
        <v>51</v>
      </c>
      <c r="F187" s="22">
        <v>50</v>
      </c>
    </row>
    <row r="188" spans="5:6" x14ac:dyDescent="0.25">
      <c r="E188" s="20" t="s">
        <v>53</v>
      </c>
      <c r="F188" s="23">
        <v>24</v>
      </c>
    </row>
    <row r="189" spans="5:6" x14ac:dyDescent="0.25">
      <c r="E189" s="21" t="s">
        <v>56</v>
      </c>
      <c r="F189" s="22">
        <v>8.5</v>
      </c>
    </row>
    <row r="190" spans="5:6" x14ac:dyDescent="0.25">
      <c r="E190" s="20" t="s">
        <v>59</v>
      </c>
      <c r="F190" s="23">
        <v>9</v>
      </c>
    </row>
    <row r="191" spans="5:6" x14ac:dyDescent="0.25">
      <c r="E191" s="21" t="s">
        <v>62</v>
      </c>
      <c r="F191" s="22">
        <v>9</v>
      </c>
    </row>
    <row r="192" spans="5:6" x14ac:dyDescent="0.25">
      <c r="E192" s="20" t="s">
        <v>65</v>
      </c>
      <c r="F192" s="23">
        <v>10</v>
      </c>
    </row>
    <row r="193" spans="5:6" x14ac:dyDescent="0.25">
      <c r="E193" s="21" t="s">
        <v>67</v>
      </c>
      <c r="F193" s="22">
        <v>100</v>
      </c>
    </row>
    <row r="194" spans="5:6" x14ac:dyDescent="0.25">
      <c r="E194" s="20" t="s">
        <v>69</v>
      </c>
      <c r="F194" s="23">
        <v>10</v>
      </c>
    </row>
    <row r="195" spans="5:6" x14ac:dyDescent="0.25">
      <c r="E195" s="21" t="s">
        <v>165</v>
      </c>
      <c r="F195" s="22">
        <v>12</v>
      </c>
    </row>
    <row r="196" spans="5:6" x14ac:dyDescent="0.25">
      <c r="E196" s="20" t="s">
        <v>74</v>
      </c>
      <c r="F196" s="23">
        <v>45</v>
      </c>
    </row>
    <row r="197" spans="5:6" x14ac:dyDescent="0.25">
      <c r="E197" s="21" t="s">
        <v>77</v>
      </c>
      <c r="F197" s="22">
        <v>10</v>
      </c>
    </row>
    <row r="198" spans="5:6" x14ac:dyDescent="0.25">
      <c r="E198" s="20" t="s">
        <v>79</v>
      </c>
      <c r="F198" s="23">
        <v>12</v>
      </c>
    </row>
    <row r="199" spans="5:6" x14ac:dyDescent="0.25">
      <c r="E199" s="21" t="s">
        <v>4</v>
      </c>
      <c r="F199" s="22">
        <v>35.4</v>
      </c>
    </row>
    <row r="200" spans="5:6" x14ac:dyDescent="0.25">
      <c r="E200" s="20" t="s">
        <v>155</v>
      </c>
      <c r="F200" s="23">
        <v>30</v>
      </c>
    </row>
    <row r="201" spans="5:6" x14ac:dyDescent="0.25">
      <c r="E201" s="21" t="s">
        <v>156</v>
      </c>
      <c r="F201" s="22">
        <v>9.6</v>
      </c>
    </row>
    <row r="202" spans="5:6" x14ac:dyDescent="0.25">
      <c r="E202" s="20" t="s">
        <v>157</v>
      </c>
      <c r="F202" s="23">
        <v>8</v>
      </c>
    </row>
    <row r="203" spans="5:6" x14ac:dyDescent="0.25">
      <c r="E203" s="21" t="s">
        <v>158</v>
      </c>
      <c r="F203" s="22">
        <v>30</v>
      </c>
    </row>
    <row r="204" spans="5:6" x14ac:dyDescent="0.25">
      <c r="E204" s="20" t="s">
        <v>159</v>
      </c>
      <c r="F204" s="23">
        <v>11</v>
      </c>
    </row>
    <row r="205" spans="5:6" x14ac:dyDescent="0.25">
      <c r="E205" s="21" t="s">
        <v>24</v>
      </c>
      <c r="F205" s="22">
        <v>40</v>
      </c>
    </row>
    <row r="206" spans="5:6" x14ac:dyDescent="0.25">
      <c r="E206" s="20" t="s">
        <v>160</v>
      </c>
      <c r="F206" s="23">
        <v>7.5</v>
      </c>
    </row>
    <row r="207" spans="5:6" x14ac:dyDescent="0.25">
      <c r="E207" s="21" t="s">
        <v>29</v>
      </c>
      <c r="F207" s="22">
        <v>2.4</v>
      </c>
    </row>
    <row r="208" spans="5:6" x14ac:dyDescent="0.25">
      <c r="E208" s="20" t="s">
        <v>161</v>
      </c>
      <c r="F208" s="23">
        <v>8</v>
      </c>
    </row>
    <row r="209" spans="5:6" x14ac:dyDescent="0.25">
      <c r="E209" s="21" t="s">
        <v>34</v>
      </c>
      <c r="F209" s="22">
        <v>22.5</v>
      </c>
    </row>
    <row r="210" spans="5:6" x14ac:dyDescent="0.25">
      <c r="E210" s="20" t="s">
        <v>37</v>
      </c>
      <c r="F210" s="23">
        <v>12</v>
      </c>
    </row>
    <row r="211" spans="5:6" x14ac:dyDescent="0.25">
      <c r="E211" s="21" t="s">
        <v>40</v>
      </c>
      <c r="F211" s="22">
        <v>15.2</v>
      </c>
    </row>
    <row r="212" spans="5:6" x14ac:dyDescent="0.25">
      <c r="E212" s="20" t="s">
        <v>43</v>
      </c>
      <c r="F212" s="23">
        <v>7</v>
      </c>
    </row>
    <row r="213" spans="5:6" x14ac:dyDescent="0.25">
      <c r="E213" s="21" t="s">
        <v>46</v>
      </c>
      <c r="F213" s="22">
        <v>8.4</v>
      </c>
    </row>
    <row r="214" spans="5:6" x14ac:dyDescent="0.25">
      <c r="E214" s="20" t="s">
        <v>49</v>
      </c>
      <c r="F214" s="23">
        <v>30</v>
      </c>
    </row>
    <row r="215" spans="5:6" x14ac:dyDescent="0.25">
      <c r="E215" s="21" t="s">
        <v>51</v>
      </c>
      <c r="F215" s="22">
        <v>72</v>
      </c>
    </row>
    <row r="216" spans="5:6" x14ac:dyDescent="0.25">
      <c r="E216" s="20" t="s">
        <v>53</v>
      </c>
      <c r="F216" s="23">
        <v>8.5</v>
      </c>
    </row>
    <row r="217" spans="5:6" x14ac:dyDescent="0.25">
      <c r="E217" s="21" t="s">
        <v>56</v>
      </c>
      <c r="F217" s="22">
        <v>7</v>
      </c>
    </row>
    <row r="218" spans="5:6" x14ac:dyDescent="0.25">
      <c r="E218" s="20" t="s">
        <v>59</v>
      </c>
      <c r="F218" s="23">
        <v>12.6</v>
      </c>
    </row>
    <row r="219" spans="5:6" x14ac:dyDescent="0.25">
      <c r="E219" s="21" t="s">
        <v>62</v>
      </c>
      <c r="F219" s="22">
        <v>28</v>
      </c>
    </row>
    <row r="220" spans="5:6" x14ac:dyDescent="0.25">
      <c r="E220" s="20" t="s">
        <v>65</v>
      </c>
      <c r="F220" s="23">
        <v>12</v>
      </c>
    </row>
    <row r="221" spans="5:6" x14ac:dyDescent="0.25">
      <c r="E221" s="21" t="s">
        <v>67</v>
      </c>
      <c r="F221" s="22">
        <v>125</v>
      </c>
    </row>
    <row r="222" spans="5:6" x14ac:dyDescent="0.25">
      <c r="E222" s="20" t="s">
        <v>69</v>
      </c>
      <c r="F222" s="23">
        <v>20</v>
      </c>
    </row>
    <row r="223" spans="5:6" x14ac:dyDescent="0.25">
      <c r="E223" s="21" t="s">
        <v>165</v>
      </c>
      <c r="F223" s="22">
        <v>20</v>
      </c>
    </row>
    <row r="224" spans="5:6" x14ac:dyDescent="0.25">
      <c r="E224" s="20" t="s">
        <v>74</v>
      </c>
      <c r="F224" s="23">
        <v>3</v>
      </c>
    </row>
    <row r="225" spans="5:6" x14ac:dyDescent="0.25">
      <c r="E225" s="21" t="s">
        <v>77</v>
      </c>
      <c r="F225" s="22">
        <v>24</v>
      </c>
    </row>
    <row r="226" spans="5:6" x14ac:dyDescent="0.25">
      <c r="E226" s="20" t="s">
        <v>79</v>
      </c>
      <c r="F226" s="23">
        <v>9</v>
      </c>
    </row>
    <row r="227" spans="5:6" x14ac:dyDescent="0.25">
      <c r="E227" s="21" t="s">
        <v>4</v>
      </c>
      <c r="F227" s="22">
        <v>30</v>
      </c>
    </row>
    <row r="228" spans="5:6" x14ac:dyDescent="0.25">
      <c r="E228" s="20" t="s">
        <v>155</v>
      </c>
      <c r="F228" s="23">
        <v>14</v>
      </c>
    </row>
    <row r="229" spans="5:6" x14ac:dyDescent="0.25">
      <c r="E229" s="21" t="s">
        <v>156</v>
      </c>
      <c r="F229" s="22">
        <v>9</v>
      </c>
    </row>
    <row r="230" spans="5:6" x14ac:dyDescent="0.25">
      <c r="E230" s="20" t="s">
        <v>157</v>
      </c>
      <c r="F230" s="23">
        <v>8.4</v>
      </c>
    </row>
    <row r="231" spans="5:6" x14ac:dyDescent="0.25">
      <c r="E231" s="21" t="s">
        <v>158</v>
      </c>
      <c r="F231" s="22">
        <v>11</v>
      </c>
    </row>
    <row r="232" spans="5:6" x14ac:dyDescent="0.25">
      <c r="E232" s="20" t="s">
        <v>159</v>
      </c>
      <c r="F232" s="23">
        <v>16</v>
      </c>
    </row>
    <row r="233" spans="5:6" x14ac:dyDescent="0.25">
      <c r="E233" s="21" t="s">
        <v>24</v>
      </c>
      <c r="F233" s="22">
        <v>6.5</v>
      </c>
    </row>
    <row r="234" spans="5:6" x14ac:dyDescent="0.25">
      <c r="E234" s="20" t="s">
        <v>160</v>
      </c>
      <c r="F234" s="23">
        <v>9</v>
      </c>
    </row>
    <row r="235" spans="5:6" x14ac:dyDescent="0.25">
      <c r="E235" s="21" t="s">
        <v>29</v>
      </c>
      <c r="F235" s="22">
        <v>16</v>
      </c>
    </row>
    <row r="236" spans="5:6" x14ac:dyDescent="0.25">
      <c r="E236" s="20" t="s">
        <v>161</v>
      </c>
      <c r="F236" s="23">
        <v>20</v>
      </c>
    </row>
    <row r="237" spans="5:6" x14ac:dyDescent="0.25">
      <c r="E237" s="21" t="s">
        <v>34</v>
      </c>
      <c r="F237" s="22">
        <v>24</v>
      </c>
    </row>
    <row r="238" spans="5:6" x14ac:dyDescent="0.25">
      <c r="E238" s="20" t="s">
        <v>37</v>
      </c>
      <c r="F238" s="23">
        <v>17</v>
      </c>
    </row>
    <row r="239" spans="5:6" x14ac:dyDescent="0.25">
      <c r="E239" s="21" t="s">
        <v>40</v>
      </c>
      <c r="F239" s="22">
        <v>1.5</v>
      </c>
    </row>
    <row r="240" spans="5:6" x14ac:dyDescent="0.25">
      <c r="E240" s="20" t="s">
        <v>43</v>
      </c>
      <c r="F240" s="23">
        <v>12</v>
      </c>
    </row>
    <row r="241" spans="5:6" x14ac:dyDescent="0.25">
      <c r="E241" s="21" t="s">
        <v>46</v>
      </c>
      <c r="F241" s="22">
        <v>15</v>
      </c>
    </row>
    <row r="242" spans="5:6" x14ac:dyDescent="0.25">
      <c r="E242" s="20" t="s">
        <v>49</v>
      </c>
      <c r="F242" s="23">
        <v>125</v>
      </c>
    </row>
    <row r="243" spans="5:6" x14ac:dyDescent="0.25">
      <c r="E243" s="21" t="s">
        <v>51</v>
      </c>
      <c r="F243" s="22">
        <v>20</v>
      </c>
    </row>
    <row r="244" spans="5:6" x14ac:dyDescent="0.25">
      <c r="E244" s="20" t="s">
        <v>53</v>
      </c>
      <c r="F244" s="23">
        <v>24</v>
      </c>
    </row>
    <row r="245" spans="5:6" x14ac:dyDescent="0.25">
      <c r="E245" s="21" t="s">
        <v>56</v>
      </c>
      <c r="F245" s="22">
        <v>15</v>
      </c>
    </row>
    <row r="246" spans="5:6" x14ac:dyDescent="0.25">
      <c r="E246" s="20" t="s">
        <v>59</v>
      </c>
      <c r="F246" s="23">
        <v>10</v>
      </c>
    </row>
    <row r="247" spans="5:6" x14ac:dyDescent="0.25">
      <c r="E247" s="21" t="s">
        <v>62</v>
      </c>
      <c r="F247" s="22">
        <v>48</v>
      </c>
    </row>
    <row r="248" spans="5:6" x14ac:dyDescent="0.25">
      <c r="E248" s="20" t="s">
        <v>65</v>
      </c>
      <c r="F248" s="23">
        <v>5.9</v>
      </c>
    </row>
    <row r="249" spans="5:6" x14ac:dyDescent="0.25">
      <c r="E249" s="21" t="s">
        <v>67</v>
      </c>
      <c r="F249" s="22">
        <v>15</v>
      </c>
    </row>
    <row r="250" spans="5:6" x14ac:dyDescent="0.25">
      <c r="E250" s="20" t="s">
        <v>69</v>
      </c>
      <c r="F250" s="23">
        <v>12.8</v>
      </c>
    </row>
    <row r="251" spans="5:6" x14ac:dyDescent="0.25">
      <c r="E251" s="21" t="s">
        <v>165</v>
      </c>
      <c r="F251" s="22">
        <v>12</v>
      </c>
    </row>
    <row r="252" spans="5:6" x14ac:dyDescent="0.25">
      <c r="E252" s="20" t="s">
        <v>74</v>
      </c>
      <c r="F252" s="23">
        <v>30</v>
      </c>
    </row>
    <row r="253" spans="5:6" x14ac:dyDescent="0.25">
      <c r="E253" s="21" t="s">
        <v>77</v>
      </c>
      <c r="F253" s="22">
        <v>11</v>
      </c>
    </row>
    <row r="254" spans="5:6" x14ac:dyDescent="0.25">
      <c r="E254" s="20" t="s">
        <v>79</v>
      </c>
      <c r="F254" s="23">
        <v>10</v>
      </c>
    </row>
    <row r="255" spans="5:6" x14ac:dyDescent="0.25">
      <c r="E255" s="21" t="s">
        <v>4</v>
      </c>
      <c r="F255" s="22">
        <v>15</v>
      </c>
    </row>
    <row r="256" spans="5:6" x14ac:dyDescent="0.25">
      <c r="E256" s="20" t="s">
        <v>155</v>
      </c>
      <c r="F256" s="23">
        <v>3.6</v>
      </c>
    </row>
    <row r="257" spans="5:6" x14ac:dyDescent="0.25">
      <c r="E257" s="21" t="s">
        <v>156</v>
      </c>
      <c r="F257" s="22">
        <v>16</v>
      </c>
    </row>
    <row r="258" spans="5:6" x14ac:dyDescent="0.25">
      <c r="E258" s="20" t="s">
        <v>157</v>
      </c>
      <c r="F258" s="23">
        <v>9</v>
      </c>
    </row>
    <row r="259" spans="5:6" x14ac:dyDescent="0.25">
      <c r="E259" s="21" t="s">
        <v>158</v>
      </c>
      <c r="F259" s="22">
        <v>18</v>
      </c>
    </row>
    <row r="260" spans="5:6" x14ac:dyDescent="0.25">
      <c r="E260" s="20" t="s">
        <v>159</v>
      </c>
      <c r="F260" s="23">
        <v>7.6</v>
      </c>
    </row>
    <row r="261" spans="5:6" x14ac:dyDescent="0.25">
      <c r="E261" s="21" t="s">
        <v>24</v>
      </c>
      <c r="F261" s="22">
        <v>7</v>
      </c>
    </row>
    <row r="262" spans="5:6" x14ac:dyDescent="0.25">
      <c r="E262" s="20" t="s">
        <v>160</v>
      </c>
      <c r="F262" s="23">
        <v>11.2</v>
      </c>
    </row>
    <row r="263" spans="5:6" x14ac:dyDescent="0.25">
      <c r="E263" s="21" t="s">
        <v>29</v>
      </c>
      <c r="F263" s="22">
        <v>45</v>
      </c>
    </row>
    <row r="264" spans="5:6" x14ac:dyDescent="0.25">
      <c r="E264" s="20" t="s">
        <v>161</v>
      </c>
      <c r="F264" s="23">
        <v>24</v>
      </c>
    </row>
    <row r="265" spans="5:6" x14ac:dyDescent="0.25">
      <c r="E265" s="21" t="s">
        <v>34</v>
      </c>
      <c r="F265" s="22">
        <v>8.5</v>
      </c>
    </row>
    <row r="266" spans="5:6" x14ac:dyDescent="0.25">
      <c r="E266" s="20" t="s">
        <v>37</v>
      </c>
      <c r="F266" s="23">
        <v>17.5</v>
      </c>
    </row>
    <row r="267" spans="5:6" x14ac:dyDescent="0.25">
      <c r="E267" s="21" t="s">
        <v>40</v>
      </c>
      <c r="F267" s="22">
        <v>8.4</v>
      </c>
    </row>
    <row r="268" spans="5:6" x14ac:dyDescent="0.25">
      <c r="E268" s="20" t="s">
        <v>43</v>
      </c>
      <c r="F268" s="23">
        <v>21</v>
      </c>
    </row>
    <row r="269" spans="5:6" x14ac:dyDescent="0.25">
      <c r="E269" s="21" t="s">
        <v>46</v>
      </c>
      <c r="F269" s="22">
        <v>48</v>
      </c>
    </row>
    <row r="270" spans="5:6" x14ac:dyDescent="0.25">
      <c r="E270" s="20" t="s">
        <v>49</v>
      </c>
      <c r="F270" s="23">
        <v>25</v>
      </c>
    </row>
    <row r="271" spans="5:6" x14ac:dyDescent="0.25">
      <c r="E271" s="21" t="s">
        <v>51</v>
      </c>
      <c r="F271" s="22">
        <v>60</v>
      </c>
    </row>
    <row r="272" spans="5:6" x14ac:dyDescent="0.25">
      <c r="E272" s="20" t="s">
        <v>53</v>
      </c>
      <c r="F272" s="23">
        <v>10</v>
      </c>
    </row>
    <row r="273" spans="5:6" x14ac:dyDescent="0.25">
      <c r="E273" s="21" t="s">
        <v>56</v>
      </c>
      <c r="F273" s="22">
        <v>7.5</v>
      </c>
    </row>
    <row r="274" spans="5:6" x14ac:dyDescent="0.25">
      <c r="E274" s="20" t="s">
        <v>59</v>
      </c>
      <c r="F274" s="23">
        <v>16</v>
      </c>
    </row>
    <row r="275" spans="5:6" x14ac:dyDescent="0.25">
      <c r="E275" s="21" t="s">
        <v>62</v>
      </c>
      <c r="F275" s="22">
        <v>9</v>
      </c>
    </row>
    <row r="276" spans="5:6" x14ac:dyDescent="0.25">
      <c r="E276" s="20" t="s">
        <v>65</v>
      </c>
      <c r="F276" s="23">
        <v>12</v>
      </c>
    </row>
    <row r="277" spans="5:6" x14ac:dyDescent="0.25">
      <c r="E277" s="21" t="s">
        <v>67</v>
      </c>
      <c r="F277" s="22">
        <v>17.5</v>
      </c>
    </row>
    <row r="278" spans="5:6" x14ac:dyDescent="0.25">
      <c r="E278" s="20" t="s">
        <v>69</v>
      </c>
      <c r="F278" s="23">
        <v>4.5</v>
      </c>
    </row>
    <row r="279" spans="5:6" x14ac:dyDescent="0.25">
      <c r="E279" s="21" t="s">
        <v>34</v>
      </c>
      <c r="F279" s="22">
        <v>5.6</v>
      </c>
    </row>
    <row r="280" spans="5:6" x14ac:dyDescent="0.25">
      <c r="E280" s="20" t="s">
        <v>74</v>
      </c>
      <c r="F280" s="23">
        <v>8.8000000000000007</v>
      </c>
    </row>
    <row r="281" spans="5:6" x14ac:dyDescent="0.25">
      <c r="E281" s="21" t="s">
        <v>77</v>
      </c>
      <c r="F281" s="22">
        <v>4</v>
      </c>
    </row>
    <row r="282" spans="5:6" x14ac:dyDescent="0.25">
      <c r="E282" s="20" t="s">
        <v>79</v>
      </c>
      <c r="F282" s="23">
        <v>32.5</v>
      </c>
    </row>
    <row r="283" spans="5:6" x14ac:dyDescent="0.25">
      <c r="E283" s="21" t="s">
        <v>4</v>
      </c>
      <c r="F283" s="22">
        <v>6</v>
      </c>
    </row>
    <row r="284" spans="5:6" x14ac:dyDescent="0.25">
      <c r="E284" s="20" t="s">
        <v>155</v>
      </c>
      <c r="F284" s="23">
        <v>12</v>
      </c>
    </row>
    <row r="285" spans="5:6" x14ac:dyDescent="0.25">
      <c r="E285" s="21" t="s">
        <v>156</v>
      </c>
      <c r="F285" s="22">
        <v>40</v>
      </c>
    </row>
    <row r="286" spans="5:6" x14ac:dyDescent="0.25">
      <c r="E286" s="20" t="s">
        <v>157</v>
      </c>
      <c r="F286" s="23">
        <v>8</v>
      </c>
    </row>
    <row r="287" spans="5:6" x14ac:dyDescent="0.25">
      <c r="E287" s="21" t="s">
        <v>158</v>
      </c>
      <c r="F287" s="22">
        <v>17</v>
      </c>
    </row>
    <row r="288" spans="5:6" x14ac:dyDescent="0.25">
      <c r="E288" s="20" t="s">
        <v>159</v>
      </c>
      <c r="F288" s="23">
        <v>4.5</v>
      </c>
    </row>
    <row r="289" spans="5:6" x14ac:dyDescent="0.25">
      <c r="E289" s="21" t="s">
        <v>24</v>
      </c>
      <c r="F289" s="22">
        <v>12</v>
      </c>
    </row>
    <row r="290" spans="5:6" x14ac:dyDescent="0.25">
      <c r="E290" s="20" t="s">
        <v>160</v>
      </c>
      <c r="F290" s="23">
        <v>5</v>
      </c>
    </row>
    <row r="291" spans="5:6" x14ac:dyDescent="0.25">
      <c r="E291" s="21" t="s">
        <v>29</v>
      </c>
      <c r="F291" s="22">
        <v>150</v>
      </c>
    </row>
    <row r="292" spans="5:6" x14ac:dyDescent="0.25">
      <c r="E292" s="20" t="s">
        <v>161</v>
      </c>
      <c r="F292" s="23">
        <v>20</v>
      </c>
    </row>
    <row r="293" spans="5:6" x14ac:dyDescent="0.25">
      <c r="E293" s="21" t="s">
        <v>34</v>
      </c>
      <c r="F293" s="22">
        <v>6</v>
      </c>
    </row>
    <row r="294" spans="5:6" x14ac:dyDescent="0.25">
      <c r="E294" s="20" t="s">
        <v>37</v>
      </c>
      <c r="F294" s="23">
        <v>45</v>
      </c>
    </row>
    <row r="295" spans="5:6" x14ac:dyDescent="0.25">
      <c r="E295" s="21" t="s">
        <v>40</v>
      </c>
      <c r="F295" s="22">
        <v>5</v>
      </c>
    </row>
    <row r="296" spans="5:6" x14ac:dyDescent="0.25">
      <c r="E296" s="20" t="s">
        <v>43</v>
      </c>
      <c r="F296" s="23">
        <v>24</v>
      </c>
    </row>
    <row r="297" spans="5:6" x14ac:dyDescent="0.25">
      <c r="E297" s="21" t="s">
        <v>46</v>
      </c>
      <c r="F297" s="22">
        <v>29.5</v>
      </c>
    </row>
    <row r="298" spans="5:6" x14ac:dyDescent="0.25">
      <c r="E298" s="20" t="s">
        <v>49</v>
      </c>
      <c r="F298" s="23">
        <v>22.5</v>
      </c>
    </row>
    <row r="299" spans="5:6" x14ac:dyDescent="0.25">
      <c r="E299" s="21" t="s">
        <v>51</v>
      </c>
      <c r="F299" s="22">
        <v>12.8</v>
      </c>
    </row>
    <row r="300" spans="5:6" x14ac:dyDescent="0.25">
      <c r="E300" s="20" t="s">
        <v>53</v>
      </c>
      <c r="F300" s="23">
        <v>4</v>
      </c>
    </row>
    <row r="301" spans="5:6" x14ac:dyDescent="0.25">
      <c r="E301" s="21" t="s">
        <v>56</v>
      </c>
      <c r="F301" s="22">
        <v>30</v>
      </c>
    </row>
    <row r="302" spans="5:6" x14ac:dyDescent="0.25">
      <c r="E302" s="20" t="s">
        <v>59</v>
      </c>
      <c r="F302" s="23">
        <v>16.5</v>
      </c>
    </row>
    <row r="303" spans="5:6" x14ac:dyDescent="0.25">
      <c r="E303" s="21" t="s">
        <v>62</v>
      </c>
      <c r="F303" s="22">
        <v>20</v>
      </c>
    </row>
    <row r="304" spans="5:6" x14ac:dyDescent="0.25">
      <c r="E304" s="20" t="s">
        <v>65</v>
      </c>
      <c r="F304" s="23">
        <v>30</v>
      </c>
    </row>
    <row r="305" spans="5:6" x14ac:dyDescent="0.25">
      <c r="E305" s="21" t="s">
        <v>67</v>
      </c>
      <c r="F305" s="22">
        <v>4.8</v>
      </c>
    </row>
    <row r="306" spans="5:6" x14ac:dyDescent="0.25">
      <c r="E306" s="20" t="s">
        <v>69</v>
      </c>
      <c r="F306" s="23">
        <v>24</v>
      </c>
    </row>
    <row r="307" spans="5:6" x14ac:dyDescent="0.25">
      <c r="E307" s="21" t="s">
        <v>165</v>
      </c>
      <c r="F307" s="22">
        <v>4.5</v>
      </c>
    </row>
    <row r="308" spans="5:6" x14ac:dyDescent="0.25">
      <c r="E308" s="20" t="s">
        <v>74</v>
      </c>
      <c r="F308" s="23">
        <v>12</v>
      </c>
    </row>
    <row r="309" spans="5:6" x14ac:dyDescent="0.25">
      <c r="E309" s="21" t="s">
        <v>77</v>
      </c>
      <c r="F309" s="22">
        <v>22.8</v>
      </c>
    </row>
    <row r="310" spans="5:6" x14ac:dyDescent="0.25">
      <c r="E310" s="20" t="s">
        <v>79</v>
      </c>
      <c r="F310" s="23">
        <v>21</v>
      </c>
    </row>
    <row r="311" spans="5:6" x14ac:dyDescent="0.25">
      <c r="E311" s="21" t="s">
        <v>4</v>
      </c>
      <c r="F311" s="22">
        <v>5.6</v>
      </c>
    </row>
    <row r="312" spans="5:6" x14ac:dyDescent="0.25">
      <c r="E312" s="20" t="s">
        <v>155</v>
      </c>
      <c r="F312" s="23">
        <v>15</v>
      </c>
    </row>
    <row r="313" spans="5:6" x14ac:dyDescent="0.25">
      <c r="E313" s="21" t="s">
        <v>156</v>
      </c>
      <c r="F313" s="22">
        <v>72</v>
      </c>
    </row>
    <row r="314" spans="5:6" x14ac:dyDescent="0.25">
      <c r="E314" s="20" t="s">
        <v>157</v>
      </c>
      <c r="F314" s="23">
        <v>17</v>
      </c>
    </row>
    <row r="315" spans="5:6" x14ac:dyDescent="0.25">
      <c r="E315" s="21" t="s">
        <v>158</v>
      </c>
      <c r="F315" s="22">
        <v>3.5</v>
      </c>
    </row>
    <row r="316" spans="5:6" x14ac:dyDescent="0.25">
      <c r="E316" s="20" t="s">
        <v>159</v>
      </c>
      <c r="F316" s="23">
        <v>12.6</v>
      </c>
    </row>
    <row r="317" spans="5:6" x14ac:dyDescent="0.25">
      <c r="E317" s="21" t="s">
        <v>24</v>
      </c>
      <c r="F317" s="22">
        <v>14</v>
      </c>
    </row>
    <row r="318" spans="5:6" x14ac:dyDescent="0.25">
      <c r="E318" s="20" t="s">
        <v>160</v>
      </c>
      <c r="F318" s="23">
        <v>48</v>
      </c>
    </row>
    <row r="319" spans="5:6" x14ac:dyDescent="0.25">
      <c r="E319" s="21" t="s">
        <v>29</v>
      </c>
      <c r="F319" s="22">
        <v>75</v>
      </c>
    </row>
    <row r="320" spans="5:6" x14ac:dyDescent="0.25">
      <c r="E320" s="20" t="s">
        <v>161</v>
      </c>
      <c r="F320" s="23">
        <v>50</v>
      </c>
    </row>
    <row r="321" spans="5:6" x14ac:dyDescent="0.25">
      <c r="E321" s="21" t="s">
        <v>34</v>
      </c>
      <c r="F321" s="22">
        <v>5</v>
      </c>
    </row>
    <row r="322" spans="5:6" x14ac:dyDescent="0.25">
      <c r="E322" s="20" t="s">
        <v>37</v>
      </c>
      <c r="F322" s="23">
        <v>3</v>
      </c>
    </row>
    <row r="323" spans="5:6" x14ac:dyDescent="0.25">
      <c r="E323" s="21" t="s">
        <v>40</v>
      </c>
      <c r="F323" s="22">
        <v>24</v>
      </c>
    </row>
    <row r="324" spans="5:6" x14ac:dyDescent="0.25">
      <c r="E324" s="20" t="s">
        <v>43</v>
      </c>
      <c r="F324" s="23">
        <v>3</v>
      </c>
    </row>
    <row r="325" spans="5:6" x14ac:dyDescent="0.25">
      <c r="E325" s="21" t="s">
        <v>46</v>
      </c>
      <c r="F325" s="22">
        <v>18</v>
      </c>
    </row>
    <row r="326" spans="5:6" x14ac:dyDescent="0.25">
      <c r="E326" s="20" t="s">
        <v>49</v>
      </c>
      <c r="F326" s="23">
        <v>14</v>
      </c>
    </row>
    <row r="327" spans="5:6" x14ac:dyDescent="0.25">
      <c r="E327" s="21" t="s">
        <v>51</v>
      </c>
      <c r="F327" s="22">
        <v>22.5</v>
      </c>
    </row>
    <row r="328" spans="5:6" x14ac:dyDescent="0.25">
      <c r="E328" s="20" t="s">
        <v>53</v>
      </c>
      <c r="F328" s="23">
        <v>8.4</v>
      </c>
    </row>
    <row r="329" spans="5:6" x14ac:dyDescent="0.25">
      <c r="E329" s="21" t="s">
        <v>56</v>
      </c>
      <c r="F329" s="22">
        <v>13.2</v>
      </c>
    </row>
    <row r="330" spans="5:6" x14ac:dyDescent="0.25">
      <c r="E330" s="20" t="s">
        <v>59</v>
      </c>
      <c r="F330" s="23">
        <v>4</v>
      </c>
    </row>
    <row r="331" spans="5:6" x14ac:dyDescent="0.25">
      <c r="E331" s="21" t="s">
        <v>62</v>
      </c>
      <c r="F331" s="22">
        <v>19.5</v>
      </c>
    </row>
    <row r="332" spans="5:6" x14ac:dyDescent="0.25">
      <c r="E332" s="20" t="s">
        <v>65</v>
      </c>
      <c r="F332" s="23">
        <v>12</v>
      </c>
    </row>
    <row r="333" spans="5:6" x14ac:dyDescent="0.25">
      <c r="E333" s="21" t="s">
        <v>67</v>
      </c>
      <c r="F333" s="22">
        <v>8</v>
      </c>
    </row>
    <row r="334" spans="5:6" x14ac:dyDescent="0.25">
      <c r="E334" s="20" t="s">
        <v>69</v>
      </c>
      <c r="F334" s="23">
        <v>30</v>
      </c>
    </row>
    <row r="335" spans="5:6" x14ac:dyDescent="0.25">
      <c r="E335" s="21" t="s">
        <v>165</v>
      </c>
      <c r="F335" s="22">
        <v>8</v>
      </c>
    </row>
    <row r="336" spans="5:6" x14ac:dyDescent="0.25">
      <c r="E336" s="20" t="s">
        <v>74</v>
      </c>
      <c r="F336" s="23">
        <v>17</v>
      </c>
    </row>
    <row r="337" spans="5:6" x14ac:dyDescent="0.25">
      <c r="E337" s="21" t="s">
        <v>77</v>
      </c>
      <c r="F337" s="22">
        <v>6</v>
      </c>
    </row>
    <row r="338" spans="5:6" x14ac:dyDescent="0.25">
      <c r="E338" s="20" t="s">
        <v>79</v>
      </c>
      <c r="F338" s="23">
        <v>3</v>
      </c>
    </row>
    <row r="339" spans="5:6" x14ac:dyDescent="0.25">
      <c r="E339" s="21" t="s">
        <v>4</v>
      </c>
      <c r="F339" s="22">
        <v>25</v>
      </c>
    </row>
    <row r="340" spans="5:6" x14ac:dyDescent="0.25">
      <c r="E340" s="20" t="s">
        <v>155</v>
      </c>
      <c r="F340" s="23">
        <v>75</v>
      </c>
    </row>
    <row r="341" spans="5:6" x14ac:dyDescent="0.25">
      <c r="E341" s="21" t="s">
        <v>156</v>
      </c>
      <c r="F341" s="22">
        <v>20</v>
      </c>
    </row>
    <row r="342" spans="5:6" x14ac:dyDescent="0.25">
      <c r="E342" s="20" t="s">
        <v>157</v>
      </c>
      <c r="F342" s="23">
        <v>6</v>
      </c>
    </row>
    <row r="343" spans="5:6" x14ac:dyDescent="0.25">
      <c r="E343" s="21" t="s">
        <v>158</v>
      </c>
      <c r="F343" s="22">
        <v>60</v>
      </c>
    </row>
    <row r="344" spans="5:6" x14ac:dyDescent="0.25">
      <c r="E344" s="20" t="s">
        <v>159</v>
      </c>
      <c r="F344" s="23">
        <v>15</v>
      </c>
    </row>
    <row r="345" spans="5:6" x14ac:dyDescent="0.25">
      <c r="E345" s="21" t="s">
        <v>24</v>
      </c>
      <c r="F345" s="22">
        <v>12</v>
      </c>
    </row>
    <row r="346" spans="5:6" x14ac:dyDescent="0.25">
      <c r="E346" s="20" t="s">
        <v>160</v>
      </c>
      <c r="F346" s="23">
        <v>11.8</v>
      </c>
    </row>
    <row r="347" spans="5:6" x14ac:dyDescent="0.25">
      <c r="E347" s="21" t="s">
        <v>29</v>
      </c>
      <c r="F347" s="22">
        <v>22.5</v>
      </c>
    </row>
    <row r="348" spans="5:6" x14ac:dyDescent="0.25">
      <c r="E348" s="20" t="s">
        <v>161</v>
      </c>
      <c r="F348" s="23">
        <v>12.8</v>
      </c>
    </row>
    <row r="349" spans="5:6" x14ac:dyDescent="0.25">
      <c r="E349" s="21" t="s">
        <v>34</v>
      </c>
      <c r="F349" s="22">
        <v>4</v>
      </c>
    </row>
    <row r="350" spans="5:6" x14ac:dyDescent="0.25">
      <c r="E350" s="20" t="s">
        <v>37</v>
      </c>
      <c r="F350" s="23">
        <v>18</v>
      </c>
    </row>
    <row r="351" spans="5:6" x14ac:dyDescent="0.25">
      <c r="E351" s="21" t="s">
        <v>40</v>
      </c>
      <c r="F351" s="22">
        <v>22</v>
      </c>
    </row>
    <row r="352" spans="5:6" x14ac:dyDescent="0.25">
      <c r="E352" s="20" t="s">
        <v>43</v>
      </c>
      <c r="F352" s="23">
        <v>20</v>
      </c>
    </row>
    <row r="353" spans="5:6" x14ac:dyDescent="0.25">
      <c r="E353" s="21" t="s">
        <v>46</v>
      </c>
      <c r="F353" s="22">
        <v>5</v>
      </c>
    </row>
    <row r="354" spans="5:6" x14ac:dyDescent="0.25">
      <c r="E354" s="20" t="s">
        <v>49</v>
      </c>
      <c r="F354" s="23">
        <v>4.8</v>
      </c>
    </row>
    <row r="355" spans="5:6" x14ac:dyDescent="0.25">
      <c r="E355" s="21" t="s">
        <v>51</v>
      </c>
      <c r="F355" s="22">
        <v>48</v>
      </c>
    </row>
    <row r="356" spans="5:6" x14ac:dyDescent="0.25">
      <c r="E356" s="20" t="s">
        <v>53</v>
      </c>
      <c r="F356" s="23">
        <v>9</v>
      </c>
    </row>
    <row r="357" spans="5:6" x14ac:dyDescent="0.25">
      <c r="E357" s="21" t="s">
        <v>56</v>
      </c>
      <c r="F357" s="22">
        <v>30</v>
      </c>
    </row>
    <row r="358" spans="5:6" x14ac:dyDescent="0.25">
      <c r="E358" s="20" t="s">
        <v>59</v>
      </c>
      <c r="F358" s="23">
        <v>11.4</v>
      </c>
    </row>
    <row r="359" spans="5:6" x14ac:dyDescent="0.25">
      <c r="E359" s="21" t="s">
        <v>62</v>
      </c>
      <c r="F359" s="22">
        <v>28</v>
      </c>
    </row>
    <row r="360" spans="5:6" x14ac:dyDescent="0.25">
      <c r="E360" s="20" t="s">
        <v>65</v>
      </c>
      <c r="F360" s="23">
        <v>2.8</v>
      </c>
    </row>
    <row r="361" spans="5:6" x14ac:dyDescent="0.25">
      <c r="E361" s="21" t="s">
        <v>67</v>
      </c>
      <c r="F361" s="22">
        <v>75</v>
      </c>
    </row>
    <row r="362" spans="5:6" x14ac:dyDescent="0.25">
      <c r="E362" s="20" t="s">
        <v>69</v>
      </c>
      <c r="F362" s="23">
        <v>36</v>
      </c>
    </row>
    <row r="363" spans="5:6" x14ac:dyDescent="0.25">
      <c r="E363" s="21" t="s">
        <v>165</v>
      </c>
      <c r="F363" s="22">
        <v>34</v>
      </c>
    </row>
    <row r="364" spans="5:6" x14ac:dyDescent="0.25">
      <c r="E364" s="20" t="s">
        <v>74</v>
      </c>
      <c r="F364" s="23">
        <v>7</v>
      </c>
    </row>
    <row r="365" spans="5:6" x14ac:dyDescent="0.25">
      <c r="E365" s="21" t="s">
        <v>77</v>
      </c>
      <c r="F365" s="22">
        <v>4.2</v>
      </c>
    </row>
    <row r="366" spans="5:6" x14ac:dyDescent="0.25">
      <c r="E366" s="20" t="s">
        <v>79</v>
      </c>
      <c r="F366" s="23">
        <v>35</v>
      </c>
    </row>
    <row r="367" spans="5:6" x14ac:dyDescent="0.25">
      <c r="E367" s="21" t="s">
        <v>4</v>
      </c>
      <c r="F367" s="22">
        <v>24</v>
      </c>
    </row>
    <row r="368" spans="5:6" x14ac:dyDescent="0.25">
      <c r="E368" s="20" t="s">
        <v>155</v>
      </c>
      <c r="F368" s="23">
        <v>25</v>
      </c>
    </row>
    <row r="369" spans="5:6" x14ac:dyDescent="0.25">
      <c r="E369" s="21" t="s">
        <v>156</v>
      </c>
      <c r="F369" s="22">
        <v>40</v>
      </c>
    </row>
    <row r="370" spans="5:6" x14ac:dyDescent="0.25">
      <c r="E370" s="20" t="s">
        <v>157</v>
      </c>
      <c r="F370" s="23">
        <v>15</v>
      </c>
    </row>
    <row r="371" spans="5:6" x14ac:dyDescent="0.25">
      <c r="E371" s="21" t="s">
        <v>158</v>
      </c>
      <c r="F371" s="22">
        <v>1.5</v>
      </c>
    </row>
    <row r="372" spans="5:6" x14ac:dyDescent="0.25">
      <c r="E372" s="20" t="s">
        <v>159</v>
      </c>
      <c r="F372" s="23">
        <v>16</v>
      </c>
    </row>
    <row r="373" spans="5:6" x14ac:dyDescent="0.25">
      <c r="E373" s="21" t="s">
        <v>24</v>
      </c>
      <c r="F373" s="22">
        <v>6</v>
      </c>
    </row>
    <row r="374" spans="5:6" x14ac:dyDescent="0.25">
      <c r="E374" s="20" t="s">
        <v>160</v>
      </c>
      <c r="F374" s="23">
        <v>6</v>
      </c>
    </row>
    <row r="375" spans="5:6" x14ac:dyDescent="0.25">
      <c r="E375" s="21" t="s">
        <v>29</v>
      </c>
      <c r="F375" s="22">
        <v>10.5</v>
      </c>
    </row>
    <row r="376" spans="5:6" x14ac:dyDescent="0.25">
      <c r="E376" s="20" t="s">
        <v>161</v>
      </c>
      <c r="F376" s="23">
        <v>22.5</v>
      </c>
    </row>
    <row r="377" spans="5:6" x14ac:dyDescent="0.25">
      <c r="E377" s="21" t="s">
        <v>165</v>
      </c>
      <c r="F377" s="22">
        <v>5.6</v>
      </c>
    </row>
    <row r="378" spans="5:6" x14ac:dyDescent="0.25">
      <c r="E378" s="20" t="s">
        <v>37</v>
      </c>
      <c r="F378" s="23">
        <v>6.6</v>
      </c>
    </row>
    <row r="379" spans="5:6" x14ac:dyDescent="0.25">
      <c r="E379" s="21" t="s">
        <v>40</v>
      </c>
      <c r="F379" s="22">
        <v>16</v>
      </c>
    </row>
    <row r="380" spans="5:6" x14ac:dyDescent="0.25">
      <c r="E380" s="20" t="s">
        <v>43</v>
      </c>
      <c r="F380" s="23">
        <v>13</v>
      </c>
    </row>
    <row r="381" spans="5:6" x14ac:dyDescent="0.25">
      <c r="E381" s="21" t="s">
        <v>46</v>
      </c>
      <c r="F381" s="22">
        <v>9</v>
      </c>
    </row>
    <row r="382" spans="5:6" x14ac:dyDescent="0.25">
      <c r="E382" s="20" t="s">
        <v>49</v>
      </c>
      <c r="F382" s="23">
        <v>16</v>
      </c>
    </row>
    <row r="383" spans="5:6" x14ac:dyDescent="0.25">
      <c r="E383" s="21" t="s">
        <v>51</v>
      </c>
      <c r="F383" s="22">
        <v>50</v>
      </c>
    </row>
    <row r="384" spans="5:6" x14ac:dyDescent="0.25">
      <c r="E384" s="20" t="s">
        <v>53</v>
      </c>
      <c r="F384" s="23">
        <v>8</v>
      </c>
    </row>
    <row r="385" spans="5:6" x14ac:dyDescent="0.25">
      <c r="E385" s="21" t="s">
        <v>56</v>
      </c>
      <c r="F385" s="22">
        <v>25.5</v>
      </c>
    </row>
    <row r="386" spans="5:6" x14ac:dyDescent="0.25">
      <c r="E386" s="20" t="s">
        <v>59</v>
      </c>
      <c r="F386" s="23">
        <v>3</v>
      </c>
    </row>
    <row r="387" spans="5:6" x14ac:dyDescent="0.25">
      <c r="E387" s="21" t="s">
        <v>62</v>
      </c>
      <c r="F387" s="22">
        <v>3</v>
      </c>
    </row>
    <row r="388" spans="5:6" x14ac:dyDescent="0.25">
      <c r="E388" s="20" t="s">
        <v>65</v>
      </c>
      <c r="F388" s="23">
        <v>20</v>
      </c>
    </row>
    <row r="389" spans="5:6" x14ac:dyDescent="0.25">
      <c r="E389" s="21" t="s">
        <v>67</v>
      </c>
      <c r="F389" s="22">
        <v>125</v>
      </c>
    </row>
    <row r="390" spans="5:6" x14ac:dyDescent="0.25">
      <c r="E390" s="20" t="s">
        <v>69</v>
      </c>
      <c r="F390" s="23">
        <v>20</v>
      </c>
    </row>
    <row r="391" spans="5:6" x14ac:dyDescent="0.25">
      <c r="E391" s="21" t="s">
        <v>165</v>
      </c>
      <c r="F391" s="22">
        <v>6</v>
      </c>
    </row>
    <row r="392" spans="5:6" x14ac:dyDescent="0.25">
      <c r="E392" s="20" t="s">
        <v>74</v>
      </c>
      <c r="F392" s="23">
        <v>60</v>
      </c>
    </row>
    <row r="393" spans="5:6" x14ac:dyDescent="0.25">
      <c r="E393" s="21" t="s">
        <v>77</v>
      </c>
      <c r="F393" s="22">
        <v>15</v>
      </c>
    </row>
    <row r="394" spans="5:6" x14ac:dyDescent="0.25">
      <c r="E394" s="20" t="s">
        <v>79</v>
      </c>
      <c r="F394" s="23">
        <v>24</v>
      </c>
    </row>
    <row r="395" spans="5:6" x14ac:dyDescent="0.25">
      <c r="E395" s="21" t="s">
        <v>4</v>
      </c>
      <c r="F395" s="22">
        <v>29.5</v>
      </c>
    </row>
    <row r="396" spans="5:6" x14ac:dyDescent="0.25">
      <c r="E396" s="20" t="s">
        <v>155</v>
      </c>
      <c r="F396" s="23">
        <v>22.5</v>
      </c>
    </row>
    <row r="397" spans="5:6" x14ac:dyDescent="0.25">
      <c r="E397" s="21" t="s">
        <v>156</v>
      </c>
      <c r="F397" s="22">
        <v>19.2</v>
      </c>
    </row>
    <row r="398" spans="5:6" x14ac:dyDescent="0.25">
      <c r="E398" s="20" t="s">
        <v>157</v>
      </c>
      <c r="F398" s="23">
        <v>8</v>
      </c>
    </row>
    <row r="399" spans="5:6" x14ac:dyDescent="0.25">
      <c r="E399" s="21" t="s">
        <v>158</v>
      </c>
      <c r="F399" s="22">
        <v>6</v>
      </c>
    </row>
    <row r="400" spans="5:6" x14ac:dyDescent="0.25">
      <c r="E400" s="20" t="s">
        <v>159</v>
      </c>
      <c r="F400" s="23">
        <v>16.5</v>
      </c>
    </row>
    <row r="401" spans="5:6" x14ac:dyDescent="0.25">
      <c r="E401" s="21" t="s">
        <v>24</v>
      </c>
      <c r="F401" s="22">
        <v>40</v>
      </c>
    </row>
    <row r="402" spans="5:6" x14ac:dyDescent="0.25">
      <c r="E402" s="20" t="s">
        <v>160</v>
      </c>
      <c r="F402" s="23">
        <v>10</v>
      </c>
    </row>
    <row r="403" spans="5:6" x14ac:dyDescent="0.25">
      <c r="E403" s="21" t="s">
        <v>29</v>
      </c>
      <c r="F403" s="22">
        <v>1.2</v>
      </c>
    </row>
    <row r="404" spans="5:6" x14ac:dyDescent="0.25">
      <c r="E404" s="24" t="s">
        <v>161</v>
      </c>
      <c r="F404" s="25">
        <v>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VENDAS</vt:lpstr>
      <vt:lpstr>CLIENTES</vt:lpstr>
      <vt:lpstr>LOJAS</vt:lpstr>
      <vt:lpstr>PRODUTOS</vt:lpstr>
      <vt:lpstr>GASTOS POR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Flavinho</dc:creator>
  <cp:lastModifiedBy>Flavinho</cp:lastModifiedBy>
  <dcterms:created xsi:type="dcterms:W3CDTF">2024-05-17T19:52:42Z</dcterms:created>
  <dcterms:modified xsi:type="dcterms:W3CDTF">2024-05-24T03:13:25Z</dcterms:modified>
</cp:coreProperties>
</file>