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8_{C355B11B-92D9-416B-ACD4-0A671FBA7630}" xr6:coauthVersionLast="47" xr6:coauthVersionMax="47" xr10:uidLastSave="{00000000-0000-0000-0000-000000000000}"/>
  <bookViews>
    <workbookView xWindow="-28920" yWindow="-120" windowWidth="29040" windowHeight="16440" activeTab="1" xr2:uid="{689C0A45-BDCC-4C6C-9B57-71366785D0C2}"/>
  </bookViews>
  <sheets>
    <sheet name="raw" sheetId="3" r:id="rId1"/>
    <sheet name="raw_tabul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3" l="1"/>
  <c r="D25" i="3"/>
  <c r="D26" i="3"/>
  <c r="D27" i="3"/>
  <c r="D28" i="3"/>
  <c r="D29" i="3"/>
  <c r="D23" i="3"/>
  <c r="D15" i="3"/>
  <c r="D14" i="3"/>
  <c r="D13" i="3"/>
  <c r="D12" i="3"/>
  <c r="D11" i="3"/>
  <c r="D10" i="3"/>
  <c r="D9" i="3"/>
  <c r="H5" i="1"/>
  <c r="G5" i="1"/>
  <c r="F5" i="1"/>
  <c r="E5" i="1"/>
  <c r="B5" i="1"/>
  <c r="D8" i="3"/>
  <c r="D7" i="3"/>
  <c r="D6" i="3"/>
  <c r="D5" i="3"/>
  <c r="D4" i="3"/>
  <c r="D3" i="3"/>
  <c r="D2" i="3"/>
  <c r="C5" i="1"/>
  <c r="D5" i="1"/>
</calcChain>
</file>

<file path=xl/sharedStrings.xml><?xml version="1.0" encoding="utf-8"?>
<sst xmlns="http://schemas.openxmlformats.org/spreadsheetml/2006/main" count="100" uniqueCount="18">
  <si>
    <t>SGBD</t>
  </si>
  <si>
    <t>SINGLE_READ</t>
  </si>
  <si>
    <t>SINGLE_WRITE</t>
  </si>
  <si>
    <t>SINGLE_WRITE_SYNC</t>
  </si>
  <si>
    <t>AGGREGATION</t>
  </si>
  <si>
    <t>NEIGHBORS_2</t>
  </si>
  <si>
    <t>NEIGHBORS_2ND_DATA</t>
  </si>
  <si>
    <t>SHORTEST</t>
  </si>
  <si>
    <t>ArangoDB (s)</t>
  </si>
  <si>
    <t>ArangoDB MMFILES (s)</t>
  </si>
  <si>
    <t>ArangoDB (p)</t>
  </si>
  <si>
    <t>ArangoDB MMFILES (p)</t>
  </si>
  <si>
    <t>TEST</t>
  </si>
  <si>
    <t>VALUE</t>
  </si>
  <si>
    <t>SGBD_AND_METRIC</t>
  </si>
  <si>
    <t>METRIC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</si>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</sst>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raw!$G$2:$M$2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2BB-4D91-8F02-487C68988CBC}"/>
            </c:ext>
          </c:extLst>
        </c:ser>
        <c:ser>
          <c:idx val="1"/>
          <c:order val="1"/>
          <c:tx>
            <c:strRef>
              <c:f>raw!$F$3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raw!$G$3:$M$3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2BB-4D91-8F02-487C6898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raw_tabular!$A$2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raw_tabular!$B$2:$H$2</c:f>
              <c:numCache>
                <c:formatCode>0.000</c:formatCode>
                <c:ptCount val="7"/>
                <c:pt idx="0">
                  <c:v>34.408999999999999</c:v>
                </c:pt>
                <c:pt idx="1">
                  <c:v>38.372</c:v>
                </c:pt>
                <c:pt idx="2">
                  <c:v>53.561999999999998</c:v>
                </c:pt>
                <c:pt idx="3">
                  <c:v>33.9</c:v>
                </c:pt>
                <c:pt idx="4">
                  <c:v>4.2610000000000001</c:v>
                </c:pt>
                <c:pt idx="5">
                  <c:v>5.48</c:v>
                </c:pt>
                <c:pt idx="6">
                  <c:v>1.042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88B-BE31-EA9536E19A11}"/>
            </c:ext>
          </c:extLst>
        </c:ser>
        <c:ser>
          <c:idx val="1"/>
          <c:order val="1"/>
          <c:tx>
            <c:strRef>
              <c:f>raw_tabular!$A$3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raw_tabular!$B$3:$H$3</c:f>
              <c:numCache>
                <c:formatCode>0.000</c:formatCode>
                <c:ptCount val="7"/>
                <c:pt idx="0">
                  <c:v>32.517000000000003</c:v>
                </c:pt>
                <c:pt idx="1">
                  <c:v>37.418999999999997</c:v>
                </c:pt>
                <c:pt idx="2">
                  <c:v>52.914000000000001</c:v>
                </c:pt>
                <c:pt idx="3">
                  <c:v>1.196</c:v>
                </c:pt>
                <c:pt idx="4">
                  <c:v>2.1819999999999999</c:v>
                </c:pt>
                <c:pt idx="5">
                  <c:v>6.7279999999999998</c:v>
                </c:pt>
                <c:pt idx="6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A-488B-BE31-EA9536E1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133350</xdr:rowOff>
    </xdr:from>
    <xdr:to>
      <xdr:col>15</xdr:col>
      <xdr:colOff>514351</xdr:colOff>
      <xdr:row>87</xdr:row>
      <xdr:rowOff>147640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C78C5-C280-494A-9393-30459208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133350</xdr:rowOff>
    </xdr:from>
    <xdr:to>
      <xdr:col>10</xdr:col>
      <xdr:colOff>514351</xdr:colOff>
      <xdr:row>87</xdr:row>
      <xdr:rowOff>147640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24B23-D541-4DB6-B448-6FA6BC3FE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D18-D224-4958-AF44-42CA3D0344E6}">
  <dimension ref="A1:M29"/>
  <sheetViews>
    <sheetView showGridLines="0" workbookViewId="0">
      <selection activeCell="E31" sqref="E31"/>
    </sheetView>
  </sheetViews>
  <sheetFormatPr defaultRowHeight="15" x14ac:dyDescent="0.25"/>
  <cols>
    <col min="1" max="1" width="21" bestFit="1" customWidth="1"/>
    <col min="2" max="2" width="21" customWidth="1"/>
    <col min="3" max="3" width="22.28515625" bestFit="1" customWidth="1"/>
    <col min="4" max="4" width="7" bestFit="1" customWidth="1"/>
    <col min="5" max="6" width="22.85546875" customWidth="1"/>
    <col min="7" max="7" width="12.85546875" bestFit="1" customWidth="1"/>
    <col min="8" max="8" width="13.85546875" bestFit="1" customWidth="1"/>
    <col min="9" max="9" width="19.5703125" bestFit="1" customWidth="1"/>
    <col min="10" max="10" width="14.140625" bestFit="1" customWidth="1"/>
    <col min="11" max="11" width="9.85546875" bestFit="1" customWidth="1"/>
    <col min="12" max="12" width="11.28515625" bestFit="1" customWidth="1"/>
    <col min="13" max="13" width="13.42578125" bestFit="1" customWidth="1"/>
    <col min="14" max="14" width="22.28515625" bestFit="1" customWidth="1"/>
    <col min="15" max="15" width="10.7109375" bestFit="1" customWidth="1"/>
  </cols>
  <sheetData>
    <row r="1" spans="1:13" x14ac:dyDescent="0.25">
      <c r="A1" t="s">
        <v>14</v>
      </c>
      <c r="B1" t="s">
        <v>15</v>
      </c>
      <c r="C1" t="s">
        <v>12</v>
      </c>
      <c r="D1" t="s">
        <v>13</v>
      </c>
    </row>
    <row r="2" spans="1:13" x14ac:dyDescent="0.25">
      <c r="A2" t="s">
        <v>8</v>
      </c>
      <c r="B2" t="s">
        <v>16</v>
      </c>
      <c r="C2" t="s">
        <v>1</v>
      </c>
      <c r="D2">
        <f>raw_tabular!B2</f>
        <v>34.408999999999999</v>
      </c>
      <c r="G2" s="1"/>
      <c r="H2" s="1"/>
      <c r="I2" s="1"/>
      <c r="J2" s="1"/>
      <c r="K2" s="1"/>
      <c r="L2" s="1"/>
      <c r="M2" s="1"/>
    </row>
    <row r="3" spans="1:13" x14ac:dyDescent="0.25">
      <c r="A3" t="s">
        <v>8</v>
      </c>
      <c r="B3" t="s">
        <v>16</v>
      </c>
      <c r="C3" t="s">
        <v>2</v>
      </c>
      <c r="D3">
        <f>raw_tabular!C2</f>
        <v>38.372</v>
      </c>
      <c r="G3" s="1"/>
      <c r="H3" s="1"/>
      <c r="I3" s="1"/>
      <c r="J3" s="1"/>
      <c r="K3" s="1"/>
      <c r="L3" s="1"/>
      <c r="M3" s="1"/>
    </row>
    <row r="4" spans="1:13" x14ac:dyDescent="0.25">
      <c r="A4" t="s">
        <v>8</v>
      </c>
      <c r="B4" t="s">
        <v>16</v>
      </c>
      <c r="C4" t="s">
        <v>3</v>
      </c>
      <c r="D4">
        <f>raw_tabular!D2</f>
        <v>53.561999999999998</v>
      </c>
    </row>
    <row r="5" spans="1:13" x14ac:dyDescent="0.25">
      <c r="A5" t="s">
        <v>8</v>
      </c>
      <c r="B5" t="s">
        <v>16</v>
      </c>
      <c r="C5" t="s">
        <v>4</v>
      </c>
      <c r="D5">
        <f>raw_tabular!E2</f>
        <v>33.9</v>
      </c>
    </row>
    <row r="6" spans="1:13" x14ac:dyDescent="0.25">
      <c r="A6" t="s">
        <v>8</v>
      </c>
      <c r="B6" t="s">
        <v>16</v>
      </c>
      <c r="C6" t="s">
        <v>5</v>
      </c>
      <c r="D6">
        <f>raw_tabular!F2</f>
        <v>4.2610000000000001</v>
      </c>
    </row>
    <row r="7" spans="1:13" x14ac:dyDescent="0.25">
      <c r="A7" t="s">
        <v>8</v>
      </c>
      <c r="B7" t="s">
        <v>16</v>
      </c>
      <c r="C7" t="s">
        <v>6</v>
      </c>
      <c r="D7">
        <f>raw_tabular!G2</f>
        <v>5.48</v>
      </c>
    </row>
    <row r="8" spans="1:13" x14ac:dyDescent="0.25">
      <c r="A8" t="s">
        <v>8</v>
      </c>
      <c r="B8" t="s">
        <v>16</v>
      </c>
      <c r="C8" t="s">
        <v>7</v>
      </c>
      <c r="D8">
        <f>raw_tabular!H2</f>
        <v>1.042</v>
      </c>
    </row>
    <row r="9" spans="1:13" x14ac:dyDescent="0.25">
      <c r="A9" t="s">
        <v>9</v>
      </c>
      <c r="B9" t="s">
        <v>16</v>
      </c>
      <c r="C9" t="s">
        <v>1</v>
      </c>
      <c r="D9">
        <f>raw_tabular!B3</f>
        <v>32.517000000000003</v>
      </c>
    </row>
    <row r="10" spans="1:13" x14ac:dyDescent="0.25">
      <c r="A10" t="s">
        <v>9</v>
      </c>
      <c r="B10" t="s">
        <v>16</v>
      </c>
      <c r="C10" t="s">
        <v>2</v>
      </c>
      <c r="D10">
        <f>raw_tabular!C3</f>
        <v>37.418999999999997</v>
      </c>
    </row>
    <row r="11" spans="1:13" x14ac:dyDescent="0.25">
      <c r="A11" t="s">
        <v>9</v>
      </c>
      <c r="B11" t="s">
        <v>16</v>
      </c>
      <c r="C11" t="s">
        <v>3</v>
      </c>
      <c r="D11">
        <f>raw_tabular!D3</f>
        <v>52.914000000000001</v>
      </c>
    </row>
    <row r="12" spans="1:13" x14ac:dyDescent="0.25">
      <c r="A12" t="s">
        <v>9</v>
      </c>
      <c r="B12" t="s">
        <v>16</v>
      </c>
      <c r="C12" t="s">
        <v>4</v>
      </c>
      <c r="D12">
        <f>raw_tabular!E3</f>
        <v>1.196</v>
      </c>
    </row>
    <row r="13" spans="1:13" x14ac:dyDescent="0.25">
      <c r="A13" t="s">
        <v>9</v>
      </c>
      <c r="B13" t="s">
        <v>16</v>
      </c>
      <c r="C13" t="s">
        <v>5</v>
      </c>
      <c r="D13">
        <f>raw_tabular!F3</f>
        <v>2.1819999999999999</v>
      </c>
    </row>
    <row r="14" spans="1:13" x14ac:dyDescent="0.25">
      <c r="A14" t="s">
        <v>9</v>
      </c>
      <c r="B14" t="s">
        <v>16</v>
      </c>
      <c r="C14" t="s">
        <v>6</v>
      </c>
      <c r="D14">
        <f>raw_tabular!G3</f>
        <v>6.7279999999999998</v>
      </c>
    </row>
    <row r="15" spans="1:13" x14ac:dyDescent="0.25">
      <c r="A15" t="s">
        <v>9</v>
      </c>
      <c r="B15" t="s">
        <v>16</v>
      </c>
      <c r="C15" t="s">
        <v>7</v>
      </c>
      <c r="D15">
        <f>raw_tabular!H3</f>
        <v>0.40100000000000002</v>
      </c>
    </row>
    <row r="16" spans="1:13" x14ac:dyDescent="0.25">
      <c r="A16" t="s">
        <v>10</v>
      </c>
      <c r="B16" t="s">
        <v>17</v>
      </c>
      <c r="C16" t="s">
        <v>1</v>
      </c>
      <c r="D16">
        <v>1</v>
      </c>
    </row>
    <row r="17" spans="1:4" x14ac:dyDescent="0.25">
      <c r="A17" t="s">
        <v>10</v>
      </c>
      <c r="B17" t="s">
        <v>17</v>
      </c>
      <c r="C17" t="s">
        <v>2</v>
      </c>
      <c r="D17">
        <v>1</v>
      </c>
    </row>
    <row r="18" spans="1:4" x14ac:dyDescent="0.25">
      <c r="A18" t="s">
        <v>10</v>
      </c>
      <c r="B18" t="s">
        <v>17</v>
      </c>
      <c r="C18" t="s">
        <v>3</v>
      </c>
      <c r="D18">
        <v>1</v>
      </c>
    </row>
    <row r="19" spans="1:4" x14ac:dyDescent="0.25">
      <c r="A19" t="s">
        <v>10</v>
      </c>
      <c r="B19" t="s">
        <v>17</v>
      </c>
      <c r="C19" t="s">
        <v>4</v>
      </c>
      <c r="D19">
        <v>1</v>
      </c>
    </row>
    <row r="20" spans="1:4" x14ac:dyDescent="0.25">
      <c r="A20" t="s">
        <v>10</v>
      </c>
      <c r="B20" t="s">
        <v>17</v>
      </c>
      <c r="C20" t="s">
        <v>5</v>
      </c>
      <c r="D20">
        <v>1</v>
      </c>
    </row>
    <row r="21" spans="1:4" x14ac:dyDescent="0.25">
      <c r="A21" t="s">
        <v>10</v>
      </c>
      <c r="B21" t="s">
        <v>17</v>
      </c>
      <c r="C21" t="s">
        <v>6</v>
      </c>
      <c r="D21">
        <v>1</v>
      </c>
    </row>
    <row r="22" spans="1:4" x14ac:dyDescent="0.25">
      <c r="A22" t="s">
        <v>10</v>
      </c>
      <c r="B22" t="s">
        <v>17</v>
      </c>
      <c r="C22" t="s">
        <v>7</v>
      </c>
      <c r="D22">
        <v>1</v>
      </c>
    </row>
    <row r="23" spans="1:4" x14ac:dyDescent="0.25">
      <c r="A23" t="s">
        <v>11</v>
      </c>
      <c r="B23" t="s">
        <v>17</v>
      </c>
      <c r="C23" t="s">
        <v>1</v>
      </c>
      <c r="D23">
        <f>D9/D2</f>
        <v>0.94501438577116459</v>
      </c>
    </row>
    <row r="24" spans="1:4" x14ac:dyDescent="0.25">
      <c r="A24" t="s">
        <v>11</v>
      </c>
      <c r="B24" t="s">
        <v>17</v>
      </c>
      <c r="C24" t="s">
        <v>2</v>
      </c>
      <c r="D24">
        <f t="shared" ref="D24:D29" si="0">D10/D3</f>
        <v>0.97516418221619927</v>
      </c>
    </row>
    <row r="25" spans="1:4" x14ac:dyDescent="0.25">
      <c r="A25" t="s">
        <v>11</v>
      </c>
      <c r="B25" t="s">
        <v>17</v>
      </c>
      <c r="C25" t="s">
        <v>3</v>
      </c>
      <c r="D25">
        <f t="shared" si="0"/>
        <v>0.9879018707292484</v>
      </c>
    </row>
    <row r="26" spans="1:4" x14ac:dyDescent="0.25">
      <c r="A26" t="s">
        <v>11</v>
      </c>
      <c r="B26" t="s">
        <v>17</v>
      </c>
      <c r="C26" t="s">
        <v>4</v>
      </c>
      <c r="D26">
        <f t="shared" si="0"/>
        <v>3.5280235988200591E-2</v>
      </c>
    </row>
    <row r="27" spans="1:4" x14ac:dyDescent="0.25">
      <c r="A27" t="s">
        <v>11</v>
      </c>
      <c r="B27" t="s">
        <v>17</v>
      </c>
      <c r="C27" t="s">
        <v>5</v>
      </c>
      <c r="D27">
        <f t="shared" si="0"/>
        <v>0.5120863647031213</v>
      </c>
    </row>
    <row r="28" spans="1:4" x14ac:dyDescent="0.25">
      <c r="A28" t="s">
        <v>11</v>
      </c>
      <c r="B28" t="s">
        <v>17</v>
      </c>
      <c r="C28" t="s">
        <v>6</v>
      </c>
      <c r="D28">
        <f t="shared" si="0"/>
        <v>1.227737226277372</v>
      </c>
    </row>
    <row r="29" spans="1:4" x14ac:dyDescent="0.25">
      <c r="A29" t="s">
        <v>11</v>
      </c>
      <c r="B29" t="s">
        <v>17</v>
      </c>
      <c r="C29" t="s">
        <v>7</v>
      </c>
      <c r="D29">
        <f t="shared" si="0"/>
        <v>0.38483685220729369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9BFD-7EBE-48FA-9D75-CCD963D071F9}">
  <dimension ref="A1:H5"/>
  <sheetViews>
    <sheetView showGridLines="0" tabSelected="1" workbookViewId="0">
      <selection activeCell="M22" sqref="M22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34.408999999999999</v>
      </c>
      <c r="C2" s="1">
        <v>38.372</v>
      </c>
      <c r="D2" s="1">
        <v>53.561999999999998</v>
      </c>
      <c r="E2" s="1">
        <v>33.9</v>
      </c>
      <c r="F2" s="1">
        <v>4.2610000000000001</v>
      </c>
      <c r="G2" s="1">
        <v>5.48</v>
      </c>
      <c r="H2" s="1">
        <v>1.042</v>
      </c>
    </row>
    <row r="3" spans="1:8" x14ac:dyDescent="0.25">
      <c r="A3" t="s">
        <v>9</v>
      </c>
      <c r="B3" s="1">
        <v>32.517000000000003</v>
      </c>
      <c r="C3" s="1">
        <v>37.418999999999997</v>
      </c>
      <c r="D3" s="1">
        <v>52.914000000000001</v>
      </c>
      <c r="E3" s="1">
        <v>1.196</v>
      </c>
      <c r="F3" s="1">
        <v>2.1819999999999999</v>
      </c>
      <c r="G3" s="1">
        <v>6.7279999999999998</v>
      </c>
      <c r="H3" s="1">
        <v>0.40100000000000002</v>
      </c>
    </row>
    <row r="4" spans="1:8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>
        <f>B3/B2</f>
        <v>0.94501438577116459</v>
      </c>
      <c r="C5">
        <f t="shared" ref="C5:H5" si="0">C3/C2</f>
        <v>0.97516418221619927</v>
      </c>
      <c r="D5">
        <f t="shared" si="0"/>
        <v>0.9879018707292484</v>
      </c>
      <c r="E5">
        <f>E3/E2</f>
        <v>3.5280235988200591E-2</v>
      </c>
      <c r="F5">
        <f>F3/F2</f>
        <v>0.5120863647031213</v>
      </c>
      <c r="G5">
        <f>G3/G2</f>
        <v>1.227737226277372</v>
      </c>
      <c r="H5">
        <f>H3/H2</f>
        <v>0.38483685220729369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raw_tabular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Flávio Almeida</cp:lastModifiedBy>
  <dcterms:created xsi:type="dcterms:W3CDTF">2021-05-19T17:51:44Z</dcterms:created>
  <dcterms:modified xsi:type="dcterms:W3CDTF">2025-07-21T14:03:07Z</dcterms:modified>
</cp:coreProperties>
</file>